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HRP" sheetId="3" r:id="rId3"/>
    <sheet name="Markowitz" sheetId="4" r:id="rId4"/>
    <sheet name="BL" sheetId="5" r:id="rId5"/>
    <sheet name="Risk Parity" sheetId="6" r:id="rId6"/>
    <sheet name="Fast Risk Parity" sheetId="7" r:id="rId7"/>
    <sheet name="Heuristic" sheetId="8" r:id="rId8"/>
    <sheet name="Reward to Risk" sheetId="9" r:id="rId9"/>
    <sheet name="Simple Volatility" sheetId="10" r:id="rId10"/>
    <sheet name="Volatility of Volatility" sheetId="11" r:id="rId11"/>
    <sheet name="Value At Risk" sheetId="12" r:id="rId12"/>
    <sheet name="Reward to VaR" sheetId="13" r:id="rId13"/>
    <sheet name="Combination" sheetId="14" r:id="rId14"/>
    <sheet name="Chart Data" sheetId="15" state="hidden" r:id="rId15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<sst xmlns="http://schemas.openxmlformats.org/spreadsheetml/2006/main" count="432" uniqueCount="36">
  <si>
    <t>usdt</t>
  </si>
  <si>
    <t>busd</t>
  </si>
  <si>
    <t>paxg</t>
  </si>
  <si>
    <t>xaut</t>
  </si>
  <si>
    <t>usdc</t>
  </si>
  <si>
    <t>dai</t>
  </si>
  <si>
    <t>frax</t>
  </si>
  <si>
    <t>usdp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</si>
  <si>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</si>
  <si>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</si>
  <si>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</si>
  <si>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</si>
  <si>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</si>
  <si>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</si>
  <si>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</si>
  <si>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Annualized Volatility</t>
  </si>
  <si>
    <t>Max Drawdown</t>
  </si>
  <si>
    <t>Calmar Ratio</t>
  </si>
  <si>
    <t>Portfolio Value</t>
  </si>
  <si>
    <t>Daily Return</t>
  </si>
  <si>
    <t>HRP</t>
  </si>
  <si>
    <t>Portfolio Weights</t>
  </si>
  <si>
    <t>Portfolio Raw Weights</t>
  </si>
  <si>
    <t>Portfolio Composition</t>
  </si>
  <si>
    <t>Markowitz</t>
  </si>
  <si>
    <t>BL</t>
  </si>
  <si>
    <t>Risk Parity</t>
  </si>
  <si>
    <t>Fast Risk Parity</t>
  </si>
  <si>
    <t>Heuristic</t>
  </si>
  <si>
    <t>Reward to Risk</t>
  </si>
  <si>
    <t>Simple Volatility</t>
  </si>
  <si>
    <t>Volatility of Volatility</t>
  </si>
  <si>
    <t>Value At Risk</t>
  </si>
  <si>
    <t>Reward to VaR</t>
  </si>
  <si>
    <t>Combination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</si>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</sst>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Data'!$A$1:$A$1000</c:f>
              <c:numCache>
                <c:formatCode>General</c:formatCode>
                <c:ptCount val="1000"/>
                <c:pt idx="0">
                  <c:v>0</c:v>
                </c:pt>
              </c:numCache>
            </c:numRef>
          </c:cat>
          <c:val>
            <c:numRef>
              <c:f>'Chart Data'!$B$1:$B$1000</c:f>
              <c:numCache>
                <c:formatCode>General</c:formatCode>
                <c:ptCount val="100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8</xdr:col>
      <xdr:colOff>304800</xdr:colOff>
      <xdr:row>31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44851</v>
      </c>
      <c r="B2">
        <v>1.0000386113384</v>
      </c>
      <c r="C2">
        <v>1.00005506376242</v>
      </c>
      <c r="D2">
        <v>1640.14279803796</v>
      </c>
      <c r="E2">
        <v>1645.83253639226</v>
      </c>
      <c r="F2">
        <v>0.999874672151589</v>
      </c>
      <c r="G2">
        <v>0.9999601444223239</v>
      </c>
      <c r="H2">
        <v>0.999871373389683</v>
      </c>
      <c r="I2">
        <v>0.999989690688621</v>
      </c>
    </row>
    <row r="3" spans="1:9">
      <c r="A3" s="2">
        <v>44852</v>
      </c>
      <c r="B3">
        <v>1.00003723202805</v>
      </c>
      <c r="C3">
        <v>1.00020961088738</v>
      </c>
      <c r="D3">
        <v>1646.83838849083</v>
      </c>
      <c r="E3">
        <v>1652.10426915373</v>
      </c>
      <c r="F3">
        <v>0.999969096267846</v>
      </c>
      <c r="G3">
        <v>1.00003196493279</v>
      </c>
      <c r="H3">
        <v>0.995845414294725</v>
      </c>
      <c r="I3">
        <v>1.00001045721473</v>
      </c>
    </row>
    <row r="4" spans="1:9">
      <c r="A4" s="2">
        <v>44853</v>
      </c>
      <c r="B4">
        <v>1.00006538106371</v>
      </c>
      <c r="C4">
        <v>1.0000941765254</v>
      </c>
      <c r="D4">
        <v>1648.33144297784</v>
      </c>
      <c r="E4">
        <v>1651.03005492368</v>
      </c>
      <c r="F4">
        <v>0.999935668310704</v>
      </c>
      <c r="G4">
        <v>0.999906416063281</v>
      </c>
      <c r="H4">
        <v>0.994790922261123</v>
      </c>
      <c r="I4">
        <v>1.00001535441498</v>
      </c>
    </row>
    <row r="5" spans="1:9">
      <c r="A5" s="2">
        <v>44854</v>
      </c>
      <c r="B5">
        <v>1.00004608825248</v>
      </c>
      <c r="C5">
        <v>1.00016132315898</v>
      </c>
      <c r="D5">
        <v>1621.38531947195</v>
      </c>
      <c r="E5">
        <v>1628.07607977925</v>
      </c>
      <c r="F5">
        <v>0.999920583823783</v>
      </c>
      <c r="G5">
        <v>1.00000875555447</v>
      </c>
      <c r="H5">
        <v>0.997241050475697</v>
      </c>
      <c r="I5">
        <v>1.00000684623357</v>
      </c>
    </row>
    <row r="6" spans="1:9">
      <c r="A6" s="2">
        <v>44855</v>
      </c>
      <c r="B6">
        <v>0.999929052600819</v>
      </c>
      <c r="C6">
        <v>1.00006470405365</v>
      </c>
      <c r="D6">
        <v>1617.25057537215</v>
      </c>
      <c r="E6">
        <v>1625.69716764475</v>
      </c>
      <c r="F6">
        <v>0.999872689380691</v>
      </c>
      <c r="G6">
        <v>0.999889500568545</v>
      </c>
      <c r="H6">
        <v>0.990892464973296</v>
      </c>
      <c r="I6">
        <v>0.999973713371245</v>
      </c>
    </row>
    <row r="7" spans="1:9">
      <c r="A7" s="2">
        <v>44856</v>
      </c>
      <c r="B7">
        <v>1.00003423553477</v>
      </c>
      <c r="C7">
        <v>1.00010002247706</v>
      </c>
      <c r="D7">
        <v>1650.47866762055</v>
      </c>
      <c r="E7">
        <v>1652.65092816325</v>
      </c>
      <c r="F7">
        <v>0.999941996885778</v>
      </c>
      <c r="G7">
        <v>0.99954743897294</v>
      </c>
      <c r="H7">
        <v>0.9809081738758409</v>
      </c>
      <c r="I7">
        <v>0.999992252800036</v>
      </c>
    </row>
    <row r="8" spans="1:9">
      <c r="A8" s="2">
        <v>44857</v>
      </c>
      <c r="B8">
        <v>1.00005888661601</v>
      </c>
      <c r="C8">
        <v>1.00021756991654</v>
      </c>
      <c r="D8">
        <v>1653.00993144847</v>
      </c>
      <c r="E8">
        <v>1658.363411821</v>
      </c>
      <c r="F8">
        <v>1.00002296409856</v>
      </c>
      <c r="G8">
        <v>1.00020367949827</v>
      </c>
      <c r="H8">
        <v>0.987967851377583</v>
      </c>
      <c r="I8">
        <v>1.00001217433886</v>
      </c>
    </row>
    <row r="9" spans="1:9">
      <c r="A9" s="2">
        <v>44858</v>
      </c>
      <c r="B9">
        <v>1.00003772969024</v>
      </c>
      <c r="C9">
        <v>0.999944343754004</v>
      </c>
      <c r="D9">
        <v>1656.76155248654</v>
      </c>
      <c r="E9">
        <v>1658.5294138774</v>
      </c>
      <c r="F9">
        <v>0.9999741174375421</v>
      </c>
      <c r="G9">
        <v>1.00002760881157</v>
      </c>
      <c r="H9">
        <v>0.992803598496794</v>
      </c>
      <c r="I9">
        <v>0.999971549519502</v>
      </c>
    </row>
    <row r="10" spans="1:9">
      <c r="A10" s="2">
        <v>44859</v>
      </c>
      <c r="B10">
        <v>1.00003284833431</v>
      </c>
      <c r="C10">
        <v>1.00000528012025</v>
      </c>
      <c r="D10">
        <v>1643.3549440675</v>
      </c>
      <c r="E10">
        <v>1652.4846002073</v>
      </c>
      <c r="F10">
        <v>0.99993239675284</v>
      </c>
      <c r="G10">
        <v>1.00004371011105</v>
      </c>
      <c r="H10">
        <v>0.992615519773549</v>
      </c>
      <c r="I10">
        <v>1.00001911906978</v>
      </c>
    </row>
    <row r="11" spans="1:9">
      <c r="A11" s="2">
        <v>44860</v>
      </c>
      <c r="B11">
        <v>1.00024347632963</v>
      </c>
      <c r="C11">
        <v>1.00007792856519</v>
      </c>
      <c r="D11">
        <v>1646.28559148859</v>
      </c>
      <c r="E11">
        <v>1650.73820912342</v>
      </c>
      <c r="F11">
        <v>1.00010018859132</v>
      </c>
      <c r="G11">
        <v>0.999875498608582</v>
      </c>
      <c r="H11">
        <v>0.9957449670359521</v>
      </c>
      <c r="I11">
        <v>0.999965816691106</v>
      </c>
    </row>
    <row r="12" spans="1:9">
      <c r="A12" s="2">
        <v>44861</v>
      </c>
      <c r="B12">
        <v>1.00022438077148</v>
      </c>
      <c r="C12">
        <v>1.00031189757428</v>
      </c>
      <c r="D12">
        <v>1658.60264564213</v>
      </c>
      <c r="E12">
        <v>1663.80597578824</v>
      </c>
      <c r="F12">
        <v>0.999972530852196</v>
      </c>
      <c r="G12">
        <v>1.00004572211816</v>
      </c>
      <c r="H12">
        <v>0.987831235666263</v>
      </c>
      <c r="I12">
        <v>0.99999050598012</v>
      </c>
    </row>
    <row r="13" spans="1:9">
      <c r="A13" s="2">
        <v>44862</v>
      </c>
      <c r="B13">
        <v>1.00007363120982</v>
      </c>
      <c r="C13">
        <v>1.00002516237598</v>
      </c>
      <c r="D13">
        <v>1652.77676906372</v>
      </c>
      <c r="E13">
        <v>1661.21699135968</v>
      </c>
      <c r="F13">
        <v>0.999938603208766</v>
      </c>
      <c r="G13">
        <v>0.9999391926296159</v>
      </c>
      <c r="H13">
        <v>0.990720248980612</v>
      </c>
      <c r="I13">
        <v>1.00001797544643</v>
      </c>
    </row>
    <row r="14" spans="1:9">
      <c r="A14" s="2">
        <v>44863</v>
      </c>
      <c r="B14">
        <v>1.00020603389831</v>
      </c>
      <c r="C14">
        <v>1.00009773638199</v>
      </c>
      <c r="D14">
        <v>1638.60090697337</v>
      </c>
      <c r="E14">
        <v>1641.58085680559</v>
      </c>
      <c r="F14">
        <v>0.999935553309041</v>
      </c>
      <c r="G14">
        <v>0.999795548088112</v>
      </c>
      <c r="H14">
        <v>0.991813617553439</v>
      </c>
      <c r="I14">
        <v>0.999767872337435</v>
      </c>
    </row>
    <row r="15" spans="1:9">
      <c r="A15" s="2">
        <v>44864</v>
      </c>
      <c r="B15">
        <v>1.0002918886616</v>
      </c>
      <c r="C15">
        <v>0.999992113477874</v>
      </c>
      <c r="D15">
        <v>1638.24322417704</v>
      </c>
      <c r="E15">
        <v>1644.08340451949</v>
      </c>
      <c r="F15">
        <v>1.00000329710903</v>
      </c>
      <c r="G15">
        <v>0.99978792379813</v>
      </c>
      <c r="H15">
        <v>0.992337910870779</v>
      </c>
      <c r="I15">
        <v>1.00003984550611</v>
      </c>
    </row>
    <row r="16" spans="1:9">
      <c r="A16" s="2">
        <v>44865</v>
      </c>
      <c r="B16">
        <v>1.00020323465809</v>
      </c>
      <c r="C16">
        <v>0.999979323686691</v>
      </c>
      <c r="D16">
        <v>1638.18328310373</v>
      </c>
      <c r="E16">
        <v>1643.66480953092</v>
      </c>
      <c r="F16">
        <v>1.00009634474402</v>
      </c>
      <c r="G16">
        <v>0.999611217712237</v>
      </c>
      <c r="H16">
        <v>1.00006798303263</v>
      </c>
      <c r="I16">
        <v>1.00003276752469</v>
      </c>
    </row>
    <row r="17" spans="1:9">
      <c r="A17" s="2">
        <v>44866</v>
      </c>
      <c r="B17">
        <v>0.999945839275278</v>
      </c>
      <c r="C17">
        <v>1.00008553828725</v>
      </c>
      <c r="D17">
        <v>1627.33007861595</v>
      </c>
      <c r="E17">
        <v>1632.14593369456</v>
      </c>
      <c r="F17">
        <v>0.999956997001226</v>
      </c>
      <c r="G17">
        <v>0.999903290575298</v>
      </c>
      <c r="H17">
        <v>0.992899474116319</v>
      </c>
      <c r="I17">
        <v>0.999944851602298</v>
      </c>
    </row>
    <row r="18" spans="1:9">
      <c r="A18" s="2">
        <v>44867</v>
      </c>
      <c r="B18">
        <v>0.999883448568089</v>
      </c>
      <c r="C18">
        <v>1.00008193331052</v>
      </c>
      <c r="D18">
        <v>1640.05177483113</v>
      </c>
      <c r="E18">
        <v>1642.7387623548</v>
      </c>
      <c r="F18">
        <v>0.999999153374133</v>
      </c>
      <c r="G18">
        <v>0.999841851548802</v>
      </c>
      <c r="H18">
        <v>0.992595524859169</v>
      </c>
      <c r="I18">
        <v>1.00003935090965</v>
      </c>
    </row>
    <row r="19" spans="1:9">
      <c r="A19" s="2">
        <v>44868</v>
      </c>
      <c r="B19">
        <v>0.999951677089421</v>
      </c>
      <c r="C19">
        <v>0.999966357583701</v>
      </c>
      <c r="D19">
        <v>1628.34401999542</v>
      </c>
      <c r="E19">
        <v>1631.57307245611</v>
      </c>
      <c r="F19">
        <v>0.999961931284855</v>
      </c>
      <c r="G19">
        <v>0.999859279661017</v>
      </c>
      <c r="H19">
        <v>0.9888999399073251</v>
      </c>
      <c r="I19">
        <v>0.999986970532893</v>
      </c>
    </row>
    <row r="20" spans="1:9">
      <c r="A20" s="2">
        <v>44869</v>
      </c>
      <c r="B20">
        <v>0.999979868205728</v>
      </c>
      <c r="C20">
        <v>1.00008125863451</v>
      </c>
      <c r="D20">
        <v>1625.64761036421</v>
      </c>
      <c r="E20">
        <v>1630.38992976628</v>
      </c>
      <c r="F20">
        <v>0.999983225948435</v>
      </c>
      <c r="G20">
        <v>0.999884543541789</v>
      </c>
      <c r="H20">
        <v>0.991555617015393</v>
      </c>
      <c r="I20">
        <v>1.00004924728823</v>
      </c>
    </row>
    <row r="21" spans="1:9">
      <c r="A21" s="2">
        <v>44870</v>
      </c>
      <c r="B21">
        <v>1.00008160490941</v>
      </c>
      <c r="C21">
        <v>1.00004135048895</v>
      </c>
      <c r="D21">
        <v>1672.36468380469</v>
      </c>
      <c r="E21">
        <v>1683.06287915191</v>
      </c>
      <c r="F21">
        <v>1.0000106044433</v>
      </c>
      <c r="G21">
        <v>0.999972977402649</v>
      </c>
      <c r="H21">
        <v>0.991305366299959</v>
      </c>
      <c r="I21">
        <v>0.999810162538095</v>
      </c>
    </row>
    <row r="22" spans="1:9">
      <c r="A22" s="2">
        <v>44871</v>
      </c>
      <c r="B22">
        <v>1.00003929456458</v>
      </c>
      <c r="C22">
        <v>1.00008410452567</v>
      </c>
      <c r="D22">
        <v>1672.37071387985</v>
      </c>
      <c r="E22">
        <v>1681.29262502133</v>
      </c>
      <c r="F22">
        <v>1.00000172166536</v>
      </c>
      <c r="G22">
        <v>0.99990460473097</v>
      </c>
      <c r="H22">
        <v>0.989858083751387</v>
      </c>
      <c r="I22">
        <v>0.999958175070899</v>
      </c>
    </row>
    <row r="23" spans="1:9">
      <c r="A23" s="2">
        <v>44872</v>
      </c>
      <c r="B23">
        <v>1.00023065108124</v>
      </c>
      <c r="C23">
        <v>1.00017305627184</v>
      </c>
      <c r="D23">
        <v>1665.4747267031</v>
      </c>
      <c r="E23">
        <v>1673.17122361489</v>
      </c>
      <c r="F23">
        <v>0.999977721356628</v>
      </c>
      <c r="G23">
        <v>0.999936899473992</v>
      </c>
      <c r="H23">
        <v>0.9903494094554089</v>
      </c>
      <c r="I23">
        <v>1.00019376940282</v>
      </c>
    </row>
    <row r="24" spans="1:9">
      <c r="A24" s="2">
        <v>44873</v>
      </c>
      <c r="B24">
        <v>1.00003994769141</v>
      </c>
      <c r="C24">
        <v>1.0000390288491</v>
      </c>
      <c r="D24">
        <v>1664.43672166142</v>
      </c>
      <c r="E24">
        <v>1672.96954323189</v>
      </c>
      <c r="F24">
        <v>1.00001929919296</v>
      </c>
      <c r="G24">
        <v>0.9998690256574641</v>
      </c>
      <c r="H24">
        <v>0.989603758508285</v>
      </c>
      <c r="I24">
        <v>0.999664771979881</v>
      </c>
    </row>
    <row r="25" spans="1:9">
      <c r="A25" s="2">
        <v>44874</v>
      </c>
      <c r="B25">
        <v>1.00130880014601</v>
      </c>
      <c r="C25">
        <v>0.999644361200585</v>
      </c>
      <c r="D25">
        <v>1695.66540778936</v>
      </c>
      <c r="E25">
        <v>1710.61936924792</v>
      </c>
      <c r="F25">
        <v>1.00006487784921</v>
      </c>
      <c r="G25">
        <v>0.999749189822186</v>
      </c>
      <c r="H25">
        <v>0.98319881283376</v>
      </c>
      <c r="I25">
        <v>1.00034552469415</v>
      </c>
    </row>
    <row r="26" spans="1:9">
      <c r="A26" s="2">
        <v>44875</v>
      </c>
      <c r="B26">
        <v>0.998062928404442</v>
      </c>
      <c r="C26">
        <v>0.999580951621542</v>
      </c>
      <c r="D26">
        <v>1690.65099396553</v>
      </c>
      <c r="E26">
        <v>1705.01398107965</v>
      </c>
      <c r="F26">
        <v>0.999982000584454</v>
      </c>
      <c r="G26">
        <v>0.999993124488603</v>
      </c>
      <c r="H26">
        <v>0.9801068421007</v>
      </c>
      <c r="I26">
        <v>0.999852908475805</v>
      </c>
    </row>
    <row r="27" spans="1:9">
      <c r="A27" s="2">
        <v>44876</v>
      </c>
      <c r="B27">
        <v>0.997384276154296</v>
      </c>
      <c r="C27">
        <v>0.999523935012574</v>
      </c>
      <c r="D27">
        <v>1744.39326858203</v>
      </c>
      <c r="E27">
        <v>1749.07916970334</v>
      </c>
      <c r="F27">
        <v>1.00002296038821</v>
      </c>
      <c r="G27">
        <v>0.999968495828131</v>
      </c>
      <c r="H27">
        <v>0.992254987254233</v>
      </c>
      <c r="I27">
        <v>1.00006504806003</v>
      </c>
    </row>
    <row r="28" spans="1:9">
      <c r="A28" s="2">
        <v>44877</v>
      </c>
      <c r="B28">
        <v>0.997589962302747</v>
      </c>
      <c r="C28">
        <v>0.999854451832573</v>
      </c>
      <c r="D28">
        <v>1769.59122112341</v>
      </c>
      <c r="E28">
        <v>1767.82902937767</v>
      </c>
      <c r="F28">
        <v>1.00002232992392</v>
      </c>
      <c r="G28">
        <v>0.999950378204064</v>
      </c>
      <c r="H28">
        <v>0.9903883543831981</v>
      </c>
      <c r="I28">
        <v>0.9997009058083089</v>
      </c>
    </row>
    <row r="29" spans="1:9">
      <c r="A29" s="2">
        <v>44878</v>
      </c>
      <c r="B29">
        <v>0.998162647574518</v>
      </c>
      <c r="C29">
        <v>1.00006440534087</v>
      </c>
      <c r="D29">
        <v>1734.51229798695</v>
      </c>
      <c r="E29">
        <v>1759.16665805419</v>
      </c>
      <c r="F29">
        <v>0.999454810700805</v>
      </c>
      <c r="G29">
        <v>0.999628101686535</v>
      </c>
      <c r="H29">
        <v>0.989056449577683</v>
      </c>
      <c r="I29">
        <v>0.99981594561264</v>
      </c>
    </row>
    <row r="30" spans="1:9">
      <c r="A30" s="2">
        <v>44879</v>
      </c>
      <c r="B30">
        <v>0.998382040911747</v>
      </c>
      <c r="C30">
        <v>0.999877232558546</v>
      </c>
      <c r="D30">
        <v>1739.84054304932</v>
      </c>
      <c r="E30">
        <v>1756.54841622823</v>
      </c>
      <c r="F30">
        <v>0.999833137932352</v>
      </c>
      <c r="G30">
        <v>0.999663288871388</v>
      </c>
      <c r="H30">
        <v>0.976598629728278</v>
      </c>
      <c r="I30">
        <v>0.999899628294567</v>
      </c>
    </row>
    <row r="31" spans="1:9">
      <c r="A31" s="2">
        <v>44880</v>
      </c>
      <c r="B31">
        <v>0.998498019286967</v>
      </c>
      <c r="C31">
        <v>0.999801718681559</v>
      </c>
      <c r="D31">
        <v>1750.61809626093</v>
      </c>
      <c r="E31">
        <v>1762.84893822519</v>
      </c>
      <c r="F31">
        <v>0.99976403798948</v>
      </c>
      <c r="G31">
        <v>0.999803379011683</v>
      </c>
      <c r="H31">
        <v>0.994423951837814</v>
      </c>
      <c r="I31">
        <v>0.99981177656983</v>
      </c>
    </row>
    <row r="32" spans="1:9">
      <c r="A32" s="2">
        <v>44881</v>
      </c>
      <c r="B32">
        <v>0.998730137931034</v>
      </c>
      <c r="C32">
        <v>0.999939010836784</v>
      </c>
      <c r="D32">
        <v>1771.35493752829</v>
      </c>
      <c r="E32">
        <v>1779.26964891764</v>
      </c>
      <c r="F32">
        <v>0.999966567059974</v>
      </c>
      <c r="G32">
        <v>0.999687262688049</v>
      </c>
      <c r="H32">
        <v>0.990359111308053</v>
      </c>
      <c r="I32">
        <v>0.9998308424436571</v>
      </c>
    </row>
    <row r="33" spans="1:9">
      <c r="A33" s="2">
        <v>44882</v>
      </c>
      <c r="B33">
        <v>0.999091971361777</v>
      </c>
      <c r="C33">
        <v>0.999856904233174</v>
      </c>
      <c r="D33">
        <v>1767.27114770193</v>
      </c>
      <c r="E33">
        <v>1773.40309859824</v>
      </c>
      <c r="F33">
        <v>1.00025330740344</v>
      </c>
      <c r="G33">
        <v>0.999769973220219</v>
      </c>
      <c r="H33">
        <v>0.991075275914821</v>
      </c>
      <c r="I33">
        <v>0.9999430564120509</v>
      </c>
    </row>
    <row r="34" spans="1:9">
      <c r="A34" s="2">
        <v>44883</v>
      </c>
      <c r="B34">
        <v>0.999190820572764</v>
      </c>
      <c r="C34">
        <v>0.999826762111184</v>
      </c>
      <c r="D34">
        <v>1747.81279069421</v>
      </c>
      <c r="E34">
        <v>1758.92620442204</v>
      </c>
      <c r="F34">
        <v>0.999867771094796</v>
      </c>
      <c r="G34">
        <v>0.999554412727936</v>
      </c>
      <c r="H34">
        <v>0.995405580785679</v>
      </c>
      <c r="I34">
        <v>0.999952173611049</v>
      </c>
    </row>
    <row r="35" spans="1:9">
      <c r="A35" s="2">
        <v>44884</v>
      </c>
      <c r="B35">
        <v>0.998747658094681</v>
      </c>
      <c r="C35">
        <v>0.999768337431549</v>
      </c>
      <c r="D35">
        <v>1739.16521219395</v>
      </c>
      <c r="E35">
        <v>1750.27039936501</v>
      </c>
      <c r="F35">
        <v>0.999683884527116</v>
      </c>
      <c r="G35">
        <v>0.999787876680304</v>
      </c>
      <c r="H35">
        <v>0.990617977414089</v>
      </c>
      <c r="I35">
        <v>1.00399039450819</v>
      </c>
    </row>
    <row r="36" spans="1:9">
      <c r="A36" s="2">
        <v>44885</v>
      </c>
      <c r="B36">
        <v>0.998818526008182</v>
      </c>
      <c r="C36">
        <v>0.999888568185157</v>
      </c>
      <c r="D36">
        <v>1744.20775844053</v>
      </c>
      <c r="E36">
        <v>1743.93915684934</v>
      </c>
      <c r="F36">
        <v>1.00001142303491</v>
      </c>
      <c r="G36">
        <v>0.9998462314436</v>
      </c>
      <c r="H36">
        <v>1.00093986765096</v>
      </c>
      <c r="I36">
        <v>1.00092082593193</v>
      </c>
    </row>
    <row r="37" spans="1:9">
      <c r="A37" s="2">
        <v>44886</v>
      </c>
      <c r="B37">
        <v>0.998568327878434</v>
      </c>
      <c r="C37">
        <v>0.999472399585388</v>
      </c>
      <c r="D37">
        <v>1742.20891778159</v>
      </c>
      <c r="E37">
        <v>1748.05482976897</v>
      </c>
      <c r="F37">
        <v>0.999838044418469</v>
      </c>
      <c r="G37">
        <v>0.999522406487434</v>
      </c>
      <c r="H37">
        <v>0.999760864839998</v>
      </c>
      <c r="I37">
        <v>0.999956553792397</v>
      </c>
    </row>
    <row r="38" spans="1:9">
      <c r="A38" s="2">
        <v>44887</v>
      </c>
      <c r="B38">
        <v>0.998779508766803</v>
      </c>
      <c r="C38">
        <v>0.999970157382827</v>
      </c>
      <c r="D38">
        <v>1739.09054300172</v>
      </c>
      <c r="E38">
        <v>1733.62125213982</v>
      </c>
      <c r="F38">
        <v>0.999920178258328</v>
      </c>
      <c r="G38">
        <v>0.99989726303162</v>
      </c>
      <c r="H38">
        <v>1.00105695207408</v>
      </c>
      <c r="I38">
        <v>0.9999531418197291</v>
      </c>
    </row>
    <row r="39" spans="1:9">
      <c r="A39" s="2">
        <v>44888</v>
      </c>
      <c r="B39">
        <v>0.998686142022209</v>
      </c>
      <c r="C39">
        <v>0.999533467672692</v>
      </c>
      <c r="D39">
        <v>1731.42338148156</v>
      </c>
      <c r="E39">
        <v>1734.20083984888</v>
      </c>
      <c r="F39">
        <v>0.999668169722597</v>
      </c>
      <c r="G39">
        <v>0.999859633547633</v>
      </c>
      <c r="H39">
        <v>1.06573367569659</v>
      </c>
      <c r="I39">
        <v>0.999812906305754</v>
      </c>
    </row>
    <row r="40" spans="1:9">
      <c r="A40" s="2">
        <v>44889</v>
      </c>
      <c r="B40">
        <v>0.998887381355932</v>
      </c>
      <c r="C40">
        <v>1.00000070397193</v>
      </c>
      <c r="D40">
        <v>1740.2928947701</v>
      </c>
      <c r="E40">
        <v>1743.13996075182</v>
      </c>
      <c r="F40">
        <v>0.99938952893045</v>
      </c>
      <c r="G40">
        <v>0.999829633151035</v>
      </c>
      <c r="H40">
        <v>1.06492947257632</v>
      </c>
      <c r="I40">
        <v>0.9999743880016611</v>
      </c>
    </row>
    <row r="41" spans="1:9">
      <c r="A41" s="2">
        <v>44890</v>
      </c>
      <c r="B41">
        <v>0.999199289888954</v>
      </c>
      <c r="C41">
        <v>0.999814689627714</v>
      </c>
      <c r="D41">
        <v>1746.22756905232</v>
      </c>
      <c r="E41">
        <v>1739.08152368927</v>
      </c>
      <c r="F41">
        <v>0.998736918822651</v>
      </c>
      <c r="G41">
        <v>0.999911049489898</v>
      </c>
      <c r="H41">
        <v>1.00705756504409</v>
      </c>
      <c r="I41">
        <v>0.999944665695875</v>
      </c>
    </row>
    <row r="42" spans="1:9">
      <c r="A42" s="2">
        <v>44891</v>
      </c>
      <c r="B42">
        <v>0.999403997369959</v>
      </c>
      <c r="C42">
        <v>0.99985200829953</v>
      </c>
      <c r="D42">
        <v>1748.81881549648</v>
      </c>
      <c r="E42">
        <v>1746.34987240902</v>
      </c>
      <c r="F42">
        <v>0.999860109877265</v>
      </c>
      <c r="G42">
        <v>0.99984606379865</v>
      </c>
      <c r="H42">
        <v>1.05255898878642</v>
      </c>
      <c r="I42">
        <v>0.999304056970222</v>
      </c>
    </row>
    <row r="43" spans="1:9">
      <c r="A43" s="2">
        <v>44892</v>
      </c>
      <c r="B43">
        <v>0.999404949736996</v>
      </c>
      <c r="C43">
        <v>0.99972018771224</v>
      </c>
      <c r="D43">
        <v>1747.7017349226</v>
      </c>
      <c r="E43">
        <v>1742.47293508703</v>
      </c>
      <c r="F43">
        <v>0.999852109585038</v>
      </c>
      <c r="G43">
        <v>0.999908075424879</v>
      </c>
      <c r="H43">
        <v>1.00898568308039</v>
      </c>
      <c r="I43">
        <v>0.999424166816392</v>
      </c>
    </row>
    <row r="44" spans="1:9">
      <c r="A44" s="2">
        <v>44893</v>
      </c>
      <c r="B44">
        <v>0.999451798655757</v>
      </c>
      <c r="C44">
        <v>1.00010556652733</v>
      </c>
      <c r="D44">
        <v>1748.98994838768</v>
      </c>
      <c r="E44">
        <v>1740.12827247426</v>
      </c>
      <c r="F44">
        <v>0.9998548562202479</v>
      </c>
      <c r="G44">
        <v>0.999829083258527</v>
      </c>
      <c r="H44">
        <v>1.05468923313089</v>
      </c>
      <c r="I44">
        <v>0.999904049134316</v>
      </c>
    </row>
    <row r="45" spans="1:9">
      <c r="A45" s="2">
        <v>44894</v>
      </c>
      <c r="B45">
        <v>0.9995659509059029</v>
      </c>
      <c r="C45">
        <v>0.999905683898195</v>
      </c>
      <c r="D45">
        <v>1741.3252477281</v>
      </c>
      <c r="E45">
        <v>1736.21018442175</v>
      </c>
      <c r="F45">
        <v>0.999935777062157</v>
      </c>
      <c r="G45">
        <v>0.999779773362201</v>
      </c>
      <c r="H45">
        <v>1.01007329850715</v>
      </c>
      <c r="I45">
        <v>0.999907138225878</v>
      </c>
    </row>
    <row r="46" spans="1:9">
      <c r="A46" s="2">
        <v>44895</v>
      </c>
      <c r="B46">
        <v>0.999667922559906</v>
      </c>
      <c r="C46">
        <v>0.999920798132205</v>
      </c>
      <c r="D46">
        <v>1739.35803626594</v>
      </c>
      <c r="E46">
        <v>1743.56589179836</v>
      </c>
      <c r="F46">
        <v>0.99991311829219</v>
      </c>
      <c r="G46">
        <v>0.9998585942095</v>
      </c>
      <c r="H46">
        <v>1.01496065051</v>
      </c>
      <c r="I46">
        <v>1.00002088538012</v>
      </c>
    </row>
    <row r="47" spans="1:9">
      <c r="A47" s="2">
        <v>44896</v>
      </c>
      <c r="B47">
        <v>1.00011047545295</v>
      </c>
      <c r="C47">
        <v>0.999938203841132</v>
      </c>
      <c r="D47">
        <v>1762.28125228949</v>
      </c>
      <c r="E47">
        <v>1755.86123885716</v>
      </c>
      <c r="F47">
        <v>0.99986859998571</v>
      </c>
      <c r="G47">
        <v>0.999932792347881</v>
      </c>
      <c r="H47">
        <v>1.07763583342827</v>
      </c>
      <c r="I47">
        <v>1.00003797767255</v>
      </c>
    </row>
    <row r="48" spans="1:9">
      <c r="A48" s="2">
        <v>44897</v>
      </c>
      <c r="B48">
        <v>1.00006830187025</v>
      </c>
      <c r="C48">
        <v>1.00017321785765</v>
      </c>
      <c r="D48">
        <v>1790.82783578407</v>
      </c>
      <c r="E48">
        <v>1791.13070755108</v>
      </c>
      <c r="F48">
        <v>0.999872419947802</v>
      </c>
      <c r="G48">
        <v>0.999898644498578</v>
      </c>
      <c r="H48">
        <v>1.01930189659317</v>
      </c>
      <c r="I48">
        <v>1.00000506552333</v>
      </c>
    </row>
    <row r="49" spans="1:9">
      <c r="A49" s="2">
        <v>44898</v>
      </c>
      <c r="B49">
        <v>1.00005607627119</v>
      </c>
      <c r="C49">
        <v>1.00003903313316</v>
      </c>
      <c r="D49">
        <v>1786.39968734309</v>
      </c>
      <c r="E49">
        <v>1790.18355772695</v>
      </c>
      <c r="F49">
        <v>0.99992628755114</v>
      </c>
      <c r="G49">
        <v>0.9997922393045</v>
      </c>
      <c r="H49">
        <v>1.02008966843736</v>
      </c>
      <c r="I49">
        <v>1.00000025198373</v>
      </c>
    </row>
    <row r="50" spans="1:9">
      <c r="A50" s="2">
        <v>44899</v>
      </c>
      <c r="B50">
        <v>1.0000992478083</v>
      </c>
      <c r="C50">
        <v>1.00016298495245</v>
      </c>
      <c r="D50">
        <v>1787.44216004287</v>
      </c>
      <c r="E50">
        <v>1792.43334461387</v>
      </c>
      <c r="F50">
        <v>0.999887879195926</v>
      </c>
      <c r="G50">
        <v>0.999880956757167</v>
      </c>
      <c r="H50">
        <v>1.02303484066354</v>
      </c>
      <c r="I50">
        <v>1.00001584970153</v>
      </c>
    </row>
    <row r="51" spans="1:9">
      <c r="A51" s="2">
        <v>44900</v>
      </c>
      <c r="B51">
        <v>1.0001212565751</v>
      </c>
      <c r="C51">
        <v>1.00008391415773</v>
      </c>
      <c r="D51">
        <v>1790.32851580044</v>
      </c>
      <c r="E51">
        <v>1789.73936121453</v>
      </c>
      <c r="F51">
        <v>0.9998413816481591</v>
      </c>
      <c r="G51">
        <v>0.999915207968876</v>
      </c>
      <c r="H51">
        <v>1.02397812447942</v>
      </c>
      <c r="I51">
        <v>0.999886435585971</v>
      </c>
    </row>
    <row r="52" spans="1:9">
      <c r="A52" s="2">
        <v>44901</v>
      </c>
      <c r="B52">
        <v>1.0000076899474</v>
      </c>
      <c r="C52">
        <v>0.999915033331494</v>
      </c>
      <c r="D52">
        <v>1770.11619450011</v>
      </c>
      <c r="E52">
        <v>1761.46304969355</v>
      </c>
      <c r="F52">
        <v>0.99979269928268</v>
      </c>
      <c r="G52">
        <v>0.999786878749883</v>
      </c>
      <c r="H52">
        <v>1.02304539019065</v>
      </c>
      <c r="I52">
        <v>0.999947929113794</v>
      </c>
    </row>
    <row r="53" spans="1:9">
      <c r="A53" s="2">
        <v>44902</v>
      </c>
      <c r="B53">
        <v>0.999975151373466</v>
      </c>
      <c r="C53">
        <v>0.999981807309607</v>
      </c>
      <c r="D53">
        <v>1777.81853795495</v>
      </c>
      <c r="E53">
        <v>1762.54066307482</v>
      </c>
      <c r="F53">
        <v>1.0000457685564</v>
      </c>
      <c r="G53">
        <v>0.999812930535224</v>
      </c>
      <c r="H53">
        <v>1.00107362729166</v>
      </c>
      <c r="I53">
        <v>0.999930435944575</v>
      </c>
    </row>
    <row r="54" spans="1:9">
      <c r="A54" s="2">
        <v>44903</v>
      </c>
      <c r="B54">
        <v>1.00001546142607</v>
      </c>
      <c r="C54">
        <v>1.00005070585856</v>
      </c>
      <c r="D54">
        <v>1787.92563043927</v>
      </c>
      <c r="E54">
        <v>1778.38641617202</v>
      </c>
      <c r="F54">
        <v>0.999921080070135</v>
      </c>
      <c r="G54">
        <v>0.999659311480833</v>
      </c>
      <c r="H54">
        <v>0.9944283393908619</v>
      </c>
      <c r="I54">
        <v>1.00007659036652</v>
      </c>
    </row>
    <row r="55" spans="1:9">
      <c r="A55" s="2">
        <v>44904</v>
      </c>
      <c r="B55">
        <v>1.0000768918761</v>
      </c>
      <c r="C55">
        <v>0.999956292945822</v>
      </c>
      <c r="D55">
        <v>1789.37626010099</v>
      </c>
      <c r="E55">
        <v>1781.13946456459</v>
      </c>
      <c r="F55">
        <v>0.9999430619520751</v>
      </c>
      <c r="G55">
        <v>0.9998748740289</v>
      </c>
      <c r="H55">
        <v>0.996476535573549</v>
      </c>
      <c r="I55">
        <v>0.999932365860509</v>
      </c>
    </row>
    <row r="56" spans="1:9">
      <c r="A56" s="2">
        <v>44905</v>
      </c>
      <c r="B56">
        <v>1.00002043045003</v>
      </c>
      <c r="C56">
        <v>0.999974976478051</v>
      </c>
      <c r="D56">
        <v>1794.42826819785</v>
      </c>
      <c r="E56">
        <v>1788.23265345908</v>
      </c>
      <c r="F56">
        <v>1.00006533824104</v>
      </c>
      <c r="G56">
        <v>0.999731405169606</v>
      </c>
      <c r="H56">
        <v>0.984554354135334</v>
      </c>
      <c r="I56">
        <v>0.999972767290413</v>
      </c>
    </row>
    <row r="57" spans="1:9">
      <c r="A57" s="2">
        <v>44906</v>
      </c>
      <c r="B57">
        <v>0.999981781122151</v>
      </c>
      <c r="C57">
        <v>0.999998897586814</v>
      </c>
      <c r="D57">
        <v>1790.71213645745</v>
      </c>
      <c r="E57">
        <v>1788.12234826561</v>
      </c>
      <c r="F57">
        <v>0.9999796142606659</v>
      </c>
      <c r="G57">
        <v>0.999897293651526</v>
      </c>
      <c r="H57">
        <v>0.982547796885316</v>
      </c>
      <c r="I57">
        <v>0.999919432754874</v>
      </c>
    </row>
    <row r="58" spans="1:9">
      <c r="A58" s="2">
        <v>44907</v>
      </c>
      <c r="B58">
        <v>1.00005179339568</v>
      </c>
      <c r="C58">
        <v>0.9999466839151731</v>
      </c>
      <c r="D58">
        <v>1795.15683395172</v>
      </c>
      <c r="E58">
        <v>1788.97720236129</v>
      </c>
      <c r="F58">
        <v>0.999891595616779</v>
      </c>
      <c r="G58">
        <v>0.99986608111747</v>
      </c>
      <c r="H58">
        <v>0.9822937819363901</v>
      </c>
      <c r="I58">
        <v>0.999935931170658</v>
      </c>
    </row>
    <row r="59" spans="1:9">
      <c r="A59" s="2">
        <v>44908</v>
      </c>
      <c r="B59">
        <v>1.00008699181765</v>
      </c>
      <c r="C59">
        <v>0.999810066917512</v>
      </c>
      <c r="D59">
        <v>1777.33773094866</v>
      </c>
      <c r="E59">
        <v>1767.50451246868</v>
      </c>
      <c r="F59">
        <v>1.00020823221481</v>
      </c>
      <c r="G59">
        <v>0.99980830811438</v>
      </c>
      <c r="H59">
        <v>0.992270612617107</v>
      </c>
      <c r="I59">
        <v>0.999823742735608</v>
      </c>
    </row>
    <row r="60" spans="1:9">
      <c r="A60" s="2">
        <v>44909</v>
      </c>
      <c r="B60">
        <v>0.999790784336645</v>
      </c>
      <c r="C60">
        <v>0.9996171363993001</v>
      </c>
      <c r="D60">
        <v>1809.45241097085</v>
      </c>
      <c r="E60">
        <v>1800.53108412718</v>
      </c>
      <c r="F60">
        <v>0.999878369721042</v>
      </c>
      <c r="G60">
        <v>0.999851898167594</v>
      </c>
      <c r="H60">
        <v>0.984786961433305</v>
      </c>
      <c r="I60">
        <v>0.999770169129824</v>
      </c>
    </row>
    <row r="61" spans="1:9">
      <c r="A61" s="2">
        <v>44910</v>
      </c>
      <c r="B61">
        <v>1.00007950613676</v>
      </c>
      <c r="C61">
        <v>0.999895823712603</v>
      </c>
      <c r="D61">
        <v>1807.54055093482</v>
      </c>
      <c r="E61">
        <v>1790.68962109283</v>
      </c>
      <c r="F61">
        <v>1.00003145887092</v>
      </c>
      <c r="G61">
        <v>0.999880591447931</v>
      </c>
      <c r="H61">
        <v>0.983429531093343</v>
      </c>
      <c r="I61">
        <v>0.999961559881039</v>
      </c>
    </row>
    <row r="62" spans="1:9">
      <c r="A62" s="2">
        <v>44911</v>
      </c>
      <c r="B62">
        <v>1.00001800672122</v>
      </c>
      <c r="C62">
        <v>0.99974808757637</v>
      </c>
      <c r="D62">
        <v>1788.96721553814</v>
      </c>
      <c r="E62">
        <v>1763.3987329568</v>
      </c>
      <c r="F62">
        <v>0.999978462887201</v>
      </c>
      <c r="G62">
        <v>0.999716124334291</v>
      </c>
      <c r="H62">
        <v>0.981452464357231</v>
      </c>
      <c r="I62">
        <v>0.99992342290238</v>
      </c>
    </row>
    <row r="63" spans="1:9">
      <c r="A63" s="2">
        <v>44912</v>
      </c>
      <c r="B63">
        <v>1.00006929047341</v>
      </c>
      <c r="C63">
        <v>0.999694815640671</v>
      </c>
      <c r="D63">
        <v>1798.69837814351</v>
      </c>
      <c r="E63">
        <v>1771.97413086793</v>
      </c>
      <c r="F63">
        <v>1.00001395040113</v>
      </c>
      <c r="G63">
        <v>0.9998462200467561</v>
      </c>
      <c r="H63">
        <v>0.9828257175994261</v>
      </c>
      <c r="I63">
        <v>0.999987689261459</v>
      </c>
    </row>
    <row r="64" spans="1:9">
      <c r="A64" s="2">
        <v>44913</v>
      </c>
      <c r="B64">
        <v>1.00008859789597</v>
      </c>
      <c r="C64">
        <v>0.999863491278941</v>
      </c>
      <c r="D64">
        <v>1803.76023635035</v>
      </c>
      <c r="E64">
        <v>1779.91916278908</v>
      </c>
      <c r="F64">
        <v>1.00007524663939</v>
      </c>
      <c r="G64">
        <v>0.9998310683810639</v>
      </c>
      <c r="H64">
        <v>0.987809428844762</v>
      </c>
      <c r="I64">
        <v>0.999947773029871</v>
      </c>
    </row>
    <row r="65" spans="1:9">
      <c r="A65" s="2">
        <v>44914</v>
      </c>
      <c r="B65">
        <v>1.0001373603156</v>
      </c>
      <c r="C65">
        <v>0.999740115618339</v>
      </c>
      <c r="D65">
        <v>1798.60832961725</v>
      </c>
      <c r="E65">
        <v>1779.03538553178</v>
      </c>
      <c r="F65">
        <v>1.00002002868626</v>
      </c>
      <c r="G65">
        <v>1.00003497640217</v>
      </c>
      <c r="H65">
        <v>0.98986776401813</v>
      </c>
      <c r="I65">
        <v>0.999962900352683</v>
      </c>
    </row>
    <row r="66" spans="1:9">
      <c r="A66" s="2">
        <v>44915</v>
      </c>
      <c r="B66">
        <v>0.999993400935126</v>
      </c>
      <c r="C66">
        <v>0.999851978448099</v>
      </c>
      <c r="D66">
        <v>1798.05947619016</v>
      </c>
      <c r="E66">
        <v>1773.36187825442</v>
      </c>
      <c r="F66">
        <v>0.999381356808078</v>
      </c>
      <c r="G66">
        <v>0.999881267325513</v>
      </c>
      <c r="H66">
        <v>0.983258720311237</v>
      </c>
      <c r="I66">
        <v>0.999933903957794</v>
      </c>
    </row>
    <row r="67" spans="1:9">
      <c r="A67" s="2">
        <v>44916</v>
      </c>
      <c r="B67">
        <v>1.00003338223261</v>
      </c>
      <c r="C67">
        <v>0.99989910782731</v>
      </c>
      <c r="D67">
        <v>1812.93015002093</v>
      </c>
      <c r="E67">
        <v>1808.4385093697</v>
      </c>
      <c r="F67">
        <v>1.00011987880444</v>
      </c>
      <c r="G67">
        <v>1.00009087831072</v>
      </c>
      <c r="H67">
        <v>0.9855792728937</v>
      </c>
      <c r="I67">
        <v>0.999999874392868</v>
      </c>
    </row>
    <row r="68" spans="1:9">
      <c r="A68" s="2">
        <v>44917</v>
      </c>
      <c r="B68">
        <v>1.00002222501461</v>
      </c>
      <c r="C68">
        <v>0.999877224766536</v>
      </c>
      <c r="D68">
        <v>1809.97130691409</v>
      </c>
      <c r="E68">
        <v>1801.88953378694</v>
      </c>
      <c r="F68">
        <v>0.999858111263514</v>
      </c>
      <c r="G68">
        <v>0.999773797724324</v>
      </c>
      <c r="H68">
        <v>0.9826945731128141</v>
      </c>
      <c r="I68">
        <v>0.999965835684237</v>
      </c>
    </row>
    <row r="69" spans="1:9">
      <c r="A69" s="2">
        <v>44918</v>
      </c>
      <c r="B69">
        <v>0.9998425943892461</v>
      </c>
      <c r="C69">
        <v>0.999717930879811</v>
      </c>
      <c r="D69">
        <v>1792.33881087499</v>
      </c>
      <c r="E69">
        <v>1780.88370379672</v>
      </c>
      <c r="F69">
        <v>0.999948440136343</v>
      </c>
      <c r="G69">
        <v>0.999776124060972</v>
      </c>
      <c r="H69">
        <v>0.982439262607018</v>
      </c>
      <c r="I69">
        <v>0.999896396556204</v>
      </c>
    </row>
    <row r="70" spans="1:9">
      <c r="A70" s="2">
        <v>44919</v>
      </c>
      <c r="B70">
        <v>0.999940541788428</v>
      </c>
      <c r="C70">
        <v>0.999970642172701</v>
      </c>
      <c r="D70">
        <v>1806.66241605275</v>
      </c>
      <c r="E70">
        <v>1782.28329057627</v>
      </c>
      <c r="F70">
        <v>1.00000390093902</v>
      </c>
      <c r="G70">
        <v>0.999797658327079</v>
      </c>
      <c r="H70">
        <v>0.993862775187724</v>
      </c>
      <c r="I70">
        <v>0.999984834888172</v>
      </c>
    </row>
    <row r="71" spans="1:9">
      <c r="A71" s="2">
        <v>44920</v>
      </c>
      <c r="B71">
        <v>0.999942081006614</v>
      </c>
      <c r="C71">
        <v>0.999923463770963</v>
      </c>
      <c r="D71">
        <v>1801.41611780799</v>
      </c>
      <c r="E71">
        <v>1785.08868947088</v>
      </c>
      <c r="F71">
        <v>0.999944759789666</v>
      </c>
      <c r="G71">
        <v>0.999784411130329</v>
      </c>
      <c r="H71">
        <v>0.994058960344711</v>
      </c>
      <c r="I71">
        <v>0.999967275339234</v>
      </c>
    </row>
    <row r="72" spans="1:9">
      <c r="A72" s="2">
        <v>44921</v>
      </c>
      <c r="B72">
        <v>0.999887018410286</v>
      </c>
      <c r="C72">
        <v>1.00007862769515</v>
      </c>
      <c r="D72">
        <v>1799.41807584261</v>
      </c>
      <c r="E72">
        <v>1786.12372931195</v>
      </c>
      <c r="F72">
        <v>0.999917989479836</v>
      </c>
      <c r="G72">
        <v>0.9998963105751481</v>
      </c>
      <c r="H72">
        <v>0.983955693487029</v>
      </c>
      <c r="I72">
        <v>0.9999964215948079</v>
      </c>
    </row>
    <row r="73" spans="1:9">
      <c r="A73" s="2">
        <v>44922</v>
      </c>
      <c r="B73">
        <v>0.999778338690824</v>
      </c>
      <c r="C73">
        <v>0.999808744039782</v>
      </c>
      <c r="D73">
        <v>1797.76412477972</v>
      </c>
      <c r="E73">
        <v>1790.28319080054</v>
      </c>
      <c r="F73">
        <v>0.99995150336891</v>
      </c>
      <c r="G73">
        <v>1.00000639578415</v>
      </c>
      <c r="H73">
        <v>0.984746597743786</v>
      </c>
      <c r="I73">
        <v>0.999928545014462</v>
      </c>
    </row>
    <row r="74" spans="1:9">
      <c r="A74" s="2">
        <v>44923</v>
      </c>
      <c r="B74">
        <v>0.999573914669784</v>
      </c>
      <c r="C74">
        <v>0.999774537955907</v>
      </c>
      <c r="D74">
        <v>1814.0426221898</v>
      </c>
      <c r="E74">
        <v>1800.89885489725</v>
      </c>
      <c r="F74">
        <v>0.999863651665693</v>
      </c>
      <c r="G74">
        <v>0.9998785790543701</v>
      </c>
      <c r="H74">
        <v>0.985135268198153</v>
      </c>
      <c r="I74">
        <v>0.9998680032195471</v>
      </c>
    </row>
    <row r="75" spans="1:9">
      <c r="A75" s="2">
        <v>44924</v>
      </c>
      <c r="B75">
        <v>0.999486649327879</v>
      </c>
      <c r="C75">
        <v>0.999972441022985</v>
      </c>
      <c r="D75">
        <v>1801.01591584165</v>
      </c>
      <c r="E75">
        <v>1788.51266165012</v>
      </c>
      <c r="F75">
        <v>0.999940994739918</v>
      </c>
      <c r="G75">
        <v>0.999901438924606</v>
      </c>
      <c r="H75">
        <v>0.985020184690543</v>
      </c>
      <c r="I75">
        <v>1.00002634875238</v>
      </c>
    </row>
    <row r="76" spans="1:9">
      <c r="A76" s="2">
        <v>44925</v>
      </c>
      <c r="B76">
        <v>0.999541841613092</v>
      </c>
      <c r="C76">
        <v>0.999947278386395</v>
      </c>
      <c r="D76">
        <v>1813.22488245376</v>
      </c>
      <c r="E76">
        <v>1810.25744472076</v>
      </c>
      <c r="F76">
        <v>0.999653790304129</v>
      </c>
      <c r="G76">
        <v>1.00002747662186</v>
      </c>
      <c r="H76">
        <v>0.984853933524832</v>
      </c>
      <c r="I76">
        <v>0.999964374413156</v>
      </c>
    </row>
    <row r="77" spans="1:9">
      <c r="A77" s="2">
        <v>44926</v>
      </c>
      <c r="B77">
        <v>0.999494530099357</v>
      </c>
      <c r="C77">
        <v>0.99995879548699</v>
      </c>
      <c r="D77">
        <v>1817.06804223961</v>
      </c>
      <c r="E77">
        <v>1816.89243641552</v>
      </c>
      <c r="F77">
        <v>0.999872660637387</v>
      </c>
      <c r="G77">
        <v>1.00006221917008</v>
      </c>
      <c r="H77">
        <v>0.985219823408559</v>
      </c>
      <c r="I77">
        <v>0.999919090373776</v>
      </c>
    </row>
    <row r="78" spans="1:9">
      <c r="A78" s="2">
        <v>44927</v>
      </c>
      <c r="B78">
        <v>0.999485695207481</v>
      </c>
      <c r="C78">
        <v>0.999911351069909</v>
      </c>
      <c r="D78">
        <v>1818.44433600734</v>
      </c>
      <c r="E78">
        <v>1816.14722060899</v>
      </c>
      <c r="F78">
        <v>0.999851528309991</v>
      </c>
      <c r="G78">
        <v>0.999919170900415</v>
      </c>
      <c r="H78">
        <v>0.981225738505431</v>
      </c>
      <c r="I78">
        <v>0.999970974428075</v>
      </c>
    </row>
    <row r="79" spans="1:9">
      <c r="A79" s="2">
        <v>44928</v>
      </c>
      <c r="B79">
        <v>0.9995738512565751</v>
      </c>
      <c r="C79">
        <v>0.999998943549672</v>
      </c>
      <c r="D79">
        <v>1820.61559358555</v>
      </c>
      <c r="E79">
        <v>1815.74638649323</v>
      </c>
      <c r="F79">
        <v>0.999863782207962</v>
      </c>
      <c r="G79">
        <v>0.999954617531111</v>
      </c>
      <c r="H79">
        <v>0.981521258029566</v>
      </c>
      <c r="I79">
        <v>1.00002594372913</v>
      </c>
    </row>
    <row r="80" spans="1:9">
      <c r="A80" s="2">
        <v>44929</v>
      </c>
      <c r="B80">
        <v>0.999680878725891</v>
      </c>
      <c r="C80">
        <v>1.00024238473368</v>
      </c>
      <c r="D80">
        <v>1822.22564259059</v>
      </c>
      <c r="E80">
        <v>1817.60724952867</v>
      </c>
      <c r="F80">
        <v>0.999862453243717</v>
      </c>
      <c r="G80">
        <v>0.999759822434049</v>
      </c>
      <c r="H80">
        <v>0.981822291172555</v>
      </c>
      <c r="I80">
        <v>1.00005882353596</v>
      </c>
    </row>
    <row r="81" spans="1:9">
      <c r="A81" s="2">
        <v>44930</v>
      </c>
      <c r="B81">
        <v>0.999595675920514</v>
      </c>
      <c r="C81">
        <v>1.00013770531356</v>
      </c>
      <c r="D81">
        <v>1840.45642113589</v>
      </c>
      <c r="E81">
        <v>1838.6220073472</v>
      </c>
      <c r="F81">
        <v>0.999890606892445</v>
      </c>
      <c r="G81">
        <v>0.999810043611666</v>
      </c>
      <c r="H81">
        <v>0.981602402252882</v>
      </c>
      <c r="I81">
        <v>0.999908699510905</v>
      </c>
    </row>
    <row r="82" spans="1:9">
      <c r="A82" s="2">
        <v>44931</v>
      </c>
      <c r="B82">
        <v>0.999677485973115</v>
      </c>
      <c r="C82">
        <v>1.00003892368994</v>
      </c>
      <c r="D82">
        <v>1850.00635744014</v>
      </c>
      <c r="E82">
        <v>1855.32476915642</v>
      </c>
      <c r="F82">
        <v>0.999926056107539</v>
      </c>
      <c r="G82">
        <v>0.999939176380595</v>
      </c>
      <c r="H82">
        <v>0.984418630263672</v>
      </c>
      <c r="I82">
        <v>1.00003013666685</v>
      </c>
    </row>
    <row r="83" spans="1:9">
      <c r="A83" s="2">
        <v>44932</v>
      </c>
      <c r="B83">
        <v>0.999631245470485</v>
      </c>
      <c r="C83">
        <v>1.00009705220313</v>
      </c>
      <c r="D83">
        <v>1850.06269501878</v>
      </c>
      <c r="E83">
        <v>1831.56353035128</v>
      </c>
      <c r="F83">
        <v>0.9995392169952</v>
      </c>
      <c r="G83">
        <v>0.999876383847091</v>
      </c>
      <c r="H83">
        <v>0.983893188145613</v>
      </c>
      <c r="I83">
        <v>1.00007321568725</v>
      </c>
    </row>
    <row r="84" spans="1:9">
      <c r="A84" s="2">
        <v>44933</v>
      </c>
      <c r="B84">
        <v>0.99971698100526</v>
      </c>
      <c r="C84">
        <v>1.00018686736737</v>
      </c>
      <c r="D84">
        <v>1856.30280613557</v>
      </c>
      <c r="E84">
        <v>1849.99662849861</v>
      </c>
      <c r="F84">
        <v>0.999921553596935</v>
      </c>
      <c r="G84">
        <v>0.9998278136858471</v>
      </c>
      <c r="H84">
        <v>0.981332185724573</v>
      </c>
      <c r="I84">
        <v>1.00004408302599</v>
      </c>
    </row>
    <row r="85" spans="1:9">
      <c r="A85" s="2">
        <v>44934</v>
      </c>
      <c r="B85">
        <v>0.999833224722385</v>
      </c>
      <c r="C85">
        <v>1.0002396200715</v>
      </c>
      <c r="D85">
        <v>1857.8660951662</v>
      </c>
      <c r="E85">
        <v>1855.8138115361</v>
      </c>
      <c r="F85">
        <v>0.999809347749854</v>
      </c>
      <c r="G85">
        <v>0.99981228763284</v>
      </c>
      <c r="H85">
        <v>0.988452612815751</v>
      </c>
      <c r="I85">
        <v>1.00000205687626</v>
      </c>
    </row>
    <row r="86" spans="1:9">
      <c r="A86" s="2">
        <v>44935</v>
      </c>
      <c r="B86">
        <v>0.9998033293395679</v>
      </c>
      <c r="C86">
        <v>0.9998177872337159</v>
      </c>
      <c r="D86">
        <v>1859.60264596354</v>
      </c>
      <c r="E86">
        <v>1855.17907134055</v>
      </c>
      <c r="F86">
        <v>0.999756322828264</v>
      </c>
      <c r="G86">
        <v>0.999732741087084</v>
      </c>
      <c r="H86">
        <v>0.984426354134325</v>
      </c>
      <c r="I86">
        <v>0.999985935149281</v>
      </c>
    </row>
    <row r="87" spans="1:9">
      <c r="A87" s="2">
        <v>44936</v>
      </c>
      <c r="B87">
        <v>1.00000224605494</v>
      </c>
      <c r="C87">
        <v>0.999923748404638</v>
      </c>
      <c r="D87">
        <v>1865.12375241411</v>
      </c>
      <c r="E87">
        <v>1871.41693191929</v>
      </c>
      <c r="F87">
        <v>0.999903535359439</v>
      </c>
      <c r="G87">
        <v>0.999770722083308</v>
      </c>
      <c r="H87">
        <v>0.984835752122034</v>
      </c>
      <c r="I87">
        <v>1.00004143375254</v>
      </c>
    </row>
    <row r="88" spans="1:9">
      <c r="A88" s="2">
        <v>44937</v>
      </c>
      <c r="B88">
        <v>1.00014332086499</v>
      </c>
      <c r="C88">
        <v>0.999858605565386</v>
      </c>
      <c r="D88">
        <v>1863.55309453282</v>
      </c>
      <c r="E88">
        <v>1873.55433056599</v>
      </c>
      <c r="F88">
        <v>0.999811609585038</v>
      </c>
      <c r="G88">
        <v>0.999886977385852</v>
      </c>
      <c r="H88">
        <v>0.985217180493577</v>
      </c>
      <c r="I88">
        <v>1.0001187001539</v>
      </c>
    </row>
    <row r="89" spans="1:9">
      <c r="A89" s="2">
        <v>44938</v>
      </c>
      <c r="B89">
        <v>0.999879669783752</v>
      </c>
      <c r="C89">
        <v>1.00022138701042</v>
      </c>
      <c r="D89">
        <v>1872.74575909167</v>
      </c>
      <c r="E89">
        <v>1874.51485933331</v>
      </c>
      <c r="F89">
        <v>0.999866184979544</v>
      </c>
      <c r="G89">
        <v>0.999820304423193</v>
      </c>
      <c r="H89">
        <v>0.992900169869826</v>
      </c>
      <c r="I89">
        <v>0.99991133166599</v>
      </c>
    </row>
    <row r="90" spans="1:9">
      <c r="A90" s="2">
        <v>44939</v>
      </c>
      <c r="B90">
        <v>1.00010669374635</v>
      </c>
      <c r="C90">
        <v>0.999949111633559</v>
      </c>
      <c r="D90">
        <v>1880.82437452048</v>
      </c>
      <c r="E90">
        <v>1896.81786036199</v>
      </c>
      <c r="F90">
        <v>0.999900971262273</v>
      </c>
      <c r="G90">
        <v>0.999728364350026</v>
      </c>
      <c r="H90">
        <v>0.995618347589921</v>
      </c>
      <c r="I90">
        <v>1.00007249372142</v>
      </c>
    </row>
    <row r="91" spans="1:9">
      <c r="A91" s="2">
        <v>44940</v>
      </c>
      <c r="B91">
        <v>1.0001013798948</v>
      </c>
      <c r="C91">
        <v>0.999916373481157</v>
      </c>
      <c r="D91">
        <v>1896.58721009619</v>
      </c>
      <c r="E91">
        <v>1920.52173529078</v>
      </c>
      <c r="F91">
        <v>1.00001147566872</v>
      </c>
      <c r="G91">
        <v>0.999764993863238</v>
      </c>
      <c r="H91">
        <v>0.997451759170503</v>
      </c>
      <c r="I91">
        <v>0.999973120253775</v>
      </c>
    </row>
    <row r="92" spans="1:9">
      <c r="A92" s="2">
        <v>44941</v>
      </c>
      <c r="B92">
        <v>1.00012399064874</v>
      </c>
      <c r="C92">
        <v>0.999841502361249</v>
      </c>
      <c r="D92">
        <v>1891.27603884834</v>
      </c>
      <c r="E92">
        <v>1919.05898019727</v>
      </c>
      <c r="F92">
        <v>0.999645729982466</v>
      </c>
      <c r="G92">
        <v>0.999793646682715</v>
      </c>
      <c r="H92">
        <v>1.00007518965517</v>
      </c>
      <c r="I92">
        <v>0.999960890358205</v>
      </c>
    </row>
    <row r="93" spans="1:9">
      <c r="A93" s="2">
        <v>44942</v>
      </c>
      <c r="B93">
        <v>1.00029624956166</v>
      </c>
      <c r="C93">
        <v>0.999878937680606</v>
      </c>
      <c r="D93">
        <v>1897.99606040913</v>
      </c>
      <c r="E93">
        <v>1916.22876223166</v>
      </c>
      <c r="F93">
        <v>0.9998668105188671</v>
      </c>
      <c r="G93">
        <v>0.999797675043834</v>
      </c>
      <c r="H93">
        <v>1.00150503492847</v>
      </c>
      <c r="I93">
        <v>0.999909232545735</v>
      </c>
    </row>
    <row r="94" spans="1:9">
      <c r="A94" s="2">
        <v>44943</v>
      </c>
      <c r="B94">
        <v>1.00005152016365</v>
      </c>
      <c r="C94">
        <v>0.999894456483437</v>
      </c>
      <c r="D94">
        <v>1884.82751650886</v>
      </c>
      <c r="E94">
        <v>1914.32511821839</v>
      </c>
      <c r="F94">
        <v>0.99981978667446</v>
      </c>
      <c r="G94">
        <v>0.999658729398013</v>
      </c>
      <c r="H94">
        <v>1.01359712244119</v>
      </c>
      <c r="I94">
        <v>1.00000743256215</v>
      </c>
    </row>
    <row r="95" spans="1:9">
      <c r="A95" s="2">
        <v>44944</v>
      </c>
      <c r="B95">
        <v>1.00012064289889</v>
      </c>
      <c r="C95">
        <v>1.00012783231481</v>
      </c>
      <c r="D95">
        <v>1890.17017129203</v>
      </c>
      <c r="E95">
        <v>1902.5115656039</v>
      </c>
      <c r="F95">
        <v>0.999718290643835</v>
      </c>
      <c r="G95">
        <v>0.999864711546163</v>
      </c>
      <c r="H95">
        <v>1.01347402166683</v>
      </c>
      <c r="I95">
        <v>1.00001337104595</v>
      </c>
    </row>
    <row r="96" spans="1:9">
      <c r="A96" s="2">
        <v>44945</v>
      </c>
      <c r="B96">
        <v>0.999985665692577</v>
      </c>
      <c r="C96">
        <v>1.00015376117799</v>
      </c>
      <c r="D96">
        <v>1886.99259154279</v>
      </c>
      <c r="E96">
        <v>1901.27353482198</v>
      </c>
      <c r="F96">
        <v>1.00002613786399</v>
      </c>
      <c r="G96">
        <v>0.999769298071303</v>
      </c>
      <c r="H96">
        <v>1.00092507390984</v>
      </c>
      <c r="I96">
        <v>1.0000383768014</v>
      </c>
    </row>
    <row r="97" spans="1:9">
      <c r="A97" s="2">
        <v>44946</v>
      </c>
      <c r="B97">
        <v>1.00002373991818</v>
      </c>
      <c r="C97">
        <v>1.00002158243746</v>
      </c>
      <c r="D97">
        <v>1917.08999230169</v>
      </c>
      <c r="E97">
        <v>1931.73474024662</v>
      </c>
      <c r="F97">
        <v>1.00115309865735</v>
      </c>
      <c r="G97">
        <v>0.999869802677765</v>
      </c>
      <c r="H97">
        <v>1.00213534703059</v>
      </c>
      <c r="I97">
        <v>1.00000022094956</v>
      </c>
    </row>
    <row r="98" spans="1:9">
      <c r="A98" s="2">
        <v>44947</v>
      </c>
      <c r="B98">
        <v>1.00015859555815</v>
      </c>
      <c r="C98">
        <v>0.999732059918179</v>
      </c>
      <c r="D98">
        <v>1904.28546205298</v>
      </c>
      <c r="E98">
        <v>1923.92322169868</v>
      </c>
      <c r="F98">
        <v>0.999779827586207</v>
      </c>
      <c r="G98">
        <v>0.999829308883694</v>
      </c>
      <c r="H98">
        <v>1.00632654906602</v>
      </c>
      <c r="I98">
        <v>1.00003753018894</v>
      </c>
    </row>
    <row r="99" spans="1:9">
      <c r="A99" s="2">
        <v>44948</v>
      </c>
      <c r="B99">
        <v>1.00016514903565</v>
      </c>
      <c r="C99">
        <v>0.999938960407551</v>
      </c>
      <c r="D99">
        <v>1906.43616332844</v>
      </c>
      <c r="E99">
        <v>1922.40668048188</v>
      </c>
      <c r="F99">
        <v>0.999853059614261</v>
      </c>
      <c r="G99">
        <v>0.999901626765334</v>
      </c>
      <c r="H99">
        <v>1.00616613992987</v>
      </c>
      <c r="I99">
        <v>1.00001125454191</v>
      </c>
    </row>
    <row r="100" spans="1:9">
      <c r="A100" s="2">
        <v>44949</v>
      </c>
      <c r="B100">
        <v>1.00022557071888</v>
      </c>
      <c r="C100">
        <v>0.999965325690611</v>
      </c>
      <c r="D100">
        <v>1906.34671549671</v>
      </c>
      <c r="E100">
        <v>1927.48390245947</v>
      </c>
      <c r="F100">
        <v>0.999813858613668</v>
      </c>
      <c r="G100">
        <v>0.999970754766174</v>
      </c>
      <c r="H100">
        <v>1.00569318220746</v>
      </c>
      <c r="I100">
        <v>0.999977595450121</v>
      </c>
    </row>
    <row r="101" spans="1:9">
      <c r="A101" s="2">
        <v>44950</v>
      </c>
      <c r="B101">
        <v>1.00012253769725</v>
      </c>
      <c r="C101">
        <v>0.9999527847873591</v>
      </c>
      <c r="D101">
        <v>1909.33028924052</v>
      </c>
      <c r="E101">
        <v>1927.11328624546</v>
      </c>
      <c r="F101">
        <v>0.99988647028952</v>
      </c>
      <c r="G101">
        <v>0.999917420446452</v>
      </c>
      <c r="H101">
        <v>1.00588093347098</v>
      </c>
      <c r="I101">
        <v>0.99995318322452</v>
      </c>
    </row>
    <row r="102" spans="1:9">
      <c r="A102" s="2">
        <v>44951</v>
      </c>
      <c r="B102">
        <v>1.00010436206897</v>
      </c>
      <c r="C102">
        <v>0.999900231005178</v>
      </c>
      <c r="D102">
        <v>1903.6997346569</v>
      </c>
      <c r="E102">
        <v>1930.29422089757</v>
      </c>
      <c r="F102">
        <v>0.999843025715956</v>
      </c>
      <c r="G102">
        <v>0.999840004383401</v>
      </c>
      <c r="H102">
        <v>1.00547236231963</v>
      </c>
      <c r="I102">
        <v>0.999953849577304</v>
      </c>
    </row>
    <row r="103" spans="1:9">
      <c r="A103" s="2">
        <v>44952</v>
      </c>
      <c r="B103">
        <v>1.00017464436002</v>
      </c>
      <c r="C103">
        <v>1.00007427899292</v>
      </c>
      <c r="D103">
        <v>1919.31532739087</v>
      </c>
      <c r="E103">
        <v>1940.29355970706</v>
      </c>
      <c r="F103">
        <v>0.999859263588544</v>
      </c>
      <c r="G103">
        <v>0.999824100790112</v>
      </c>
      <c r="H103">
        <v>1.01210316500081</v>
      </c>
      <c r="I103">
        <v>0.99992210464649</v>
      </c>
    </row>
    <row r="104" spans="1:9">
      <c r="A104" s="2">
        <v>44953</v>
      </c>
      <c r="B104">
        <v>1.00005334658095</v>
      </c>
      <c r="C104">
        <v>0.99998819647526</v>
      </c>
      <c r="D104">
        <v>1919.88139772997</v>
      </c>
      <c r="E104">
        <v>1917.9625869093</v>
      </c>
      <c r="F104">
        <v>1.00004679007925</v>
      </c>
      <c r="G104">
        <v>0.999734588698463</v>
      </c>
      <c r="H104">
        <v>1.00425318838358</v>
      </c>
      <c r="I104">
        <v>0.999925297669685</v>
      </c>
    </row>
    <row r="105" spans="1:9">
      <c r="A105" s="2">
        <v>44954</v>
      </c>
      <c r="B105">
        <v>1.00037343717124</v>
      </c>
      <c r="C105">
        <v>1.00001071707602</v>
      </c>
      <c r="D105">
        <v>1913.61787847594</v>
      </c>
      <c r="E105">
        <v>1927.17162891523</v>
      </c>
      <c r="F105">
        <v>0.999895836937464</v>
      </c>
      <c r="G105">
        <v>0.999723937483983</v>
      </c>
      <c r="H105">
        <v>1.01020523593956</v>
      </c>
      <c r="I105">
        <v>1.00016005535381</v>
      </c>
    </row>
    <row r="106" spans="1:9">
      <c r="A106" s="2">
        <v>44955</v>
      </c>
      <c r="B106">
        <v>1.00022718585622</v>
      </c>
      <c r="C106">
        <v>0.999994092375074</v>
      </c>
      <c r="D106">
        <v>1913.10644195261</v>
      </c>
      <c r="E106">
        <v>1925.07654391023</v>
      </c>
      <c r="F106">
        <v>0.999719646323343</v>
      </c>
      <c r="G106">
        <v>0.999795905368462</v>
      </c>
      <c r="H106">
        <v>0.996942272001601</v>
      </c>
      <c r="I106">
        <v>1.00009485889784</v>
      </c>
    </row>
    <row r="107" spans="1:9">
      <c r="A107" s="2">
        <v>44956</v>
      </c>
      <c r="B107">
        <v>1.00003120572764</v>
      </c>
      <c r="C107">
        <v>0.999913893508497</v>
      </c>
      <c r="D107">
        <v>1911.78248649716</v>
      </c>
      <c r="E107">
        <v>1922.48829374462</v>
      </c>
      <c r="F107">
        <v>1.0000508795885</v>
      </c>
      <c r="G107">
        <v>0.999743872296903</v>
      </c>
      <c r="H107">
        <v>0.990125076913249</v>
      </c>
      <c r="I107">
        <v>0.999951138939291</v>
      </c>
    </row>
    <row r="108" spans="1:9">
      <c r="A108" s="2">
        <v>44957</v>
      </c>
      <c r="B108">
        <v>1.00007394506137</v>
      </c>
      <c r="C108">
        <v>1.00002204491622</v>
      </c>
      <c r="D108">
        <v>1895.92784724521</v>
      </c>
      <c r="E108">
        <v>1916.04079079527</v>
      </c>
      <c r="F108">
        <v>1.00000083749132</v>
      </c>
      <c r="G108">
        <v>0.999712321275918</v>
      </c>
      <c r="H108">
        <v>0.986152915746114</v>
      </c>
      <c r="I108">
        <v>0.999995032154691</v>
      </c>
    </row>
    <row r="109" spans="1:9">
      <c r="A109" s="2">
        <v>44958</v>
      </c>
      <c r="B109">
        <v>1.0000275327294</v>
      </c>
      <c r="C109">
        <v>0.999989999119524</v>
      </c>
      <c r="D109">
        <v>1899.14557468334</v>
      </c>
      <c r="E109">
        <v>1916.25849239601</v>
      </c>
      <c r="F109">
        <v>0.999948282588452</v>
      </c>
      <c r="G109">
        <v>0.9996924443341531</v>
      </c>
      <c r="H109">
        <v>0.98806666105014</v>
      </c>
      <c r="I109">
        <v>0.99996909161134</v>
      </c>
    </row>
    <row r="110" spans="1:9">
      <c r="A110" s="2">
        <v>44959</v>
      </c>
      <c r="B110">
        <v>1.00006082028054</v>
      </c>
      <c r="C110">
        <v>0.9999984854369131</v>
      </c>
      <c r="D110">
        <v>1913.22409776401</v>
      </c>
      <c r="E110">
        <v>1941.83396952533</v>
      </c>
      <c r="F110">
        <v>1.00003046050027</v>
      </c>
      <c r="G110">
        <v>0.999745617758407</v>
      </c>
      <c r="H110">
        <v>0.999737224913841</v>
      </c>
      <c r="I110">
        <v>0.999899846142307</v>
      </c>
    </row>
    <row r="111" spans="1:9">
      <c r="A111" s="2">
        <v>44960</v>
      </c>
      <c r="B111">
        <v>1.00015585505552</v>
      </c>
      <c r="C111">
        <v>1.00006103434221</v>
      </c>
      <c r="D111">
        <v>1901.30145424567</v>
      </c>
      <c r="E111">
        <v>1908.7213657399</v>
      </c>
      <c r="F111">
        <v>1.00017945372871</v>
      </c>
      <c r="G111">
        <v>0.999803616860753</v>
      </c>
      <c r="H111">
        <v>1.00184362986764</v>
      </c>
      <c r="I111">
        <v>0.999976768118461</v>
      </c>
    </row>
    <row r="112" spans="1:9">
      <c r="A112" s="2">
        <v>44961</v>
      </c>
      <c r="B112">
        <v>1.00008024693162</v>
      </c>
      <c r="C112">
        <v>1.00010043898927</v>
      </c>
      <c r="D112">
        <v>1869.24975682809</v>
      </c>
      <c r="E112">
        <v>1866.84018148133</v>
      </c>
      <c r="F112">
        <v>1.00146820920943</v>
      </c>
      <c r="G112">
        <v>0.999722913356488</v>
      </c>
      <c r="H112">
        <v>1.00916462399758</v>
      </c>
      <c r="I112">
        <v>0.999966462231636</v>
      </c>
    </row>
    <row r="113" spans="1:9">
      <c r="A113" s="2">
        <v>44962</v>
      </c>
      <c r="B113">
        <v>1.00008609146698</v>
      </c>
      <c r="C113">
        <v>1.00044594346532</v>
      </c>
      <c r="D113">
        <v>1859.47033827716</v>
      </c>
      <c r="E113">
        <v>1865.99905479677</v>
      </c>
      <c r="F113">
        <v>0.99988077561427</v>
      </c>
      <c r="G113">
        <v>0.999552038618984</v>
      </c>
      <c r="H113">
        <v>0.9986521071515591</v>
      </c>
      <c r="I113">
        <v>0.999994189926265</v>
      </c>
    </row>
    <row r="114" spans="1:9">
      <c r="A114" s="2">
        <v>44963</v>
      </c>
      <c r="B114">
        <v>1.00024914202221</v>
      </c>
      <c r="C114">
        <v>1.00011588275704</v>
      </c>
      <c r="D114">
        <v>1858.592860479</v>
      </c>
      <c r="E114">
        <v>1864.52765279098</v>
      </c>
      <c r="F114">
        <v>1.00019854704851</v>
      </c>
      <c r="G114">
        <v>0.99950559594908</v>
      </c>
      <c r="H114">
        <v>0.996185677815502</v>
      </c>
      <c r="I114">
        <v>0.999967435384829</v>
      </c>
    </row>
    <row r="115" spans="1:9">
      <c r="A115" s="2">
        <v>44964</v>
      </c>
      <c r="B115">
        <v>1.00004485797779</v>
      </c>
      <c r="C115">
        <v>1.00005170635749</v>
      </c>
      <c r="D115">
        <v>1864.34700843134</v>
      </c>
      <c r="E115">
        <v>1864.85321248317</v>
      </c>
      <c r="F115">
        <v>1.00012216798766</v>
      </c>
      <c r="G115">
        <v>0.99961019241805</v>
      </c>
      <c r="H115">
        <v>0.985708368267656</v>
      </c>
      <c r="I115">
        <v>0.999908194921863</v>
      </c>
    </row>
    <row r="116" spans="1:9">
      <c r="A116" s="2">
        <v>44965</v>
      </c>
      <c r="B116">
        <v>1.00003534541204</v>
      </c>
      <c r="C116">
        <v>1.00005810928646</v>
      </c>
      <c r="D116">
        <v>1860.60285119437</v>
      </c>
      <c r="E116">
        <v>1865.44888709739</v>
      </c>
      <c r="F116">
        <v>0.999985556112835</v>
      </c>
      <c r="G116">
        <v>0.999532721870144</v>
      </c>
      <c r="H116">
        <v>0.984188798085624</v>
      </c>
      <c r="I116">
        <v>0.999886105771421</v>
      </c>
    </row>
    <row r="117" spans="1:9">
      <c r="A117" s="2">
        <v>44966</v>
      </c>
      <c r="B117">
        <v>1.00000788077148</v>
      </c>
      <c r="C117">
        <v>0.99997848573361</v>
      </c>
      <c r="D117">
        <v>1859.63179767499</v>
      </c>
      <c r="E117">
        <v>1870.91247230938</v>
      </c>
      <c r="F117">
        <v>0.999956962255756</v>
      </c>
      <c r="G117">
        <v>0.999586614734164</v>
      </c>
      <c r="H117">
        <v>0.985756226315971</v>
      </c>
      <c r="I117">
        <v>0.99992966273835</v>
      </c>
    </row>
    <row r="118" spans="1:9">
      <c r="A118" s="2">
        <v>44967</v>
      </c>
      <c r="B118">
        <v>1.0000815075979</v>
      </c>
      <c r="C118">
        <v>1.00002912852527</v>
      </c>
      <c r="D118">
        <v>1845.89186060986</v>
      </c>
      <c r="E118">
        <v>1856.89966578241</v>
      </c>
      <c r="F118">
        <v>1.00001539603307</v>
      </c>
      <c r="G118">
        <v>0.999598033806375</v>
      </c>
      <c r="H118">
        <v>0.9735534158243691</v>
      </c>
      <c r="I118">
        <v>0.999880024198431</v>
      </c>
    </row>
    <row r="119" spans="1:9">
      <c r="A119" s="2">
        <v>44968</v>
      </c>
      <c r="B119">
        <v>1.00013026680304</v>
      </c>
      <c r="C119">
        <v>1.00008626706694</v>
      </c>
      <c r="D119">
        <v>1825.47056231241</v>
      </c>
      <c r="E119">
        <v>1855.23543676279</v>
      </c>
      <c r="F119">
        <v>1.00003296680398</v>
      </c>
      <c r="G119">
        <v>0.999666968707305</v>
      </c>
      <c r="H119">
        <v>0.997518883511305</v>
      </c>
      <c r="I119">
        <v>0.999944661096658</v>
      </c>
    </row>
    <row r="120" spans="1:9">
      <c r="A120" s="2">
        <v>44969</v>
      </c>
      <c r="B120">
        <v>1.00009598743425</v>
      </c>
      <c r="C120">
        <v>0.999942690599632</v>
      </c>
      <c r="D120">
        <v>1831.79927965502</v>
      </c>
      <c r="E120">
        <v>1856.57861946342</v>
      </c>
      <c r="F120">
        <v>1.00001232778637</v>
      </c>
      <c r="G120">
        <v>0.999598769218959</v>
      </c>
      <c r="H120">
        <v>0.9886621555602511</v>
      </c>
      <c r="I120">
        <v>0.999914649164733</v>
      </c>
    </row>
    <row r="121" spans="1:9">
      <c r="A121" s="2">
        <v>44970</v>
      </c>
      <c r="B121">
        <v>1.00015710841613</v>
      </c>
      <c r="C121">
        <v>1.00003287966844</v>
      </c>
      <c r="D121">
        <v>1827.72006007016</v>
      </c>
      <c r="E121">
        <v>1855.26007558078</v>
      </c>
      <c r="F121">
        <v>0.99991239987008</v>
      </c>
      <c r="G121">
        <v>0.999701076281727</v>
      </c>
      <c r="H121">
        <v>1.00186014866522</v>
      </c>
      <c r="I121">
        <v>0.999391795328224</v>
      </c>
    </row>
    <row r="122" spans="1:9">
      <c r="A122" s="2">
        <v>44971</v>
      </c>
      <c r="B122">
        <v>1.00065723641146</v>
      </c>
      <c r="C122">
        <v>0.99952710205595</v>
      </c>
      <c r="D122">
        <v>1802.77500360092</v>
      </c>
      <c r="E122">
        <v>1847.40509541722</v>
      </c>
      <c r="F122">
        <v>0.9998679269433079</v>
      </c>
      <c r="G122">
        <v>0.9999407640521391</v>
      </c>
      <c r="H122">
        <v>1.00101964811774</v>
      </c>
      <c r="I122">
        <v>0.999416667070122</v>
      </c>
    </row>
    <row r="123" spans="1:9">
      <c r="A123" s="2">
        <v>44972</v>
      </c>
      <c r="B123">
        <v>1.00024291291642</v>
      </c>
      <c r="C123">
        <v>0.999742899985352</v>
      </c>
      <c r="D123">
        <v>1833.25400049475</v>
      </c>
      <c r="E123">
        <v>1850.58029937336</v>
      </c>
      <c r="F123">
        <v>0.99974260724985</v>
      </c>
      <c r="G123">
        <v>0.9999217311513739</v>
      </c>
      <c r="H123">
        <v>1.00322517088556</v>
      </c>
      <c r="I123">
        <v>0.999798205268098</v>
      </c>
    </row>
    <row r="124" spans="1:9">
      <c r="A124" s="2">
        <v>44973</v>
      </c>
      <c r="B124">
        <v>1.00015979105786</v>
      </c>
      <c r="C124">
        <v>1.00008316287232</v>
      </c>
      <c r="D124">
        <v>1824.53169630037</v>
      </c>
      <c r="E124">
        <v>1835.81302349353</v>
      </c>
      <c r="F124">
        <v>0.999996032658256</v>
      </c>
      <c r="G124">
        <v>0.999804048970474</v>
      </c>
      <c r="H124">
        <v>0.999248275351189</v>
      </c>
      <c r="I124">
        <v>0.999856487194163</v>
      </c>
    </row>
    <row r="125" spans="1:9">
      <c r="A125" s="2">
        <v>44974</v>
      </c>
      <c r="B125">
        <v>1.00009443424898</v>
      </c>
      <c r="C125">
        <v>0.99978830715839</v>
      </c>
      <c r="D125">
        <v>1822.38102146936</v>
      </c>
      <c r="E125">
        <v>1833.6401301225</v>
      </c>
      <c r="F125">
        <v>0.999552324476275</v>
      </c>
      <c r="G125">
        <v>0.999733102279369</v>
      </c>
      <c r="H125">
        <v>1.00299044990738</v>
      </c>
      <c r="I125">
        <v>0.998910459213869</v>
      </c>
    </row>
    <row r="126" spans="1:9">
      <c r="A126" s="2">
        <v>44975</v>
      </c>
      <c r="B126">
        <v>1.00013240151958</v>
      </c>
      <c r="C126">
        <v>1.00006718343833</v>
      </c>
      <c r="D126">
        <v>1809.99483592204</v>
      </c>
      <c r="E126">
        <v>1844.41983155756</v>
      </c>
      <c r="F126">
        <v>0.999998398397604</v>
      </c>
      <c r="G126">
        <v>0.99996411150496</v>
      </c>
      <c r="H126">
        <v>1.00549651045615</v>
      </c>
      <c r="I126">
        <v>0.999888973618578</v>
      </c>
    </row>
    <row r="127" spans="1:9">
      <c r="A127" s="2">
        <v>44976</v>
      </c>
      <c r="B127">
        <v>1.00015071040327</v>
      </c>
      <c r="C127">
        <v>0.999855798655195</v>
      </c>
      <c r="D127">
        <v>1823.16662934622</v>
      </c>
      <c r="E127">
        <v>1835.54594538355</v>
      </c>
      <c r="F127">
        <v>1.00003378938787</v>
      </c>
      <c r="G127">
        <v>0.999953199960071</v>
      </c>
      <c r="H127">
        <v>1.00795420177952</v>
      </c>
      <c r="I127">
        <v>0.9999230606696869</v>
      </c>
    </row>
    <row r="128" spans="1:9">
      <c r="A128" s="2">
        <v>44977</v>
      </c>
      <c r="B128">
        <v>1.00022348042081</v>
      </c>
      <c r="C128">
        <v>0.999936196055568</v>
      </c>
      <c r="D128">
        <v>1821.64701534597</v>
      </c>
      <c r="E128">
        <v>1837.08305066515</v>
      </c>
      <c r="F128">
        <v>0.999902884489053</v>
      </c>
      <c r="G128">
        <v>0.999947172121566</v>
      </c>
      <c r="H128">
        <v>1.01880414024654</v>
      </c>
      <c r="I128">
        <v>0.999543445370951</v>
      </c>
    </row>
    <row r="129" spans="1:9">
      <c r="A129" s="2">
        <v>44978</v>
      </c>
      <c r="B129">
        <v>1.00009604558738</v>
      </c>
      <c r="C129">
        <v>0.9997342544901719</v>
      </c>
      <c r="D129">
        <v>1816.0606337225</v>
      </c>
      <c r="E129">
        <v>1840.7896073434</v>
      </c>
      <c r="F129">
        <v>0.999718224230701</v>
      </c>
      <c r="G129">
        <v>0.999932652657162</v>
      </c>
      <c r="H129">
        <v>1.0242392196627</v>
      </c>
      <c r="I129">
        <v>0.999947474919423</v>
      </c>
    </row>
    <row r="130" spans="1:9">
      <c r="A130" s="2">
        <v>44979</v>
      </c>
      <c r="B130">
        <v>1.00013917416715</v>
      </c>
      <c r="C130">
        <v>0.999898681033202</v>
      </c>
      <c r="D130">
        <v>1812.3128265682</v>
      </c>
      <c r="E130">
        <v>1834.97671668463</v>
      </c>
      <c r="F130">
        <v>0.999846590978175</v>
      </c>
      <c r="G130">
        <v>0.999893981592199</v>
      </c>
      <c r="H130">
        <v>1.00124867388828</v>
      </c>
      <c r="I130">
        <v>0.999981712162047</v>
      </c>
    </row>
    <row r="131" spans="1:9">
      <c r="A131" s="2">
        <v>44980</v>
      </c>
      <c r="B131">
        <v>1.00004554997078</v>
      </c>
      <c r="C131">
        <v>0.999928170952631</v>
      </c>
      <c r="D131">
        <v>1812.5950103435</v>
      </c>
      <c r="E131">
        <v>1824.64427625228</v>
      </c>
      <c r="F131">
        <v>1.00003971776643</v>
      </c>
      <c r="G131">
        <v>0.999849277472001</v>
      </c>
      <c r="H131">
        <v>0.994267241283309</v>
      </c>
      <c r="I131">
        <v>0.999978948456798</v>
      </c>
    </row>
    <row r="132" spans="1:9">
      <c r="A132" s="2">
        <v>44981</v>
      </c>
      <c r="B132">
        <v>1.00017807597896</v>
      </c>
      <c r="C132">
        <v>1.00010531219224</v>
      </c>
      <c r="D132">
        <v>1812.94513698289</v>
      </c>
      <c r="E132">
        <v>1823.5217587294</v>
      </c>
      <c r="F132">
        <v>1.00009208539426</v>
      </c>
      <c r="G132">
        <v>0.999913088291274</v>
      </c>
      <c r="H132">
        <v>0.997529858471965</v>
      </c>
      <c r="I132">
        <v>1.00002791481931</v>
      </c>
    </row>
    <row r="133" spans="1:9">
      <c r="A133" s="2">
        <v>44982</v>
      </c>
      <c r="B133">
        <v>1.00002630829924</v>
      </c>
      <c r="C133">
        <v>0.999838649124791</v>
      </c>
      <c r="D133">
        <v>1802.10086967503</v>
      </c>
      <c r="E133">
        <v>1809.62177857821</v>
      </c>
      <c r="F133">
        <v>0.999716310344828</v>
      </c>
      <c r="G133">
        <v>0.99980699006429</v>
      </c>
      <c r="H133">
        <v>0.995002921994488</v>
      </c>
      <c r="I133">
        <v>1.00004660398221</v>
      </c>
    </row>
    <row r="134" spans="1:9">
      <c r="A134" s="2">
        <v>44983</v>
      </c>
      <c r="B134">
        <v>1.00011663267095</v>
      </c>
      <c r="C134">
        <v>0.999963898745363</v>
      </c>
      <c r="D134">
        <v>1794.41435170974</v>
      </c>
      <c r="E134">
        <v>1811.12346696142</v>
      </c>
      <c r="F134">
        <v>1.00001406978499</v>
      </c>
      <c r="G134">
        <v>0.999886394679586</v>
      </c>
      <c r="H134">
        <v>1.00037066820167</v>
      </c>
      <c r="I134">
        <v>0.9999471739842331</v>
      </c>
    </row>
    <row r="135" spans="1:9">
      <c r="A135" s="2">
        <v>44984</v>
      </c>
      <c r="B135">
        <v>1.00006413476537</v>
      </c>
      <c r="C135">
        <v>0.999807996891547</v>
      </c>
      <c r="D135">
        <v>1796.22365413601</v>
      </c>
      <c r="E135">
        <v>1812.25456555115</v>
      </c>
      <c r="F135">
        <v>1.00006173874927</v>
      </c>
      <c r="G135">
        <v>0.99984358702253</v>
      </c>
      <c r="H135">
        <v>0.997019785920582</v>
      </c>
      <c r="I135">
        <v>1.00004451340183</v>
      </c>
    </row>
    <row r="136" spans="1:9">
      <c r="A136" s="2">
        <v>44985</v>
      </c>
      <c r="B136">
        <v>1.00005394886032</v>
      </c>
      <c r="C136">
        <v>0.999885481000607</v>
      </c>
      <c r="D136">
        <v>1805.00670085379</v>
      </c>
      <c r="E136">
        <v>1816.22602582672</v>
      </c>
      <c r="F136">
        <v>0.999946426658325</v>
      </c>
      <c r="G136">
        <v>0.999744864000198</v>
      </c>
      <c r="H136">
        <v>0.993197139969712</v>
      </c>
      <c r="I136">
        <v>0.999933907317349</v>
      </c>
    </row>
    <row r="137" spans="1:9">
      <c r="A137" s="2">
        <v>44986</v>
      </c>
      <c r="B137">
        <v>1.00015071244886</v>
      </c>
      <c r="C137">
        <v>0.999931492735191</v>
      </c>
      <c r="D137">
        <v>1808.60350780506</v>
      </c>
      <c r="E137">
        <v>1826.04336229178</v>
      </c>
      <c r="F137">
        <v>0.999925943308007</v>
      </c>
      <c r="G137">
        <v>0.9997892863357259</v>
      </c>
      <c r="H137">
        <v>0.992167784900203</v>
      </c>
      <c r="I137">
        <v>0.999966570147612</v>
      </c>
    </row>
    <row r="138" spans="1:9">
      <c r="A138" s="2">
        <v>44987</v>
      </c>
      <c r="B138">
        <v>1.00013140853302</v>
      </c>
      <c r="C138">
        <v>0.999755815221758</v>
      </c>
      <c r="D138">
        <v>1828.3210281552</v>
      </c>
      <c r="E138">
        <v>1836.86412055711</v>
      </c>
      <c r="F138">
        <v>0.999777276819955</v>
      </c>
      <c r="G138">
        <v>0.999982008072911</v>
      </c>
      <c r="H138">
        <v>0.994360994237362</v>
      </c>
      <c r="I138">
        <v>0.9999803074406169</v>
      </c>
    </row>
    <row r="139" spans="1:9">
      <c r="A139" s="2">
        <v>44988</v>
      </c>
      <c r="B139">
        <v>1.00007304091175</v>
      </c>
      <c r="C139">
        <v>0.999938194658316</v>
      </c>
      <c r="D139">
        <v>1826.22525937013</v>
      </c>
      <c r="E139">
        <v>1838.11899169663</v>
      </c>
      <c r="F139">
        <v>0.999928023416643</v>
      </c>
      <c r="G139">
        <v>0.999829911137127</v>
      </c>
      <c r="H139">
        <v>0.995330740722902</v>
      </c>
      <c r="I139">
        <v>1.00001386066897</v>
      </c>
    </row>
    <row r="140" spans="1:9">
      <c r="A140" s="2">
        <v>44989</v>
      </c>
      <c r="B140">
        <v>1.00009498158971</v>
      </c>
      <c r="C140">
        <v>0.999959695783153</v>
      </c>
      <c r="D140">
        <v>1845.59928767855</v>
      </c>
      <c r="E140">
        <v>1855.741107568</v>
      </c>
      <c r="F140">
        <v>1.00000861681567</v>
      </c>
      <c r="G140">
        <v>0.999730091476525</v>
      </c>
      <c r="H140">
        <v>0.993120418934984</v>
      </c>
      <c r="I140">
        <v>0.999999654009031</v>
      </c>
    </row>
    <row r="141" spans="1:9">
      <c r="A141" s="2">
        <v>44990</v>
      </c>
      <c r="B141">
        <v>1.00007548818298</v>
      </c>
      <c r="C141">
        <v>1.00002577614364</v>
      </c>
      <c r="D141">
        <v>1849.46614476817</v>
      </c>
      <c r="E141">
        <v>1855.50589116706</v>
      </c>
      <c r="F141">
        <v>0.9999625535932301</v>
      </c>
      <c r="G141">
        <v>0.999715350674924</v>
      </c>
      <c r="H141">
        <v>0.993944104343785</v>
      </c>
      <c r="I141">
        <v>1.00004923839328</v>
      </c>
    </row>
    <row r="142" spans="1:9">
      <c r="A142" s="2">
        <v>44991</v>
      </c>
      <c r="B142">
        <v>1.00006473027469</v>
      </c>
      <c r="C142">
        <v>0.999905869132508</v>
      </c>
      <c r="D142">
        <v>1845.9591311166</v>
      </c>
      <c r="E142">
        <v>1853.20283887771</v>
      </c>
      <c r="F142">
        <v>1.00001511620762</v>
      </c>
      <c r="G142">
        <v>0.9997771374925279</v>
      </c>
      <c r="H142">
        <v>0.9920154021031951</v>
      </c>
      <c r="I142">
        <v>0.999885086852805</v>
      </c>
    </row>
    <row r="143" spans="1:9">
      <c r="A143" s="2">
        <v>44992</v>
      </c>
      <c r="B143">
        <v>0.999938059029807</v>
      </c>
      <c r="C143">
        <v>1.0000464194239</v>
      </c>
      <c r="D143">
        <v>1831.3338921872</v>
      </c>
      <c r="E143">
        <v>1846.30090477193</v>
      </c>
      <c r="F143">
        <v>0.999950575294664</v>
      </c>
      <c r="G143">
        <v>0.99987589537876</v>
      </c>
      <c r="H143">
        <v>1.00451048649245</v>
      </c>
      <c r="I143">
        <v>0.999724097999538</v>
      </c>
    </row>
    <row r="144" spans="1:9">
      <c r="A144" s="2">
        <v>44993</v>
      </c>
      <c r="B144">
        <v>0.999970684979544</v>
      </c>
      <c r="C144">
        <v>0.999897775425317</v>
      </c>
      <c r="D144">
        <v>1805.6294489375</v>
      </c>
      <c r="E144">
        <v>1814.06228155495</v>
      </c>
      <c r="F144">
        <v>0.999870006743556</v>
      </c>
      <c r="G144">
        <v>0.99982797218121</v>
      </c>
      <c r="H144">
        <v>0.999713611674469</v>
      </c>
      <c r="I144">
        <v>0.9998874787688951</v>
      </c>
    </row>
    <row r="145" spans="1:9">
      <c r="A145" s="2">
        <v>44994</v>
      </c>
      <c r="B145">
        <v>0.999860987142022</v>
      </c>
      <c r="C145">
        <v>0.999917689497322</v>
      </c>
      <c r="D145">
        <v>1805.53112933863</v>
      </c>
      <c r="E145">
        <v>1815.34155030586</v>
      </c>
      <c r="F145">
        <v>1.0000528462778</v>
      </c>
      <c r="G145">
        <v>0.999944278493098</v>
      </c>
      <c r="H145">
        <v>1.00077350850342</v>
      </c>
      <c r="I145">
        <v>0.999535596963846</v>
      </c>
    </row>
    <row r="146" spans="1:9">
      <c r="A146" s="2">
        <v>44995</v>
      </c>
      <c r="B146">
        <v>0.999989670368206</v>
      </c>
      <c r="C146">
        <v>1.00005334051978</v>
      </c>
      <c r="D146">
        <v>1810.04375474726</v>
      </c>
      <c r="E146">
        <v>1830.45094744952</v>
      </c>
      <c r="F146">
        <v>1.00000528872005</v>
      </c>
      <c r="G146">
        <v>0.999900882113116</v>
      </c>
      <c r="H146">
        <v>1.00068643278237</v>
      </c>
      <c r="I146">
        <v>1.00002460279521</v>
      </c>
    </row>
    <row r="147" spans="1:9">
      <c r="A147" s="2">
        <v>44996</v>
      </c>
      <c r="B147">
        <v>1.00373795499708</v>
      </c>
      <c r="C147">
        <v>1.0005056618306</v>
      </c>
      <c r="D147">
        <v>1869.15921356265</v>
      </c>
      <c r="E147">
        <v>1865.77890360066</v>
      </c>
      <c r="F147">
        <v>0.996723026884863</v>
      </c>
      <c r="G147">
        <v>0.999152123139588</v>
      </c>
      <c r="H147">
        <v>1.00282040646456</v>
      </c>
      <c r="I147">
        <v>1.00138359992122</v>
      </c>
    </row>
    <row r="148" spans="1:9">
      <c r="A148" s="2">
        <v>44997</v>
      </c>
      <c r="B148">
        <v>1.00783905318527</v>
      </c>
      <c r="C148">
        <v>1.00078814288114</v>
      </c>
      <c r="D148">
        <v>1913.4724923226</v>
      </c>
      <c r="E148">
        <v>1867.23978885004</v>
      </c>
      <c r="F148">
        <v>0.970647824663939</v>
      </c>
      <c r="G148">
        <v>0.966993234213757</v>
      </c>
      <c r="H148">
        <v>0.968116021889326</v>
      </c>
      <c r="I148">
        <v>0.9950637654558691</v>
      </c>
    </row>
    <row r="149" spans="1:9">
      <c r="A149" s="2">
        <v>44998</v>
      </c>
      <c r="B149">
        <v>1.00737627264757</v>
      </c>
      <c r="C149">
        <v>1.00385713005159</v>
      </c>
      <c r="D149">
        <v>1921.10825601398</v>
      </c>
      <c r="E149">
        <v>1880.94782780657</v>
      </c>
      <c r="F149">
        <v>0.991825880187025</v>
      </c>
      <c r="G149">
        <v>0.992409610753945</v>
      </c>
      <c r="H149">
        <v>1.00570989007481</v>
      </c>
      <c r="I149">
        <v>0.9939124738645519</v>
      </c>
    </row>
    <row r="150" spans="1:9">
      <c r="A150" s="2">
        <v>44999</v>
      </c>
      <c r="B150">
        <v>1.00417311864407</v>
      </c>
      <c r="C150">
        <v>1.00106093103594</v>
      </c>
      <c r="D150">
        <v>1925.59628799025</v>
      </c>
      <c r="E150">
        <v>1911.02090600008</v>
      </c>
      <c r="F150">
        <v>0.9988573081659839</v>
      </c>
      <c r="G150">
        <v>0.998770965780137</v>
      </c>
      <c r="H150">
        <v>0.994089447344069</v>
      </c>
      <c r="I150">
        <v>1.00039871301261</v>
      </c>
    </row>
    <row r="151" spans="1:9">
      <c r="A151" s="2">
        <v>45000</v>
      </c>
      <c r="B151">
        <v>1.00354137288136</v>
      </c>
      <c r="C151">
        <v>0.999741806351914</v>
      </c>
      <c r="D151">
        <v>1912.57256253632</v>
      </c>
      <c r="E151">
        <v>1903.70203246487</v>
      </c>
      <c r="F151">
        <v>0.999456745577157</v>
      </c>
      <c r="G151">
        <v>0.999528370917688</v>
      </c>
      <c r="H151">
        <v>0.991816373665434</v>
      </c>
      <c r="I151">
        <v>0.99980821363732</v>
      </c>
    </row>
    <row r="152" spans="1:9">
      <c r="A152" s="2">
        <v>45001</v>
      </c>
      <c r="B152">
        <v>1.00389937171245</v>
      </c>
      <c r="C152">
        <v>1.00028390224142</v>
      </c>
      <c r="D152">
        <v>1928.11501326209</v>
      </c>
      <c r="E152">
        <v>1922.66913217395</v>
      </c>
      <c r="F152">
        <v>0.999827626280781</v>
      </c>
      <c r="G152">
        <v>0.9995099091887401</v>
      </c>
      <c r="H152">
        <v>0.991364973448044</v>
      </c>
      <c r="I152">
        <v>1.00132704825804</v>
      </c>
    </row>
    <row r="153" spans="1:9">
      <c r="A153" s="2">
        <v>45002</v>
      </c>
      <c r="B153">
        <v>1.00221291077465</v>
      </c>
      <c r="C153">
        <v>1.00031114814717</v>
      </c>
      <c r="D153">
        <v>1910.65676801703</v>
      </c>
      <c r="E153">
        <v>1920.52921587504</v>
      </c>
      <c r="F153">
        <v>0.999753631209819</v>
      </c>
      <c r="G153">
        <v>0.999601218927573</v>
      </c>
      <c r="H153">
        <v>0.991111099589592</v>
      </c>
      <c r="I153">
        <v>0.999965177414307</v>
      </c>
    </row>
    <row r="154" spans="1:9">
      <c r="A154" s="2">
        <v>45003</v>
      </c>
      <c r="B154">
        <v>1.00239039801286</v>
      </c>
      <c r="C154">
        <v>1.00153510482891</v>
      </c>
      <c r="D154">
        <v>1965.3495978937</v>
      </c>
      <c r="E154">
        <v>1989.54181036061</v>
      </c>
      <c r="F154">
        <v>1.00014721733</v>
      </c>
      <c r="G154">
        <v>0.9998500296964919</v>
      </c>
      <c r="H154">
        <v>0.991049218071585</v>
      </c>
      <c r="I154">
        <v>1.00009913333806</v>
      </c>
    </row>
    <row r="155" spans="1:9">
      <c r="A155" s="2">
        <v>45004</v>
      </c>
      <c r="B155">
        <v>1.00277436586791</v>
      </c>
      <c r="C155">
        <v>1.00007730126559</v>
      </c>
      <c r="D155">
        <v>1965.52649528691</v>
      </c>
      <c r="E155">
        <v>1986.64810084331</v>
      </c>
      <c r="F155">
        <v>0.999693776596319</v>
      </c>
      <c r="G155">
        <v>0.9995748893926369</v>
      </c>
      <c r="H155">
        <v>0.998687525966206</v>
      </c>
      <c r="I155">
        <v>0.999771059572514</v>
      </c>
    </row>
    <row r="156" spans="1:9">
      <c r="A156" s="2">
        <v>45005</v>
      </c>
      <c r="B156">
        <v>1.00298050964348</v>
      </c>
      <c r="C156">
        <v>1.00053989843977</v>
      </c>
      <c r="D156">
        <v>1980.10976811535</v>
      </c>
      <c r="E156">
        <v>1980.1344503503</v>
      </c>
      <c r="F156">
        <v>0.999548805431117</v>
      </c>
      <c r="G156">
        <v>0.999312339854233</v>
      </c>
      <c r="H156">
        <v>0.992147841798152</v>
      </c>
      <c r="I156">
        <v>0.99927517371616</v>
      </c>
    </row>
    <row r="157" spans="1:9">
      <c r="A157" s="2">
        <v>45006</v>
      </c>
      <c r="B157">
        <v>1.00292723056692</v>
      </c>
      <c r="C157">
        <v>1.00120712807407</v>
      </c>
      <c r="D157">
        <v>1982.45320752269</v>
      </c>
      <c r="E157">
        <v>1978.85909466902</v>
      </c>
      <c r="F157">
        <v>0.998542114800293</v>
      </c>
      <c r="G157">
        <v>0.999406142163529</v>
      </c>
      <c r="H157">
        <v>0.990387809314061</v>
      </c>
      <c r="I157">
        <v>1.0004492324321</v>
      </c>
    </row>
    <row r="158" spans="1:9">
      <c r="A158" s="2">
        <v>45007</v>
      </c>
      <c r="B158">
        <v>1.0025724257744</v>
      </c>
      <c r="C158">
        <v>1.00121356144519</v>
      </c>
      <c r="D158">
        <v>1950.98238776581</v>
      </c>
      <c r="E158">
        <v>1941.73648756837</v>
      </c>
      <c r="F158">
        <v>0.998616896666966</v>
      </c>
      <c r="G158">
        <v>0.999405196850239</v>
      </c>
      <c r="H158">
        <v>0.997942013590623</v>
      </c>
      <c r="I158">
        <v>1.00063839266429</v>
      </c>
    </row>
    <row r="159" spans="1:9">
      <c r="A159" s="2">
        <v>45008</v>
      </c>
      <c r="B159">
        <v>1.00246603565167</v>
      </c>
      <c r="C159">
        <v>1.00047404114669</v>
      </c>
      <c r="D159">
        <v>1980.25164284182</v>
      </c>
      <c r="E159">
        <v>1969.09347276423</v>
      </c>
      <c r="F159">
        <v>0.999192467767652</v>
      </c>
      <c r="G159">
        <v>0.999498725876827</v>
      </c>
      <c r="H159">
        <v>1.00502008906149</v>
      </c>
      <c r="I159">
        <v>1.00056540457608</v>
      </c>
    </row>
    <row r="160" spans="1:9">
      <c r="A160" s="2">
        <v>45009</v>
      </c>
      <c r="B160">
        <v>1.00161175832846</v>
      </c>
      <c r="C160">
        <v>1.00025078883423</v>
      </c>
      <c r="D160">
        <v>1995.56354358892</v>
      </c>
      <c r="E160">
        <v>1991.85223796706</v>
      </c>
      <c r="F160">
        <v>0.9994705303983979</v>
      </c>
      <c r="G160">
        <v>0.999364404855934</v>
      </c>
      <c r="H160">
        <v>0.990584935374485</v>
      </c>
      <c r="I160">
        <v>1.0003682962593</v>
      </c>
    </row>
    <row r="161" spans="1:9">
      <c r="A161" s="2">
        <v>45010</v>
      </c>
      <c r="B161">
        <v>1.00115581122151</v>
      </c>
      <c r="C161">
        <v>1.00018816955819</v>
      </c>
      <c r="D161">
        <v>1987.16530501218</v>
      </c>
      <c r="E161">
        <v>1977.57664135926</v>
      </c>
      <c r="F161">
        <v>0.999965639915291</v>
      </c>
      <c r="G161">
        <v>0.999770524620204</v>
      </c>
      <c r="H161">
        <v>0.993107633016063</v>
      </c>
      <c r="I161">
        <v>0.999837155608705</v>
      </c>
    </row>
    <row r="162" spans="1:9">
      <c r="A162" s="2">
        <v>45011</v>
      </c>
      <c r="B162">
        <v>1.00085086060783</v>
      </c>
      <c r="C162">
        <v>0.999854442532883</v>
      </c>
      <c r="D162">
        <v>1998.31906274299</v>
      </c>
      <c r="E162">
        <v>1970.33746866682</v>
      </c>
      <c r="F162">
        <v>0.999940321617158</v>
      </c>
      <c r="G162">
        <v>0.999597809394842</v>
      </c>
      <c r="H162">
        <v>0.990564914721727</v>
      </c>
      <c r="I162">
        <v>0.9996820586665131</v>
      </c>
    </row>
    <row r="163" spans="1:9">
      <c r="A163" s="2">
        <v>45012</v>
      </c>
      <c r="B163">
        <v>1.00090011279953</v>
      </c>
      <c r="C163">
        <v>0.999976955082812</v>
      </c>
      <c r="D163">
        <v>1990.22285744266</v>
      </c>
      <c r="E163">
        <v>1975.26680403596</v>
      </c>
      <c r="F163">
        <v>0.999865185621701</v>
      </c>
      <c r="G163">
        <v>0.999737083966047</v>
      </c>
      <c r="H163">
        <v>0.993628752287509</v>
      </c>
      <c r="I163">
        <v>0.999735462269389</v>
      </c>
    </row>
    <row r="164" spans="1:9">
      <c r="A164" s="2">
        <v>45013</v>
      </c>
      <c r="B164">
        <v>1.00038980596143</v>
      </c>
      <c r="C164">
        <v>0.999968826000599</v>
      </c>
      <c r="D164">
        <v>1982.9965844501</v>
      </c>
      <c r="E164">
        <v>1957.68730974484</v>
      </c>
      <c r="F164">
        <v>1.00017583985973</v>
      </c>
      <c r="G164">
        <v>0.999618140712087</v>
      </c>
      <c r="H164">
        <v>0.985907767632057</v>
      </c>
      <c r="I164">
        <v>0.999889611058445</v>
      </c>
    </row>
    <row r="165" spans="1:9">
      <c r="A165" s="2">
        <v>45014</v>
      </c>
      <c r="B165">
        <v>1.00025473991818</v>
      </c>
      <c r="C165">
        <v>1.00006198570537</v>
      </c>
      <c r="D165">
        <v>1987.80148237143</v>
      </c>
      <c r="E165">
        <v>1972.33072057619</v>
      </c>
      <c r="F165">
        <v>0.9999230528480531</v>
      </c>
      <c r="G165">
        <v>0.999832816123933</v>
      </c>
      <c r="H165">
        <v>0.987447628245034</v>
      </c>
      <c r="I165">
        <v>0.999895583575678</v>
      </c>
    </row>
    <row r="166" spans="1:9">
      <c r="A166" s="2">
        <v>45015</v>
      </c>
      <c r="B166">
        <v>1.00018832144944</v>
      </c>
      <c r="C166">
        <v>0.999997508582378</v>
      </c>
      <c r="D166">
        <v>1983.95928956838</v>
      </c>
      <c r="E166">
        <v>1964.08130621034</v>
      </c>
      <c r="F166">
        <v>1.00025604455221</v>
      </c>
      <c r="G166">
        <v>0.9997490202164711</v>
      </c>
      <c r="H166">
        <v>0.961443059865543</v>
      </c>
      <c r="I166">
        <v>1.0000741474097</v>
      </c>
    </row>
    <row r="167" spans="1:9">
      <c r="A167" s="2">
        <v>45016</v>
      </c>
      <c r="B167">
        <v>1.00006816306254</v>
      </c>
      <c r="C167">
        <v>0.999805509199243</v>
      </c>
      <c r="D167">
        <v>1981.31775670436</v>
      </c>
      <c r="E167">
        <v>1978.02892425538</v>
      </c>
      <c r="F167">
        <v>1.00027296300563</v>
      </c>
      <c r="G167">
        <v>0.999803667066557</v>
      </c>
      <c r="H167">
        <v>0.973341270609813</v>
      </c>
      <c r="I167">
        <v>1.00015633388802</v>
      </c>
    </row>
    <row r="168" spans="1:9">
      <c r="A168" s="2">
        <v>45017</v>
      </c>
      <c r="B168">
        <v>1.00024253243717</v>
      </c>
      <c r="C168">
        <v>0.999995571554283</v>
      </c>
      <c r="D168">
        <v>1973.10384110988</v>
      </c>
      <c r="E168">
        <v>1972.17000018741</v>
      </c>
      <c r="F168">
        <v>1.00001664905215</v>
      </c>
      <c r="G168">
        <v>0.999639860529362</v>
      </c>
      <c r="H168">
        <v>0.982347510174623</v>
      </c>
      <c r="I168">
        <v>1.00002848871956</v>
      </c>
    </row>
    <row r="169" spans="1:9">
      <c r="A169" s="2">
        <v>45018</v>
      </c>
      <c r="B169">
        <v>1.00039632904734</v>
      </c>
      <c r="C169">
        <v>0.999806927931531</v>
      </c>
      <c r="D169">
        <v>1977.18244600526</v>
      </c>
      <c r="E169">
        <v>1971.01356429435</v>
      </c>
      <c r="F169">
        <v>1.00009251375954</v>
      </c>
      <c r="G169">
        <v>0.999682685806182</v>
      </c>
      <c r="H169">
        <v>0.981921064898658</v>
      </c>
      <c r="I169">
        <v>0.999681054442349</v>
      </c>
    </row>
    <row r="170" spans="1:9">
      <c r="A170" s="2">
        <v>45019</v>
      </c>
      <c r="B170">
        <v>1.00029727556984</v>
      </c>
      <c r="C170">
        <v>0.999841536456903</v>
      </c>
      <c r="D170">
        <v>1973.88294536664</v>
      </c>
      <c r="E170">
        <v>1958.46823579883</v>
      </c>
      <c r="F170">
        <v>0.999910921496684</v>
      </c>
      <c r="G170">
        <v>0.9997329629928861</v>
      </c>
      <c r="H170">
        <v>0.980855411566208</v>
      </c>
      <c r="I170">
        <v>0.999813174950885</v>
      </c>
    </row>
    <row r="171" spans="1:9">
      <c r="A171" s="2">
        <v>45020</v>
      </c>
      <c r="B171">
        <v>1.0002401616014</v>
      </c>
      <c r="C171">
        <v>0.999905733248512</v>
      </c>
      <c r="D171">
        <v>1987.80976396333</v>
      </c>
      <c r="E171">
        <v>1985.00604772955</v>
      </c>
      <c r="F171">
        <v>0.9998902041257141</v>
      </c>
      <c r="G171">
        <v>0.99978857661403</v>
      </c>
      <c r="H171">
        <v>0.983004922310427</v>
      </c>
      <c r="I171">
        <v>0.999646065128329</v>
      </c>
    </row>
    <row r="172" spans="1:9">
      <c r="A172" s="2">
        <v>45021</v>
      </c>
      <c r="B172">
        <v>1.00033728521333</v>
      </c>
      <c r="C172">
        <v>1.00008732943935</v>
      </c>
      <c r="D172">
        <v>2023.44199635776</v>
      </c>
      <c r="E172">
        <v>2019.79908581164</v>
      </c>
      <c r="F172">
        <v>0.999986035651666</v>
      </c>
      <c r="G172">
        <v>0.99946358691492</v>
      </c>
      <c r="H172">
        <v>0.991117104754478</v>
      </c>
      <c r="I172">
        <v>0.999854480695424</v>
      </c>
    </row>
    <row r="173" spans="1:9">
      <c r="A173" s="2">
        <v>45022</v>
      </c>
      <c r="B173">
        <v>1.00011167942724</v>
      </c>
      <c r="C173">
        <v>0.9998757432482041</v>
      </c>
      <c r="D173">
        <v>2032.86470795536</v>
      </c>
      <c r="E173">
        <v>2020.31506189376</v>
      </c>
      <c r="F173">
        <v>0.999876022672739</v>
      </c>
      <c r="G173">
        <v>0.999817736178952</v>
      </c>
      <c r="H173">
        <v>0.99027873695491</v>
      </c>
      <c r="I173">
        <v>0.999549495083485</v>
      </c>
    </row>
    <row r="174" spans="1:9">
      <c r="A174" s="2">
        <v>45023</v>
      </c>
      <c r="B174">
        <v>1.00043718381064</v>
      </c>
      <c r="C174">
        <v>1.00010510643346</v>
      </c>
      <c r="D174">
        <v>2017.71079775365</v>
      </c>
      <c r="E174">
        <v>2007.2085400646</v>
      </c>
      <c r="F174">
        <v>1.00014341071887</v>
      </c>
      <c r="G174">
        <v>0.999768806369959</v>
      </c>
      <c r="H174">
        <v>0.988477122049468</v>
      </c>
      <c r="I174">
        <v>0.999797988648286</v>
      </c>
    </row>
    <row r="175" spans="1:9">
      <c r="A175" s="2">
        <v>45024</v>
      </c>
      <c r="B175">
        <v>1.00057626358854</v>
      </c>
      <c r="C175">
        <v>0.999904149531281</v>
      </c>
      <c r="D175">
        <v>2021.50782219901</v>
      </c>
      <c r="E175">
        <v>2008.66508357779</v>
      </c>
      <c r="F175">
        <v>1.00005261470554</v>
      </c>
      <c r="G175">
        <v>0.999676997315449</v>
      </c>
      <c r="H175">
        <v>0.989501974580777</v>
      </c>
      <c r="I175">
        <v>0.999799796525128</v>
      </c>
    </row>
    <row r="176" spans="1:9">
      <c r="A176" s="2">
        <v>45025</v>
      </c>
      <c r="B176">
        <v>1.00050790648743</v>
      </c>
      <c r="C176">
        <v>0.999979672146136</v>
      </c>
      <c r="D176">
        <v>2022.80539886189</v>
      </c>
      <c r="E176">
        <v>2008.34690509159</v>
      </c>
      <c r="F176">
        <v>0.9999484612562271</v>
      </c>
      <c r="G176">
        <v>0.999849191971341</v>
      </c>
      <c r="H176">
        <v>0.987702825024931</v>
      </c>
      <c r="I176">
        <v>1.00012117597368</v>
      </c>
    </row>
    <row r="177" spans="1:9">
      <c r="A177" s="2">
        <v>45026</v>
      </c>
      <c r="B177">
        <v>1.000578528346</v>
      </c>
      <c r="C177">
        <v>0.999991267462419</v>
      </c>
      <c r="D177">
        <v>2022.10329367465</v>
      </c>
      <c r="E177">
        <v>2004.6559840794</v>
      </c>
      <c r="F177">
        <v>0.999989713384175</v>
      </c>
      <c r="G177">
        <v>0.999749732222877</v>
      </c>
      <c r="H177">
        <v>0.977801971674186</v>
      </c>
      <c r="I177">
        <v>1.00009082087436</v>
      </c>
    </row>
    <row r="178" spans="1:9">
      <c r="A178" s="2">
        <v>45027</v>
      </c>
      <c r="B178">
        <v>1.00071869023963</v>
      </c>
      <c r="C178">
        <v>0.99992975963178</v>
      </c>
      <c r="D178">
        <v>2006.30203519926</v>
      </c>
      <c r="E178">
        <v>1992.45377630409</v>
      </c>
      <c r="F178">
        <v>0.999761275721196</v>
      </c>
      <c r="G178">
        <v>0.999658650344267</v>
      </c>
      <c r="H178">
        <v>0.969230185610661</v>
      </c>
      <c r="I178">
        <v>0.999901534121526</v>
      </c>
    </row>
    <row r="179" spans="1:9">
      <c r="A179" s="2">
        <v>45028</v>
      </c>
      <c r="B179">
        <v>1.00092653097604</v>
      </c>
      <c r="C179">
        <v>1.00027911930178</v>
      </c>
      <c r="D179">
        <v>2024.91030651563</v>
      </c>
      <c r="E179">
        <v>2004.68138271395</v>
      </c>
      <c r="F179">
        <v>0.999898282215066</v>
      </c>
      <c r="G179">
        <v>0.999827940901805</v>
      </c>
      <c r="H179">
        <v>0.965766305417239</v>
      </c>
      <c r="I179">
        <v>1.00014048482692</v>
      </c>
    </row>
    <row r="180" spans="1:9">
      <c r="A180" s="2">
        <v>45029</v>
      </c>
      <c r="B180">
        <v>1.00046208445354</v>
      </c>
      <c r="C180">
        <v>1.0001446239822</v>
      </c>
      <c r="D180">
        <v>2025.26016646208</v>
      </c>
      <c r="E180">
        <v>2017.91379461467</v>
      </c>
      <c r="F180">
        <v>0.999910956956407</v>
      </c>
      <c r="G180">
        <v>0.999777803889858</v>
      </c>
      <c r="H180">
        <v>0.986566582186262</v>
      </c>
      <c r="I180">
        <v>0.999571509475764</v>
      </c>
    </row>
    <row r="181" spans="1:9">
      <c r="A181" s="2">
        <v>45030</v>
      </c>
      <c r="B181">
        <v>1.00103973670368</v>
      </c>
      <c r="C181">
        <v>1.00074740015841</v>
      </c>
      <c r="D181">
        <v>2054.01383246159</v>
      </c>
      <c r="E181">
        <v>2038.8467001282</v>
      </c>
      <c r="F181">
        <v>1.00002429203638</v>
      </c>
      <c r="G181">
        <v>0.999790984866296</v>
      </c>
      <c r="H181">
        <v>0.983104262961692</v>
      </c>
      <c r="I181">
        <v>1.00005001790146</v>
      </c>
    </row>
    <row r="182" spans="1:9">
      <c r="A182" s="2">
        <v>45031</v>
      </c>
      <c r="B182">
        <v>1.00088480807691</v>
      </c>
      <c r="C182">
        <v>1.00062534148788</v>
      </c>
      <c r="D182">
        <v>2023.72966010123</v>
      </c>
      <c r="E182">
        <v>2004.16535887263</v>
      </c>
      <c r="F182">
        <v>1.00001830761817</v>
      </c>
      <c r="G182">
        <v>0.999914049335636</v>
      </c>
      <c r="H182">
        <v>0.976019709518184</v>
      </c>
      <c r="I182">
        <v>1.00009789676358</v>
      </c>
    </row>
    <row r="183" spans="1:9">
      <c r="A183" s="2">
        <v>45032</v>
      </c>
      <c r="B183">
        <v>1.0008392063121</v>
      </c>
      <c r="C183">
        <v>1.00052345866127</v>
      </c>
      <c r="D183">
        <v>2018.64271947165</v>
      </c>
      <c r="E183">
        <v>2004.65340993431</v>
      </c>
      <c r="F183">
        <v>0.9998728495521511</v>
      </c>
      <c r="G183">
        <v>0.99983726905196</v>
      </c>
      <c r="H183">
        <v>0.978759857546266</v>
      </c>
      <c r="I183">
        <v>0.999854107949177</v>
      </c>
    </row>
    <row r="184" spans="1:9">
      <c r="A184" s="2">
        <v>45033</v>
      </c>
      <c r="B184">
        <v>1.00070521449445</v>
      </c>
      <c r="C184">
        <v>1.00058764600004</v>
      </c>
      <c r="D184">
        <v>2021.71407509647</v>
      </c>
      <c r="E184">
        <v>2002.69471221471</v>
      </c>
      <c r="F184">
        <v>0.999849226021018</v>
      </c>
      <c r="G184">
        <v>0.999963905922563</v>
      </c>
      <c r="H184">
        <v>0.9788404348818039</v>
      </c>
      <c r="I184">
        <v>1.00019033382319</v>
      </c>
    </row>
    <row r="185" spans="1:9">
      <c r="A185" s="2">
        <v>45034</v>
      </c>
      <c r="B185">
        <v>1.00063184336645</v>
      </c>
      <c r="C185">
        <v>1.00019739397488</v>
      </c>
      <c r="D185">
        <v>2018.89253752924</v>
      </c>
      <c r="E185">
        <v>1995.39697691584</v>
      </c>
      <c r="F185">
        <v>1.00003049497185</v>
      </c>
      <c r="G185">
        <v>0.999829412461737</v>
      </c>
      <c r="H185">
        <v>0.977940198954146</v>
      </c>
      <c r="I185">
        <v>1.00019506551994</v>
      </c>
    </row>
    <row r="186" spans="1:9">
      <c r="A186" s="2">
        <v>45035</v>
      </c>
      <c r="B186">
        <v>1.00029500555231</v>
      </c>
      <c r="C186">
        <v>1.00022727502629</v>
      </c>
      <c r="D186">
        <v>2014.47777480458</v>
      </c>
      <c r="E186">
        <v>2007.9497370075</v>
      </c>
      <c r="F186">
        <v>0.999909853125874</v>
      </c>
      <c r="G186">
        <v>0.999946961087955</v>
      </c>
      <c r="H186">
        <v>0.977142525528075</v>
      </c>
      <c r="I186">
        <v>0.999983867620131</v>
      </c>
    </row>
    <row r="187" spans="1:9">
      <c r="A187" s="2">
        <v>45036</v>
      </c>
      <c r="B187">
        <v>1.00047550496786</v>
      </c>
      <c r="C187">
        <v>1.00008329906824</v>
      </c>
      <c r="D187">
        <v>2004.36025663484</v>
      </c>
      <c r="E187">
        <v>1994.76372545664</v>
      </c>
      <c r="F187">
        <v>0.999910705749041</v>
      </c>
      <c r="G187">
        <v>1.00000064831315</v>
      </c>
      <c r="H187">
        <v>0.97324163205351</v>
      </c>
      <c r="I187">
        <v>1.0000371054895</v>
      </c>
    </row>
    <row r="188" spans="1:9">
      <c r="A188" s="2">
        <v>45037</v>
      </c>
      <c r="B188">
        <v>1.00008704792519</v>
      </c>
      <c r="C188">
        <v>0.999816128046399</v>
      </c>
      <c r="D188">
        <v>2005.96861085364</v>
      </c>
      <c r="E188">
        <v>2008.62252864422</v>
      </c>
      <c r="F188">
        <v>1.00017290765634</v>
      </c>
      <c r="G188">
        <v>0.999967165130851</v>
      </c>
      <c r="H188">
        <v>0.985516723586998</v>
      </c>
      <c r="I188">
        <v>0.999668449245914</v>
      </c>
    </row>
    <row r="189" spans="1:9">
      <c r="A189" s="2">
        <v>45038</v>
      </c>
      <c r="B189">
        <v>0.999877599649328</v>
      </c>
      <c r="C189">
        <v>0.999956312188748</v>
      </c>
      <c r="D189">
        <v>1981.45406602349</v>
      </c>
      <c r="E189">
        <v>1988.76311939469</v>
      </c>
      <c r="F189">
        <v>1.00028245874287</v>
      </c>
      <c r="G189">
        <v>1.00015770152676</v>
      </c>
      <c r="H189">
        <v>0.982002518692486</v>
      </c>
      <c r="I189">
        <v>0.999355688086355</v>
      </c>
    </row>
    <row r="190" spans="1:9">
      <c r="A190" s="2">
        <v>45039</v>
      </c>
      <c r="B190">
        <v>1.00007614874342</v>
      </c>
      <c r="C190">
        <v>1.00002708002452</v>
      </c>
      <c r="D190">
        <v>1982.37415586475</v>
      </c>
      <c r="E190">
        <v>1983.39739162021</v>
      </c>
      <c r="F190">
        <v>1.00014270926033</v>
      </c>
      <c r="G190">
        <v>0.9998712763098671</v>
      </c>
      <c r="H190">
        <v>0.984393095442859</v>
      </c>
      <c r="I190">
        <v>0.999892759560462</v>
      </c>
    </row>
    <row r="191" spans="1:9">
      <c r="A191" s="2">
        <v>45040</v>
      </c>
      <c r="B191">
        <v>1.00001123787259</v>
      </c>
      <c r="C191">
        <v>0.999840140552042</v>
      </c>
      <c r="D191">
        <v>1984.72727548362</v>
      </c>
      <c r="E191">
        <v>1985.59760463471</v>
      </c>
      <c r="F191">
        <v>1.00019265219174</v>
      </c>
      <c r="G191">
        <v>1.00000836853259</v>
      </c>
      <c r="H191">
        <v>0.9673061047064681</v>
      </c>
      <c r="I191">
        <v>0.999525645039817</v>
      </c>
    </row>
    <row r="192" spans="1:9">
      <c r="A192" s="2">
        <v>45041</v>
      </c>
      <c r="B192">
        <v>1.00004161747516</v>
      </c>
      <c r="C192">
        <v>1.00008154103959</v>
      </c>
      <c r="D192">
        <v>1995.93251452101</v>
      </c>
      <c r="E192">
        <v>1999.56669901983</v>
      </c>
      <c r="F192">
        <v>1.00049450101832</v>
      </c>
      <c r="G192">
        <v>1.00002790173225</v>
      </c>
      <c r="H192">
        <v>0.972758443491665</v>
      </c>
      <c r="I192">
        <v>0.999350901997618</v>
      </c>
    </row>
    <row r="193" spans="1:9">
      <c r="A193" s="2">
        <v>45042</v>
      </c>
      <c r="B193">
        <v>1.00017099620105</v>
      </c>
      <c r="C193">
        <v>1.00007320105187</v>
      </c>
      <c r="D193">
        <v>2001.93058156567</v>
      </c>
      <c r="E193">
        <v>2000.54840004568</v>
      </c>
      <c r="F193">
        <v>1.00015901584467</v>
      </c>
      <c r="G193">
        <v>0.999825609891781</v>
      </c>
      <c r="H193">
        <v>1.00757122866695</v>
      </c>
      <c r="I193">
        <v>0.999587313710452</v>
      </c>
    </row>
    <row r="194" spans="1:9">
      <c r="A194" s="2">
        <v>45043</v>
      </c>
      <c r="B194">
        <v>1.00040241905319</v>
      </c>
      <c r="C194">
        <v>1.00028005808634</v>
      </c>
      <c r="D194">
        <v>1988.88559632602</v>
      </c>
      <c r="E194">
        <v>1994.02429410091</v>
      </c>
      <c r="F194">
        <v>1.00035917366825</v>
      </c>
      <c r="G194">
        <v>0.999928321438011</v>
      </c>
      <c r="H194">
        <v>1.00312632043126</v>
      </c>
      <c r="I194">
        <v>0.999226987139009</v>
      </c>
    </row>
    <row r="195" spans="1:9">
      <c r="A195" s="2">
        <v>45044</v>
      </c>
      <c r="B195">
        <v>1.0002852182934</v>
      </c>
      <c r="C195">
        <v>1.00002596706457</v>
      </c>
      <c r="D195">
        <v>1987.83843596834</v>
      </c>
      <c r="E195">
        <v>1988.91302906331</v>
      </c>
      <c r="F195">
        <v>1.0001561852974</v>
      </c>
      <c r="G195">
        <v>0.99990077786737</v>
      </c>
      <c r="H195">
        <v>1.00207373995611</v>
      </c>
      <c r="I195">
        <v>0.999084876031444</v>
      </c>
    </row>
    <row r="196" spans="1:9">
      <c r="A196" s="2">
        <v>45045</v>
      </c>
      <c r="B196">
        <v>1.00068584307423</v>
      </c>
      <c r="C196">
        <v>1.00046670302822</v>
      </c>
      <c r="D196">
        <v>1987.84968222705</v>
      </c>
      <c r="E196">
        <v>1991.07212723487</v>
      </c>
      <c r="F196">
        <v>1.00018727057589</v>
      </c>
      <c r="G196">
        <v>1.00003090163983</v>
      </c>
      <c r="H196">
        <v>1.00196643817627</v>
      </c>
      <c r="I196">
        <v>0.999702167720775</v>
      </c>
    </row>
    <row r="197" spans="1:9">
      <c r="A197" s="2">
        <v>45046</v>
      </c>
      <c r="B197">
        <v>1.00058890561075</v>
      </c>
      <c r="C197">
        <v>1.00039529223996</v>
      </c>
      <c r="D197">
        <v>1997.39814604167</v>
      </c>
      <c r="E197">
        <v>1990.64955942715</v>
      </c>
      <c r="F197">
        <v>1.00031058241138</v>
      </c>
      <c r="G197">
        <v>1.00001477712061</v>
      </c>
      <c r="H197">
        <v>1.00196728437237</v>
      </c>
      <c r="I197">
        <v>0.999749381694263</v>
      </c>
    </row>
    <row r="198" spans="1:9">
      <c r="A198" s="2">
        <v>45047</v>
      </c>
      <c r="B198">
        <v>1.00043217533606</v>
      </c>
      <c r="C198">
        <v>1.00024457489938</v>
      </c>
      <c r="D198">
        <v>2000.9215832789</v>
      </c>
      <c r="E198">
        <v>1988.9013610089</v>
      </c>
      <c r="F198">
        <v>1.00032686753882</v>
      </c>
      <c r="G198">
        <v>0.999054952163115</v>
      </c>
      <c r="H198">
        <v>1.00196102982241</v>
      </c>
      <c r="I198">
        <v>1.00088677849912</v>
      </c>
    </row>
    <row r="199" spans="1:9">
      <c r="A199" s="2">
        <v>45048</v>
      </c>
      <c r="B199">
        <v>1.00021033852883</v>
      </c>
      <c r="C199">
        <v>0.999842185669699</v>
      </c>
      <c r="D199">
        <v>1995.91073861605</v>
      </c>
      <c r="E199">
        <v>1989.20943207664</v>
      </c>
      <c r="F199">
        <v>1.00044342402923</v>
      </c>
      <c r="G199">
        <v>0.999925163743102</v>
      </c>
      <c r="H199">
        <v>1.00157909101023</v>
      </c>
      <c r="I199">
        <v>0.999421955319628</v>
      </c>
    </row>
    <row r="200" spans="1:9">
      <c r="A200" s="2">
        <v>45049</v>
      </c>
      <c r="B200">
        <v>1.00052125511397</v>
      </c>
      <c r="C200">
        <v>1.00052300309259</v>
      </c>
      <c r="D200">
        <v>2016.10260384253</v>
      </c>
      <c r="E200">
        <v>2018.07156481956</v>
      </c>
      <c r="F200">
        <v>1.00037153803334</v>
      </c>
      <c r="G200">
        <v>1.00018189070718</v>
      </c>
      <c r="H200">
        <v>1.00164685117448</v>
      </c>
      <c r="I200">
        <v>0.999542673985969</v>
      </c>
    </row>
    <row r="201" spans="1:9">
      <c r="A201" s="2">
        <v>45050</v>
      </c>
      <c r="B201">
        <v>1.00022968527177</v>
      </c>
      <c r="C201">
        <v>1.00057689697892</v>
      </c>
      <c r="D201">
        <v>2043.82941420406</v>
      </c>
      <c r="E201">
        <v>2053.05066654069</v>
      </c>
      <c r="F201">
        <v>1.00025922438915</v>
      </c>
      <c r="G201">
        <v>1.00010417935708</v>
      </c>
      <c r="H201">
        <v>1.00170093954275</v>
      </c>
      <c r="I201">
        <v>0.999471381391849</v>
      </c>
    </row>
    <row r="202" spans="1:9">
      <c r="A202" s="2">
        <v>45051</v>
      </c>
      <c r="B202">
        <v>1.00044562478083</v>
      </c>
      <c r="C202">
        <v>1.0005075870058</v>
      </c>
      <c r="D202">
        <v>2055.80883031671</v>
      </c>
      <c r="E202">
        <v>2050.61911039455</v>
      </c>
      <c r="F202">
        <v>1.00274569549971</v>
      </c>
      <c r="G202">
        <v>0.999976318130083</v>
      </c>
      <c r="H202">
        <v>1.00372459905683</v>
      </c>
      <c r="I202">
        <v>0.999451862436874</v>
      </c>
    </row>
    <row r="203" spans="1:9">
      <c r="A203" s="2">
        <v>45052</v>
      </c>
      <c r="B203">
        <v>1.00103014260666</v>
      </c>
      <c r="C203">
        <v>1.00134932501865</v>
      </c>
      <c r="D203">
        <v>2021.78204722798</v>
      </c>
      <c r="E203">
        <v>2019.52654657866</v>
      </c>
      <c r="F203">
        <v>1.00086308452356</v>
      </c>
      <c r="G203">
        <v>1.00008830263819</v>
      </c>
      <c r="H203">
        <v>1.00897461473411</v>
      </c>
      <c r="I203">
        <v>0.999943173646027</v>
      </c>
    </row>
    <row r="204" spans="1:9">
      <c r="A204" s="2">
        <v>45053</v>
      </c>
      <c r="B204">
        <v>1.00175292109877</v>
      </c>
      <c r="C204">
        <v>1.00172468212412</v>
      </c>
      <c r="D204">
        <v>2024.88400602421</v>
      </c>
      <c r="E204">
        <v>2018.22678403692</v>
      </c>
      <c r="F204">
        <v>1.00441563062537</v>
      </c>
      <c r="G204">
        <v>1.00033914205286</v>
      </c>
      <c r="H204">
        <v>1.00964368841774</v>
      </c>
      <c r="I204">
        <v>0.999997084175736</v>
      </c>
    </row>
    <row r="205" spans="1:9">
      <c r="A205" s="2">
        <v>45054</v>
      </c>
      <c r="B205">
        <v>1.00121677966102</v>
      </c>
      <c r="C205">
        <v>1.00143532064516</v>
      </c>
      <c r="D205">
        <v>2025.05541068356</v>
      </c>
      <c r="E205">
        <v>2021.74802868521</v>
      </c>
      <c r="F205">
        <v>1.00308111359117</v>
      </c>
      <c r="G205">
        <v>0.999493610398606</v>
      </c>
      <c r="H205">
        <v>1.01072088932089</v>
      </c>
      <c r="I205">
        <v>0.9999372644078089</v>
      </c>
    </row>
    <row r="206" spans="1:9">
      <c r="A206" s="2">
        <v>45055</v>
      </c>
      <c r="B206">
        <v>1.00083031589714</v>
      </c>
      <c r="C206">
        <v>1.00159612958231</v>
      </c>
      <c r="D206">
        <v>2030.80657668984</v>
      </c>
      <c r="E206">
        <v>2024.93300870147</v>
      </c>
      <c r="F206">
        <v>1.00845185075498</v>
      </c>
      <c r="G206">
        <v>1.00000745279731</v>
      </c>
      <c r="H206">
        <v>1.00799739047581</v>
      </c>
      <c r="I206">
        <v>0.999732093268207</v>
      </c>
    </row>
    <row r="207" spans="1:9">
      <c r="A207" s="2">
        <v>45056</v>
      </c>
      <c r="B207">
        <v>1.00047193541788</v>
      </c>
      <c r="C207">
        <v>1.00072519485136</v>
      </c>
      <c r="D207">
        <v>2040.30458531717</v>
      </c>
      <c r="E207">
        <v>2032.64596080782</v>
      </c>
      <c r="F207">
        <v>1.00309951673829</v>
      </c>
      <c r="G207">
        <v>0.999778864062288</v>
      </c>
      <c r="H207">
        <v>1.00635184091498</v>
      </c>
      <c r="I207">
        <v>0.999159375881011</v>
      </c>
    </row>
    <row r="208" spans="1:9">
      <c r="A208" s="2">
        <v>45057</v>
      </c>
      <c r="B208">
        <v>1.00077838924605</v>
      </c>
      <c r="C208">
        <v>1.0006410837693</v>
      </c>
      <c r="D208">
        <v>2040.58522744747</v>
      </c>
      <c r="E208">
        <v>2033.02780599713</v>
      </c>
      <c r="F208">
        <v>1.00123148392753</v>
      </c>
      <c r="G208">
        <v>1.00002085341279</v>
      </c>
      <c r="H208">
        <v>1.00549805106366</v>
      </c>
      <c r="I208">
        <v>1.00000119211881</v>
      </c>
    </row>
    <row r="209" spans="1:9">
      <c r="A209" s="2">
        <v>45058</v>
      </c>
      <c r="B209">
        <v>1.00039772939801</v>
      </c>
      <c r="C209">
        <v>1.00030728485717</v>
      </c>
      <c r="D209">
        <v>2024.59636818461</v>
      </c>
      <c r="E209">
        <v>2016.49146086181</v>
      </c>
      <c r="F209">
        <v>1.00040226972266</v>
      </c>
      <c r="G209">
        <v>0.999875107897745</v>
      </c>
      <c r="H209">
        <v>0.9990958615898859</v>
      </c>
      <c r="I209">
        <v>0.9995442077128071</v>
      </c>
    </row>
    <row r="210" spans="1:9">
      <c r="A210" s="2">
        <v>45059</v>
      </c>
      <c r="B210">
        <v>1.00048512916423</v>
      </c>
      <c r="C210">
        <v>1.00033313464443</v>
      </c>
      <c r="D210">
        <v>2025.13673748796</v>
      </c>
      <c r="E210">
        <v>2010.83661993219</v>
      </c>
      <c r="F210">
        <v>1.00005284693273</v>
      </c>
      <c r="G210">
        <v>1.00002363033061</v>
      </c>
      <c r="H210">
        <v>1.00019283196645</v>
      </c>
      <c r="I210">
        <v>0.999194064174572</v>
      </c>
    </row>
    <row r="211" spans="1:9">
      <c r="A211" s="2">
        <v>45060</v>
      </c>
      <c r="B211">
        <v>1.00049462361192</v>
      </c>
      <c r="C211">
        <v>1.00043151987137</v>
      </c>
      <c r="D211">
        <v>2021.38083892817</v>
      </c>
      <c r="E211">
        <v>2011.83570669214</v>
      </c>
      <c r="F211">
        <v>1.00014708053936</v>
      </c>
      <c r="G211">
        <v>0.999863221791342</v>
      </c>
      <c r="H211">
        <v>0.997146003191251</v>
      </c>
      <c r="I211">
        <v>0.999994376300117</v>
      </c>
    </row>
    <row r="212" spans="1:9">
      <c r="A212" s="2">
        <v>45061</v>
      </c>
      <c r="B212">
        <v>1.00043936002338</v>
      </c>
      <c r="C212">
        <v>1.00024086815018</v>
      </c>
      <c r="D212">
        <v>2019.79762044911</v>
      </c>
      <c r="E212">
        <v>2009.88109388989</v>
      </c>
      <c r="F212">
        <v>0.999902722126359</v>
      </c>
      <c r="G212">
        <v>0.999898610386744</v>
      </c>
      <c r="H212">
        <v>0.994032687276976</v>
      </c>
      <c r="I212">
        <v>0.99963900853536</v>
      </c>
    </row>
    <row r="213" spans="1:9">
      <c r="A213" s="2">
        <v>45062</v>
      </c>
      <c r="B213">
        <v>1.0002332773232</v>
      </c>
      <c r="C213">
        <v>1.00010468192907</v>
      </c>
      <c r="D213">
        <v>2017.78571783643</v>
      </c>
      <c r="E213">
        <v>2014.74614312262</v>
      </c>
      <c r="F213">
        <v>1.00003401332678</v>
      </c>
      <c r="G213">
        <v>0.99989372619734</v>
      </c>
      <c r="H213">
        <v>0.994011194688892</v>
      </c>
      <c r="I213">
        <v>0.999601306438077</v>
      </c>
    </row>
    <row r="214" spans="1:9">
      <c r="A214" s="2">
        <v>45063</v>
      </c>
      <c r="B214">
        <v>1.00007078725891</v>
      </c>
      <c r="C214">
        <v>1.00007630340793</v>
      </c>
      <c r="D214">
        <v>1996.08847788824</v>
      </c>
      <c r="E214">
        <v>1992.01498729255</v>
      </c>
      <c r="F214">
        <v>0.99987095097754</v>
      </c>
      <c r="G214">
        <v>0.999952378237995</v>
      </c>
      <c r="H214">
        <v>0.997044165955965</v>
      </c>
      <c r="I214">
        <v>0.999670758944009</v>
      </c>
    </row>
    <row r="215" spans="1:9">
      <c r="A215" s="2">
        <v>45064</v>
      </c>
      <c r="B215">
        <v>1.00006015312683</v>
      </c>
      <c r="C215">
        <v>1.00002104775194</v>
      </c>
      <c r="D215">
        <v>1994.7392455005</v>
      </c>
      <c r="E215">
        <v>1983.75021293191</v>
      </c>
      <c r="F215">
        <v>0.999981576219397</v>
      </c>
      <c r="G215">
        <v>1.00003066072485</v>
      </c>
      <c r="H215">
        <v>0.996828355579743</v>
      </c>
      <c r="I215">
        <v>0.997720541474664</v>
      </c>
    </row>
    <row r="216" spans="1:9">
      <c r="A216" s="2">
        <v>45065</v>
      </c>
      <c r="B216">
        <v>0.999995546756283</v>
      </c>
      <c r="C216">
        <v>0.999878406709809</v>
      </c>
      <c r="D216">
        <v>1977.64521082773</v>
      </c>
      <c r="E216">
        <v>1959.38331243633</v>
      </c>
      <c r="F216">
        <v>0.999846559301671</v>
      </c>
      <c r="G216">
        <v>0.999969733238331</v>
      </c>
      <c r="H216">
        <v>0.993984442899947</v>
      </c>
      <c r="I216">
        <v>0.999495496382321</v>
      </c>
    </row>
    <row r="217" spans="1:9">
      <c r="A217" s="2">
        <v>45066</v>
      </c>
      <c r="B217">
        <v>1.00018727118644</v>
      </c>
      <c r="C217">
        <v>0.999979825774988</v>
      </c>
      <c r="D217">
        <v>1996.81453967534</v>
      </c>
      <c r="E217">
        <v>1979.06113428292</v>
      </c>
      <c r="F217">
        <v>0.999901570796756</v>
      </c>
      <c r="G217">
        <v>0.999950615020788</v>
      </c>
      <c r="H217">
        <v>0.995623917053934</v>
      </c>
      <c r="I217">
        <v>0.999687177550848</v>
      </c>
    </row>
    <row r="218" spans="1:9">
      <c r="A218" s="2">
        <v>45067</v>
      </c>
      <c r="B218">
        <v>1.00030992811222</v>
      </c>
      <c r="C218">
        <v>1.00007357538209</v>
      </c>
      <c r="D218">
        <v>1993.49421968206</v>
      </c>
      <c r="E218">
        <v>1976.95915412826</v>
      </c>
      <c r="F218">
        <v>0.999696957070671</v>
      </c>
      <c r="G218">
        <v>0.999995181676443</v>
      </c>
      <c r="H218">
        <v>0.99199829153289</v>
      </c>
      <c r="I218">
        <v>0.999550359050379</v>
      </c>
    </row>
    <row r="219" spans="1:9">
      <c r="A219" s="2">
        <v>45068</v>
      </c>
      <c r="B219">
        <v>1.00028389859731</v>
      </c>
      <c r="C219">
        <v>1.00001616273337</v>
      </c>
      <c r="D219">
        <v>1988.89160493722</v>
      </c>
      <c r="E219">
        <v>1980.21555669381</v>
      </c>
      <c r="F219">
        <v>0.99980060891197</v>
      </c>
      <c r="G219">
        <v>0.999917986295107</v>
      </c>
      <c r="H219">
        <v>0.986071601594974</v>
      </c>
      <c r="I219">
        <v>0.999676572515945</v>
      </c>
    </row>
    <row r="220" spans="1:9">
      <c r="A220" s="2">
        <v>45069</v>
      </c>
      <c r="B220">
        <v>1.00019167329047</v>
      </c>
      <c r="C220">
        <v>0.999877538523118</v>
      </c>
      <c r="D220">
        <v>1973.37673726377</v>
      </c>
      <c r="E220">
        <v>1969.70632595145</v>
      </c>
      <c r="F220">
        <v>0.9998445442777421</v>
      </c>
      <c r="G220">
        <v>0.999867626632044</v>
      </c>
      <c r="H220">
        <v>0.990807331365691</v>
      </c>
      <c r="I220">
        <v>0.999096271213971</v>
      </c>
    </row>
    <row r="221" spans="1:9">
      <c r="A221" s="2">
        <v>45070</v>
      </c>
      <c r="B221">
        <v>1.00003114465225</v>
      </c>
      <c r="C221">
        <v>0.999885116006906</v>
      </c>
      <c r="D221">
        <v>1985.30968842727</v>
      </c>
      <c r="E221">
        <v>1974.33436313423</v>
      </c>
      <c r="F221">
        <v>0.999953349910372</v>
      </c>
      <c r="G221">
        <v>0.9999470856964739</v>
      </c>
      <c r="H221">
        <v>0.989847873679524</v>
      </c>
      <c r="I221">
        <v>0.99953149729712</v>
      </c>
    </row>
    <row r="222" spans="1:9">
      <c r="A222" s="2">
        <v>45071</v>
      </c>
      <c r="B222">
        <v>0.99993821975453</v>
      </c>
      <c r="C222">
        <v>0.999658927693087</v>
      </c>
      <c r="D222">
        <v>1971.01827846569</v>
      </c>
      <c r="E222">
        <v>1960.9415082914</v>
      </c>
      <c r="F222">
        <v>0.999924446343751</v>
      </c>
      <c r="G222">
        <v>0.999923098605625</v>
      </c>
      <c r="H222">
        <v>0.987365289372468</v>
      </c>
      <c r="I222">
        <v>0.96969795045754</v>
      </c>
    </row>
    <row r="223" spans="1:9">
      <c r="A223" s="2">
        <v>45072</v>
      </c>
      <c r="B223">
        <v>1.00003656954997</v>
      </c>
      <c r="C223">
        <v>0.999935057518144</v>
      </c>
      <c r="D223">
        <v>1965.56047321169</v>
      </c>
      <c r="E223">
        <v>1941.43239936839</v>
      </c>
      <c r="F223">
        <v>0.999911399607734</v>
      </c>
      <c r="G223">
        <v>0.999969625952327</v>
      </c>
      <c r="H223">
        <v>0.9899394194853161</v>
      </c>
      <c r="I223">
        <v>0.999805263604676</v>
      </c>
    </row>
    <row r="224" spans="1:9">
      <c r="A224" s="2">
        <v>45073</v>
      </c>
      <c r="B224">
        <v>1.00029710227937</v>
      </c>
      <c r="C224">
        <v>1.00024754134616</v>
      </c>
      <c r="D224">
        <v>1962.44364736476</v>
      </c>
      <c r="E224">
        <v>1947.74125400355</v>
      </c>
      <c r="F224">
        <v>0.999956072598532</v>
      </c>
      <c r="G224">
        <v>0.999949208256553</v>
      </c>
      <c r="H224">
        <v>0.994082844517848</v>
      </c>
      <c r="I224">
        <v>1.00001837542578</v>
      </c>
    </row>
    <row r="225" spans="1:9">
      <c r="A225" s="2">
        <v>45074</v>
      </c>
      <c r="B225">
        <v>1.00038053185272</v>
      </c>
      <c r="C225">
        <v>1.00016627527125</v>
      </c>
      <c r="D225">
        <v>1966.42481256926</v>
      </c>
      <c r="E225">
        <v>1945.1389544404</v>
      </c>
      <c r="F225">
        <v>0.999937989534458</v>
      </c>
      <c r="G225">
        <v>0.999953330293386</v>
      </c>
      <c r="H225">
        <v>0.994325599177959</v>
      </c>
      <c r="I225">
        <v>1.0000704197346</v>
      </c>
    </row>
    <row r="226" spans="1:9">
      <c r="A226" s="2">
        <v>45075</v>
      </c>
      <c r="B226">
        <v>1.00021287814144</v>
      </c>
      <c r="C226">
        <v>1.00012249697965</v>
      </c>
      <c r="D226">
        <v>1962.75076231677</v>
      </c>
      <c r="E226">
        <v>1943.47270244236</v>
      </c>
      <c r="F226">
        <v>0.999938245802019</v>
      </c>
      <c r="G226">
        <v>1.0000531471855</v>
      </c>
      <c r="H226">
        <v>0.9996283440314579</v>
      </c>
      <c r="I226">
        <v>0.999839098998081</v>
      </c>
    </row>
    <row r="227" spans="1:9">
      <c r="A227" s="2">
        <v>45076</v>
      </c>
      <c r="B227">
        <v>1.00025599970777</v>
      </c>
      <c r="C227">
        <v>0.999994433956065</v>
      </c>
      <c r="D227">
        <v>1953.1814225467</v>
      </c>
      <c r="E227">
        <v>1941.95968338595</v>
      </c>
      <c r="F227">
        <v>0.999773336676775</v>
      </c>
      <c r="G227">
        <v>0.999908063662816</v>
      </c>
      <c r="H227">
        <v>0.996889439375684</v>
      </c>
      <c r="I227">
        <v>0.999734668151456</v>
      </c>
    </row>
    <row r="228" spans="1:9">
      <c r="A228" s="2">
        <v>45077</v>
      </c>
      <c r="B228">
        <v>1.00013956107539</v>
      </c>
      <c r="C228">
        <v>1.00016327347258</v>
      </c>
      <c r="D228">
        <v>1966.73316406417</v>
      </c>
      <c r="E228">
        <v>1958.95238657502</v>
      </c>
      <c r="F228">
        <v>0.999919221551463</v>
      </c>
      <c r="G228">
        <v>0.999906693192798</v>
      </c>
      <c r="H228">
        <v>1.00210490048857</v>
      </c>
      <c r="I228">
        <v>0.99955936322295</v>
      </c>
    </row>
    <row r="229" spans="1:9">
      <c r="A229" s="2">
        <v>45078</v>
      </c>
      <c r="B229">
        <v>1.0002385905903</v>
      </c>
      <c r="C229">
        <v>0.999914506110415</v>
      </c>
      <c r="D229">
        <v>1969.84438484495</v>
      </c>
      <c r="E229">
        <v>1966.46702983964</v>
      </c>
      <c r="F229">
        <v>0.999927068531844</v>
      </c>
      <c r="G229">
        <v>0.99995958842467</v>
      </c>
      <c r="H229">
        <v>1.00158607390408</v>
      </c>
      <c r="I229">
        <v>0.991060693232931</v>
      </c>
    </row>
    <row r="230" spans="1:9">
      <c r="A230" s="2">
        <v>45079</v>
      </c>
      <c r="B230">
        <v>1.00005592635885</v>
      </c>
      <c r="C230">
        <v>1.00019140119427</v>
      </c>
      <c r="D230">
        <v>1981.64642191231</v>
      </c>
      <c r="E230">
        <v>1976.30526696981</v>
      </c>
      <c r="F230">
        <v>0.99985971152186</v>
      </c>
      <c r="G230">
        <v>1.00009238556725</v>
      </c>
      <c r="H230">
        <v>0.997001062943581</v>
      </c>
      <c r="I230">
        <v>0.999612763060243</v>
      </c>
    </row>
    <row r="231" spans="1:9">
      <c r="A231" s="2">
        <v>45080</v>
      </c>
      <c r="B231">
        <v>1.00031179953244</v>
      </c>
      <c r="C231">
        <v>1.00027807412484</v>
      </c>
      <c r="D231">
        <v>1957.12498475638</v>
      </c>
      <c r="E231">
        <v>1948.21877073443</v>
      </c>
      <c r="F231">
        <v>0.999991635550006</v>
      </c>
      <c r="G231">
        <v>0.999958929119023</v>
      </c>
      <c r="H231">
        <v>1.00181057412655</v>
      </c>
      <c r="I231">
        <v>0.999870370295596</v>
      </c>
    </row>
    <row r="232" spans="1:9">
      <c r="A232" s="2">
        <v>45081</v>
      </c>
      <c r="B232">
        <v>1.00030570835769</v>
      </c>
      <c r="C232">
        <v>1.00026666546316</v>
      </c>
      <c r="D232">
        <v>1948.81056333088</v>
      </c>
      <c r="E232">
        <v>1947.75154447388</v>
      </c>
      <c r="F232">
        <v>0.999914549356033</v>
      </c>
      <c r="G232">
        <v>0.99998433689793</v>
      </c>
      <c r="H232">
        <v>0.994178375788447</v>
      </c>
      <c r="I232">
        <v>0.999805555503507</v>
      </c>
    </row>
    <row r="233" spans="1:9">
      <c r="A233" s="2">
        <v>45082</v>
      </c>
      <c r="B233">
        <v>1.00023423787259</v>
      </c>
      <c r="C233">
        <v>1.00008617003535</v>
      </c>
      <c r="D233">
        <v>1948.1374416793</v>
      </c>
      <c r="E233">
        <v>1950.73313962848</v>
      </c>
      <c r="F233">
        <v>0.999458274433751</v>
      </c>
      <c r="G233">
        <v>0.999809321777183</v>
      </c>
      <c r="H233">
        <v>0.996635717194054</v>
      </c>
      <c r="I233">
        <v>0.999534073906078</v>
      </c>
    </row>
    <row r="234" spans="1:9">
      <c r="A234" s="2">
        <v>45083</v>
      </c>
      <c r="B234">
        <v>1.00024092781999</v>
      </c>
      <c r="C234">
        <v>0.999573120424719</v>
      </c>
      <c r="D234">
        <v>1913.18323473812</v>
      </c>
      <c r="E234">
        <v>1959.67443206619</v>
      </c>
      <c r="F234">
        <v>0.999789555305593</v>
      </c>
      <c r="G234">
        <v>1.00019239413377</v>
      </c>
      <c r="H234">
        <v>0.99399827979466</v>
      </c>
      <c r="I234">
        <v>0.999586968735991</v>
      </c>
    </row>
    <row r="235" spans="1:9">
      <c r="A235" s="2">
        <v>45084</v>
      </c>
      <c r="B235">
        <v>1.00021128725891</v>
      </c>
      <c r="C235">
        <v>0.999734886594519</v>
      </c>
      <c r="D235">
        <v>1933.72454036342</v>
      </c>
      <c r="E235">
        <v>1961.2258299224</v>
      </c>
      <c r="F235">
        <v>0.999617271599854</v>
      </c>
      <c r="G235">
        <v>0.9998227927830799</v>
      </c>
      <c r="H235">
        <v>0.997804141128235</v>
      </c>
      <c r="I235">
        <v>1.00107818138129</v>
      </c>
    </row>
    <row r="236" spans="1:9">
      <c r="A236" s="2">
        <v>45085</v>
      </c>
      <c r="B236">
        <v>1.0000932980713</v>
      </c>
      <c r="C236">
        <v>0.999744196831592</v>
      </c>
      <c r="D236">
        <v>1925.10376305</v>
      </c>
      <c r="E236">
        <v>1942.73617820066</v>
      </c>
      <c r="F236">
        <v>1.00062215108814</v>
      </c>
      <c r="G236">
        <v>0.999937146403566</v>
      </c>
      <c r="H236">
        <v>0.988790925737413</v>
      </c>
      <c r="I236">
        <v>0.999793270081882</v>
      </c>
    </row>
    <row r="237" spans="1:9">
      <c r="A237" s="2">
        <v>45086</v>
      </c>
      <c r="B237">
        <v>1.00018695938048</v>
      </c>
      <c r="C237">
        <v>0.999858812189634</v>
      </c>
      <c r="D237">
        <v>1920.88774095204</v>
      </c>
      <c r="E237">
        <v>1965.23524971665</v>
      </c>
      <c r="F237">
        <v>0.9999130874268231</v>
      </c>
      <c r="G237">
        <v>0.999930214890194</v>
      </c>
      <c r="H237">
        <v>0.989750621373445</v>
      </c>
      <c r="I237">
        <v>0.999808618641817</v>
      </c>
    </row>
    <row r="238" spans="1:9">
      <c r="A238" s="2">
        <v>45087</v>
      </c>
      <c r="B238">
        <v>0.999989247808299</v>
      </c>
      <c r="C238">
        <v>0.999784921742995</v>
      </c>
      <c r="D238">
        <v>1916.64523812744</v>
      </c>
      <c r="E238">
        <v>1960.39284351688</v>
      </c>
      <c r="F238">
        <v>1.00006607339219</v>
      </c>
      <c r="G238">
        <v>0.999930620052676</v>
      </c>
      <c r="H238">
        <v>0.98970595890339</v>
      </c>
      <c r="I238">
        <v>0.9998894066842759</v>
      </c>
    </row>
    <row r="239" spans="1:9">
      <c r="A239" s="2">
        <v>45088</v>
      </c>
      <c r="B239">
        <v>1.00047748977206</v>
      </c>
      <c r="C239">
        <v>0.99956759704918</v>
      </c>
      <c r="D239">
        <v>1920.53342936519</v>
      </c>
      <c r="E239">
        <v>1960.47140990553</v>
      </c>
      <c r="F239">
        <v>0.9999517276066719</v>
      </c>
      <c r="G239">
        <v>1.00010988883925</v>
      </c>
      <c r="H239">
        <v>0.996947683856132</v>
      </c>
      <c r="I239">
        <v>0.9953519993672419</v>
      </c>
    </row>
    <row r="240" spans="1:9">
      <c r="A240" s="2">
        <v>45089</v>
      </c>
      <c r="B240">
        <v>1.00040606370544</v>
      </c>
      <c r="C240">
        <v>0.99957763167254</v>
      </c>
      <c r="D240">
        <v>1918.19648550858</v>
      </c>
      <c r="E240">
        <v>1959.27329828645</v>
      </c>
      <c r="F240">
        <v>0.999861372291004</v>
      </c>
      <c r="G240">
        <v>0.999829304347619</v>
      </c>
      <c r="H240">
        <v>0.996834871614331</v>
      </c>
      <c r="I240">
        <v>0.999818922989414</v>
      </c>
    </row>
    <row r="241" spans="1:9">
      <c r="A241" s="2">
        <v>45090</v>
      </c>
      <c r="B241">
        <v>1.00002281911163</v>
      </c>
      <c r="C241">
        <v>0.999741831631313</v>
      </c>
      <c r="D241">
        <v>1930.67032056656</v>
      </c>
      <c r="E241">
        <v>1960.5357144904</v>
      </c>
      <c r="F241">
        <v>0.999997840041818</v>
      </c>
      <c r="G241">
        <v>0.999987813104371</v>
      </c>
      <c r="H241">
        <v>0.993838882853884</v>
      </c>
      <c r="I241">
        <v>0.999722970071953</v>
      </c>
    </row>
    <row r="242" spans="1:9">
      <c r="A242" s="2">
        <v>45091</v>
      </c>
      <c r="B242">
        <v>0.99977975862069</v>
      </c>
      <c r="C242">
        <v>0.999516836066763</v>
      </c>
      <c r="D242">
        <v>1916.21014707482</v>
      </c>
      <c r="E242">
        <v>1943.1103366657</v>
      </c>
      <c r="F242">
        <v>1.00004964152163</v>
      </c>
      <c r="G242">
        <v>0.99975880131422</v>
      </c>
      <c r="H242">
        <v>0.992123097227089</v>
      </c>
      <c r="I242">
        <v>0.999681147964895</v>
      </c>
    </row>
    <row r="243" spans="1:9">
      <c r="A243" s="2">
        <v>45092</v>
      </c>
      <c r="B243">
        <v>0.9998324690239631</v>
      </c>
      <c r="C243">
        <v>0.999601254571349</v>
      </c>
      <c r="D243">
        <v>1918.1731047502</v>
      </c>
      <c r="E243">
        <v>1943.28754136358</v>
      </c>
      <c r="F243">
        <v>0.99986686616014</v>
      </c>
      <c r="G243">
        <v>1.00000939281092</v>
      </c>
      <c r="H243">
        <v>0.988761674707834</v>
      </c>
      <c r="I243">
        <v>0.999688795005544</v>
      </c>
    </row>
    <row r="244" spans="1:9">
      <c r="A244" s="2">
        <v>45093</v>
      </c>
      <c r="B244">
        <v>0.999052614260666</v>
      </c>
      <c r="C244">
        <v>0.999521184548648</v>
      </c>
      <c r="D244">
        <v>1930.78339020237</v>
      </c>
      <c r="E244">
        <v>1956.55162215295</v>
      </c>
      <c r="F244">
        <v>0.9999884907519631</v>
      </c>
      <c r="G244">
        <v>0.999846265495497</v>
      </c>
      <c r="H244">
        <v>0.995868151277755</v>
      </c>
      <c r="I244">
        <v>0.999948871309327</v>
      </c>
    </row>
    <row r="245" spans="1:9">
      <c r="A245" s="2">
        <v>45094</v>
      </c>
      <c r="B245">
        <v>0.999287987142022</v>
      </c>
      <c r="C245">
        <v>1.00000817848422</v>
      </c>
      <c r="D245">
        <v>1942.45384588762</v>
      </c>
      <c r="E245">
        <v>1957.98494630083</v>
      </c>
      <c r="F245">
        <v>0.999978122517771</v>
      </c>
      <c r="G245">
        <v>1.00000392821507</v>
      </c>
      <c r="H245">
        <v>0.996666886581787</v>
      </c>
      <c r="I245">
        <v>0.999728853611908</v>
      </c>
    </row>
    <row r="246" spans="1:9">
      <c r="A246" s="2">
        <v>45095</v>
      </c>
      <c r="B246">
        <v>0.99954874050263</v>
      </c>
      <c r="C246">
        <v>0.999995566773526</v>
      </c>
      <c r="D246">
        <v>1927.82602844588</v>
      </c>
      <c r="E246">
        <v>1957.30058218362</v>
      </c>
      <c r="F246">
        <v>1.00002591894916</v>
      </c>
      <c r="G246">
        <v>0.999637962718636</v>
      </c>
      <c r="H246">
        <v>0.996009037262671</v>
      </c>
      <c r="I246">
        <v>0.999650272689128</v>
      </c>
    </row>
    <row r="247" spans="1:9">
      <c r="A247" s="2">
        <v>45096</v>
      </c>
      <c r="B247">
        <v>0.999739473115137</v>
      </c>
      <c r="C247">
        <v>0.999862108918214</v>
      </c>
      <c r="D247">
        <v>1928.90036637902</v>
      </c>
      <c r="E247">
        <v>1953.76117979469</v>
      </c>
      <c r="F247">
        <v>1.00033145272739</v>
      </c>
      <c r="G247">
        <v>0.999829626718977</v>
      </c>
      <c r="H247">
        <v>0.9966455824060541</v>
      </c>
      <c r="I247">
        <v>1.00033931679901</v>
      </c>
    </row>
    <row r="248" spans="1:9">
      <c r="A248" s="2">
        <v>45097</v>
      </c>
      <c r="B248">
        <v>0.999735866744594</v>
      </c>
      <c r="C248">
        <v>0.999896476087787</v>
      </c>
      <c r="D248">
        <v>1925.49854321687</v>
      </c>
      <c r="E248">
        <v>1951.30819184071</v>
      </c>
      <c r="F248">
        <v>0.9999784653791201</v>
      </c>
      <c r="G248">
        <v>0.9998676341139831</v>
      </c>
      <c r="H248">
        <v>0.996753320434974</v>
      </c>
      <c r="I248">
        <v>1.00086988040183</v>
      </c>
    </row>
    <row r="249" spans="1:9">
      <c r="A249" s="2">
        <v>45098</v>
      </c>
      <c r="B249">
        <v>1.00018619316189</v>
      </c>
      <c r="C249">
        <v>1.00053646125324</v>
      </c>
      <c r="D249">
        <v>1924.14239739309</v>
      </c>
      <c r="E249">
        <v>1936.42261516261</v>
      </c>
      <c r="F249">
        <v>1.00021795895123</v>
      </c>
      <c r="G249">
        <v>1.00007805077767</v>
      </c>
      <c r="H249">
        <v>1.00530299081709</v>
      </c>
      <c r="I249">
        <v>1.0000373518945</v>
      </c>
    </row>
    <row r="250" spans="1:9">
      <c r="A250" s="2">
        <v>45099</v>
      </c>
      <c r="B250">
        <v>0.99998752980713</v>
      </c>
      <c r="C250">
        <v>1.00030838601059</v>
      </c>
      <c r="D250">
        <v>1924.77934335044</v>
      </c>
      <c r="E250">
        <v>1935.2351795144</v>
      </c>
      <c r="F250">
        <v>0.999913709947587</v>
      </c>
      <c r="G250">
        <v>1.00001219131514</v>
      </c>
      <c r="H250">
        <v>0.994844336784983</v>
      </c>
      <c r="I250">
        <v>0.9998792202285079</v>
      </c>
    </row>
    <row r="251" spans="1:9">
      <c r="A251" s="2">
        <v>45100</v>
      </c>
      <c r="B251">
        <v>1.00008731209819</v>
      </c>
      <c r="C251">
        <v>0.999946958836006</v>
      </c>
      <c r="D251">
        <v>1907.80572456716</v>
      </c>
      <c r="E251">
        <v>1916.50429460262</v>
      </c>
      <c r="F251">
        <v>1.00009618418195</v>
      </c>
      <c r="G251">
        <v>0.9998203743542869</v>
      </c>
      <c r="H251">
        <v>0.996082227193804</v>
      </c>
      <c r="I251">
        <v>0.999729893401242</v>
      </c>
    </row>
    <row r="252" spans="1:9">
      <c r="A252" s="2">
        <v>45101</v>
      </c>
      <c r="B252">
        <v>1.00056012624196</v>
      </c>
      <c r="C252">
        <v>1.00033665117589</v>
      </c>
      <c r="D252">
        <v>1908.08631795548</v>
      </c>
      <c r="E252">
        <v>1922.2359239795</v>
      </c>
      <c r="F252">
        <v>0.999894069386802</v>
      </c>
      <c r="G252">
        <v>0.9999870757782769</v>
      </c>
      <c r="H252">
        <v>0.987207123007718</v>
      </c>
      <c r="I252">
        <v>1.00016926092878</v>
      </c>
    </row>
    <row r="253" spans="1:9">
      <c r="A253" s="2">
        <v>45102</v>
      </c>
      <c r="B253">
        <v>1.00051787784921</v>
      </c>
      <c r="C253">
        <v>1.0001300978216</v>
      </c>
      <c r="D253">
        <v>1907.8556919189</v>
      </c>
      <c r="E253">
        <v>1921.8606086658</v>
      </c>
      <c r="F253">
        <v>1.00009701282859</v>
      </c>
      <c r="G253">
        <v>1.00009076539084</v>
      </c>
      <c r="H253">
        <v>0.993205537679488</v>
      </c>
      <c r="I253">
        <v>1.00011767069807</v>
      </c>
    </row>
    <row r="254" spans="1:9">
      <c r="A254" s="2">
        <v>45103</v>
      </c>
      <c r="B254">
        <v>1.00032420981882</v>
      </c>
      <c r="C254">
        <v>0.999996196508617</v>
      </c>
      <c r="D254">
        <v>1905.00317303773</v>
      </c>
      <c r="E254">
        <v>1924.12146588813</v>
      </c>
      <c r="F254">
        <v>0.999591867214632</v>
      </c>
      <c r="G254">
        <v>0.999929035807097</v>
      </c>
      <c r="H254">
        <v>0.991096466871882</v>
      </c>
      <c r="I254">
        <v>0.999978539632346</v>
      </c>
    </row>
    <row r="255" spans="1:9">
      <c r="A255" s="2">
        <v>45104</v>
      </c>
      <c r="B255">
        <v>1.00007508854471</v>
      </c>
      <c r="C255">
        <v>0.999912390514785</v>
      </c>
      <c r="D255">
        <v>1905.03667880021</v>
      </c>
      <c r="E255">
        <v>1922.98557511724</v>
      </c>
      <c r="F255">
        <v>0.999841795054258</v>
      </c>
      <c r="G255">
        <v>0.999945645313305</v>
      </c>
      <c r="H255">
        <v>0.991840441917508</v>
      </c>
      <c r="I255">
        <v>0.999780694728318</v>
      </c>
    </row>
    <row r="256" spans="1:9">
      <c r="A256" s="2">
        <v>45105</v>
      </c>
      <c r="B256">
        <v>1.00013706195207</v>
      </c>
      <c r="C256">
        <v>1.00001918739103</v>
      </c>
      <c r="D256">
        <v>1903.62340173203</v>
      </c>
      <c r="E256">
        <v>1915.4992945337</v>
      </c>
      <c r="F256">
        <v>0.999995946724375</v>
      </c>
      <c r="G256">
        <v>0.999740036060614</v>
      </c>
      <c r="H256">
        <v>0.996647093903732</v>
      </c>
      <c r="I256">
        <v>0.999764871144401</v>
      </c>
    </row>
    <row r="257" spans="1:9">
      <c r="A257" s="2">
        <v>45106</v>
      </c>
      <c r="B257">
        <v>0.99994093308007</v>
      </c>
      <c r="C257">
        <v>0.999396636245973</v>
      </c>
      <c r="D257">
        <v>1890.78245093028</v>
      </c>
      <c r="E257">
        <v>1910.37902580656</v>
      </c>
      <c r="F257">
        <v>1.00015917663153</v>
      </c>
      <c r="G257">
        <v>0.9998517097138711</v>
      </c>
      <c r="H257">
        <v>0.989233075241096</v>
      </c>
      <c r="I257">
        <v>1.00000878997179</v>
      </c>
    </row>
    <row r="258" spans="1:9">
      <c r="A258" s="2">
        <v>45107</v>
      </c>
      <c r="B258">
        <v>0.999879753360608</v>
      </c>
      <c r="C258">
        <v>0.99991397527901</v>
      </c>
      <c r="D258">
        <v>1892.53011810047</v>
      </c>
      <c r="E258">
        <v>1908.50225112169</v>
      </c>
      <c r="F258">
        <v>1.00000361761983</v>
      </c>
      <c r="G258">
        <v>0.999831308759763</v>
      </c>
      <c r="H258">
        <v>0.992078285962908</v>
      </c>
      <c r="I258">
        <v>0.999955390085609</v>
      </c>
    </row>
    <row r="259" spans="1:9">
      <c r="A259" s="2">
        <v>45108</v>
      </c>
      <c r="B259">
        <v>0.999807894798364</v>
      </c>
      <c r="C259">
        <v>1.00002303953209</v>
      </c>
      <c r="D259">
        <v>1901.83199249012</v>
      </c>
      <c r="E259">
        <v>1918.83924025654</v>
      </c>
      <c r="F259">
        <v>1.00004648897891</v>
      </c>
      <c r="G259">
        <v>0.999753504560265</v>
      </c>
      <c r="H259">
        <v>0.996381584989488</v>
      </c>
      <c r="I259">
        <v>0.999890625833867</v>
      </c>
    </row>
    <row r="260" spans="1:9">
      <c r="A260" s="2">
        <v>45109</v>
      </c>
      <c r="B260">
        <v>0.999977921975453</v>
      </c>
      <c r="C260">
        <v>0.999904823242287</v>
      </c>
      <c r="D260">
        <v>1894.87534429283</v>
      </c>
      <c r="E260">
        <v>1919.47781412254</v>
      </c>
      <c r="F260">
        <v>1.00013206480069</v>
      </c>
      <c r="G260">
        <v>0.999914109064128</v>
      </c>
      <c r="H260">
        <v>0.995907465381022</v>
      </c>
      <c r="I260">
        <v>0.998193153877576</v>
      </c>
    </row>
    <row r="261" spans="1:9">
      <c r="A261" s="2">
        <v>45110</v>
      </c>
      <c r="B261">
        <v>0.999947946228839</v>
      </c>
      <c r="C261">
        <v>0.999901759635705</v>
      </c>
      <c r="D261">
        <v>1895.98227283003</v>
      </c>
      <c r="E261">
        <v>1917.79259294693</v>
      </c>
      <c r="F261">
        <v>0.999900673249593</v>
      </c>
      <c r="G261">
        <v>0.999847894567938</v>
      </c>
      <c r="H261">
        <v>0.997344289831488</v>
      </c>
      <c r="I261">
        <v>0.999753374241851</v>
      </c>
    </row>
    <row r="262" spans="1:9">
      <c r="A262" s="2">
        <v>45111</v>
      </c>
      <c r="B262">
        <v>1.00002113150205</v>
      </c>
      <c r="C262">
        <v>1.00000188306893</v>
      </c>
      <c r="D262">
        <v>1896.60691688938</v>
      </c>
      <c r="E262">
        <v>1920.3757432045</v>
      </c>
      <c r="F262">
        <v>0.9999809888268399</v>
      </c>
      <c r="G262">
        <v>1.00004462656591</v>
      </c>
      <c r="H262">
        <v>0.992803465250481</v>
      </c>
      <c r="I262">
        <v>0.994518675085532</v>
      </c>
    </row>
    <row r="263" spans="1:9">
      <c r="A263" s="2">
        <v>45112</v>
      </c>
      <c r="B263">
        <v>1.0000807226768</v>
      </c>
      <c r="C263">
        <v>0.999858698998306</v>
      </c>
      <c r="D263">
        <v>1898.63432524195</v>
      </c>
      <c r="E263">
        <v>1926.27315870055</v>
      </c>
      <c r="F263">
        <v>0.999802328502832</v>
      </c>
      <c r="G263">
        <v>1.00007169787874</v>
      </c>
      <c r="H263">
        <v>0.989392275785087</v>
      </c>
      <c r="I263">
        <v>1.0000807226768</v>
      </c>
    </row>
    <row r="264" spans="1:9">
      <c r="A264" s="2">
        <v>45113</v>
      </c>
      <c r="B264">
        <v>0.999993314436002</v>
      </c>
      <c r="C264">
        <v>1.00000286725992</v>
      </c>
      <c r="D264">
        <v>1892.18772915463</v>
      </c>
      <c r="E264">
        <v>1916.59793263613</v>
      </c>
      <c r="F264">
        <v>0.9996541504204191</v>
      </c>
      <c r="G264">
        <v>0.999780134249904</v>
      </c>
      <c r="H264">
        <v>0.976897435824385</v>
      </c>
      <c r="I264">
        <v>0.999495158795115</v>
      </c>
    </row>
    <row r="265" spans="1:9">
      <c r="A265" s="2">
        <v>45114</v>
      </c>
      <c r="B265">
        <v>0.99997030654588</v>
      </c>
      <c r="C265">
        <v>0.9998783012819999</v>
      </c>
      <c r="D265">
        <v>1890.71849578807</v>
      </c>
      <c r="E265">
        <v>1913.48649596304</v>
      </c>
      <c r="F265">
        <v>0.999852706727714</v>
      </c>
      <c r="G265">
        <v>0.999687326126428</v>
      </c>
      <c r="H265">
        <v>1.00263198612976</v>
      </c>
      <c r="I265">
        <v>0.999704610169046</v>
      </c>
    </row>
    <row r="266" spans="1:9">
      <c r="A266" s="2">
        <v>45115</v>
      </c>
      <c r="B266">
        <v>1.00011382057276</v>
      </c>
      <c r="C266">
        <v>0.999972061790885</v>
      </c>
      <c r="D266">
        <v>1905.47461987193</v>
      </c>
      <c r="E266">
        <v>1926.77260932275</v>
      </c>
      <c r="F266">
        <v>1.00000934149102</v>
      </c>
      <c r="G266">
        <v>0.99994319092754</v>
      </c>
      <c r="H266">
        <v>1.00173819012571</v>
      </c>
      <c r="I266">
        <v>0.999922735120349</v>
      </c>
    </row>
    <row r="267" spans="1:9">
      <c r="A267" s="2">
        <v>45116</v>
      </c>
      <c r="B267">
        <v>1.00014950672122</v>
      </c>
      <c r="C267">
        <v>0.9999243677609591</v>
      </c>
      <c r="D267">
        <v>1904.36822368371</v>
      </c>
      <c r="E267">
        <v>1924.27714793001</v>
      </c>
      <c r="F267">
        <v>1.00017351516491</v>
      </c>
      <c r="G267">
        <v>1.00001923921291</v>
      </c>
      <c r="H267">
        <v>1.00470726752091</v>
      </c>
      <c r="I267">
        <v>0.999764282566967</v>
      </c>
    </row>
    <row r="268" spans="1:9">
      <c r="A268" s="2">
        <v>45117</v>
      </c>
      <c r="B268">
        <v>1.00017004617183</v>
      </c>
      <c r="C268">
        <v>0.999943697779729</v>
      </c>
      <c r="D268">
        <v>1903.14235054813</v>
      </c>
      <c r="E268">
        <v>1926.28002326176</v>
      </c>
      <c r="F268">
        <v>1.00001043383403</v>
      </c>
      <c r="G268">
        <v>1.0000371433597</v>
      </c>
      <c r="H268">
        <v>1.00579186755419</v>
      </c>
      <c r="I268">
        <v>0.999669961148743</v>
      </c>
    </row>
    <row r="269" spans="1:9">
      <c r="A269" s="2">
        <v>45118</v>
      </c>
      <c r="B269">
        <v>1.00013171098773</v>
      </c>
      <c r="C269">
        <v>1.00014331322093</v>
      </c>
      <c r="D269">
        <v>1908.04497135436</v>
      </c>
      <c r="E269">
        <v>1924.71903857459</v>
      </c>
      <c r="F269">
        <v>0.999996832944526</v>
      </c>
      <c r="G269">
        <v>0.999789207085091</v>
      </c>
      <c r="H269">
        <v>0.999257916195046</v>
      </c>
      <c r="I269">
        <v>0.99979222150998</v>
      </c>
    </row>
    <row r="270" spans="1:9">
      <c r="A270" s="2">
        <v>45119</v>
      </c>
      <c r="B270">
        <v>1.00004516627703</v>
      </c>
      <c r="C270">
        <v>1.0000936870145</v>
      </c>
      <c r="D270">
        <v>1917.51098148992</v>
      </c>
      <c r="E270">
        <v>1932.72407350239</v>
      </c>
      <c r="F270">
        <v>0.999942750478778</v>
      </c>
      <c r="G270">
        <v>0.999803348303824</v>
      </c>
      <c r="H270">
        <v>0.998848523686871</v>
      </c>
      <c r="I270">
        <v>1.00003117382742</v>
      </c>
    </row>
    <row r="271" spans="1:9">
      <c r="A271" s="2">
        <v>45120</v>
      </c>
      <c r="B271">
        <v>0.999950958796026</v>
      </c>
      <c r="C271">
        <v>0.999882275107591</v>
      </c>
      <c r="D271">
        <v>1945.24527199683</v>
      </c>
      <c r="E271">
        <v>1956.64702065815</v>
      </c>
      <c r="F271">
        <v>1.00003858974132</v>
      </c>
      <c r="G271">
        <v>1.00003090989293</v>
      </c>
      <c r="H271">
        <v>0.9985043471013541</v>
      </c>
      <c r="I271">
        <v>0.999550978412507</v>
      </c>
    </row>
    <row r="272" spans="1:9">
      <c r="A272" s="2">
        <v>45121</v>
      </c>
      <c r="B272">
        <v>1.00031153156049</v>
      </c>
      <c r="C272">
        <v>1.00041627540908</v>
      </c>
      <c r="D272">
        <v>1940.23956438723</v>
      </c>
      <c r="E272">
        <v>1959.05457473047</v>
      </c>
      <c r="F272">
        <v>0.9997571559101061</v>
      </c>
      <c r="G272">
        <v>0.999853669612046</v>
      </c>
      <c r="H272">
        <v>0.999181045940591</v>
      </c>
      <c r="I272">
        <v>0.999908358073152</v>
      </c>
    </row>
    <row r="273" spans="1:9">
      <c r="A273" s="2">
        <v>45122</v>
      </c>
      <c r="B273">
        <v>1.00050584921099</v>
      </c>
      <c r="C273">
        <v>1.00023973859801</v>
      </c>
      <c r="D273">
        <v>1928.76351007118</v>
      </c>
      <c r="E273">
        <v>1955.20249433709</v>
      </c>
      <c r="F273">
        <v>0.999981857847255</v>
      </c>
      <c r="G273">
        <v>0.999866102457548</v>
      </c>
      <c r="H273">
        <v>0.998842885399897</v>
      </c>
      <c r="I273">
        <v>1.00000007040662</v>
      </c>
    </row>
    <row r="274" spans="1:9">
      <c r="A274" s="2">
        <v>45123</v>
      </c>
      <c r="B274">
        <v>1.0002855654588</v>
      </c>
      <c r="C274">
        <v>0.999991733224262</v>
      </c>
      <c r="D274">
        <v>1924.12628574527</v>
      </c>
      <c r="E274">
        <v>1955.91747171841</v>
      </c>
      <c r="F274">
        <v>0.999861277034929</v>
      </c>
      <c r="G274">
        <v>0.9998984423173291</v>
      </c>
      <c r="H274">
        <v>0.9986128775299919</v>
      </c>
      <c r="I274">
        <v>0.999693602190438</v>
      </c>
    </row>
    <row r="275" spans="1:9">
      <c r="A275" s="2">
        <v>45124</v>
      </c>
      <c r="B275">
        <v>1.00038786411455</v>
      </c>
      <c r="C275">
        <v>1.00002485082264</v>
      </c>
      <c r="D275">
        <v>1926.41882818338</v>
      </c>
      <c r="E275">
        <v>1952.8849608482</v>
      </c>
      <c r="F275">
        <v>0.999690421351069</v>
      </c>
      <c r="G275">
        <v>1.0000537884475</v>
      </c>
      <c r="H275">
        <v>0.9986113395630291</v>
      </c>
      <c r="I275">
        <v>0.999798892337208</v>
      </c>
    </row>
    <row r="276" spans="1:9">
      <c r="A276" s="2">
        <v>45125</v>
      </c>
      <c r="B276">
        <v>1.0001484126242</v>
      </c>
      <c r="C276">
        <v>0.999919884182191</v>
      </c>
      <c r="D276">
        <v>1914.56976329632</v>
      </c>
      <c r="E276">
        <v>1954.59736039031</v>
      </c>
      <c r="F276">
        <v>0.9998586726848659</v>
      </c>
      <c r="G276">
        <v>0.9998335462590699</v>
      </c>
      <c r="H276">
        <v>0.999491073701968</v>
      </c>
      <c r="I276">
        <v>0.999848368100409</v>
      </c>
    </row>
    <row r="277" spans="1:9">
      <c r="A277" s="2">
        <v>45126</v>
      </c>
      <c r="B277">
        <v>1.00015306838106</v>
      </c>
      <c r="C277">
        <v>1.00000717809004</v>
      </c>
      <c r="D277">
        <v>1939.70121033803</v>
      </c>
      <c r="E277">
        <v>1976.64650183346</v>
      </c>
      <c r="F277">
        <v>0.999825133199164</v>
      </c>
      <c r="G277">
        <v>0.999609295512792</v>
      </c>
      <c r="H277">
        <v>0.996779054927595</v>
      </c>
      <c r="I277">
        <v>0.99941016686465</v>
      </c>
    </row>
    <row r="278" spans="1:9">
      <c r="A278" s="2">
        <v>45127</v>
      </c>
      <c r="B278">
        <v>1.00007341496201</v>
      </c>
      <c r="C278">
        <v>0.9998877411728</v>
      </c>
      <c r="D278">
        <v>1939.36113272634</v>
      </c>
      <c r="E278">
        <v>1977.46187849229</v>
      </c>
      <c r="F278">
        <v>0.999901935359938</v>
      </c>
      <c r="G278">
        <v>0.999809329078828</v>
      </c>
      <c r="H278">
        <v>0.9968214409934431</v>
      </c>
      <c r="I278">
        <v>0.99957337825453</v>
      </c>
    </row>
    <row r="279" spans="1:9">
      <c r="A279" s="2">
        <v>45128</v>
      </c>
      <c r="B279">
        <v>0.99992765371128</v>
      </c>
      <c r="C279">
        <v>0.9999532923694709</v>
      </c>
      <c r="D279">
        <v>1934.53388669282</v>
      </c>
      <c r="E279">
        <v>1973.34926296766</v>
      </c>
      <c r="F279">
        <v>0.99994590478728</v>
      </c>
      <c r="G279">
        <v>0.999636360122539</v>
      </c>
      <c r="H279">
        <v>0.996367578149654</v>
      </c>
      <c r="I279">
        <v>0.999579753692429</v>
      </c>
    </row>
    <row r="280" spans="1:9">
      <c r="A280" s="2">
        <v>45129</v>
      </c>
      <c r="B280">
        <v>1.0000638188194</v>
      </c>
      <c r="C280">
        <v>0.999950004807214</v>
      </c>
      <c r="D280">
        <v>1924.74334263625</v>
      </c>
      <c r="E280">
        <v>1961.7122019687</v>
      </c>
      <c r="F280">
        <v>0.999987459184837</v>
      </c>
      <c r="G280">
        <v>0.9999952558540049</v>
      </c>
      <c r="H280">
        <v>0.993089555523607</v>
      </c>
      <c r="I280">
        <v>0.9997637996737579</v>
      </c>
    </row>
    <row r="281" spans="1:9">
      <c r="A281" s="2">
        <v>45130</v>
      </c>
      <c r="B281">
        <v>1.00015104997078</v>
      </c>
      <c r="C281">
        <v>0.999997829710387</v>
      </c>
      <c r="D281">
        <v>1924.88539702944</v>
      </c>
      <c r="E281">
        <v>1962.47081869755</v>
      </c>
      <c r="F281">
        <v>0.999977682634512</v>
      </c>
      <c r="G281">
        <v>0.999754525400238</v>
      </c>
      <c r="H281">
        <v>0.994088177561949</v>
      </c>
      <c r="I281">
        <v>0.999817861134726</v>
      </c>
    </row>
    <row r="282" spans="1:9">
      <c r="A282" s="2">
        <v>45131</v>
      </c>
      <c r="B282">
        <v>0.999925945353594</v>
      </c>
      <c r="C282">
        <v>0.999893388935943</v>
      </c>
      <c r="D282">
        <v>1932.23024975143</v>
      </c>
      <c r="E282">
        <v>1960.50822442914</v>
      </c>
      <c r="F282">
        <v>0.999868681500682</v>
      </c>
      <c r="G282">
        <v>0.999705838885445</v>
      </c>
      <c r="H282">
        <v>0.997003749147632</v>
      </c>
      <c r="I282">
        <v>0.999626283151526</v>
      </c>
    </row>
    <row r="283" spans="1:9">
      <c r="A283" s="2">
        <v>45132</v>
      </c>
      <c r="B283">
        <v>0.99992051899474</v>
      </c>
      <c r="C283">
        <v>0.99982616240829</v>
      </c>
      <c r="D283">
        <v>1935.86437469602</v>
      </c>
      <c r="E283">
        <v>1953.34644150632</v>
      </c>
      <c r="F283">
        <v>0.999994956972837</v>
      </c>
      <c r="G283">
        <v>0.999963462388788</v>
      </c>
      <c r="H283">
        <v>1.00408208183271</v>
      </c>
      <c r="I283">
        <v>0.99991284572974</v>
      </c>
    </row>
    <row r="284" spans="1:9">
      <c r="A284" s="2">
        <v>45133</v>
      </c>
      <c r="B284">
        <v>0.99987130829924</v>
      </c>
      <c r="C284">
        <v>0.99992002094107</v>
      </c>
      <c r="D284">
        <v>1945.09672631733</v>
      </c>
      <c r="E284">
        <v>1964.89340498824</v>
      </c>
      <c r="F284">
        <v>1.00012667886622</v>
      </c>
      <c r="G284">
        <v>0.999885980050371</v>
      </c>
      <c r="H284">
        <v>1.00139797095184</v>
      </c>
      <c r="I284">
        <v>0.99937137264509</v>
      </c>
    </row>
    <row r="285" spans="1:9">
      <c r="A285" s="2">
        <v>45134</v>
      </c>
      <c r="B285">
        <v>0.999991739041496</v>
      </c>
      <c r="C285">
        <v>1.00004223752109</v>
      </c>
      <c r="D285">
        <v>1955.45326727096</v>
      </c>
      <c r="E285">
        <v>1972.46079891259</v>
      </c>
      <c r="F285">
        <v>0.999972668295629</v>
      </c>
      <c r="G285">
        <v>0.9999488463416289</v>
      </c>
      <c r="H285">
        <v>1.00148295758165</v>
      </c>
      <c r="I285">
        <v>0.9998917398675921</v>
      </c>
    </row>
    <row r="286" spans="1:9">
      <c r="A286" s="2">
        <v>45135</v>
      </c>
      <c r="B286">
        <v>0.999764940093512</v>
      </c>
      <c r="C286">
        <v>0.999900080660761</v>
      </c>
      <c r="D286">
        <v>1940.61138188773</v>
      </c>
      <c r="E286">
        <v>1947.72353479819</v>
      </c>
      <c r="F286">
        <v>0.9999810645706</v>
      </c>
      <c r="G286">
        <v>0.999222099954897</v>
      </c>
      <c r="H286">
        <v>1.00160547637947</v>
      </c>
      <c r="I286">
        <v>0.999763993501342</v>
      </c>
    </row>
    <row r="287" spans="1:9">
      <c r="A287" s="2">
        <v>45136</v>
      </c>
      <c r="B287">
        <v>0.999970978375219</v>
      </c>
      <c r="C287">
        <v>0.999951277223213</v>
      </c>
      <c r="D287">
        <v>1947.42202236479</v>
      </c>
      <c r="E287">
        <v>1959.12301867421</v>
      </c>
      <c r="F287">
        <v>1.00002641046325</v>
      </c>
      <c r="G287">
        <v>0.999881201353842</v>
      </c>
      <c r="H287">
        <v>1.00153593207972</v>
      </c>
      <c r="I287">
        <v>0.996432606855397</v>
      </c>
    </row>
    <row r="288" spans="1:9">
      <c r="A288" s="2">
        <v>45137</v>
      </c>
      <c r="B288">
        <v>0.999995196960841</v>
      </c>
      <c r="C288">
        <v>1.00005818318177</v>
      </c>
      <c r="D288">
        <v>1947.63222249038</v>
      </c>
      <c r="E288">
        <v>1959.8931910858</v>
      </c>
      <c r="F288">
        <v>0.9999976851549039</v>
      </c>
      <c r="G288">
        <v>0.999872860762866</v>
      </c>
      <c r="H288">
        <v>1.0014904697322</v>
      </c>
      <c r="I288">
        <v>0.999895197441145</v>
      </c>
    </row>
    <row r="289" spans="1:9">
      <c r="A289" s="2">
        <v>45138</v>
      </c>
      <c r="B289">
        <v>0.99991664377557</v>
      </c>
      <c r="C289">
        <v>0.999839444602762</v>
      </c>
      <c r="D289">
        <v>1947.30483996819</v>
      </c>
      <c r="E289">
        <v>1957.91912780333</v>
      </c>
      <c r="F289">
        <v>0.9999126893313141</v>
      </c>
      <c r="G289">
        <v>0.999913607994828</v>
      </c>
      <c r="H289">
        <v>1.00799925432015</v>
      </c>
      <c r="I289">
        <v>0.999335686945893</v>
      </c>
    </row>
    <row r="290" spans="1:9">
      <c r="A290" s="2">
        <v>45139</v>
      </c>
      <c r="B290">
        <v>0.999891289596727</v>
      </c>
      <c r="C290">
        <v>0.999817861659087</v>
      </c>
      <c r="D290">
        <v>1952.121851094</v>
      </c>
      <c r="E290">
        <v>1963.91248214364</v>
      </c>
      <c r="F290">
        <v>0.999924754948727</v>
      </c>
      <c r="G290">
        <v>0.999761881023535</v>
      </c>
      <c r="H290">
        <v>0.999999046980123</v>
      </c>
      <c r="I290">
        <v>0.999628296565133</v>
      </c>
    </row>
    <row r="291" spans="1:9">
      <c r="A291" s="2">
        <v>45140</v>
      </c>
      <c r="B291">
        <v>0.999484855639976</v>
      </c>
      <c r="C291">
        <v>1.00008488058098</v>
      </c>
      <c r="D291">
        <v>1945.92377766268</v>
      </c>
      <c r="E291">
        <v>1946.7028448719</v>
      </c>
      <c r="F291">
        <v>0.999671488554802</v>
      </c>
      <c r="G291">
        <v>0.999663376284451</v>
      </c>
      <c r="H291">
        <v>0.996321071907783</v>
      </c>
      <c r="I291">
        <v>1.00007587188936</v>
      </c>
    </row>
    <row r="292" spans="1:9">
      <c r="A292" s="2">
        <v>45141</v>
      </c>
      <c r="B292">
        <v>0.9994150505552311</v>
      </c>
      <c r="C292">
        <v>0.99975455206038</v>
      </c>
      <c r="D292">
        <v>1926.6149588825</v>
      </c>
      <c r="E292">
        <v>1935.86910025499</v>
      </c>
      <c r="F292">
        <v>0.999832523526597</v>
      </c>
      <c r="G292">
        <v>0.9997999059828639</v>
      </c>
      <c r="H292">
        <v>0.994085889132074</v>
      </c>
      <c r="I292">
        <v>0.999867420850684</v>
      </c>
    </row>
    <row r="293" spans="1:9">
      <c r="A293" s="2">
        <v>45142</v>
      </c>
      <c r="B293">
        <v>0.999200921390999</v>
      </c>
      <c r="C293">
        <v>0.9999115843681</v>
      </c>
      <c r="D293">
        <v>1932.56553370601</v>
      </c>
      <c r="E293">
        <v>1935.49541978333</v>
      </c>
      <c r="F293">
        <v>1.00001268847063</v>
      </c>
      <c r="G293">
        <v>0.999878509699799</v>
      </c>
      <c r="H293">
        <v>0.993895412692681</v>
      </c>
      <c r="I293">
        <v>1.0101442942712</v>
      </c>
    </row>
    <row r="294" spans="1:9">
      <c r="A294" s="2">
        <v>45143</v>
      </c>
      <c r="B294">
        <v>0.99858968264173</v>
      </c>
      <c r="C294">
        <v>0.999785561314152</v>
      </c>
      <c r="D294">
        <v>1942.90474683394</v>
      </c>
      <c r="E294">
        <v>1942.29703644979</v>
      </c>
      <c r="F294">
        <v>1.00005793940369</v>
      </c>
      <c r="G294">
        <v>0.999716856226489</v>
      </c>
      <c r="H294">
        <v>0.993202029837965</v>
      </c>
      <c r="I294">
        <v>0.999374372196559</v>
      </c>
    </row>
    <row r="295" spans="1:9">
      <c r="A295" s="2">
        <v>45144</v>
      </c>
      <c r="B295">
        <v>0.999054000584453</v>
      </c>
      <c r="C295">
        <v>0.9999728074325061</v>
      </c>
      <c r="D295">
        <v>1939.72609491369</v>
      </c>
      <c r="E295">
        <v>1941.73459784974</v>
      </c>
      <c r="F295">
        <v>0.999956330374741</v>
      </c>
      <c r="G295">
        <v>0.9997486297536839</v>
      </c>
      <c r="H295">
        <v>0.9913601578517121</v>
      </c>
      <c r="I295">
        <v>1.00052420401407</v>
      </c>
    </row>
    <row r="296" spans="1:9">
      <c r="A296" s="2">
        <v>45145</v>
      </c>
      <c r="B296">
        <v>0.998391477498538</v>
      </c>
      <c r="C296">
        <v>0.999619610315796</v>
      </c>
      <c r="D296">
        <v>1937.02741276382</v>
      </c>
      <c r="E296">
        <v>1944.55441894614</v>
      </c>
      <c r="F296">
        <v>0.999819815544951</v>
      </c>
      <c r="G296">
        <v>0.999813601978344</v>
      </c>
      <c r="H296">
        <v>0.988637448634017</v>
      </c>
      <c r="I296">
        <v>0.999190190680537</v>
      </c>
    </row>
    <row r="297" spans="1:9">
      <c r="A297" s="2">
        <v>45146</v>
      </c>
      <c r="B297">
        <v>0.998839379602572</v>
      </c>
      <c r="C297">
        <v>1.00002382066413</v>
      </c>
      <c r="D297">
        <v>1941.83232712258</v>
      </c>
      <c r="E297">
        <v>1937.52967837399</v>
      </c>
      <c r="F297">
        <v>1.00003125802314</v>
      </c>
      <c r="G297">
        <v>0.999819718067958</v>
      </c>
      <c r="H297">
        <v>0.984948828583748</v>
      </c>
      <c r="I297">
        <v>1.04125563665003</v>
      </c>
    </row>
    <row r="298" spans="1:9">
      <c r="A298" s="2">
        <v>45147</v>
      </c>
      <c r="B298">
        <v>0.999638090005845</v>
      </c>
      <c r="C298">
        <v>1.00081093487045</v>
      </c>
      <c r="D298">
        <v>1928.5441557539</v>
      </c>
      <c r="E298">
        <v>1925.73109245215</v>
      </c>
      <c r="F298">
        <v>0.999977861013871</v>
      </c>
      <c r="G298">
        <v>1.00003100614854</v>
      </c>
      <c r="H298">
        <v>0.982838559617663</v>
      </c>
      <c r="I298">
        <v>0.998320938271574</v>
      </c>
    </row>
    <row r="299" spans="1:9">
      <c r="A299" s="2">
        <v>45148</v>
      </c>
      <c r="B299">
        <v>0.999338050263004</v>
      </c>
      <c r="C299">
        <v>1.00017486169564</v>
      </c>
      <c r="D299">
        <v>1920.55915532947</v>
      </c>
      <c r="E299">
        <v>1917.75627142468</v>
      </c>
      <c r="F299">
        <v>1.00001266464132</v>
      </c>
      <c r="G299">
        <v>1.00006279935503</v>
      </c>
      <c r="H299">
        <v>0.98254176125694</v>
      </c>
      <c r="I299">
        <v>0.999837719288135</v>
      </c>
    </row>
    <row r="300" spans="1:9">
      <c r="A300" s="2">
        <v>45149</v>
      </c>
      <c r="B300">
        <v>0.998946948568089</v>
      </c>
      <c r="C300">
        <v>0.999989492850169</v>
      </c>
      <c r="D300">
        <v>1916.59038101375</v>
      </c>
      <c r="E300">
        <v>1911.70562193718</v>
      </c>
      <c r="F300">
        <v>1.00006453169385</v>
      </c>
      <c r="G300">
        <v>1.00005024584324</v>
      </c>
      <c r="H300">
        <v>0.981998650872102</v>
      </c>
      <c r="I300">
        <v>0.9997371208589489</v>
      </c>
    </row>
    <row r="301" spans="1:9">
      <c r="A301" s="2">
        <v>45150</v>
      </c>
      <c r="B301">
        <v>0.999049368971057</v>
      </c>
      <c r="C301">
        <v>0.999951290868957</v>
      </c>
      <c r="D301">
        <v>1904.86658658598</v>
      </c>
      <c r="E301">
        <v>1913.84320025852</v>
      </c>
      <c r="F301">
        <v>1.00009128642187</v>
      </c>
      <c r="G301">
        <v>0.999808878312858</v>
      </c>
      <c r="H301">
        <v>0.982502435124705</v>
      </c>
      <c r="I301">
        <v>1.000086056401</v>
      </c>
    </row>
    <row r="302" spans="1:9">
      <c r="A302" s="2">
        <v>45151</v>
      </c>
      <c r="B302">
        <v>0.999467552012016</v>
      </c>
      <c r="C302">
        <v>1.00000593814278</v>
      </c>
      <c r="D302">
        <v>1903.32169341225</v>
      </c>
      <c r="E302">
        <v>1914.17005221162</v>
      </c>
      <c r="F302">
        <v>1.00003106052636</v>
      </c>
      <c r="G302">
        <v>0.999921885739246</v>
      </c>
      <c r="H302">
        <v>0.983019995618528</v>
      </c>
      <c r="I302">
        <v>1.00016717929842</v>
      </c>
    </row>
    <row r="303" spans="1:9">
      <c r="A303" s="2">
        <v>45152</v>
      </c>
      <c r="B303">
        <v>0.999124904729954</v>
      </c>
      <c r="C303">
        <v>0.999598932120999</v>
      </c>
      <c r="D303">
        <v>1903.3350429993</v>
      </c>
      <c r="E303">
        <v>1914.01622812816</v>
      </c>
      <c r="F303">
        <v>1.00005606921879</v>
      </c>
      <c r="G303">
        <v>0.999808214108073</v>
      </c>
      <c r="H303">
        <v>0.982507490555386</v>
      </c>
      <c r="I303">
        <v>0.999824292163265</v>
      </c>
    </row>
    <row r="304" spans="1:9">
      <c r="A304" s="2">
        <v>45153</v>
      </c>
      <c r="B304">
        <v>0.999205314004976</v>
      </c>
      <c r="C304">
        <v>1.00023298299667</v>
      </c>
      <c r="D304">
        <v>1899.45396291934</v>
      </c>
      <c r="E304">
        <v>1907.03417458406</v>
      </c>
      <c r="F304">
        <v>0.999967866138325</v>
      </c>
      <c r="G304">
        <v>1.00006389165551</v>
      </c>
      <c r="H304">
        <v>0.9795068361993799</v>
      </c>
      <c r="I304">
        <v>1.00017434460327</v>
      </c>
    </row>
    <row r="305" spans="1:9">
      <c r="A305" s="2">
        <v>45154</v>
      </c>
      <c r="B305">
        <v>0.998929607959405</v>
      </c>
      <c r="C305">
        <v>0.999807312058715</v>
      </c>
      <c r="D305">
        <v>1896.92655739519</v>
      </c>
      <c r="E305">
        <v>1901.29584559776</v>
      </c>
      <c r="F305">
        <v>1.00006348866586</v>
      </c>
      <c r="G305">
        <v>1.00003188017572</v>
      </c>
      <c r="H305">
        <v>0.990002323924091</v>
      </c>
      <c r="I305">
        <v>0.99973096435367</v>
      </c>
    </row>
    <row r="306" spans="1:9">
      <c r="A306" s="2">
        <v>45155</v>
      </c>
      <c r="B306">
        <v>0.998810512778002</v>
      </c>
      <c r="C306">
        <v>0.999733714410622</v>
      </c>
      <c r="D306">
        <v>1890.38385771978</v>
      </c>
      <c r="E306">
        <v>1893.59691499453</v>
      </c>
      <c r="F306">
        <v>1.00014864175835</v>
      </c>
      <c r="G306">
        <v>0.99995733059645</v>
      </c>
      <c r="H306">
        <v>0.989761987123445</v>
      </c>
      <c r="I306">
        <v>1.00123806598039</v>
      </c>
    </row>
    <row r="307" spans="1:9">
      <c r="A307" s="2">
        <v>45156</v>
      </c>
      <c r="B307">
        <v>1.00003915163336</v>
      </c>
      <c r="C307">
        <v>1.00118565440588</v>
      </c>
      <c r="D307">
        <v>1872.95347100982</v>
      </c>
      <c r="E307">
        <v>1890.29707184536</v>
      </c>
      <c r="F307">
        <v>1.00053342248993</v>
      </c>
      <c r="G307">
        <v>1.00025243699186</v>
      </c>
      <c r="H307">
        <v>0.981728830852297</v>
      </c>
      <c r="I307">
        <v>1.00065095232417</v>
      </c>
    </row>
    <row r="308" spans="1:9">
      <c r="A308" s="2">
        <v>45157</v>
      </c>
      <c r="B308">
        <v>0.999775399224845</v>
      </c>
      <c r="C308">
        <v>1.00031719696223</v>
      </c>
      <c r="D308">
        <v>1874.27689439397</v>
      </c>
      <c r="E308">
        <v>1889.72660812191</v>
      </c>
      <c r="F308">
        <v>1.00006475252249</v>
      </c>
      <c r="G308">
        <v>0.999943010720083</v>
      </c>
      <c r="H308">
        <v>0.980391877742251</v>
      </c>
      <c r="I308">
        <v>1.00038603644538</v>
      </c>
    </row>
    <row r="309" spans="1:9">
      <c r="A309" s="2">
        <v>45158</v>
      </c>
      <c r="B309">
        <v>0.999858871345826</v>
      </c>
      <c r="C309">
        <v>0.999941481150779</v>
      </c>
      <c r="D309">
        <v>1873.32429771995</v>
      </c>
      <c r="E309">
        <v>1889.49783547802</v>
      </c>
      <c r="F309">
        <v>0.999953725657409</v>
      </c>
      <c r="G309">
        <v>0.999835656618122</v>
      </c>
      <c r="H309">
        <v>0.980785522755182</v>
      </c>
      <c r="I309">
        <v>1.00462795857001</v>
      </c>
    </row>
    <row r="310" spans="1:9">
      <c r="A310" s="2">
        <v>45159</v>
      </c>
      <c r="B310">
        <v>0.999997148881284</v>
      </c>
      <c r="C310">
        <v>1.00004815785382</v>
      </c>
      <c r="D310">
        <v>1876.19197702148</v>
      </c>
      <c r="E310">
        <v>1889.22727381544</v>
      </c>
      <c r="F310">
        <v>1.00001384822844</v>
      </c>
      <c r="G310">
        <v>0.999786514041584</v>
      </c>
      <c r="H310">
        <v>0.980487697348608</v>
      </c>
      <c r="I310">
        <v>1.00016231497963</v>
      </c>
    </row>
    <row r="311" spans="1:9">
      <c r="A311" s="2">
        <v>45160</v>
      </c>
      <c r="B311">
        <v>0.999882493396926</v>
      </c>
      <c r="C311">
        <v>1.0000160131535</v>
      </c>
      <c r="D311">
        <v>1878.95103269714</v>
      </c>
      <c r="E311">
        <v>1930.03128011602</v>
      </c>
      <c r="F311">
        <v>1.00005269232995</v>
      </c>
      <c r="G311">
        <v>0.999846358338079</v>
      </c>
      <c r="H311">
        <v>0.980965940269283</v>
      </c>
      <c r="I311">
        <v>0.999068378084367</v>
      </c>
    </row>
    <row r="312" spans="1:9">
      <c r="A312" s="2">
        <v>45161</v>
      </c>
      <c r="B312">
        <v>0.999368540134856</v>
      </c>
      <c r="C312">
        <v>0.99979880323533</v>
      </c>
      <c r="D312">
        <v>1888.00981376467</v>
      </c>
      <c r="E312">
        <v>1898.07181304476</v>
      </c>
      <c r="F312">
        <v>1.00001693642491</v>
      </c>
      <c r="G312">
        <v>0.999908516642194</v>
      </c>
      <c r="H312">
        <v>0.980730022616329</v>
      </c>
      <c r="I312">
        <v>0.998114148630376</v>
      </c>
    </row>
    <row r="313" spans="1:9">
      <c r="A313" s="2">
        <v>45162</v>
      </c>
      <c r="B313">
        <v>0.999865803889155</v>
      </c>
      <c r="C313">
        <v>1.00026161264803</v>
      </c>
      <c r="D313">
        <v>1909.31729925443</v>
      </c>
      <c r="E313">
        <v>1917.81255162504</v>
      </c>
      <c r="F313">
        <v>1.00004243830406</v>
      </c>
      <c r="G313">
        <v>0.999852509426828</v>
      </c>
      <c r="H313">
        <v>0.985276867906476</v>
      </c>
      <c r="I313">
        <v>0.999664524650018</v>
      </c>
    </row>
    <row r="314" spans="1:9">
      <c r="A314" s="2">
        <v>45163</v>
      </c>
      <c r="B314">
        <v>0.999715174730562</v>
      </c>
      <c r="C314">
        <v>1.0001734503253</v>
      </c>
      <c r="D314">
        <v>1906.05738973425</v>
      </c>
      <c r="E314">
        <v>1916.87424047773</v>
      </c>
      <c r="F314">
        <v>1.00008743463402</v>
      </c>
      <c r="G314">
        <v>0.999704854456964</v>
      </c>
      <c r="H314">
        <v>0.980750056828311</v>
      </c>
      <c r="I314">
        <v>0.999614992869744</v>
      </c>
    </row>
    <row r="315" spans="1:9">
      <c r="A315" s="2">
        <v>45164</v>
      </c>
      <c r="B315">
        <v>0.999641908583857</v>
      </c>
      <c r="C315">
        <v>0.99999431619861</v>
      </c>
      <c r="D315">
        <v>1902.18506307344</v>
      </c>
      <c r="E315">
        <v>1914.2291790434</v>
      </c>
      <c r="F315">
        <v>1.00018455771333</v>
      </c>
      <c r="G315">
        <v>0.999897992742388</v>
      </c>
      <c r="H315">
        <v>0.98034724011583</v>
      </c>
      <c r="I315">
        <v>0.998274315490232</v>
      </c>
    </row>
    <row r="316" spans="1:9">
      <c r="A316" s="2">
        <v>45165</v>
      </c>
      <c r="B316">
        <v>0.999632137386204</v>
      </c>
      <c r="C316">
        <v>1.00001736539386</v>
      </c>
      <c r="D316">
        <v>1903.38860725734</v>
      </c>
      <c r="E316">
        <v>1913.83021433463</v>
      </c>
      <c r="F316">
        <v>1.00010427248697</v>
      </c>
      <c r="G316">
        <v>0.999992708093095</v>
      </c>
      <c r="H316">
        <v>0.9806339941558651</v>
      </c>
      <c r="I316">
        <v>0.99922525029926</v>
      </c>
    </row>
    <row r="317" spans="1:9">
      <c r="A317" s="2">
        <v>45166</v>
      </c>
      <c r="B317">
        <v>0.9995879303974829</v>
      </c>
      <c r="C317">
        <v>0.999945600003411</v>
      </c>
      <c r="D317">
        <v>1900.50453153952</v>
      </c>
      <c r="E317">
        <v>1914.75128725644</v>
      </c>
      <c r="F317">
        <v>1.00008922116365</v>
      </c>
      <c r="G317">
        <v>0.99991533767213</v>
      </c>
      <c r="H317">
        <v>0.980571364247404</v>
      </c>
      <c r="I317">
        <v>0.999736425581673</v>
      </c>
    </row>
    <row r="318" spans="1:9">
      <c r="A318" s="2">
        <v>45167</v>
      </c>
      <c r="B318">
        <v>0.999356993809762</v>
      </c>
      <c r="C318">
        <v>0.999786106096811</v>
      </c>
      <c r="D318">
        <v>1902.78776514068</v>
      </c>
      <c r="E318">
        <v>1922.30761773114</v>
      </c>
      <c r="F318">
        <v>1.00009110804539</v>
      </c>
      <c r="G318">
        <v>0.999960984968673</v>
      </c>
      <c r="H318">
        <v>0.979731684800781</v>
      </c>
      <c r="I318">
        <v>0.999318830170969</v>
      </c>
    </row>
    <row r="319" spans="1:9">
      <c r="A319" s="2">
        <v>45168</v>
      </c>
      <c r="B319">
        <v>1.00012495717819</v>
      </c>
      <c r="C319">
        <v>1.00009890189507</v>
      </c>
      <c r="D319">
        <v>1913.54730409295</v>
      </c>
      <c r="E319">
        <v>1931.9052740671</v>
      </c>
      <c r="F319">
        <v>0.999877337753229</v>
      </c>
      <c r="G319">
        <v>1.00024079730744</v>
      </c>
      <c r="H319">
        <v>0.98856265614122</v>
      </c>
      <c r="I319">
        <v>1.00007050268315</v>
      </c>
    </row>
    <row r="320" spans="1:9">
      <c r="A320" s="2">
        <v>45169</v>
      </c>
      <c r="B320">
        <v>1.00003409172653</v>
      </c>
      <c r="C320">
        <v>0.999917558452571</v>
      </c>
      <c r="D320">
        <v>1924.59046303534</v>
      </c>
      <c r="E320">
        <v>1943.51203245293</v>
      </c>
      <c r="F320">
        <v>1.00017897703085</v>
      </c>
      <c r="G320">
        <v>0.999995517525038</v>
      </c>
      <c r="H320">
        <v>0.985086585677368</v>
      </c>
      <c r="I320">
        <v>0.9999866412486</v>
      </c>
    </row>
    <row r="321" spans="1:9">
      <c r="A321" s="2">
        <v>45170</v>
      </c>
      <c r="B321">
        <v>0.999719571307773</v>
      </c>
      <c r="C321">
        <v>0.999946555532787</v>
      </c>
      <c r="D321">
        <v>1917.91804372619</v>
      </c>
      <c r="E321">
        <v>1938.84069060556</v>
      </c>
      <c r="F321">
        <v>0.999984841483486</v>
      </c>
      <c r="G321">
        <v>0.999962652653283</v>
      </c>
      <c r="H321">
        <v>0.984054593100736</v>
      </c>
      <c r="I321">
        <v>0.999661040093246</v>
      </c>
    </row>
    <row r="322" spans="1:9">
      <c r="A322" s="2">
        <v>45171</v>
      </c>
      <c r="B322">
        <v>0.99957938270854</v>
      </c>
      <c r="C322">
        <v>1.00011587494234</v>
      </c>
      <c r="D322">
        <v>1916.10191635181</v>
      </c>
      <c r="E322">
        <v>1927.39387688068</v>
      </c>
      <c r="F322">
        <v>1.00008287280765</v>
      </c>
      <c r="G322">
        <v>0.999938488049276</v>
      </c>
      <c r="H322">
        <v>0.983973681991942</v>
      </c>
      <c r="I322">
        <v>0.999448972943663</v>
      </c>
    </row>
    <row r="323" spans="1:9">
      <c r="A323" s="2">
        <v>45172</v>
      </c>
      <c r="B323">
        <v>0.999943555578312</v>
      </c>
      <c r="C323">
        <v>1.00014238889684</v>
      </c>
      <c r="D323">
        <v>1916.81693734404</v>
      </c>
      <c r="E323">
        <v>1934.23637981212</v>
      </c>
      <c r="F323">
        <v>1.00009028034881</v>
      </c>
      <c r="G323">
        <v>1.00004450076726</v>
      </c>
      <c r="H323">
        <v>0.9818989242981619</v>
      </c>
      <c r="I323">
        <v>0.999754402024135</v>
      </c>
    </row>
    <row r="324" spans="1:9">
      <c r="A324" s="2">
        <v>45173</v>
      </c>
      <c r="B324">
        <v>0.999869553768326</v>
      </c>
      <c r="C324">
        <v>0.999844330293765</v>
      </c>
      <c r="D324">
        <v>1917.35923395848</v>
      </c>
      <c r="E324">
        <v>1934.73119768044</v>
      </c>
      <c r="F324">
        <v>1.00003785530157</v>
      </c>
      <c r="G324">
        <v>0.999928734093473</v>
      </c>
      <c r="H324">
        <v>0.995822421960231</v>
      </c>
      <c r="I324">
        <v>1.00087164395582</v>
      </c>
    </row>
    <row r="325" spans="1:9">
      <c r="A325" s="2">
        <v>45174</v>
      </c>
      <c r="B325">
        <v>0.999460567859886</v>
      </c>
      <c r="C325">
        <v>0.999665682497369</v>
      </c>
      <c r="D325">
        <v>1918.17342901877</v>
      </c>
      <c r="E325">
        <v>1932.82448700174</v>
      </c>
      <c r="F325">
        <v>0.999984582697071</v>
      </c>
      <c r="G325">
        <v>0.999661861184317</v>
      </c>
      <c r="H325">
        <v>0.995748115528756</v>
      </c>
      <c r="I325">
        <v>1.00229319156929</v>
      </c>
    </row>
    <row r="326" spans="1:9">
      <c r="A326" s="2">
        <v>45175</v>
      </c>
      <c r="B326">
        <v>0.999599113234877</v>
      </c>
      <c r="C326">
        <v>0.999858400184544</v>
      </c>
      <c r="D326">
        <v>1910.52591186449</v>
      </c>
      <c r="E326">
        <v>1928.2501636511</v>
      </c>
      <c r="F326">
        <v>1.00007819737451</v>
      </c>
      <c r="G326">
        <v>0.999993134182425</v>
      </c>
      <c r="H326">
        <v>0.995591318330041</v>
      </c>
      <c r="I326">
        <v>1.00548607431752</v>
      </c>
    </row>
    <row r="327" spans="1:9">
      <c r="A327" s="2">
        <v>45176</v>
      </c>
      <c r="B327">
        <v>0.99949043193861</v>
      </c>
      <c r="C327">
        <v>1.00004714848492</v>
      </c>
      <c r="D327">
        <v>1898.03139161865</v>
      </c>
      <c r="E327">
        <v>1912.99038715134</v>
      </c>
      <c r="F327">
        <v>1.00013217678139</v>
      </c>
      <c r="G327">
        <v>0.999598108372051</v>
      </c>
      <c r="H327">
        <v>0.995267851488619</v>
      </c>
      <c r="I327">
        <v>0.999954526131166</v>
      </c>
    </row>
    <row r="328" spans="1:9">
      <c r="A328" s="2">
        <v>45177</v>
      </c>
      <c r="B328">
        <v>0.999969812201558</v>
      </c>
      <c r="C328">
        <v>1.00055772223831</v>
      </c>
      <c r="D328">
        <v>1907.26811316224</v>
      </c>
      <c r="E328">
        <v>1906.93200114914</v>
      </c>
      <c r="F328">
        <v>1.00049353480323</v>
      </c>
      <c r="G328">
        <v>0.999833352291074</v>
      </c>
      <c r="H328">
        <v>0.995692694785787</v>
      </c>
      <c r="I328">
        <v>1.00047401089044</v>
      </c>
    </row>
    <row r="329" spans="1:9">
      <c r="A329" s="2">
        <v>45178</v>
      </c>
      <c r="B329">
        <v>0.999753117346373</v>
      </c>
      <c r="C329">
        <v>0.999939052163587</v>
      </c>
      <c r="D329">
        <v>1900.89091477977</v>
      </c>
      <c r="E329">
        <v>1917.76503851145</v>
      </c>
      <c r="F329">
        <v>1.00010919986057</v>
      </c>
      <c r="G329">
        <v>0.999937756565661</v>
      </c>
      <c r="H329">
        <v>0.995854564126354</v>
      </c>
      <c r="I329">
        <v>1.0000516292532</v>
      </c>
    </row>
    <row r="330" spans="1:9">
      <c r="A330" s="2">
        <v>45179</v>
      </c>
      <c r="B330">
        <v>0.999801532853417</v>
      </c>
      <c r="C330">
        <v>0.999795396217129</v>
      </c>
      <c r="D330">
        <v>1897.7768463334</v>
      </c>
      <c r="E330">
        <v>1918.01583202547</v>
      </c>
      <c r="F330">
        <v>1.00011131903635</v>
      </c>
      <c r="G330">
        <v>0.999994081737462</v>
      </c>
      <c r="H330">
        <v>0.991668099713626</v>
      </c>
      <c r="I330">
        <v>1.00004667121698</v>
      </c>
    </row>
    <row r="331" spans="1:9">
      <c r="A331" s="2">
        <v>45180</v>
      </c>
      <c r="B331">
        <v>0.999633267334037</v>
      </c>
      <c r="C331">
        <v>0.999760608950264</v>
      </c>
      <c r="D331">
        <v>1897.02841832031</v>
      </c>
      <c r="E331">
        <v>1919.76610725536</v>
      </c>
      <c r="F331">
        <v>0.999971557465724</v>
      </c>
      <c r="G331">
        <v>0.999912363168194</v>
      </c>
      <c r="H331">
        <v>0.984269527250201</v>
      </c>
      <c r="I331">
        <v>0.999993211261373</v>
      </c>
    </row>
    <row r="332" spans="1:9">
      <c r="A332" s="2">
        <v>45181</v>
      </c>
      <c r="B332">
        <v>0.999592691875488</v>
      </c>
      <c r="C332">
        <v>0.999830070933601</v>
      </c>
      <c r="D332">
        <v>1902.2227181142</v>
      </c>
      <c r="E332">
        <v>1921.86979141693</v>
      </c>
      <c r="F332">
        <v>0.999893447617128</v>
      </c>
      <c r="G332">
        <v>0.999772382334159</v>
      </c>
      <c r="H332">
        <v>0.983647953281103</v>
      </c>
      <c r="I332">
        <v>0.999893516112133</v>
      </c>
    </row>
    <row r="333" spans="1:9">
      <c r="A333" s="2">
        <v>45182</v>
      </c>
      <c r="B333">
        <v>0.999992756884856</v>
      </c>
      <c r="C333">
        <v>0.9998755854868639</v>
      </c>
      <c r="D333">
        <v>1892.16834482217</v>
      </c>
      <c r="E333">
        <v>1910.41893253301</v>
      </c>
      <c r="F333">
        <v>1.00001110549832</v>
      </c>
      <c r="G333">
        <v>0.999901322348591</v>
      </c>
      <c r="H333">
        <v>0.985325792991448</v>
      </c>
      <c r="I333">
        <v>0.999642417517104</v>
      </c>
    </row>
    <row r="334" spans="1:9">
      <c r="A334" s="2">
        <v>45183</v>
      </c>
      <c r="B334">
        <v>1.00024672462738</v>
      </c>
      <c r="C334">
        <v>1.0002775026308</v>
      </c>
      <c r="D334">
        <v>1888.84691384393</v>
      </c>
      <c r="E334">
        <v>1909.60748714674</v>
      </c>
      <c r="F334">
        <v>1.00015340081297</v>
      </c>
      <c r="G334">
        <v>1.00016688821772</v>
      </c>
      <c r="H334">
        <v>0.99045972040492</v>
      </c>
      <c r="I334">
        <v>0.999893402525293</v>
      </c>
    </row>
    <row r="335" spans="1:9">
      <c r="A335" s="2">
        <v>45184</v>
      </c>
      <c r="B335">
        <v>1.0004419284281</v>
      </c>
      <c r="C335">
        <v>1.0001823472911</v>
      </c>
      <c r="D335">
        <v>1895.12598825486</v>
      </c>
      <c r="E335">
        <v>1911.03654470234</v>
      </c>
      <c r="F335">
        <v>1.00007613690444</v>
      </c>
      <c r="G335">
        <v>0.9998947050267269</v>
      </c>
      <c r="H335">
        <v>0.991095162277093</v>
      </c>
      <c r="I335">
        <v>1.00023657763601</v>
      </c>
    </row>
    <row r="336" spans="1:9">
      <c r="A336" s="2">
        <v>45185</v>
      </c>
      <c r="B336">
        <v>1.00014057389981</v>
      </c>
      <c r="C336">
        <v>0.999994427010692</v>
      </c>
      <c r="D336">
        <v>1910.23980619785</v>
      </c>
      <c r="E336">
        <v>1925.22002020718</v>
      </c>
      <c r="F336">
        <v>1.00007649133474</v>
      </c>
      <c r="G336">
        <v>1.0000383444471</v>
      </c>
      <c r="H336">
        <v>0.990798408603374</v>
      </c>
      <c r="I336">
        <v>0.999598624553006</v>
      </c>
    </row>
    <row r="337" spans="1:9">
      <c r="A337" s="2">
        <v>45186</v>
      </c>
      <c r="B337">
        <v>1.00030502285906</v>
      </c>
      <c r="C337">
        <v>1.00015506627075</v>
      </c>
      <c r="D337">
        <v>1906.22791425596</v>
      </c>
      <c r="E337">
        <v>1925.20924283344</v>
      </c>
      <c r="F337">
        <v>1.00007163530254</v>
      </c>
      <c r="G337">
        <v>0.999951881754823</v>
      </c>
      <c r="H337">
        <v>0.989407847711305</v>
      </c>
      <c r="I337">
        <v>1.00001498409613</v>
      </c>
    </row>
    <row r="338" spans="1:9">
      <c r="A338" s="2">
        <v>45187</v>
      </c>
      <c r="B338">
        <v>1.00009442794453</v>
      </c>
      <c r="C338">
        <v>0.999975218670619</v>
      </c>
      <c r="D338">
        <v>1908.99267490432</v>
      </c>
      <c r="E338">
        <v>1925.30810337163</v>
      </c>
      <c r="F338">
        <v>0.999999774788251</v>
      </c>
      <c r="G338">
        <v>0.999978629998347</v>
      </c>
      <c r="H338">
        <v>0.978468851403126</v>
      </c>
      <c r="I338">
        <v>0.999876257140493</v>
      </c>
    </row>
    <row r="339" spans="1:9">
      <c r="A339" s="2">
        <v>45188</v>
      </c>
      <c r="B339">
        <v>1.00023642632659</v>
      </c>
      <c r="C339">
        <v>1.00006148422263</v>
      </c>
      <c r="D339">
        <v>1920.90779653074</v>
      </c>
      <c r="E339">
        <v>1934.19924393072</v>
      </c>
      <c r="F339">
        <v>0.999961297947851</v>
      </c>
      <c r="G339">
        <v>0.999936155731169</v>
      </c>
      <c r="H339">
        <v>0.983268927111271</v>
      </c>
      <c r="I339">
        <v>1.00014366623603</v>
      </c>
    </row>
    <row r="340" spans="1:9">
      <c r="A340" s="2">
        <v>45189</v>
      </c>
      <c r="B340">
        <v>1.00013465680332</v>
      </c>
      <c r="C340">
        <v>0.999966673525291</v>
      </c>
      <c r="D340">
        <v>1920.60635154647</v>
      </c>
      <c r="E340">
        <v>1931.3788448312</v>
      </c>
      <c r="F340">
        <v>0.999957291506045</v>
      </c>
      <c r="G340">
        <v>0.999971375480052</v>
      </c>
      <c r="H340">
        <v>0.983365001909507</v>
      </c>
      <c r="I340">
        <v>1.0000192789078</v>
      </c>
    </row>
    <row r="341" spans="1:9">
      <c r="A341" s="2">
        <v>45190</v>
      </c>
      <c r="B341">
        <v>1.00005237933594</v>
      </c>
      <c r="C341">
        <v>1.00001010452353</v>
      </c>
      <c r="D341">
        <v>1920.76763448146</v>
      </c>
      <c r="E341">
        <v>1932.43765020942</v>
      </c>
      <c r="F341">
        <v>1.00001888230379</v>
      </c>
      <c r="G341">
        <v>0.999914069296908</v>
      </c>
      <c r="H341">
        <v>0.980810778669902</v>
      </c>
      <c r="I341">
        <v>0.99993743760557</v>
      </c>
    </row>
    <row r="342" spans="1:9">
      <c r="A342" s="2">
        <v>45191</v>
      </c>
      <c r="B342">
        <v>0.999951549252144</v>
      </c>
      <c r="C342">
        <v>1.00003704840136</v>
      </c>
      <c r="D342">
        <v>1912.08876531104</v>
      </c>
      <c r="E342">
        <v>1920.99773673377</v>
      </c>
      <c r="F342">
        <v>0.999997267480869</v>
      </c>
      <c r="G342">
        <v>0.999028626223968</v>
      </c>
      <c r="H342">
        <v>0.975465745021459</v>
      </c>
      <c r="I342">
        <v>0.999941085118603</v>
      </c>
    </row>
    <row r="343" spans="1:9">
      <c r="A343" s="2">
        <v>45192</v>
      </c>
      <c r="B343">
        <v>0.999981365657567</v>
      </c>
      <c r="C343">
        <v>1.00013920641761</v>
      </c>
      <c r="D343">
        <v>1911.58871793698</v>
      </c>
      <c r="E343">
        <v>1925.08983519823</v>
      </c>
      <c r="F343">
        <v>1.00001737986476</v>
      </c>
      <c r="G343">
        <v>0.999928078786567</v>
      </c>
      <c r="H343">
        <v>0.977106917913126</v>
      </c>
      <c r="I343">
        <v>1.00002944190955</v>
      </c>
    </row>
    <row r="344" spans="1:9">
      <c r="A344" s="2">
        <v>45193</v>
      </c>
      <c r="B344">
        <v>1.00018257536137</v>
      </c>
      <c r="C344">
        <v>1.00017460529383</v>
      </c>
      <c r="D344">
        <v>1913.20490177311</v>
      </c>
      <c r="E344">
        <v>1925.26423592138</v>
      </c>
      <c r="F344">
        <v>1.00003392044253</v>
      </c>
      <c r="G344">
        <v>1.00013160463686</v>
      </c>
      <c r="H344">
        <v>0.977396367122721</v>
      </c>
      <c r="I344">
        <v>1.00004025247907</v>
      </c>
    </row>
    <row r="345" spans="1:9">
      <c r="A345" s="2">
        <v>45194</v>
      </c>
      <c r="B345">
        <v>1.00018120755967</v>
      </c>
      <c r="C345">
        <v>1.00002001764302</v>
      </c>
      <c r="D345">
        <v>1913.20091907475</v>
      </c>
      <c r="E345">
        <v>1925.27659100039</v>
      </c>
      <c r="F345">
        <v>0.999983624516668</v>
      </c>
      <c r="G345">
        <v>1.00028163887801</v>
      </c>
      <c r="H345">
        <v>0.978835347092061</v>
      </c>
      <c r="I345">
        <v>1.00013406576336</v>
      </c>
    </row>
    <row r="346" spans="1:9">
      <c r="A346" s="2">
        <v>45195</v>
      </c>
      <c r="B346">
        <v>0.999712013808971</v>
      </c>
      <c r="C346">
        <v>1.00002128053228</v>
      </c>
      <c r="D346">
        <v>1906.43211822083</v>
      </c>
      <c r="E346">
        <v>1916.45109466841</v>
      </c>
      <c r="F346">
        <v>1.00003696743419</v>
      </c>
      <c r="G346">
        <v>0.999816118702081</v>
      </c>
      <c r="H346">
        <v>0.982004625234057</v>
      </c>
      <c r="I346">
        <v>0.999912277568604</v>
      </c>
    </row>
    <row r="347" spans="1:9">
      <c r="A347" s="2">
        <v>45196</v>
      </c>
      <c r="B347">
        <v>0.999434759788401</v>
      </c>
      <c r="C347">
        <v>0.9999144002615939</v>
      </c>
      <c r="D347">
        <v>1898.62737384751</v>
      </c>
      <c r="E347">
        <v>1903.72094196527</v>
      </c>
      <c r="F347">
        <v>1.00000872662673</v>
      </c>
      <c r="G347">
        <v>0.999986504864967</v>
      </c>
      <c r="H347">
        <v>0.981058152484977</v>
      </c>
      <c r="I347">
        <v>0.999947938286962</v>
      </c>
    </row>
    <row r="348" spans="1:9">
      <c r="A348" s="2">
        <v>45197</v>
      </c>
      <c r="B348">
        <v>0.999387588758716</v>
      </c>
      <c r="C348">
        <v>1.0003014441148</v>
      </c>
      <c r="D348">
        <v>1879.97035825652</v>
      </c>
      <c r="E348">
        <v>1879.33511775305</v>
      </c>
      <c r="F348">
        <v>1.00009496236081</v>
      </c>
      <c r="G348">
        <v>0.999855139874138</v>
      </c>
      <c r="H348">
        <v>0.982936331583397</v>
      </c>
      <c r="I348">
        <v>1.00015366227653</v>
      </c>
    </row>
    <row r="349" spans="1:9">
      <c r="A349" s="2">
        <v>45198</v>
      </c>
      <c r="B349">
        <v>1.00006720436008</v>
      </c>
      <c r="C349">
        <v>1.00001671312182</v>
      </c>
      <c r="D349">
        <v>1872.07973470806</v>
      </c>
      <c r="E349">
        <v>1867.22660094814</v>
      </c>
      <c r="F349">
        <v>1.00010749001146</v>
      </c>
      <c r="G349">
        <v>0.999866924451159</v>
      </c>
      <c r="H349">
        <v>1.00973311307186</v>
      </c>
      <c r="I349">
        <v>1.00030862034941</v>
      </c>
    </row>
    <row r="350" spans="1:9">
      <c r="A350" s="2">
        <v>45199</v>
      </c>
      <c r="B350">
        <v>0.999969074266962</v>
      </c>
      <c r="C350">
        <v>1.00007885959515</v>
      </c>
      <c r="D350">
        <v>1864.35416507088</v>
      </c>
      <c r="E350">
        <v>1850.52612002546</v>
      </c>
      <c r="F350">
        <v>1.0000357117402</v>
      </c>
      <c r="G350">
        <v>0.999953008987592</v>
      </c>
      <c r="H350">
        <v>0.9840731380000149</v>
      </c>
      <c r="I350">
        <v>1.00023518526555</v>
      </c>
    </row>
    <row r="351" spans="1:9">
      <c r="A351" s="2">
        <v>45200</v>
      </c>
      <c r="B351">
        <v>1.00008297951477</v>
      </c>
      <c r="C351">
        <v>1.00001651781604</v>
      </c>
      <c r="D351">
        <v>1868.77732370369</v>
      </c>
      <c r="E351">
        <v>1852.45266603428</v>
      </c>
      <c r="F351">
        <v>0.999992312551289</v>
      </c>
      <c r="G351">
        <v>0.999859878574402</v>
      </c>
      <c r="H351">
        <v>0.988119965274319</v>
      </c>
      <c r="I351">
        <v>0.999994287176186</v>
      </c>
    </row>
    <row r="352" spans="1:9">
      <c r="A352" s="2">
        <v>45201</v>
      </c>
      <c r="B352">
        <v>0.99985321213762</v>
      </c>
      <c r="C352">
        <v>0.9998891639435</v>
      </c>
      <c r="D352">
        <v>1864.80355123416</v>
      </c>
      <c r="E352">
        <v>1849.96928783911</v>
      </c>
      <c r="F352">
        <v>1.00002095649909</v>
      </c>
      <c r="G352">
        <v>0.999913775984728</v>
      </c>
      <c r="H352">
        <v>0.9936146276994831</v>
      </c>
      <c r="I352">
        <v>0.999782471500218</v>
      </c>
    </row>
    <row r="353" spans="1:9">
      <c r="A353" s="2">
        <v>45202</v>
      </c>
      <c r="B353">
        <v>1.00029835919793</v>
      </c>
      <c r="C353">
        <v>1.00032238585666</v>
      </c>
      <c r="D353">
        <v>1841.23615988955</v>
      </c>
      <c r="E353">
        <v>1845.68046152119</v>
      </c>
      <c r="F353">
        <v>1.00000311999278</v>
      </c>
      <c r="G353">
        <v>0.999833108525736</v>
      </c>
      <c r="H353">
        <v>0.976220828980415</v>
      </c>
      <c r="I353">
        <v>1.00001306077637</v>
      </c>
    </row>
    <row r="354" spans="1:9">
      <c r="A354" s="2">
        <v>45203</v>
      </c>
      <c r="B354">
        <v>1.00007813822579</v>
      </c>
      <c r="C354">
        <v>1.0000511938231</v>
      </c>
      <c r="D354">
        <v>1830.73612230829</v>
      </c>
      <c r="E354">
        <v>1826.06294126536</v>
      </c>
      <c r="F354">
        <v>1.00004274503599</v>
      </c>
      <c r="G354">
        <v>0.999796216008243</v>
      </c>
      <c r="H354">
        <v>0.978698459387722</v>
      </c>
      <c r="I354">
        <v>0.999930046584937</v>
      </c>
    </row>
    <row r="355" spans="1:9">
      <c r="A355" s="2">
        <v>45204</v>
      </c>
      <c r="B355">
        <v>1.00017882143572</v>
      </c>
      <c r="C355">
        <v>0.999973347725289</v>
      </c>
      <c r="D355">
        <v>1835.40631688295</v>
      </c>
      <c r="E355">
        <v>1824.40923190557</v>
      </c>
      <c r="F355">
        <v>1.00014638848268</v>
      </c>
      <c r="G355">
        <v>0.999992061823277</v>
      </c>
      <c r="H355">
        <v>0.974502054584113</v>
      </c>
      <c r="I355">
        <v>1.00033329674568</v>
      </c>
    </row>
    <row r="356" spans="1:9">
      <c r="A356" s="2">
        <v>45205</v>
      </c>
      <c r="B356">
        <v>1.000038493436</v>
      </c>
      <c r="C356">
        <v>0.999886676111938</v>
      </c>
      <c r="D356">
        <v>1828.79424351528</v>
      </c>
      <c r="E356">
        <v>1825.80734172154</v>
      </c>
      <c r="F356">
        <v>0.999928747693445</v>
      </c>
      <c r="G356">
        <v>0.999717213279139</v>
      </c>
      <c r="H356">
        <v>0.968403583110804</v>
      </c>
      <c r="I356">
        <v>1.00001056132636</v>
      </c>
    </row>
    <row r="357" spans="1:9">
      <c r="A357" s="2">
        <v>45206</v>
      </c>
      <c r="B357">
        <v>1.00053986376221</v>
      </c>
      <c r="C357">
        <v>1.00038204614491</v>
      </c>
      <c r="D357">
        <v>1842.06708616321</v>
      </c>
      <c r="E357">
        <v>1834.42440542722</v>
      </c>
      <c r="F357">
        <v>1.00002431170065</v>
      </c>
      <c r="G357">
        <v>0.999924578983562</v>
      </c>
      <c r="H357">
        <v>0.97610892979405</v>
      </c>
      <c r="I357">
        <v>1.00022601528321</v>
      </c>
    </row>
    <row r="358" spans="1:9">
      <c r="A358" s="2">
        <v>45207</v>
      </c>
      <c r="B358">
        <v>1.00065448505415</v>
      </c>
      <c r="C358">
        <v>1.00032868106745</v>
      </c>
      <c r="D358">
        <v>1856.24569667189</v>
      </c>
      <c r="E358">
        <v>1838.83848569103</v>
      </c>
      <c r="F358">
        <v>1.00007558932583</v>
      </c>
      <c r="G358">
        <v>0.999970167347116</v>
      </c>
      <c r="H358">
        <v>0.978922591088457</v>
      </c>
      <c r="I358">
        <v>1.00013410085922</v>
      </c>
    </row>
    <row r="359" spans="1:9">
      <c r="A359" s="2">
        <v>45208</v>
      </c>
      <c r="B359">
        <v>1.0005408105333</v>
      </c>
      <c r="C359">
        <v>1.00032814205461</v>
      </c>
      <c r="D359">
        <v>1864.92825643511</v>
      </c>
      <c r="E359">
        <v>1849.45334995701</v>
      </c>
      <c r="F359">
        <v>1.00006562692975</v>
      </c>
      <c r="G359">
        <v>0.999847066304875</v>
      </c>
      <c r="H359">
        <v>0.982150145804405</v>
      </c>
      <c r="I359">
        <v>0.999914381931388</v>
      </c>
    </row>
    <row r="360" spans="1:9">
      <c r="A360" s="2">
        <v>45209</v>
      </c>
      <c r="B360">
        <v>1.00013300044762</v>
      </c>
      <c r="C360">
        <v>1.00001740905019</v>
      </c>
      <c r="D360">
        <v>1866.5422730772</v>
      </c>
      <c r="E360">
        <v>1862.51366993644</v>
      </c>
      <c r="F360">
        <v>0.999998231551842</v>
      </c>
      <c r="G360">
        <v>0.999870104258089</v>
      </c>
      <c r="H360">
        <v>0.974039383387259</v>
      </c>
      <c r="I360">
        <v>0.999761259019435</v>
      </c>
    </row>
    <row r="361" spans="1:9">
      <c r="A361" s="2">
        <v>45210</v>
      </c>
      <c r="B361">
        <v>1.0000268862977</v>
      </c>
      <c r="C361">
        <v>1.00029600280518</v>
      </c>
      <c r="D361">
        <v>1863.70158739324</v>
      </c>
      <c r="E361">
        <v>1861.17597975631</v>
      </c>
      <c r="F361">
        <v>1.00003698239035</v>
      </c>
      <c r="G361">
        <v>1.00000745376685</v>
      </c>
      <c r="H361">
        <v>0.973289314291449</v>
      </c>
      <c r="I361">
        <v>1.00005008680457</v>
      </c>
    </row>
    <row r="362" spans="1:9">
      <c r="A362" s="2">
        <v>45211</v>
      </c>
      <c r="B362">
        <v>0.99974173290376</v>
      </c>
      <c r="C362">
        <v>0.999880992771262</v>
      </c>
      <c r="D362">
        <v>1876.28086887674</v>
      </c>
      <c r="E362">
        <v>1875.62320973943</v>
      </c>
      <c r="F362">
        <v>1.00001138683872</v>
      </c>
      <c r="G362">
        <v>0.999960400619392</v>
      </c>
      <c r="H362">
        <v>0.9717991561896</v>
      </c>
      <c r="I362">
        <v>0.999903917773896</v>
      </c>
    </row>
    <row r="363" spans="1:9">
      <c r="A363" s="2">
        <v>45212</v>
      </c>
      <c r="B363">
        <v>0.999754811326154</v>
      </c>
      <c r="C363">
        <v>0.999943544417652</v>
      </c>
      <c r="D363">
        <v>1871.78462734997</v>
      </c>
      <c r="E363">
        <v>1871.96211964279</v>
      </c>
      <c r="F363">
        <v>1.00011615599631</v>
      </c>
      <c r="G363">
        <v>1.00006866298399</v>
      </c>
      <c r="H363">
        <v>0.9979538058924</v>
      </c>
      <c r="I363">
        <v>0.99993119705666</v>
      </c>
    </row>
    <row r="364" spans="1:9">
      <c r="A364" s="2">
        <v>45213</v>
      </c>
      <c r="B364">
        <v>1.00005043789741</v>
      </c>
      <c r="C364">
        <v>1.00032426672332</v>
      </c>
      <c r="D364">
        <v>1916.57175396536</v>
      </c>
      <c r="E364">
        <v>1932.44029527913</v>
      </c>
      <c r="F364">
        <v>1.00020497242566</v>
      </c>
      <c r="G364">
        <v>0.999969712940489</v>
      </c>
      <c r="H364">
        <v>0.998329419786363</v>
      </c>
      <c r="I364">
        <v>1.00059828259419</v>
      </c>
    </row>
    <row r="365" spans="1:9">
      <c r="A365" s="2">
        <v>45214</v>
      </c>
      <c r="B365">
        <v>1.00007754804086</v>
      </c>
      <c r="C365">
        <v>1.00038578970795</v>
      </c>
      <c r="D365">
        <v>1918.51404804681</v>
      </c>
      <c r="E365">
        <v>1932.68529478656</v>
      </c>
      <c r="F365">
        <v>1.000121772594</v>
      </c>
      <c r="G365">
        <v>0.999974617031553</v>
      </c>
      <c r="H365">
        <v>0.9988358231101619</v>
      </c>
      <c r="I365">
        <v>1.0003530165082</v>
      </c>
    </row>
    <row r="366" spans="1:9">
      <c r="A366" s="2">
        <v>45215</v>
      </c>
      <c r="B366">
        <v>1.00080967136516</v>
      </c>
      <c r="C366">
        <v>1.00068296157645</v>
      </c>
      <c r="D366">
        <v>1918.92930529489</v>
      </c>
      <c r="E366">
        <v>1929.80443110517</v>
      </c>
      <c r="F366">
        <v>1.00070968589478</v>
      </c>
      <c r="G366">
        <v>1.00030949419425</v>
      </c>
      <c r="H366">
        <v>1.00601572876097</v>
      </c>
      <c r="I366">
        <v>1.00097198268936</v>
      </c>
    </row>
    <row r="367" spans="1:9">
      <c r="A367" s="2">
        <v>45216</v>
      </c>
      <c r="B367">
        <v>1.00049296683509</v>
      </c>
      <c r="C367">
        <v>1.00053122641526</v>
      </c>
      <c r="D367">
        <v>1908.56330781549</v>
      </c>
      <c r="E367">
        <v>1918.86218967457</v>
      </c>
      <c r="F367">
        <v>1.00014736984806</v>
      </c>
      <c r="G367">
        <v>0.999955950556497</v>
      </c>
      <c r="H367">
        <v>1.01126806420225</v>
      </c>
      <c r="I367">
        <v>1.00045044149844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 t="s">
        <v>20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>
      <c r="A2" s="1" t="s">
        <v>8</v>
      </c>
      <c r="B2">
        <v>0.04691139209420059</v>
      </c>
      <c r="C2">
        <v>0.07041616661407435</v>
      </c>
      <c r="D2">
        <v>0.1180756239724265</v>
      </c>
      <c r="E2">
        <v>0.09014694601171147</v>
      </c>
      <c r="F2">
        <v>0.04754997982813736</v>
      </c>
      <c r="G2">
        <v>0.1078997036356828</v>
      </c>
      <c r="H2">
        <v>0.05622236795039215</v>
      </c>
      <c r="I2">
        <v>0.1040040823236084</v>
      </c>
      <c r="J2">
        <v>0.108147001977231</v>
      </c>
      <c r="K2">
        <v>0.05923356843799588</v>
      </c>
      <c r="L2">
        <v>0.1124908951832333</v>
      </c>
      <c r="M2">
        <v>0.07698476330919357</v>
      </c>
    </row>
    <row r="3" spans="1:13">
      <c r="A3" s="1" t="s">
        <v>9</v>
      </c>
      <c r="B3">
        <v>0.0001261641441138697</v>
      </c>
      <c r="C3">
        <v>0.0001895289782905475</v>
      </c>
      <c r="D3">
        <v>0.0003114744901161621</v>
      </c>
      <c r="E3">
        <v>0.0002376401380347352</v>
      </c>
      <c r="F3">
        <v>0.0001278245600557088</v>
      </c>
      <c r="G3">
        <v>0.0002835713307219078</v>
      </c>
      <c r="H3">
        <v>0.0001528790713339603</v>
      </c>
      <c r="I3">
        <v>0.0002749140991114546</v>
      </c>
      <c r="J3">
        <v>0.0002857775197385717</v>
      </c>
      <c r="K3">
        <v>0.0001580942673780305</v>
      </c>
      <c r="L3">
        <v>0.0002998472188097229</v>
      </c>
      <c r="M3">
        <v>0.0002049114093577743</v>
      </c>
    </row>
    <row r="4" spans="1:13">
      <c r="A4" s="1" t="s">
        <v>10</v>
      </c>
      <c r="B4">
        <v>0.003791856548872374</v>
      </c>
      <c r="C4">
        <v>0.005701522761678346</v>
      </c>
      <c r="D4">
        <v>0.009386559763143509</v>
      </c>
      <c r="E4">
        <v>0.007153824397929442</v>
      </c>
      <c r="F4">
        <v>0.003841852804866042</v>
      </c>
      <c r="G4">
        <v>0.00854221220256246</v>
      </c>
      <c r="H4">
        <v>0.004596553486295285</v>
      </c>
      <c r="I4">
        <v>0.008280383812738545</v>
      </c>
      <c r="J4">
        <v>0.008608946455968214</v>
      </c>
      <c r="K4">
        <v>0.004753716382920103</v>
      </c>
      <c r="L4">
        <v>0.009034636373038918</v>
      </c>
      <c r="M4">
        <v>0.006165642339457156</v>
      </c>
    </row>
    <row r="5" spans="1:13">
      <c r="A5" s="1" t="s">
        <v>11</v>
      </c>
      <c r="B5">
        <v>0.04712363290606358</v>
      </c>
      <c r="C5">
        <v>0.0716200000905205</v>
      </c>
      <c r="D5">
        <v>0.1203828834202592</v>
      </c>
      <c r="E5">
        <v>0.09060037321752978</v>
      </c>
      <c r="F5">
        <v>0.04775835580010357</v>
      </c>
      <c r="G5">
        <v>0.1090334421788821</v>
      </c>
      <c r="H5">
        <v>0.05738258609816249</v>
      </c>
      <c r="I5">
        <v>0.1055355252010042</v>
      </c>
      <c r="J5">
        <v>0.1099266066346021</v>
      </c>
      <c r="K5">
        <v>0.05939696649439341</v>
      </c>
      <c r="L5">
        <v>0.1156395521782694</v>
      </c>
      <c r="M5">
        <v>0.07765243342637551</v>
      </c>
    </row>
    <row r="6" spans="1:13">
      <c r="A6" s="1" t="s">
        <v>12</v>
      </c>
      <c r="B6">
        <v>0.04678026665123669</v>
      </c>
      <c r="C6">
        <v>0.07021717101875802</v>
      </c>
      <c r="D6">
        <v>0.1177347269939333</v>
      </c>
      <c r="E6">
        <v>0.08988989078135057</v>
      </c>
      <c r="F6">
        <v>0.04741702931498626</v>
      </c>
      <c r="G6">
        <v>0.1075895773172852</v>
      </c>
      <c r="H6">
        <v>0.05606452720040589</v>
      </c>
      <c r="I6">
        <v>0.1037056685942872</v>
      </c>
      <c r="J6">
        <v>0.1078361308698359</v>
      </c>
      <c r="K6">
        <v>0.0590670399203661</v>
      </c>
      <c r="L6">
        <v>0.1121669170802597</v>
      </c>
      <c r="M6">
        <v>0.07676654813777994</v>
      </c>
    </row>
    <row r="7" spans="1:13">
      <c r="A7" s="1" t="s">
        <v>13</v>
      </c>
      <c r="B7">
        <f>(AVERAGE('HRP'!C:C)/STDEV('HRP'!C:C)-$B$14)*SQRT(365)</f>
        <v>0</v>
      </c>
      <c r="C7">
        <f>(AVERAGE('Markowitz'!C:C)/STDEV('Markowitz'!C:C)-$B$14)*SQRT(365)</f>
        <v>0</v>
      </c>
      <c r="D7">
        <f>(AVERAGE('BL'!C:C)/STDEV('BL'!C:C)-$B$14)*SQRT(365)</f>
        <v>0</v>
      </c>
      <c r="E7">
        <f>(AVERAGE('Risk Parity'!C:C)/STDEV('Risk Parity'!C:C)-$B$14)*SQRT(365)</f>
        <v>0</v>
      </c>
      <c r="F7">
        <f>(AVERAGE('Fast Risk Parity'!C:C)/STDEV('Fast Risk Parity'!C:C)-$B$14)*SQRT(365)</f>
        <v>0</v>
      </c>
      <c r="G7">
        <f>(AVERAGE('Heuristic'!C:C)/STDEV('Heuristic'!C:C)-$B$14)*SQRT(365)</f>
        <v>0</v>
      </c>
      <c r="H7">
        <f>(AVERAGE('Reward to Risk'!C:C)/STDEV('Reward to Risk'!C:C)-$B$14)*SQRT(365)</f>
        <v>0</v>
      </c>
      <c r="I7">
        <f>(AVERAGE('Simple Volatility'!C:C)/STDEV('Simple Volatility'!C:C)-$B$14)*SQRT(365)</f>
        <v>0</v>
      </c>
      <c r="J7">
        <f>(AVERAGE('Volatility of Volatility'!C:C)/STDEV('Volatility of Volatility'!C:C)-$B$14)*SQRT(365)</f>
        <v>0</v>
      </c>
      <c r="K7">
        <f>(AVERAGE('Value At Risk'!C:C)/STDEV('Value At Risk'!C:C)-$B$14)*SQRT(365)</f>
        <v>0</v>
      </c>
      <c r="L7">
        <f>(AVERAGE('Reward to VaR'!C:C)/STDEV('Reward to VaR'!C:C)-$B$14)*SQRT(365)</f>
        <v>0</v>
      </c>
      <c r="M7">
        <f>(AVERAGE('Combination'!C:C)/STDEV('Combination'!C:C)-$B$14)*SQRT(365)</f>
        <v>0</v>
      </c>
    </row>
    <row r="8" spans="1:13">
      <c r="A8" s="1" t="s">
        <v>14</v>
      </c>
      <c r="B8">
        <v>0.001053149867731829</v>
      </c>
      <c r="C8">
        <v>0.002486180749023387</v>
      </c>
      <c r="D8">
        <v>0.003369053602136576</v>
      </c>
      <c r="E8">
        <v>0.001512011985215567</v>
      </c>
      <c r="F8">
        <v>0.001043192691143511</v>
      </c>
      <c r="G8">
        <v>0.002372778511809897</v>
      </c>
      <c r="H8">
        <v>0.002458077946121105</v>
      </c>
      <c r="I8">
        <v>0.002763258837118504</v>
      </c>
      <c r="J8">
        <v>0.002973177809200078</v>
      </c>
      <c r="K8">
        <v>0.0009196933070760537</v>
      </c>
      <c r="L8">
        <v>0.003945670432072055</v>
      </c>
      <c r="M8">
        <v>0.001845971919061253</v>
      </c>
    </row>
    <row r="9" spans="1:13">
      <c r="A9" s="1" t="s">
        <v>15</v>
      </c>
      <c r="B9">
        <v>0.02012039997178988</v>
      </c>
      <c r="C9">
        <v>0.04749841651715653</v>
      </c>
      <c r="D9">
        <v>0.06436567869241606</v>
      </c>
      <c r="E9">
        <v>0.0288869484171306</v>
      </c>
      <c r="F9">
        <v>0.01993016838017589</v>
      </c>
      <c r="G9">
        <v>0.04533186981725967</v>
      </c>
      <c r="H9">
        <v>0.04696151322157898</v>
      </c>
      <c r="I9">
        <v>0.05279198595746736</v>
      </c>
      <c r="J9">
        <v>0.05680248228791341</v>
      </c>
      <c r="K9">
        <v>0.01757071596049456</v>
      </c>
      <c r="L9">
        <v>0.07538192776032331</v>
      </c>
      <c r="M9">
        <v>0.03526724399462452</v>
      </c>
    </row>
    <row r="10" spans="1:13">
      <c r="A10" s="1" t="s">
        <v>16</v>
      </c>
      <c r="B10">
        <v>-0.0138575269104253</v>
      </c>
      <c r="C10">
        <v>-0.03512718952888416</v>
      </c>
      <c r="D10">
        <v>-0.03396819675815443</v>
      </c>
      <c r="E10">
        <v>-0.01051759540342578</v>
      </c>
      <c r="F10">
        <v>-0.01380096576254686</v>
      </c>
      <c r="G10">
        <v>-0.01378970670296042</v>
      </c>
      <c r="H10">
        <v>-0.0294114737336455</v>
      </c>
      <c r="I10">
        <v>-0.01500289959225087</v>
      </c>
      <c r="J10">
        <v>-0.01619645735927056</v>
      </c>
      <c r="K10">
        <v>-0.01186153729886852</v>
      </c>
      <c r="L10">
        <v>-0.04438493240783015</v>
      </c>
      <c r="M10">
        <v>-0.01855431034584176</v>
      </c>
    </row>
    <row r="11" spans="1:13">
      <c r="A11" s="1" t="s">
        <v>17</v>
      </c>
      <c r="B11">
        <f>0.04678026665123669-B14/-0.0138575269104253</f>
        <v>0</v>
      </c>
      <c r="C11">
        <f>0.07021717101875802-B14/-0.03512718952888416</f>
        <v>0</v>
      </c>
      <c r="D11">
        <f>0.11773472699393328-B14/-0.033968196758154434</f>
        <v>0</v>
      </c>
      <c r="E11">
        <f>0.08988989078135057-B14/-0.010517595403425783</f>
        <v>0</v>
      </c>
      <c r="F11">
        <f>0.04741702931498626-B14/-0.013800965762546857</f>
        <v>0</v>
      </c>
      <c r="G11">
        <f>0.10758957731728525-B14/-0.013789706702960425</f>
        <v>0</v>
      </c>
      <c r="H11">
        <f>0.05606452720040589-B14/-0.0294114737336455</f>
        <v>0</v>
      </c>
      <c r="I11">
        <f>0.1037056685942872-B14/-0.015002899592250873</f>
        <v>0</v>
      </c>
      <c r="J11">
        <f>0.1078361308698359-B14/-0.016196457359270555</f>
        <v>0</v>
      </c>
      <c r="K11">
        <f>0.059067039920366105-B14/-0.011861537298868519</f>
        <v>0</v>
      </c>
      <c r="L11">
        <f>0.11216691708025972-B14/-0.04438493240783015</f>
        <v>0</v>
      </c>
      <c r="M11">
        <f>0.07676654813777994-B14/-0.018554310345841762</f>
        <v>0</v>
      </c>
    </row>
    <row r="14" spans="1:13">
      <c r="A14" t="s">
        <v>35</v>
      </c>
      <c r="B14">
        <v>0.02</v>
      </c>
    </row>
    <row r="16" spans="1:13">
      <c r="B16" t="s">
        <v>20</v>
      </c>
    </row>
    <row r="34" spans="1:9"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</row>
    <row r="35" spans="1:9">
      <c r="A35" s="1" t="s">
        <v>8</v>
      </c>
      <c r="B35">
        <v>0.002020563288771093</v>
      </c>
      <c r="C35">
        <v>0.0005666009556293261</v>
      </c>
      <c r="D35">
        <v>0.04666480674802975</v>
      </c>
      <c r="E35">
        <v>0.04219303472879798</v>
      </c>
      <c r="F35">
        <v>0.0005241515696090548</v>
      </c>
      <c r="G35">
        <v>0.0001808327167645007</v>
      </c>
      <c r="H35">
        <v>0.02415375480542048</v>
      </c>
      <c r="I35">
        <v>0.001585651989218784</v>
      </c>
    </row>
    <row r="36" spans="1:9">
      <c r="A36" s="1" t="s">
        <v>9</v>
      </c>
      <c r="B36">
        <v>4.243764677839943E-06</v>
      </c>
      <c r="C36">
        <v>1.233774801394775E-06</v>
      </c>
      <c r="D36">
        <v>0.0001194149407634134</v>
      </c>
      <c r="E36">
        <v>0.0001124108734157571</v>
      </c>
      <c r="F36">
        <v>2.468589061642334E-06</v>
      </c>
      <c r="G36">
        <v>2.227220588239663E-06</v>
      </c>
      <c r="H36">
        <v>0.0002623601519893225</v>
      </c>
      <c r="I36">
        <v>1.17455124256601E-05</v>
      </c>
    </row>
    <row r="37" spans="1:9">
      <c r="A37" s="1" t="s">
        <v>10</v>
      </c>
      <c r="B37">
        <v>0.000127320774796269</v>
      </c>
      <c r="C37">
        <v>3.701390620780565E-05</v>
      </c>
      <c r="D37">
        <v>0.003588658210759821</v>
      </c>
      <c r="E37">
        <v>0.003377828722808784</v>
      </c>
      <c r="F37">
        <v>7.406032276979779E-05</v>
      </c>
      <c r="G37">
        <v>6.681877551284465E-05</v>
      </c>
      <c r="H37">
        <v>0.007900820298696098</v>
      </c>
      <c r="I37">
        <v>0.000352425390667932</v>
      </c>
    </row>
    <row r="38" spans="1:9">
      <c r="A38" s="1" t="s">
        <v>11</v>
      </c>
      <c r="B38">
        <v>0.001550171095650921</v>
      </c>
      <c r="C38">
        <v>0.0004504289373845616</v>
      </c>
      <c r="D38">
        <v>0.04454757715450919</v>
      </c>
      <c r="E38">
        <v>0.04188092655542142</v>
      </c>
      <c r="F38">
        <v>0.0009014399483340263</v>
      </c>
      <c r="G38">
        <v>0.0008132651302912297</v>
      </c>
      <c r="H38">
        <v>0.1004826933357426</v>
      </c>
      <c r="I38">
        <v>0.004296289561455557</v>
      </c>
    </row>
    <row r="39" spans="1:9">
      <c r="A39" s="1" t="s">
        <v>12</v>
      </c>
      <c r="B39">
        <v>0.001517119857473936</v>
      </c>
      <c r="C39">
        <v>0.0004255036321494376</v>
      </c>
      <c r="D39">
        <v>0.03484687949900223</v>
      </c>
      <c r="E39">
        <v>0.03152460086698516</v>
      </c>
      <c r="F39">
        <v>0.0003936272478100022</v>
      </c>
      <c r="G39">
        <v>0.0001358075224520139</v>
      </c>
      <c r="H39">
        <v>0.01808616304077759</v>
      </c>
      <c r="I39">
        <v>0.001190635409274998</v>
      </c>
    </row>
    <row r="40" spans="1:9">
      <c r="A40" s="1" t="s">
        <v>13</v>
      </c>
      <c r="B40">
        <f>(AVERAGE('Price Data'!A:A)/STDEV('Price Data'!A:A)-$B$14)*SQRT(365)</f>
        <v>0</v>
      </c>
      <c r="C40">
        <f>(AVERAGE('Price Data'!B:B)/STDEV('Price Data'!B:B)-$B$14)*SQRT(365)</f>
        <v>0</v>
      </c>
      <c r="D40">
        <f>(AVERAGE('Price Data'!C:C)/STDEV('Price Data'!C:C)-$B$14)*SQRT(365)</f>
        <v>0</v>
      </c>
      <c r="E40">
        <f>(AVERAGE('Price Data'!D:D)/STDEV('Price Data'!D:D)-$B$14)*SQRT(365)</f>
        <v>0</v>
      </c>
      <c r="F40">
        <f>(AVERAGE('Price Data'!E:E)/STDEV('Price Data'!E:E)-$B$14)*SQRT(365)</f>
        <v>0</v>
      </c>
      <c r="G40">
        <f>(AVERAGE('Price Data'!F:F)/STDEV('Price Data'!F:F)-$B$14)*SQRT(365)</f>
        <v>0</v>
      </c>
      <c r="H40">
        <f>(AVERAGE('Price Data'!G:G)/STDEV('Price Data'!G:G)-$B$14)*SQRT(365)</f>
        <v>0</v>
      </c>
      <c r="I40">
        <f>(AVERAGE('Price Data'!H:H)/STDEV('Price Data'!H:H)-$B$14)*SQRT(365)</f>
        <v>0</v>
      </c>
    </row>
    <row r="41" spans="1:9">
      <c r="A41" s="1" t="s">
        <v>14</v>
      </c>
      <c r="B41">
        <v>0.0004051053473737972</v>
      </c>
      <c r="C41">
        <v>0.0003633074854017456</v>
      </c>
      <c r="D41">
        <v>0.007142778206891761</v>
      </c>
      <c r="E41">
        <v>0.007395310826090896</v>
      </c>
      <c r="F41">
        <v>0.001664766075380893</v>
      </c>
      <c r="G41">
        <v>0.001922053133058722</v>
      </c>
      <c r="H41">
        <v>0.02097930269756471</v>
      </c>
      <c r="I41">
        <v>0.004122754364879211</v>
      </c>
    </row>
    <row r="42" spans="1:9">
      <c r="A42" s="1" t="s">
        <v>15</v>
      </c>
      <c r="B42">
        <v>0.007739526794440238</v>
      </c>
      <c r="C42">
        <v>0.006940979762710949</v>
      </c>
      <c r="D42">
        <v>0.136462586034376</v>
      </c>
      <c r="E42">
        <v>0.1412872149498725</v>
      </c>
      <c r="F42">
        <v>0.03180531121204087</v>
      </c>
      <c r="G42">
        <v>0.03672077354713283</v>
      </c>
      <c r="H42">
        <v>0.4008090152575872</v>
      </c>
      <c r="I42">
        <v>0.07876511154624656</v>
      </c>
    </row>
    <row r="43" spans="1:9">
      <c r="A43" s="1" t="s">
        <v>16</v>
      </c>
      <c r="B43">
        <v>-0.009374091683461705</v>
      </c>
      <c r="C43">
        <v>-0.004443355206719235</v>
      </c>
      <c r="D43">
        <v>-0.1239066069787619</v>
      </c>
      <c r="E43">
        <v>-0.1170338996647606</v>
      </c>
      <c r="F43">
        <v>-0.03077520011326274</v>
      </c>
      <c r="G43">
        <v>-0.0336946696350624</v>
      </c>
      <c r="H43">
        <v>-0.2548809393329847</v>
      </c>
      <c r="I43">
        <v>-0.0422561947444009</v>
      </c>
    </row>
    <row r="44" spans="1:9">
      <c r="A44" s="1" t="s">
        <v>17</v>
      </c>
      <c r="B44">
        <f>0.0015171198574739364-B14/-0.009374091683461705</f>
        <v>0</v>
      </c>
      <c r="C44">
        <f>0.00042550363214943765-B14/-0.004443355206719235</f>
        <v>0</v>
      </c>
      <c r="D44">
        <f>0.034846879499002226-B14/-0.12390660697876188</f>
        <v>0</v>
      </c>
      <c r="E44">
        <f>0.031524600866985164-B14/-0.11703389966476063</f>
        <v>0</v>
      </c>
      <c r="F44">
        <f>0.00039362724781000225-B14/-0.030775200113262735</f>
        <v>0</v>
      </c>
      <c r="G44">
        <f>0.00013580752245201388-B14/-0.0336946696350624</f>
        <v>0</v>
      </c>
      <c r="H44">
        <f>0.018086163040777592-B14/-0.2548809393329847</f>
        <v>0</v>
      </c>
      <c r="I44">
        <f>0.0011906354092749982-B14/-0.0422561947444009</f>
        <v>0</v>
      </c>
    </row>
  </sheetData>
  <dataValidations count="1">
    <dataValidation type="list" allowBlank="1" showInputMessage="1" showErrorMessage="1" sqref="B16">
      <formula1>"HRP,Markowitz,BL,Risk Parity,Fast Risk Parity,Heuristic,Reward to Risk,Simple Volatility,Volatility of Volatility,Value At Risk,Reward to VaR,Combination"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20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1000.139650394381</v>
      </c>
      <c r="F5" s="2">
        <v>44857</v>
      </c>
      <c r="G5">
        <v>0.3</v>
      </c>
      <c r="H5">
        <v>0.3</v>
      </c>
      <c r="I5">
        <v>0.15498</v>
      </c>
      <c r="J5">
        <v>0.00054</v>
      </c>
      <c r="K5">
        <v>0.0005080000000000001</v>
      </c>
      <c r="L5">
        <v>0.242168</v>
      </c>
      <c r="M5">
        <v>0</v>
      </c>
      <c r="N5">
        <v>0.001784</v>
      </c>
      <c r="S5" s="2">
        <v>44857</v>
      </c>
      <c r="T5">
        <v>0.71509</v>
      </c>
      <c r="U5">
        <v>0.04477</v>
      </c>
      <c r="V5">
        <v>0</v>
      </c>
      <c r="W5">
        <v>0</v>
      </c>
      <c r="X5">
        <v>0.06995999999999999</v>
      </c>
      <c r="Y5">
        <v>0.16939</v>
      </c>
      <c r="Z5">
        <v>0</v>
      </c>
      <c r="AA5">
        <v>0.00059</v>
      </c>
      <c r="AF5" s="2">
        <v>44851</v>
      </c>
      <c r="AG5">
        <v>151.5328158607853</v>
      </c>
      <c r="AH5">
        <v>300.0538539379969</v>
      </c>
      <c r="AI5">
        <v>0</v>
      </c>
      <c r="AJ5">
        <v>0.000202449667387589</v>
      </c>
      <c r="AK5">
        <v>246.0972012985691</v>
      </c>
      <c r="AL5">
        <v>1.776266331183121</v>
      </c>
      <c r="AM5">
        <v>300.0303105464635</v>
      </c>
      <c r="AN5">
        <v>0.0001944576261858053</v>
      </c>
    </row>
    <row r="6" spans="1:40">
      <c r="A6" s="2">
        <v>44852</v>
      </c>
      <c r="B6">
        <v>1000.349736182375</v>
      </c>
      <c r="C6">
        <v>0.0002100564535272298</v>
      </c>
      <c r="F6" s="2">
        <v>44864</v>
      </c>
      <c r="G6">
        <v>0.3</v>
      </c>
      <c r="H6">
        <v>0.3</v>
      </c>
      <c r="I6">
        <v>0.141612</v>
      </c>
      <c r="J6">
        <v>0.000352</v>
      </c>
      <c r="K6">
        <v>0.000336</v>
      </c>
      <c r="L6">
        <v>0.25644</v>
      </c>
      <c r="M6">
        <v>0</v>
      </c>
      <c r="N6">
        <v>0.001244</v>
      </c>
      <c r="S6" s="2">
        <v>44864</v>
      </c>
      <c r="T6">
        <v>0.71158</v>
      </c>
      <c r="U6">
        <v>0.06616</v>
      </c>
      <c r="V6">
        <v>0</v>
      </c>
      <c r="W6">
        <v>0</v>
      </c>
      <c r="X6">
        <v>0.09382</v>
      </c>
      <c r="Y6">
        <v>0.12774</v>
      </c>
      <c r="Z6">
        <v>0</v>
      </c>
      <c r="AA6">
        <v>0.00053</v>
      </c>
      <c r="AF6" s="2">
        <v>44852</v>
      </c>
      <c r="AG6">
        <v>151.5412273352171</v>
      </c>
      <c r="AH6">
        <v>300.0953283277119</v>
      </c>
      <c r="AI6">
        <v>0</v>
      </c>
      <c r="AJ6">
        <v>0.0002016689158654488</v>
      </c>
      <c r="AK6">
        <v>246.125652493663</v>
      </c>
      <c r="AL6">
        <v>1.77660255314551</v>
      </c>
      <c r="AM6">
        <v>300.0937477558784</v>
      </c>
      <c r="AN6">
        <v>0.0001937601164497525</v>
      </c>
    </row>
    <row r="7" spans="1:40">
      <c r="A7" s="2">
        <v>44853</v>
      </c>
      <c r="B7">
        <v>1000.434578501767</v>
      </c>
      <c r="C7">
        <v>8.481265733650822E-05</v>
      </c>
      <c r="F7" s="2">
        <v>44871</v>
      </c>
      <c r="G7">
        <v>0.3</v>
      </c>
      <c r="H7">
        <v>0.289002</v>
      </c>
      <c r="I7">
        <v>0.153475</v>
      </c>
      <c r="J7">
        <v>0.000168</v>
      </c>
      <c r="K7">
        <v>0.000161</v>
      </c>
      <c r="L7">
        <v>0.255955</v>
      </c>
      <c r="M7">
        <v>0</v>
      </c>
      <c r="N7">
        <v>0.001225</v>
      </c>
      <c r="S7" s="2">
        <v>44871</v>
      </c>
      <c r="T7">
        <v>0.69773</v>
      </c>
      <c r="U7">
        <v>0.06627</v>
      </c>
      <c r="V7">
        <v>0</v>
      </c>
      <c r="W7">
        <v>0</v>
      </c>
      <c r="X7">
        <v>0.11052</v>
      </c>
      <c r="Y7">
        <v>0.12479</v>
      </c>
      <c r="Z7">
        <v>0</v>
      </c>
      <c r="AA7">
        <v>0.00053</v>
      </c>
      <c r="AF7" s="2">
        <v>44853</v>
      </c>
      <c r="AG7">
        <v>151.5715728505072</v>
      </c>
      <c r="AH7">
        <v>300.1584635611895</v>
      </c>
      <c r="AI7">
        <v>0</v>
      </c>
      <c r="AJ7">
        <v>0.0002015033332510735</v>
      </c>
      <c r="AK7">
        <v>246.1547557692135</v>
      </c>
      <c r="AL7">
        <v>1.776744530546302</v>
      </c>
      <c r="AM7">
        <v>300.1107519903341</v>
      </c>
      <c r="AN7">
        <v>0.0001939026271301669</v>
      </c>
    </row>
    <row r="8" spans="1:40">
      <c r="A8" s="2">
        <v>44854</v>
      </c>
      <c r="B8">
        <v>1000.595789817615</v>
      </c>
      <c r="C8">
        <v>0.0001611412873094853</v>
      </c>
      <c r="F8" s="2">
        <v>44878</v>
      </c>
      <c r="G8">
        <v>0.189432</v>
      </c>
      <c r="H8">
        <v>0.3</v>
      </c>
      <c r="I8">
        <v>0.208404</v>
      </c>
      <c r="J8">
        <v>0.000156</v>
      </c>
      <c r="K8">
        <v>0.00016</v>
      </c>
      <c r="L8">
        <v>0.3</v>
      </c>
      <c r="M8">
        <v>0</v>
      </c>
      <c r="N8">
        <v>0.001836</v>
      </c>
      <c r="S8" s="2">
        <v>44878</v>
      </c>
      <c r="T8">
        <v>0.18462</v>
      </c>
      <c r="U8">
        <v>0.17267</v>
      </c>
      <c r="V8">
        <v>0.00015</v>
      </c>
      <c r="W8">
        <v>0.00016</v>
      </c>
      <c r="X8">
        <v>0.32433</v>
      </c>
      <c r="Y8">
        <v>0.31655</v>
      </c>
      <c r="Z8">
        <v>0</v>
      </c>
      <c r="AA8">
        <v>0.00151</v>
      </c>
      <c r="AF8" s="2">
        <v>44854</v>
      </c>
      <c r="AG8">
        <v>151.5858197698632</v>
      </c>
      <c r="AH8">
        <v>300.1761087370139</v>
      </c>
      <c r="AI8">
        <v>0</v>
      </c>
      <c r="AJ8">
        <v>0.0002048851671653459</v>
      </c>
      <c r="AK8">
        <v>246.1981354749187</v>
      </c>
      <c r="AL8">
        <v>1.777045956644401</v>
      </c>
      <c r="AM8">
        <v>300.1649028694555</v>
      </c>
      <c r="AN8">
        <v>0.0001966681144194756</v>
      </c>
    </row>
    <row r="9" spans="1:40">
      <c r="A9" s="2">
        <v>44855</v>
      </c>
      <c r="B9">
        <v>1000.636768666216</v>
      </c>
      <c r="C9">
        <v>4.095444835749973E-05</v>
      </c>
      <c r="F9" s="2">
        <v>44885</v>
      </c>
      <c r="G9">
        <v>0.166824</v>
      </c>
      <c r="H9">
        <v>0.3</v>
      </c>
      <c r="I9">
        <v>0.231228</v>
      </c>
      <c r="J9">
        <v>0.000136</v>
      </c>
      <c r="K9">
        <v>0.000148</v>
      </c>
      <c r="L9">
        <v>0.3</v>
      </c>
      <c r="M9">
        <v>0</v>
      </c>
      <c r="N9">
        <v>0.001652</v>
      </c>
      <c r="S9" s="2">
        <v>44885</v>
      </c>
      <c r="T9">
        <v>0.15683</v>
      </c>
      <c r="U9">
        <v>0.15269</v>
      </c>
      <c r="V9">
        <v>0.00011</v>
      </c>
      <c r="W9">
        <v>0.00012</v>
      </c>
      <c r="X9">
        <v>0.27735</v>
      </c>
      <c r="Y9">
        <v>0.41159</v>
      </c>
      <c r="Z9">
        <v>0</v>
      </c>
      <c r="AA9">
        <v>0.0013</v>
      </c>
      <c r="AF9" s="2">
        <v>44855</v>
      </c>
      <c r="AG9">
        <v>151.6066736219613</v>
      </c>
      <c r="AH9">
        <v>300.2242052038488</v>
      </c>
      <c r="AI9">
        <v>0</v>
      </c>
      <c r="AJ9">
        <v>0.0002054173992924613</v>
      </c>
      <c r="AK9">
        <v>246.2200118906865</v>
      </c>
      <c r="AL9">
        <v>1.777177617159454</v>
      </c>
      <c r="AM9">
        <v>300.2123298838721</v>
      </c>
      <c r="AN9">
        <v>0.0001969639686566524</v>
      </c>
    </row>
    <row r="10" spans="1:40">
      <c r="A10" s="2">
        <v>44856</v>
      </c>
      <c r="B10">
        <v>1000.739971095482</v>
      </c>
      <c r="C10">
        <v>0.0001031367550123896</v>
      </c>
      <c r="F10" s="2">
        <v>44892</v>
      </c>
      <c r="G10">
        <v>0.140896</v>
      </c>
      <c r="H10">
        <v>0.3</v>
      </c>
      <c r="I10">
        <v>0.257392</v>
      </c>
      <c r="J10">
        <v>0.000124</v>
      </c>
      <c r="K10">
        <v>0.000128</v>
      </c>
      <c r="L10">
        <v>0.3</v>
      </c>
      <c r="M10">
        <v>0</v>
      </c>
      <c r="N10">
        <v>0.001448</v>
      </c>
      <c r="S10" s="2">
        <v>44892</v>
      </c>
      <c r="T10">
        <v>0.13888</v>
      </c>
      <c r="U10">
        <v>0.20423</v>
      </c>
      <c r="V10">
        <v>0.00011</v>
      </c>
      <c r="W10">
        <v>0.00011</v>
      </c>
      <c r="X10">
        <v>0.27057</v>
      </c>
      <c r="Y10">
        <v>0.38494</v>
      </c>
      <c r="Z10">
        <v>0</v>
      </c>
      <c r="AA10">
        <v>0.00115</v>
      </c>
      <c r="AF10" s="2">
        <v>44856</v>
      </c>
      <c r="AG10">
        <v>151.6169553169524</v>
      </c>
      <c r="AH10">
        <v>300.3579216181378</v>
      </c>
      <c r="AI10">
        <v>0</v>
      </c>
      <c r="AJ10">
        <v>0.0002013026141578005</v>
      </c>
      <c r="AK10">
        <v>246.228338579011</v>
      </c>
      <c r="AL10">
        <v>1.777327957980669</v>
      </c>
      <c r="AM10">
        <v>300.2117134200915</v>
      </c>
      <c r="AN10">
        <v>0.0001937715855740113</v>
      </c>
    </row>
    <row r="11" spans="1:40">
      <c r="A11" s="2">
        <v>44857</v>
      </c>
      <c r="B11">
        <v>1001.123681834431</v>
      </c>
      <c r="C11">
        <v>0.0003834270140408158</v>
      </c>
      <c r="F11" s="2">
        <v>44899</v>
      </c>
      <c r="G11">
        <v>0.115864</v>
      </c>
      <c r="H11">
        <v>0.3</v>
      </c>
      <c r="I11">
        <v>0.282652</v>
      </c>
      <c r="J11">
        <v>0.000104</v>
      </c>
      <c r="K11">
        <v>0.000108</v>
      </c>
      <c r="L11">
        <v>0.3</v>
      </c>
      <c r="M11">
        <v>0</v>
      </c>
      <c r="N11">
        <v>0.00126</v>
      </c>
      <c r="S11" s="2">
        <v>44899</v>
      </c>
      <c r="T11">
        <v>0.11774</v>
      </c>
      <c r="U11">
        <v>0.27678</v>
      </c>
      <c r="V11">
        <v>0.00011</v>
      </c>
      <c r="W11">
        <v>0.00012</v>
      </c>
      <c r="X11">
        <v>0.29342</v>
      </c>
      <c r="Y11">
        <v>0.31059</v>
      </c>
      <c r="Z11">
        <v>0</v>
      </c>
      <c r="AA11">
        <v>0.00123</v>
      </c>
      <c r="AF11" s="2">
        <v>44857</v>
      </c>
      <c r="AG11">
        <v>155.1203986785059</v>
      </c>
      <c r="AH11">
        <v>300.2759444966116</v>
      </c>
      <c r="AI11">
        <v>0</v>
      </c>
      <c r="AJ11">
        <v>0.0003270438839510658</v>
      </c>
      <c r="AK11">
        <v>242.4345524915227</v>
      </c>
      <c r="AL11">
        <v>1.785982905231539</v>
      </c>
      <c r="AM11">
        <v>300.3194197559777</v>
      </c>
      <c r="AN11">
        <v>0.0003066703152920169</v>
      </c>
    </row>
    <row r="12" spans="1:40">
      <c r="A12" s="2">
        <v>44858</v>
      </c>
      <c r="B12">
        <v>1001.151227831663</v>
      </c>
      <c r="C12">
        <v>2.751507903719919E-05</v>
      </c>
      <c r="F12" s="2">
        <v>44906</v>
      </c>
      <c r="G12">
        <v>0.107548</v>
      </c>
      <c r="H12">
        <v>0.3</v>
      </c>
      <c r="I12">
        <v>0.292824</v>
      </c>
      <c r="J12">
        <v>9.799999999999998E-05</v>
      </c>
      <c r="K12">
        <v>0.000105</v>
      </c>
      <c r="L12">
        <v>0.298207</v>
      </c>
      <c r="M12">
        <v>0</v>
      </c>
      <c r="N12">
        <v>0.001218</v>
      </c>
      <c r="S12" s="2">
        <v>44906</v>
      </c>
      <c r="T12">
        <v>0.09649000000000001</v>
      </c>
      <c r="U12">
        <v>0.25741</v>
      </c>
      <c r="V12">
        <v>0</v>
      </c>
      <c r="W12">
        <v>0</v>
      </c>
      <c r="X12">
        <v>0.2799</v>
      </c>
      <c r="Y12">
        <v>0.36514</v>
      </c>
      <c r="Z12">
        <v>0</v>
      </c>
      <c r="AA12">
        <v>0.0009</v>
      </c>
      <c r="AF12" s="2">
        <v>44858</v>
      </c>
      <c r="AG12">
        <v>155.1670533050403</v>
      </c>
      <c r="AH12">
        <v>300.3370763997489</v>
      </c>
      <c r="AI12">
        <v>0</v>
      </c>
      <c r="AJ12">
        <v>0.0003263122941365395</v>
      </c>
      <c r="AK12">
        <v>242.453065848158</v>
      </c>
      <c r="AL12">
        <v>1.786104605985946</v>
      </c>
      <c r="AM12">
        <v>300.3340368393203</v>
      </c>
      <c r="AN12">
        <v>0.0003066480579017815</v>
      </c>
    </row>
    <row r="13" spans="1:40">
      <c r="A13" s="2">
        <v>44859</v>
      </c>
      <c r="B13">
        <v>1001.2876048283</v>
      </c>
      <c r="C13">
        <v>0.0001362201761792026</v>
      </c>
      <c r="F13" s="2">
        <v>44913</v>
      </c>
      <c r="G13">
        <v>0.104312</v>
      </c>
      <c r="H13">
        <v>0.3</v>
      </c>
      <c r="I13">
        <v>0.3</v>
      </c>
      <c r="J13">
        <v>8.800000000000001E-05</v>
      </c>
      <c r="K13">
        <v>9.200000000000001E-05</v>
      </c>
      <c r="L13">
        <v>0.293972</v>
      </c>
      <c r="M13">
        <v>0</v>
      </c>
      <c r="N13">
        <v>0.001528</v>
      </c>
      <c r="S13" s="2">
        <v>44913</v>
      </c>
      <c r="T13">
        <v>0.09896000000000001</v>
      </c>
      <c r="U13">
        <v>0.29728</v>
      </c>
      <c r="V13">
        <v>0</v>
      </c>
      <c r="W13">
        <v>0</v>
      </c>
      <c r="X13">
        <v>0.25303</v>
      </c>
      <c r="Y13">
        <v>0.34901</v>
      </c>
      <c r="Z13">
        <v>0</v>
      </c>
      <c r="AA13">
        <v>0.00152</v>
      </c>
      <c r="AF13" s="2">
        <v>44859</v>
      </c>
      <c r="AG13">
        <v>155.1787336339161</v>
      </c>
      <c r="AH13">
        <v>300.373152104655</v>
      </c>
      <c r="AI13">
        <v>0</v>
      </c>
      <c r="AJ13">
        <v>0.0003290191863657868</v>
      </c>
      <c r="AK13">
        <v>242.4962102172944</v>
      </c>
      <c r="AL13">
        <v>1.786262935327981</v>
      </c>
      <c r="AM13">
        <v>300.3764145836049</v>
      </c>
      <c r="AN13">
        <v>0.000307811705591064</v>
      </c>
    </row>
    <row r="14" spans="1:40">
      <c r="A14" s="2">
        <v>44860</v>
      </c>
      <c r="B14">
        <v>1001.492480729324</v>
      </c>
      <c r="C14">
        <v>0.0002046124410566286</v>
      </c>
      <c r="F14" s="2">
        <v>44920</v>
      </c>
      <c r="G14">
        <v>0.11316</v>
      </c>
      <c r="H14">
        <v>0.3</v>
      </c>
      <c r="I14">
        <v>0.3</v>
      </c>
      <c r="J14">
        <v>0.0001</v>
      </c>
      <c r="K14">
        <v>9.6E-05</v>
      </c>
      <c r="L14">
        <v>0.284872</v>
      </c>
      <c r="M14">
        <v>0</v>
      </c>
      <c r="N14">
        <v>0.001764</v>
      </c>
      <c r="S14" s="2">
        <v>44920</v>
      </c>
      <c r="T14">
        <v>0.09218</v>
      </c>
      <c r="U14">
        <v>0.39304</v>
      </c>
      <c r="V14">
        <v>0.00015</v>
      </c>
      <c r="W14">
        <v>0.00016</v>
      </c>
      <c r="X14">
        <v>0.19458</v>
      </c>
      <c r="Y14">
        <v>0.3184</v>
      </c>
      <c r="Z14">
        <v>0</v>
      </c>
      <c r="AA14">
        <v>0.00149</v>
      </c>
      <c r="AF14" s="2">
        <v>44860</v>
      </c>
      <c r="AG14">
        <v>155.1992102116602</v>
      </c>
      <c r="AH14">
        <v>300.4851550386998</v>
      </c>
      <c r="AI14">
        <v>0</v>
      </c>
      <c r="AJ14">
        <v>0.000328500682014007</v>
      </c>
      <c r="AK14">
        <v>242.5051348254128</v>
      </c>
      <c r="AL14">
        <v>1.786723661747951</v>
      </c>
      <c r="AM14">
        <v>300.3746101112132</v>
      </c>
      <c r="AN14">
        <v>0.0003082004023403922</v>
      </c>
    </row>
    <row r="15" spans="1:40">
      <c r="A15" s="2">
        <v>44861</v>
      </c>
      <c r="B15">
        <v>1001.691234680135</v>
      </c>
      <c r="C15">
        <v>0.0001984577564346779</v>
      </c>
      <c r="F15" s="2">
        <v>44927</v>
      </c>
      <c r="G15">
        <v>0.11308</v>
      </c>
      <c r="H15">
        <v>0.3</v>
      </c>
      <c r="I15">
        <v>0.3</v>
      </c>
      <c r="J15">
        <v>0.0001</v>
      </c>
      <c r="K15">
        <v>9.6E-05</v>
      </c>
      <c r="L15">
        <v>0.284804</v>
      </c>
      <c r="M15">
        <v>6.400000000000001E-05</v>
      </c>
      <c r="N15">
        <v>0.001856</v>
      </c>
      <c r="S15" s="2">
        <v>44927</v>
      </c>
      <c r="T15">
        <v>0.08898</v>
      </c>
      <c r="U15">
        <v>0.40366</v>
      </c>
      <c r="V15">
        <v>0</v>
      </c>
      <c r="W15">
        <v>0</v>
      </c>
      <c r="X15">
        <v>0.19042</v>
      </c>
      <c r="Y15">
        <v>0.31521</v>
      </c>
      <c r="Z15">
        <v>0</v>
      </c>
      <c r="AA15">
        <v>0.00151</v>
      </c>
      <c r="AF15" s="2">
        <v>44861</v>
      </c>
      <c r="AG15">
        <v>155.1937030112147</v>
      </c>
      <c r="AH15">
        <v>300.4936311987286</v>
      </c>
      <c r="AI15">
        <v>0</v>
      </c>
      <c r="AJ15">
        <v>0.0003261258916645812</v>
      </c>
      <c r="AK15">
        <v>242.5842265019917</v>
      </c>
      <c r="AL15">
        <v>1.787034128806907</v>
      </c>
      <c r="AM15">
        <v>300.4399574546035</v>
      </c>
      <c r="AN15">
        <v>0.0003058404373000483</v>
      </c>
    </row>
    <row r="16" spans="1:40">
      <c r="A16" s="2">
        <v>44862</v>
      </c>
      <c r="B16">
        <v>1001.698424944516</v>
      </c>
      <c r="C16">
        <v>7.178124487916548E-06</v>
      </c>
      <c r="F16" s="2">
        <v>44934</v>
      </c>
      <c r="G16">
        <v>0.113356</v>
      </c>
      <c r="H16">
        <v>0.3</v>
      </c>
      <c r="I16">
        <v>0.3</v>
      </c>
      <c r="J16">
        <v>0.0001</v>
      </c>
      <c r="K16">
        <v>9.6E-05</v>
      </c>
      <c r="L16">
        <v>0.284068</v>
      </c>
      <c r="M16">
        <v>6.400000000000001E-05</v>
      </c>
      <c r="N16">
        <v>0.002312</v>
      </c>
      <c r="S16" s="2">
        <v>44934</v>
      </c>
      <c r="T16">
        <v>0.09752</v>
      </c>
      <c r="U16">
        <v>0.40763</v>
      </c>
      <c r="V16">
        <v>0</v>
      </c>
      <c r="W16">
        <v>0</v>
      </c>
      <c r="X16">
        <v>0.18121</v>
      </c>
      <c r="Y16">
        <v>0.31145</v>
      </c>
      <c r="Z16">
        <v>0</v>
      </c>
      <c r="AA16">
        <v>0.00197</v>
      </c>
      <c r="AF16" s="2">
        <v>44862</v>
      </c>
      <c r="AG16">
        <v>155.2393157078724</v>
      </c>
      <c r="AH16">
        <v>300.5278017887089</v>
      </c>
      <c r="AI16">
        <v>0</v>
      </c>
      <c r="AJ16">
        <v>0.0003272778027830476</v>
      </c>
      <c r="AK16">
        <v>242.5941986773344</v>
      </c>
      <c r="AL16">
        <v>1.78699786801657</v>
      </c>
      <c r="AM16">
        <v>300.4874022323929</v>
      </c>
      <c r="AN16">
        <v>0.0003063192843069335</v>
      </c>
    </row>
    <row r="17" spans="1:40">
      <c r="A17" s="2">
        <v>44863</v>
      </c>
      <c r="B17">
        <v>1001.834353199855</v>
      </c>
      <c r="C17">
        <v>0.0001356977828395056</v>
      </c>
      <c r="F17" s="2">
        <v>44941</v>
      </c>
      <c r="G17">
        <v>0.111728</v>
      </c>
      <c r="H17">
        <v>0.3</v>
      </c>
      <c r="I17">
        <v>0.3</v>
      </c>
      <c r="J17">
        <v>0.000108</v>
      </c>
      <c r="K17">
        <v>0.0001</v>
      </c>
      <c r="L17">
        <v>0.285704</v>
      </c>
      <c r="M17">
        <v>6.400000000000001E-05</v>
      </c>
      <c r="N17">
        <v>0.002292</v>
      </c>
      <c r="S17" s="2">
        <v>44941</v>
      </c>
      <c r="T17">
        <v>0.09692000000000001</v>
      </c>
      <c r="U17">
        <v>0.39447</v>
      </c>
      <c r="V17">
        <v>0</v>
      </c>
      <c r="W17">
        <v>0</v>
      </c>
      <c r="X17">
        <v>0.1866</v>
      </c>
      <c r="Y17">
        <v>0.3198</v>
      </c>
      <c r="Z17">
        <v>0</v>
      </c>
      <c r="AA17">
        <v>0.00197</v>
      </c>
      <c r="AF17" s="2">
        <v>44863</v>
      </c>
      <c r="AG17">
        <v>155.2491145721481</v>
      </c>
      <c r="AH17">
        <v>300.611766610376</v>
      </c>
      <c r="AI17">
        <v>0</v>
      </c>
      <c r="AJ17">
        <v>0.0003301539431753249</v>
      </c>
      <c r="AK17">
        <v>242.6278582082985</v>
      </c>
      <c r="AL17">
        <v>1.787687457819522</v>
      </c>
      <c r="AM17">
        <v>300.4883951645039</v>
      </c>
      <c r="AN17">
        <v>0.0003100254546193203</v>
      </c>
    </row>
    <row r="18" spans="1:40">
      <c r="A18" s="2">
        <v>44864</v>
      </c>
      <c r="B18">
        <v>1001.998952749722</v>
      </c>
      <c r="C18">
        <v>0.0001642981689944367</v>
      </c>
      <c r="F18" s="2">
        <v>44948</v>
      </c>
      <c r="G18">
        <v>0.145244</v>
      </c>
      <c r="H18">
        <v>0.3</v>
      </c>
      <c r="I18">
        <v>0.3</v>
      </c>
      <c r="J18">
        <v>0.00014</v>
      </c>
      <c r="K18">
        <v>0.000128</v>
      </c>
      <c r="L18">
        <v>0.2514</v>
      </c>
      <c r="M18">
        <v>8.800000000000001E-05</v>
      </c>
      <c r="N18">
        <v>0.003004</v>
      </c>
      <c r="S18" s="2">
        <v>44948</v>
      </c>
      <c r="T18">
        <v>0.08545</v>
      </c>
      <c r="U18">
        <v>0.32391</v>
      </c>
      <c r="V18">
        <v>0</v>
      </c>
      <c r="W18">
        <v>0</v>
      </c>
      <c r="X18">
        <v>0.14633</v>
      </c>
      <c r="Y18">
        <v>0.44253</v>
      </c>
      <c r="Z18">
        <v>0</v>
      </c>
      <c r="AA18">
        <v>0.00158</v>
      </c>
      <c r="AF18" s="2">
        <v>44864</v>
      </c>
      <c r="AG18">
        <v>141.8961947642732</v>
      </c>
      <c r="AH18">
        <v>300.6634493873036</v>
      </c>
      <c r="AI18">
        <v>0</v>
      </c>
      <c r="AJ18">
        <v>0.0002152938136185976</v>
      </c>
      <c r="AK18">
        <v>256.9517642451564</v>
      </c>
      <c r="AL18">
        <v>1.246437032306267</v>
      </c>
      <c r="AM18">
        <v>300.5119697882602</v>
      </c>
      <c r="AN18">
        <v>0.0002047777182096818</v>
      </c>
    </row>
    <row r="19" spans="1:40">
      <c r="A19" s="2">
        <v>44865</v>
      </c>
      <c r="B19">
        <v>1002.0850975435</v>
      </c>
      <c r="C19">
        <v>8.597293793810579E-05</v>
      </c>
      <c r="F19" s="2">
        <v>44955</v>
      </c>
      <c r="G19">
        <v>0.144604</v>
      </c>
      <c r="H19">
        <v>0.3</v>
      </c>
      <c r="I19">
        <v>0.3</v>
      </c>
      <c r="J19">
        <v>0.000148</v>
      </c>
      <c r="K19">
        <v>0.000132</v>
      </c>
      <c r="L19">
        <v>0.251984</v>
      </c>
      <c r="M19">
        <v>8.800000000000001E-05</v>
      </c>
      <c r="N19">
        <v>0.003048</v>
      </c>
      <c r="S19" s="2">
        <v>44955</v>
      </c>
      <c r="T19">
        <v>0.08529</v>
      </c>
      <c r="U19">
        <v>0.33513</v>
      </c>
      <c r="V19">
        <v>0</v>
      </c>
      <c r="W19">
        <v>0</v>
      </c>
      <c r="X19">
        <v>0.14185</v>
      </c>
      <c r="Y19">
        <v>0.43573</v>
      </c>
      <c r="Z19">
        <v>0</v>
      </c>
      <c r="AA19">
        <v>0.00179</v>
      </c>
      <c r="AF19" s="2">
        <v>44865</v>
      </c>
      <c r="AG19">
        <v>141.9102090132735</v>
      </c>
      <c r="AH19">
        <v>300.7424526018</v>
      </c>
      <c r="AI19">
        <v>0</v>
      </c>
      <c r="AJ19">
        <v>0.0002153202013312066</v>
      </c>
      <c r="AK19">
        <v>256.9499466372205</v>
      </c>
      <c r="AL19">
        <v>1.246553014887422</v>
      </c>
      <c r="AM19">
        <v>300.564444151009</v>
      </c>
      <c r="AN19">
        <v>0.0002048474791345725</v>
      </c>
    </row>
    <row r="20" spans="1:40">
      <c r="A20" s="2">
        <v>44866</v>
      </c>
      <c r="B20">
        <v>1002.21398192932</v>
      </c>
      <c r="C20">
        <v>0.0001286162084794817</v>
      </c>
      <c r="F20" s="2">
        <v>44962</v>
      </c>
      <c r="G20">
        <v>0.17726</v>
      </c>
      <c r="H20">
        <v>0.3</v>
      </c>
      <c r="I20">
        <v>0.3</v>
      </c>
      <c r="J20">
        <v>0.000356</v>
      </c>
      <c r="K20">
        <v>0.000308</v>
      </c>
      <c r="L20">
        <v>0.21186</v>
      </c>
      <c r="M20">
        <v>0.000108</v>
      </c>
      <c r="N20">
        <v>0.010108</v>
      </c>
      <c r="S20" s="2">
        <v>44962</v>
      </c>
      <c r="T20">
        <v>0.07908999999999999</v>
      </c>
      <c r="U20">
        <v>0.34539</v>
      </c>
      <c r="V20">
        <v>0.00016</v>
      </c>
      <c r="W20">
        <v>0.00013</v>
      </c>
      <c r="X20">
        <v>0.09007999999999999</v>
      </c>
      <c r="Y20">
        <v>0.48062</v>
      </c>
      <c r="Z20">
        <v>0</v>
      </c>
      <c r="AA20">
        <v>0.00448</v>
      </c>
      <c r="AF20" s="2">
        <v>44866</v>
      </c>
      <c r="AG20">
        <v>141.9133873808805</v>
      </c>
      <c r="AH20">
        <v>300.6932744523801</v>
      </c>
      <c r="AI20">
        <v>0</v>
      </c>
      <c r="AJ20">
        <v>0.0002167841215957618</v>
      </c>
      <c r="AK20">
        <v>257.0188061053587</v>
      </c>
      <c r="AL20">
        <v>1.246822953808195</v>
      </c>
      <c r="AM20">
        <v>300.6804796514837</v>
      </c>
      <c r="AN20">
        <v>0.0002063197236082873</v>
      </c>
    </row>
    <row r="21" spans="1:40">
      <c r="A21" s="2">
        <v>44867</v>
      </c>
      <c r="B21">
        <v>1002.336098126255</v>
      </c>
      <c r="C21">
        <v>0.0001218464311383283</v>
      </c>
      <c r="F21" s="2">
        <v>44969</v>
      </c>
      <c r="G21">
        <v>0.168112</v>
      </c>
      <c r="H21">
        <v>0.3</v>
      </c>
      <c r="I21">
        <v>0.3</v>
      </c>
      <c r="J21">
        <v>0.000352</v>
      </c>
      <c r="K21">
        <v>0.000316</v>
      </c>
      <c r="L21">
        <v>0.202928</v>
      </c>
      <c r="M21">
        <v>0.0001</v>
      </c>
      <c r="N21">
        <v>0.0282</v>
      </c>
      <c r="S21" s="2">
        <v>44969</v>
      </c>
      <c r="T21">
        <v>0.08248999999999999</v>
      </c>
      <c r="U21">
        <v>0.31892</v>
      </c>
      <c r="V21">
        <v>0</v>
      </c>
      <c r="W21">
        <v>0</v>
      </c>
      <c r="X21">
        <v>0.09462</v>
      </c>
      <c r="Y21">
        <v>0.49</v>
      </c>
      <c r="Z21">
        <v>0</v>
      </c>
      <c r="AA21">
        <v>0.01376</v>
      </c>
      <c r="AF21" s="2">
        <v>44867</v>
      </c>
      <c r="AG21">
        <v>141.9311906355404</v>
      </c>
      <c r="AH21">
        <v>300.7483923303238</v>
      </c>
      <c r="AI21">
        <v>0</v>
      </c>
      <c r="AJ21">
        <v>0.0002151287611494891</v>
      </c>
      <c r="AK21">
        <v>257.0392866196058</v>
      </c>
      <c r="AL21">
        <v>1.24685704111029</v>
      </c>
      <c r="AM21">
        <v>300.7358806353916</v>
      </c>
      <c r="AN21">
        <v>0.0002050142948399502</v>
      </c>
    </row>
    <row r="22" spans="1:40">
      <c r="A22" s="2">
        <v>44868</v>
      </c>
      <c r="B22">
        <v>1002.474999720158</v>
      </c>
      <c r="C22">
        <v>0.0001385778624178879</v>
      </c>
      <c r="F22" s="2">
        <v>44976</v>
      </c>
      <c r="G22">
        <v>0.147588</v>
      </c>
      <c r="H22">
        <v>0.3</v>
      </c>
      <c r="I22">
        <v>0.3</v>
      </c>
      <c r="J22">
        <v>0.00032</v>
      </c>
      <c r="K22">
        <v>0.000296</v>
      </c>
      <c r="L22">
        <v>0.178432</v>
      </c>
      <c r="M22">
        <v>9.200000000000001E-05</v>
      </c>
      <c r="N22">
        <v>0.073272</v>
      </c>
      <c r="S22" s="2">
        <v>44976</v>
      </c>
      <c r="T22">
        <v>0.07965</v>
      </c>
      <c r="U22">
        <v>0.30671</v>
      </c>
      <c r="V22">
        <v>0</v>
      </c>
      <c r="W22">
        <v>0</v>
      </c>
      <c r="X22">
        <v>0.08740000000000001</v>
      </c>
      <c r="Y22">
        <v>0.49129</v>
      </c>
      <c r="Z22">
        <v>0</v>
      </c>
      <c r="AA22">
        <v>0.03473</v>
      </c>
      <c r="AF22" s="2">
        <v>44868</v>
      </c>
      <c r="AG22">
        <v>141.9672657822273</v>
      </c>
      <c r="AH22">
        <v>300.7848264587875</v>
      </c>
      <c r="AI22">
        <v>0</v>
      </c>
      <c r="AJ22">
        <v>0.0002167055582655611</v>
      </c>
      <c r="AK22">
        <v>257.0844758039149</v>
      </c>
      <c r="AL22">
        <v>1.247095148637095</v>
      </c>
      <c r="AM22">
        <v>300.7570333712769</v>
      </c>
      <c r="AN22">
        <v>0.0002064459174966152</v>
      </c>
    </row>
    <row r="23" spans="1:40">
      <c r="A23" s="2">
        <v>44869</v>
      </c>
      <c r="B23">
        <v>1002.656125681769</v>
      </c>
      <c r="C23">
        <v>0.0001806787816771571</v>
      </c>
      <c r="F23" s="2">
        <v>44983</v>
      </c>
      <c r="G23">
        <v>0.1493</v>
      </c>
      <c r="H23">
        <v>0.3</v>
      </c>
      <c r="I23">
        <v>0.3</v>
      </c>
      <c r="J23">
        <v>0.000332</v>
      </c>
      <c r="K23">
        <v>0.000304</v>
      </c>
      <c r="L23">
        <v>0.176432</v>
      </c>
      <c r="M23">
        <v>8.800000000000001E-05</v>
      </c>
      <c r="N23">
        <v>0.073544</v>
      </c>
      <c r="S23" s="2">
        <v>44983</v>
      </c>
      <c r="T23">
        <v>0.0692</v>
      </c>
      <c r="U23">
        <v>0.26942</v>
      </c>
      <c r="V23">
        <v>0</v>
      </c>
      <c r="W23">
        <v>0</v>
      </c>
      <c r="X23">
        <v>0.07022</v>
      </c>
      <c r="Y23">
        <v>0.55766</v>
      </c>
      <c r="Z23">
        <v>0</v>
      </c>
      <c r="AA23">
        <v>0.03331</v>
      </c>
      <c r="AF23" s="2">
        <v>44869</v>
      </c>
      <c r="AG23">
        <v>141.9766024451996</v>
      </c>
      <c r="AH23">
        <v>300.8315706521962</v>
      </c>
      <c r="AI23">
        <v>0</v>
      </c>
      <c r="AJ23">
        <v>0.0002171042198751248</v>
      </c>
      <c r="AK23">
        <v>257.1254499053882</v>
      </c>
      <c r="AL23">
        <v>1.247242797022603</v>
      </c>
      <c r="AM23">
        <v>300.8028934064972</v>
      </c>
      <c r="AN23">
        <v>0.0002066330588029139</v>
      </c>
    </row>
    <row r="24" spans="1:40">
      <c r="A24" s="2">
        <v>44870</v>
      </c>
      <c r="B24">
        <v>1002.879479258509</v>
      </c>
      <c r="C24">
        <v>0.0002227618931542885</v>
      </c>
      <c r="F24" s="2">
        <v>44990</v>
      </c>
      <c r="G24">
        <v>0.149932</v>
      </c>
      <c r="H24">
        <v>0.3</v>
      </c>
      <c r="I24">
        <v>0.3</v>
      </c>
      <c r="J24">
        <v>0.0003680000000000001</v>
      </c>
      <c r="K24">
        <v>0.000348</v>
      </c>
      <c r="L24">
        <v>0.17558</v>
      </c>
      <c r="M24">
        <v>8.800000000000001E-05</v>
      </c>
      <c r="N24">
        <v>0.07368000000000001</v>
      </c>
      <c r="S24" s="2">
        <v>44990</v>
      </c>
      <c r="T24">
        <v>0.0687</v>
      </c>
      <c r="U24">
        <v>0.26272</v>
      </c>
      <c r="V24">
        <v>0</v>
      </c>
      <c r="W24">
        <v>0</v>
      </c>
      <c r="X24">
        <v>0.0692</v>
      </c>
      <c r="Y24">
        <v>0.56608</v>
      </c>
      <c r="Z24">
        <v>0</v>
      </c>
      <c r="AA24">
        <v>0.03307</v>
      </c>
      <c r="AF24" s="2">
        <v>44870</v>
      </c>
      <c r="AG24">
        <v>142.0138964726991</v>
      </c>
      <c r="AH24">
        <v>300.8719741197634</v>
      </c>
      <c r="AI24">
        <v>0</v>
      </c>
      <c r="AJ24">
        <v>0.0002110864813862706</v>
      </c>
      <c r="AK24">
        <v>257.1756864560668</v>
      </c>
      <c r="AL24">
        <v>1.247818954980915</v>
      </c>
      <c r="AM24">
        <v>300.8392938142339</v>
      </c>
      <c r="AN24">
        <v>0.0002002108829116686</v>
      </c>
    </row>
    <row r="25" spans="1:40">
      <c r="A25" s="2">
        <v>44871</v>
      </c>
      <c r="B25">
        <v>1002.99385793239</v>
      </c>
      <c r="C25">
        <v>0.0001140502684986444</v>
      </c>
      <c r="F25" s="2">
        <v>44997</v>
      </c>
      <c r="G25">
        <v>0.3</v>
      </c>
      <c r="H25">
        <v>0.03428500000000003</v>
      </c>
      <c r="I25">
        <v>0.3</v>
      </c>
      <c r="J25">
        <v>0.006315000000000006</v>
      </c>
      <c r="K25">
        <v>0.006619000000000006</v>
      </c>
      <c r="L25">
        <v>0.05029000000000004</v>
      </c>
      <c r="M25">
        <v>0.002492000000000002</v>
      </c>
      <c r="N25">
        <v>0.3</v>
      </c>
      <c r="S25" s="2">
        <v>44997</v>
      </c>
      <c r="T25">
        <v>0.10753</v>
      </c>
      <c r="U25">
        <v>0.8555</v>
      </c>
      <c r="V25">
        <v>0.00036</v>
      </c>
      <c r="W25">
        <v>0.00037</v>
      </c>
      <c r="X25">
        <v>0.00176</v>
      </c>
      <c r="Y25">
        <v>0.0012</v>
      </c>
      <c r="Z25">
        <v>0</v>
      </c>
      <c r="AA25">
        <v>0.03319</v>
      </c>
      <c r="AF25" s="2">
        <v>44871</v>
      </c>
      <c r="AG25">
        <v>153.9215368483265</v>
      </c>
      <c r="AH25">
        <v>289.8948855307721</v>
      </c>
      <c r="AI25">
        <v>0</v>
      </c>
      <c r="AJ25">
        <v>0.0001007569474484037</v>
      </c>
      <c r="AK25">
        <v>256.7208509196886</v>
      </c>
      <c r="AL25">
        <v>1.228718867046677</v>
      </c>
      <c r="AM25">
        <v>300.8863341822271</v>
      </c>
      <c r="AN25">
        <v>9.604634477300826E-05</v>
      </c>
    </row>
    <row r="26" spans="1:40">
      <c r="A26" s="2">
        <v>44872</v>
      </c>
      <c r="B26">
        <v>1003.21324052523</v>
      </c>
      <c r="C26">
        <v>0.0002187277530218967</v>
      </c>
      <c r="F26" s="2">
        <v>45004</v>
      </c>
      <c r="G26">
        <v>0.3</v>
      </c>
      <c r="H26">
        <v>0.03179900000000003</v>
      </c>
      <c r="I26">
        <v>0.3</v>
      </c>
      <c r="J26">
        <v>0.009936000000000009</v>
      </c>
      <c r="K26">
        <v>0.008851000000000008</v>
      </c>
      <c r="L26">
        <v>0.04558200000000004</v>
      </c>
      <c r="M26">
        <v>0.003832000000000003</v>
      </c>
      <c r="N26">
        <v>0.3</v>
      </c>
      <c r="S26" s="2">
        <v>45004</v>
      </c>
      <c r="T26">
        <v>0.31477</v>
      </c>
      <c r="U26">
        <v>0.54655</v>
      </c>
      <c r="V26">
        <v>0.00158</v>
      </c>
      <c r="W26">
        <v>0.00141</v>
      </c>
      <c r="X26">
        <v>0.00542</v>
      </c>
      <c r="Y26">
        <v>0.00378</v>
      </c>
      <c r="Z26">
        <v>0.00045</v>
      </c>
      <c r="AA26">
        <v>0.12602</v>
      </c>
      <c r="AF26" s="2">
        <v>44872</v>
      </c>
      <c r="AG26">
        <v>153.9415115455402</v>
      </c>
      <c r="AH26">
        <v>289.9489288681996</v>
      </c>
      <c r="AI26">
        <v>0</v>
      </c>
      <c r="AJ26">
        <v>0.000101196266569516</v>
      </c>
      <c r="AK26">
        <v>256.7831657592091</v>
      </c>
      <c r="AL26">
        <v>1.228698135539437</v>
      </c>
      <c r="AM26">
        <v>300.894570499544</v>
      </c>
      <c r="AN26">
        <v>9.653365384542262E-05</v>
      </c>
    </row>
    <row r="27" spans="1:40">
      <c r="A27" s="2">
        <v>44873</v>
      </c>
      <c r="B27">
        <v>1003.271553934153</v>
      </c>
      <c r="C27">
        <v>5.812663406712382E-05</v>
      </c>
      <c r="F27" s="2">
        <v>45011</v>
      </c>
      <c r="G27">
        <v>0.3</v>
      </c>
      <c r="H27">
        <v>0.03158100000000003</v>
      </c>
      <c r="I27">
        <v>0.3</v>
      </c>
      <c r="J27">
        <v>0.009342000000000008</v>
      </c>
      <c r="K27">
        <v>0.008298000000000007</v>
      </c>
      <c r="L27">
        <v>0.04528100000000004</v>
      </c>
      <c r="M27">
        <v>0.005498000000000005</v>
      </c>
      <c r="N27">
        <v>0.3</v>
      </c>
      <c r="S27" s="2">
        <v>45011</v>
      </c>
      <c r="T27">
        <v>0.31041</v>
      </c>
      <c r="U27">
        <v>0.54097</v>
      </c>
      <c r="V27">
        <v>0.00147</v>
      </c>
      <c r="W27">
        <v>0.0013</v>
      </c>
      <c r="X27">
        <v>0.00542</v>
      </c>
      <c r="Y27">
        <v>0.00378</v>
      </c>
      <c r="Z27">
        <v>0.00065</v>
      </c>
      <c r="AA27">
        <v>0.13601</v>
      </c>
      <c r="AF27" s="2">
        <v>44873</v>
      </c>
      <c r="AG27">
        <v>153.9710924255122</v>
      </c>
      <c r="AH27">
        <v>289.98546628587</v>
      </c>
      <c r="AI27">
        <v>0</v>
      </c>
      <c r="AJ27">
        <v>0.0001012652622159727</v>
      </c>
      <c r="AK27">
        <v>256.7874147973483</v>
      </c>
      <c r="AL27">
        <v>1.229419789531277</v>
      </c>
      <c r="AM27">
        <v>300.9694431458074</v>
      </c>
      <c r="AN27">
        <v>9.655090305550738E-05</v>
      </c>
    </row>
    <row r="28" spans="1:40">
      <c r="A28" s="2">
        <v>44874</v>
      </c>
      <c r="B28">
        <v>1003.723436818901</v>
      </c>
      <c r="C28">
        <v>0.0004504093462787129</v>
      </c>
      <c r="F28" s="2">
        <v>45018</v>
      </c>
      <c r="G28">
        <v>0.3</v>
      </c>
      <c r="H28">
        <v>0.02867500000000003</v>
      </c>
      <c r="I28">
        <v>0.3</v>
      </c>
      <c r="J28">
        <v>0.01004900000000001</v>
      </c>
      <c r="K28">
        <v>0.008751000000000009</v>
      </c>
      <c r="L28">
        <v>0.04110400000000004</v>
      </c>
      <c r="M28">
        <v>0.01142100000000001</v>
      </c>
      <c r="N28">
        <v>0.3</v>
      </c>
      <c r="S28" s="2">
        <v>45018</v>
      </c>
      <c r="T28">
        <v>0.3094</v>
      </c>
      <c r="U28">
        <v>0.54374</v>
      </c>
      <c r="V28">
        <v>0.00155</v>
      </c>
      <c r="W28">
        <v>0.00135</v>
      </c>
      <c r="X28">
        <v>0.00535</v>
      </c>
      <c r="Y28">
        <v>0.00373</v>
      </c>
      <c r="Z28">
        <v>0.00146</v>
      </c>
      <c r="AA28">
        <v>0.13341</v>
      </c>
      <c r="AF28" s="2">
        <v>44874</v>
      </c>
      <c r="AG28">
        <v>154.1012588524675</v>
      </c>
      <c r="AH28">
        <v>290.1508534746889</v>
      </c>
      <c r="AI28">
        <v>0</v>
      </c>
      <c r="AJ28">
        <v>9.944505361196969E-05</v>
      </c>
      <c r="AK28">
        <v>256.8913657116938</v>
      </c>
      <c r="AL28">
        <v>1.229136513085401</v>
      </c>
      <c r="AM28">
        <v>300.7234441580475</v>
      </c>
      <c r="AN28">
        <v>9.446839912662208E-05</v>
      </c>
    </row>
    <row r="29" spans="1:40">
      <c r="A29" s="2">
        <v>44875</v>
      </c>
      <c r="B29">
        <v>1002.931453224625</v>
      </c>
      <c r="C29">
        <v>-0.0007890456327155349</v>
      </c>
      <c r="F29" s="2">
        <v>45025</v>
      </c>
      <c r="G29">
        <v>0.3</v>
      </c>
      <c r="H29">
        <v>0.02853700000000003</v>
      </c>
      <c r="I29">
        <v>0.3</v>
      </c>
      <c r="J29">
        <v>0.009790000000000009</v>
      </c>
      <c r="K29">
        <v>0.008606000000000008</v>
      </c>
      <c r="L29">
        <v>0.04090900000000004</v>
      </c>
      <c r="M29">
        <v>0.01215700000000001</v>
      </c>
      <c r="N29">
        <v>0.3</v>
      </c>
      <c r="S29" s="2">
        <v>45025</v>
      </c>
      <c r="T29">
        <v>0.3096</v>
      </c>
      <c r="U29">
        <v>0.54384</v>
      </c>
      <c r="V29">
        <v>0.0015</v>
      </c>
      <c r="W29">
        <v>0.00132</v>
      </c>
      <c r="X29">
        <v>0.00536</v>
      </c>
      <c r="Y29">
        <v>0.00374</v>
      </c>
      <c r="Z29">
        <v>0.00156</v>
      </c>
      <c r="AA29">
        <v>0.13306</v>
      </c>
      <c r="AF29" s="2">
        <v>44875</v>
      </c>
      <c r="AG29">
        <v>153.9894338061854</v>
      </c>
      <c r="AH29">
        <v>289.8511887199744</v>
      </c>
      <c r="AI29">
        <v>0</v>
      </c>
      <c r="AJ29">
        <v>9.966130487199315E-05</v>
      </c>
      <c r="AK29">
        <v>256.709940739007</v>
      </c>
      <c r="AL29">
        <v>1.228771772113013</v>
      </c>
      <c r="AM29">
        <v>301.4633921414051</v>
      </c>
      <c r="AN29">
        <v>9.47041876260259E-05</v>
      </c>
    </row>
    <row r="30" spans="1:40">
      <c r="A30" s="2">
        <v>44876</v>
      </c>
      <c r="B30">
        <v>1002.877296815737</v>
      </c>
      <c r="C30">
        <v>-5.399811593642667E-05</v>
      </c>
      <c r="F30" s="2">
        <v>45032</v>
      </c>
      <c r="G30">
        <v>0.3</v>
      </c>
      <c r="H30">
        <v>0.02872700000000003</v>
      </c>
      <c r="I30">
        <v>0.3</v>
      </c>
      <c r="J30">
        <v>0.009748000000000008</v>
      </c>
      <c r="K30">
        <v>0.008874000000000009</v>
      </c>
      <c r="L30">
        <v>0.04118600000000004</v>
      </c>
      <c r="M30">
        <v>0.01146400000000001</v>
      </c>
      <c r="N30">
        <v>0.3</v>
      </c>
      <c r="S30" s="2">
        <v>45032</v>
      </c>
      <c r="T30">
        <v>0.30949</v>
      </c>
      <c r="U30">
        <v>0.54155</v>
      </c>
      <c r="V30">
        <v>0.00153</v>
      </c>
      <c r="W30">
        <v>0.00139</v>
      </c>
      <c r="X30">
        <v>0.00547</v>
      </c>
      <c r="Y30">
        <v>0.00381</v>
      </c>
      <c r="Z30">
        <v>0.0015</v>
      </c>
      <c r="AA30">
        <v>0.13527</v>
      </c>
      <c r="AF30" s="2">
        <v>44876</v>
      </c>
      <c r="AG30">
        <v>153.9899023297116</v>
      </c>
      <c r="AH30">
        <v>289.8426757878146</v>
      </c>
      <c r="AI30">
        <v>0</v>
      </c>
      <c r="AJ30">
        <v>9.658566614511154E-05</v>
      </c>
      <c r="AK30">
        <v>256.6855649062538</v>
      </c>
      <c r="AL30">
        <v>1.228444780649443</v>
      </c>
      <c r="AM30">
        <v>301.6522279705334</v>
      </c>
      <c r="AN30">
        <v>9.231328551852763E-05</v>
      </c>
    </row>
    <row r="31" spans="1:40">
      <c r="A31" s="2">
        <v>44877</v>
      </c>
      <c r="B31">
        <v>1003.134631150642</v>
      </c>
      <c r="C31">
        <v>0.0002565960319589333</v>
      </c>
      <c r="F31" s="2">
        <v>45039</v>
      </c>
      <c r="G31">
        <v>0.3</v>
      </c>
      <c r="H31">
        <v>0.02860400000000003</v>
      </c>
      <c r="I31">
        <v>0.3</v>
      </c>
      <c r="J31">
        <v>0.009738000000000009</v>
      </c>
      <c r="K31">
        <v>0.009167000000000008</v>
      </c>
      <c r="L31">
        <v>0.04103800000000004</v>
      </c>
      <c r="M31">
        <v>0.01145300000000001</v>
      </c>
      <c r="N31">
        <v>0.3</v>
      </c>
      <c r="S31" s="2">
        <v>45039</v>
      </c>
      <c r="T31">
        <v>0.3091</v>
      </c>
      <c r="U31">
        <v>0.5421</v>
      </c>
      <c r="V31">
        <v>0.00154</v>
      </c>
      <c r="W31">
        <v>0.00145</v>
      </c>
      <c r="X31">
        <v>0.00549</v>
      </c>
      <c r="Y31">
        <v>0.00383</v>
      </c>
      <c r="Z31">
        <v>0.00151</v>
      </c>
      <c r="AA31">
        <v>0.13498</v>
      </c>
      <c r="AF31" s="2">
        <v>44877</v>
      </c>
      <c r="AG31">
        <v>153.9784988041689</v>
      </c>
      <c r="AH31">
        <v>289.9223011370621</v>
      </c>
      <c r="AI31">
        <v>0</v>
      </c>
      <c r="AJ31">
        <v>9.523477287953549E-05</v>
      </c>
      <c r="AK31">
        <v>256.7515912726631</v>
      </c>
      <c r="AL31">
        <v>1.229207572004706</v>
      </c>
      <c r="AM31">
        <v>301.6674191974915</v>
      </c>
      <c r="AN31">
        <v>9.135763296754319E-05</v>
      </c>
    </row>
    <row r="32" spans="1:40">
      <c r="A32" s="2">
        <v>44878</v>
      </c>
      <c r="B32">
        <v>1003.242684493209</v>
      </c>
      <c r="C32">
        <v>0.0001077156935984647</v>
      </c>
      <c r="F32" s="2">
        <v>45046</v>
      </c>
      <c r="G32">
        <v>0.3</v>
      </c>
      <c r="H32">
        <v>0.02916800000000002</v>
      </c>
      <c r="I32">
        <v>0.3</v>
      </c>
      <c r="J32">
        <v>0.009773000000000009</v>
      </c>
      <c r="K32">
        <v>0.009274000000000008</v>
      </c>
      <c r="L32">
        <v>0.04184300000000004</v>
      </c>
      <c r="M32">
        <v>0.009942000000000008</v>
      </c>
      <c r="N32">
        <v>0.3</v>
      </c>
      <c r="S32" s="2">
        <v>45046</v>
      </c>
      <c r="T32">
        <v>0.30981</v>
      </c>
      <c r="U32">
        <v>0.54033</v>
      </c>
      <c r="V32">
        <v>0.00158</v>
      </c>
      <c r="W32">
        <v>0.0015</v>
      </c>
      <c r="X32">
        <v>0.00558</v>
      </c>
      <c r="Y32">
        <v>0.00389</v>
      </c>
      <c r="Z32">
        <v>0.0013</v>
      </c>
      <c r="AA32">
        <v>0.13601</v>
      </c>
      <c r="AF32" s="2">
        <v>44878</v>
      </c>
      <c r="AG32">
        <v>209.0663234312976</v>
      </c>
      <c r="AH32">
        <v>301.0847782692109</v>
      </c>
      <c r="AI32">
        <v>0</v>
      </c>
      <c r="AJ32">
        <v>9.023046937319441E-05</v>
      </c>
      <c r="AK32">
        <v>301.1369820081453</v>
      </c>
      <c r="AL32">
        <v>1.842292650774708</v>
      </c>
      <c r="AM32">
        <v>190.3960929320686</v>
      </c>
      <c r="AN32">
        <v>9.124708496718719E-05</v>
      </c>
    </row>
    <row r="33" spans="1:40">
      <c r="A33" s="2">
        <v>44879</v>
      </c>
      <c r="B33">
        <v>1003.518394104176</v>
      </c>
      <c r="C33">
        <v>0.0002748184614043137</v>
      </c>
      <c r="F33" s="2">
        <v>45053</v>
      </c>
      <c r="G33">
        <v>0.3</v>
      </c>
      <c r="H33">
        <v>0.02972900000000003</v>
      </c>
      <c r="I33">
        <v>0.3</v>
      </c>
      <c r="J33">
        <v>0.009208000000000008</v>
      </c>
      <c r="K33">
        <v>0.009005000000000008</v>
      </c>
      <c r="L33">
        <v>0.04194800000000004</v>
      </c>
      <c r="M33">
        <v>0.01011000000000001</v>
      </c>
      <c r="N33">
        <v>0.3</v>
      </c>
      <c r="S33" s="2">
        <v>45053</v>
      </c>
      <c r="T33">
        <v>0.31419</v>
      </c>
      <c r="U33">
        <v>0.53389</v>
      </c>
      <c r="V33">
        <v>0.00153</v>
      </c>
      <c r="W33">
        <v>0.0015</v>
      </c>
      <c r="X33">
        <v>0.00578</v>
      </c>
      <c r="Y33">
        <v>0.00409</v>
      </c>
      <c r="Z33">
        <v>0.00137</v>
      </c>
      <c r="AA33">
        <v>0.13764</v>
      </c>
      <c r="AF33" s="2">
        <v>44879</v>
      </c>
      <c r="AG33">
        <v>209.1629258021345</v>
      </c>
      <c r="AH33">
        <v>301.1569211180519</v>
      </c>
      <c r="AI33">
        <v>0</v>
      </c>
      <c r="AJ33">
        <v>8.997886047986741E-05</v>
      </c>
      <c r="AK33">
        <v>301.1057613611744</v>
      </c>
      <c r="AL33">
        <v>1.842644720968419</v>
      </c>
      <c r="AM33">
        <v>190.4065664666201</v>
      </c>
      <c r="AN33">
        <v>9.140820803643942E-05</v>
      </c>
    </row>
    <row r="34" spans="1:40">
      <c r="A34" s="2">
        <v>44880</v>
      </c>
      <c r="B34">
        <v>1003.695624768317</v>
      </c>
      <c r="C34">
        <v>0.0001766092830803867</v>
      </c>
      <c r="F34" s="2">
        <v>45060</v>
      </c>
      <c r="G34">
        <v>0.3</v>
      </c>
      <c r="H34">
        <v>0.03028900000000003</v>
      </c>
      <c r="I34">
        <v>0.3</v>
      </c>
      <c r="J34">
        <v>0.009308000000000007</v>
      </c>
      <c r="K34">
        <v>0.009394000000000008</v>
      </c>
      <c r="L34">
        <v>0.04072200000000004</v>
      </c>
      <c r="M34">
        <v>0.01028800000000001</v>
      </c>
      <c r="N34">
        <v>0.3</v>
      </c>
      <c r="S34" s="2">
        <v>45060</v>
      </c>
      <c r="T34">
        <v>0.315</v>
      </c>
      <c r="U34">
        <v>0.53122</v>
      </c>
      <c r="V34">
        <v>0.00157</v>
      </c>
      <c r="W34">
        <v>0.00158</v>
      </c>
      <c r="X34">
        <v>0.00572</v>
      </c>
      <c r="Y34">
        <v>0.00426</v>
      </c>
      <c r="Z34">
        <v>0.00142</v>
      </c>
      <c r="AA34">
        <v>0.13923</v>
      </c>
      <c r="AF34" s="2">
        <v>44880</v>
      </c>
      <c r="AG34">
        <v>209.2156665424169</v>
      </c>
      <c r="AH34">
        <v>301.1679033613034</v>
      </c>
      <c r="AI34">
        <v>0</v>
      </c>
      <c r="AJ34">
        <v>8.944070542757583E-05</v>
      </c>
      <c r="AK34">
        <v>301.1797544108738</v>
      </c>
      <c r="AL34">
        <v>1.843132087718437</v>
      </c>
      <c r="AM34">
        <v>190.4180738654707</v>
      </c>
      <c r="AN34">
        <v>9.109759576144492E-05</v>
      </c>
    </row>
    <row r="35" spans="1:40">
      <c r="A35" s="2">
        <v>44881</v>
      </c>
      <c r="B35">
        <v>1003.94617459019</v>
      </c>
      <c r="C35">
        <v>0.0002496272930658794</v>
      </c>
      <c r="F35" s="2">
        <v>45067</v>
      </c>
      <c r="G35">
        <v>0.3</v>
      </c>
      <c r="H35">
        <v>0.03017100000000002</v>
      </c>
      <c r="I35">
        <v>0.3</v>
      </c>
      <c r="J35">
        <v>0.009372000000000009</v>
      </c>
      <c r="K35">
        <v>0.009246000000000008</v>
      </c>
      <c r="L35">
        <v>0.04066300000000003</v>
      </c>
      <c r="M35">
        <v>0.01054700000000001</v>
      </c>
      <c r="N35">
        <v>0.3</v>
      </c>
      <c r="S35" s="2">
        <v>45067</v>
      </c>
      <c r="T35">
        <v>0.31733</v>
      </c>
      <c r="U35">
        <v>0.53626</v>
      </c>
      <c r="V35">
        <v>0.00159</v>
      </c>
      <c r="W35">
        <v>0.00157</v>
      </c>
      <c r="X35">
        <v>0.0058</v>
      </c>
      <c r="Y35">
        <v>0.0043</v>
      </c>
      <c r="Z35">
        <v>0.00148</v>
      </c>
      <c r="AA35">
        <v>0.13167</v>
      </c>
      <c r="AF35" s="2">
        <v>44881</v>
      </c>
      <c r="AG35">
        <v>209.2391598905677</v>
      </c>
      <c r="AH35">
        <v>301.2780732718418</v>
      </c>
      <c r="AI35">
        <v>0</v>
      </c>
      <c r="AJ35">
        <v>8.841570930702777E-05</v>
      </c>
      <c r="AK35">
        <v>301.1939221753933</v>
      </c>
      <c r="AL35">
        <v>1.84355702814945</v>
      </c>
      <c r="AM35">
        <v>190.4213405824963</v>
      </c>
      <c r="AN35">
        <v>9.027939527442915E-05</v>
      </c>
    </row>
    <row r="36" spans="1:40">
      <c r="A36" s="2">
        <v>44882</v>
      </c>
      <c r="B36">
        <v>1004.256755217821</v>
      </c>
      <c r="C36">
        <v>0.0003093598396928243</v>
      </c>
      <c r="F36" s="2">
        <v>45074</v>
      </c>
      <c r="G36">
        <v>0.3</v>
      </c>
      <c r="H36">
        <v>0.07654</v>
      </c>
      <c r="I36">
        <v>0.3</v>
      </c>
      <c r="J36">
        <v>0.021444</v>
      </c>
      <c r="K36">
        <v>0.021388</v>
      </c>
      <c r="L36">
        <v>0.103156</v>
      </c>
      <c r="M36">
        <v>0.026888</v>
      </c>
      <c r="N36">
        <v>0.150584</v>
      </c>
      <c r="S36" s="2">
        <v>45074</v>
      </c>
      <c r="T36">
        <v>0.36282</v>
      </c>
      <c r="U36">
        <v>0.60956</v>
      </c>
      <c r="V36">
        <v>0.00179</v>
      </c>
      <c r="W36">
        <v>0.00178</v>
      </c>
      <c r="X36">
        <v>0.00741</v>
      </c>
      <c r="Y36">
        <v>0.0055</v>
      </c>
      <c r="Z36">
        <v>0.00185</v>
      </c>
      <c r="AA36">
        <v>0.00929</v>
      </c>
      <c r="AF36" s="2">
        <v>44882</v>
      </c>
      <c r="AG36">
        <v>209.3210777745518</v>
      </c>
      <c r="AH36">
        <v>301.3463442945232</v>
      </c>
      <c r="AI36">
        <v>0</v>
      </c>
      <c r="AJ36">
        <v>8.864743478537413E-05</v>
      </c>
      <c r="AK36">
        <v>301.2007301904676</v>
      </c>
      <c r="AL36">
        <v>1.843920402023504</v>
      </c>
      <c r="AM36">
        <v>190.411264535661</v>
      </c>
      <c r="AN36">
        <v>9.06060674879047E-05</v>
      </c>
    </row>
    <row r="37" spans="1:40">
      <c r="A37" s="2">
        <v>44883</v>
      </c>
      <c r="B37">
        <v>1004.233418632898</v>
      </c>
      <c r="C37">
        <v>-2.323766785938819E-05</v>
      </c>
      <c r="F37" s="2">
        <v>45081</v>
      </c>
      <c r="G37">
        <v>0.3</v>
      </c>
      <c r="H37">
        <v>0.07802400000000001</v>
      </c>
      <c r="I37">
        <v>0.3</v>
      </c>
      <c r="J37">
        <v>0.022316</v>
      </c>
      <c r="K37">
        <v>0.02378</v>
      </c>
      <c r="L37">
        <v>0.105304</v>
      </c>
      <c r="M37">
        <v>0.028196</v>
      </c>
      <c r="N37">
        <v>0.142384</v>
      </c>
      <c r="S37" s="2">
        <v>45081</v>
      </c>
      <c r="T37">
        <v>0.36385</v>
      </c>
      <c r="U37">
        <v>0.60878</v>
      </c>
      <c r="V37">
        <v>0.00183</v>
      </c>
      <c r="W37">
        <v>0.00196</v>
      </c>
      <c r="X37">
        <v>0.00743</v>
      </c>
      <c r="Y37">
        <v>0.00551</v>
      </c>
      <c r="Z37">
        <v>0.00192</v>
      </c>
      <c r="AA37">
        <v>0.00872</v>
      </c>
      <c r="AF37" s="2">
        <v>44883</v>
      </c>
      <c r="AG37">
        <v>209.3225239689045</v>
      </c>
      <c r="AH37">
        <v>301.4043275219582</v>
      </c>
      <c r="AI37">
        <v>0</v>
      </c>
      <c r="AJ37">
        <v>8.963226161338965E-05</v>
      </c>
      <c r="AK37">
        <v>301.3098674637714</v>
      </c>
      <c r="AL37">
        <v>1.84386074181101</v>
      </c>
      <c r="AM37">
        <v>190.3880030136984</v>
      </c>
      <c r="AN37">
        <v>9.134968060474156E-05</v>
      </c>
    </row>
    <row r="38" spans="1:40">
      <c r="A38" s="2">
        <v>44884</v>
      </c>
      <c r="B38">
        <v>1004.305921177699</v>
      </c>
      <c r="C38">
        <v>7.219690507831444E-05</v>
      </c>
      <c r="F38" s="2">
        <v>45088</v>
      </c>
      <c r="G38">
        <v>0.3</v>
      </c>
      <c r="H38">
        <v>0.077228</v>
      </c>
      <c r="I38">
        <v>0.3</v>
      </c>
      <c r="J38">
        <v>0.022256</v>
      </c>
      <c r="K38">
        <v>0.023892</v>
      </c>
      <c r="L38">
        <v>0.104304</v>
      </c>
      <c r="M38">
        <v>0.030544</v>
      </c>
      <c r="N38">
        <v>0.141776</v>
      </c>
      <c r="S38" s="2">
        <v>45088</v>
      </c>
      <c r="T38">
        <v>0.36391</v>
      </c>
      <c r="U38">
        <v>0.60878</v>
      </c>
      <c r="V38">
        <v>0.00182</v>
      </c>
      <c r="W38">
        <v>0.00196</v>
      </c>
      <c r="X38">
        <v>0.00739</v>
      </c>
      <c r="Y38">
        <v>0.00547</v>
      </c>
      <c r="Z38">
        <v>0.00209</v>
      </c>
      <c r="AA38">
        <v>0.008569999999999999</v>
      </c>
      <c r="AF38" s="2">
        <v>44884</v>
      </c>
      <c r="AG38">
        <v>209.3498697256428</v>
      </c>
      <c r="AH38">
        <v>301.3557009249994</v>
      </c>
      <c r="AI38">
        <v>0</v>
      </c>
      <c r="AJ38">
        <v>9.008443971006087E-05</v>
      </c>
      <c r="AK38">
        <v>301.387049462972</v>
      </c>
      <c r="AL38">
        <v>1.836577004489673</v>
      </c>
      <c r="AM38">
        <v>190.4862331526975</v>
      </c>
      <c r="AN38">
        <v>9.180807002548243E-05</v>
      </c>
    </row>
    <row r="39" spans="1:40">
      <c r="A39" s="2">
        <v>44885</v>
      </c>
      <c r="B39">
        <v>1004.603439003411</v>
      </c>
      <c r="C39">
        <v>0.0002962422300198941</v>
      </c>
      <c r="F39" s="2">
        <v>45095</v>
      </c>
      <c r="G39">
        <v>0.3</v>
      </c>
      <c r="H39">
        <v>0.077072</v>
      </c>
      <c r="I39">
        <v>0.3</v>
      </c>
      <c r="J39">
        <v>0.023024</v>
      </c>
      <c r="K39">
        <v>0.023656</v>
      </c>
      <c r="L39">
        <v>0.10414</v>
      </c>
      <c r="M39">
        <v>0.03128</v>
      </c>
      <c r="N39">
        <v>0.140828</v>
      </c>
      <c r="S39" s="2">
        <v>45095</v>
      </c>
      <c r="T39">
        <v>0.35951</v>
      </c>
      <c r="U39">
        <v>0.61304</v>
      </c>
      <c r="V39">
        <v>0.00189</v>
      </c>
      <c r="W39">
        <v>0.00195</v>
      </c>
      <c r="X39">
        <v>0.00743</v>
      </c>
      <c r="Y39">
        <v>0.0055</v>
      </c>
      <c r="Z39">
        <v>0.00215</v>
      </c>
      <c r="AA39">
        <v>0.008529999999999999</v>
      </c>
      <c r="AF39" s="2">
        <v>44885</v>
      </c>
      <c r="AG39">
        <v>232.3183316471975</v>
      </c>
      <c r="AH39">
        <v>301.4273817543752</v>
      </c>
      <c r="AI39">
        <v>0</v>
      </c>
      <c r="AJ39">
        <v>7.833130373563943E-05</v>
      </c>
      <c r="AK39">
        <v>301.3775890543025</v>
      </c>
      <c r="AL39">
        <v>1.658078079940462</v>
      </c>
      <c r="AM39">
        <v>167.7902038702596</v>
      </c>
      <c r="AN39">
        <v>8.525601847321189E-05</v>
      </c>
    </row>
    <row r="40" spans="1:40">
      <c r="A40" s="2">
        <v>44886</v>
      </c>
      <c r="B40">
        <v>1004.461793039465</v>
      </c>
      <c r="C40">
        <v>-0.000140996893347789</v>
      </c>
      <c r="F40" s="2">
        <v>45102</v>
      </c>
      <c r="G40">
        <v>0.3</v>
      </c>
      <c r="H40">
        <v>0.07655600000000001</v>
      </c>
      <c r="I40">
        <v>0.3</v>
      </c>
      <c r="J40">
        <v>0.034492</v>
      </c>
      <c r="K40">
        <v>0.034852</v>
      </c>
      <c r="L40">
        <v>0.103436</v>
      </c>
      <c r="M40">
        <v>0.03268</v>
      </c>
      <c r="N40">
        <v>0.11798</v>
      </c>
      <c r="S40" s="2">
        <v>45102</v>
      </c>
      <c r="T40">
        <v>0.36177</v>
      </c>
      <c r="U40">
        <v>0.61039</v>
      </c>
      <c r="V40">
        <v>0.00192</v>
      </c>
      <c r="W40">
        <v>0.00196</v>
      </c>
      <c r="X40">
        <v>0.00751</v>
      </c>
      <c r="Y40">
        <v>0.00556</v>
      </c>
      <c r="Z40">
        <v>0.00229</v>
      </c>
      <c r="AA40">
        <v>0.0086</v>
      </c>
      <c r="AF40" s="2">
        <v>44886</v>
      </c>
      <c r="AG40">
        <v>232.3822964768991</v>
      </c>
      <c r="AH40">
        <v>301.4825240094585</v>
      </c>
      <c r="AI40">
        <v>0</v>
      </c>
      <c r="AJ40">
        <v>7.841011629495796E-05</v>
      </c>
      <c r="AK40">
        <v>301.3873492752575</v>
      </c>
      <c r="AL40">
        <v>1.659442978605351</v>
      </c>
      <c r="AM40">
        <v>167.8085810292349</v>
      </c>
      <c r="AN40">
        <v>8.504329660499747E-05</v>
      </c>
    </row>
    <row r="41" spans="1:40">
      <c r="A41" s="2">
        <v>44887</v>
      </c>
      <c r="B41">
        <v>1004.897546595784</v>
      </c>
      <c r="C41">
        <v>0.0004338179504070894</v>
      </c>
      <c r="F41" s="2">
        <v>45109</v>
      </c>
      <c r="G41">
        <v>0.3</v>
      </c>
      <c r="H41">
        <v>0.07654</v>
      </c>
      <c r="I41">
        <v>0.3</v>
      </c>
      <c r="J41">
        <v>0.02348</v>
      </c>
      <c r="K41">
        <v>0.023688</v>
      </c>
      <c r="L41">
        <v>0.103392</v>
      </c>
      <c r="M41">
        <v>0.032496</v>
      </c>
      <c r="N41">
        <v>0.140408</v>
      </c>
      <c r="S41" s="2">
        <v>45109</v>
      </c>
      <c r="T41">
        <v>0.36535</v>
      </c>
      <c r="U41">
        <v>0.6063499999999999</v>
      </c>
      <c r="V41">
        <v>0.00199</v>
      </c>
      <c r="W41">
        <v>0.00201</v>
      </c>
      <c r="X41">
        <v>0.00762</v>
      </c>
      <c r="Y41">
        <v>0.00564</v>
      </c>
      <c r="Z41">
        <v>0.00231</v>
      </c>
      <c r="AA41">
        <v>0.00873</v>
      </c>
      <c r="AF41" s="2">
        <v>44887</v>
      </c>
      <c r="AG41">
        <v>232.3673843551447</v>
      </c>
      <c r="AH41">
        <v>301.5002391992763</v>
      </c>
      <c r="AI41">
        <v>0</v>
      </c>
      <c r="AJ41">
        <v>7.85847907039602E-05</v>
      </c>
      <c r="AK41">
        <v>301.4933297014144</v>
      </c>
      <c r="AL41">
        <v>1.660168539452937</v>
      </c>
      <c r="AM41">
        <v>167.8458827417095</v>
      </c>
      <c r="AN41">
        <v>8.578854043961679E-05</v>
      </c>
    </row>
    <row r="42" spans="1:40">
      <c r="A42" s="2">
        <v>44888</v>
      </c>
      <c r="B42">
        <v>1004.840635153636</v>
      </c>
      <c r="C42">
        <v>-5.663407413114552E-05</v>
      </c>
      <c r="F42" s="2">
        <v>45116</v>
      </c>
      <c r="G42">
        <v>0.3</v>
      </c>
      <c r="H42">
        <v>0.076432</v>
      </c>
      <c r="I42">
        <v>0.3</v>
      </c>
      <c r="J42">
        <v>0.04116400000000001</v>
      </c>
      <c r="K42">
        <v>0.037588</v>
      </c>
      <c r="L42">
        <v>0.10408</v>
      </c>
      <c r="M42">
        <v>0.029888</v>
      </c>
      <c r="N42">
        <v>0.110848</v>
      </c>
      <c r="S42" s="2">
        <v>45116</v>
      </c>
      <c r="T42">
        <v>0.43793</v>
      </c>
      <c r="U42">
        <v>0.5325299999999999</v>
      </c>
      <c r="V42">
        <v>0.00269</v>
      </c>
      <c r="W42">
        <v>0.00229</v>
      </c>
      <c r="X42">
        <v>0.00898</v>
      </c>
      <c r="Y42">
        <v>0.00659</v>
      </c>
      <c r="Z42">
        <v>0.00169</v>
      </c>
      <c r="AA42">
        <v>0.00729</v>
      </c>
      <c r="AF42" s="2">
        <v>44888</v>
      </c>
      <c r="AG42">
        <v>232.4557385019843</v>
      </c>
      <c r="AH42">
        <v>301.4945102609042</v>
      </c>
      <c r="AI42">
        <v>0</v>
      </c>
      <c r="AJ42">
        <v>7.892831287975185E-05</v>
      </c>
      <c r="AK42">
        <v>301.5522547144241</v>
      </c>
      <c r="AL42">
        <v>1.660307362311805</v>
      </c>
      <c r="AM42">
        <v>167.8520678973658</v>
      </c>
      <c r="AN42">
        <v>8.575501209865486E-05</v>
      </c>
    </row>
    <row r="43" spans="1:40">
      <c r="A43" s="2">
        <v>44889</v>
      </c>
      <c r="B43">
        <v>1005.040064926951</v>
      </c>
      <c r="C43">
        <v>0.0001984690570211445</v>
      </c>
      <c r="F43" s="2">
        <v>45123</v>
      </c>
      <c r="G43">
        <v>0.3</v>
      </c>
      <c r="H43">
        <v>0.3</v>
      </c>
      <c r="I43">
        <v>0.3</v>
      </c>
      <c r="J43">
        <v>0.0008770000000000008</v>
      </c>
      <c r="K43">
        <v>0.0008230000000000007</v>
      </c>
      <c r="L43">
        <v>0.09309000000000008</v>
      </c>
      <c r="M43">
        <v>0.001205000000000001</v>
      </c>
      <c r="N43">
        <v>0.004005000000000004</v>
      </c>
      <c r="S43" s="2">
        <v>45123</v>
      </c>
      <c r="T43">
        <v>0.32131</v>
      </c>
      <c r="U43">
        <v>0.25381</v>
      </c>
      <c r="V43">
        <v>0.00033</v>
      </c>
      <c r="W43">
        <v>0.00031</v>
      </c>
      <c r="X43">
        <v>0.02433</v>
      </c>
      <c r="Y43">
        <v>0.39829</v>
      </c>
      <c r="Z43">
        <v>0.00045</v>
      </c>
      <c r="AA43">
        <v>0.00117</v>
      </c>
      <c r="AF43" s="2">
        <v>44889</v>
      </c>
      <c r="AG43">
        <v>232.393240534611</v>
      </c>
      <c r="AH43">
        <v>301.5633958836053</v>
      </c>
      <c r="AI43">
        <v>0</v>
      </c>
      <c r="AJ43">
        <v>7.854163471035841E-05</v>
      </c>
      <c r="AK43">
        <v>301.6961962777062</v>
      </c>
      <c r="AL43">
        <v>1.660368712620033</v>
      </c>
      <c r="AM43">
        <v>167.8515585648689</v>
      </c>
      <c r="AN43">
        <v>8.533217811439213E-05</v>
      </c>
    </row>
    <row r="44" spans="1:40">
      <c r="A44" s="2">
        <v>44890</v>
      </c>
      <c r="B44">
        <v>1005.025293237819</v>
      </c>
      <c r="C44">
        <v>-1.469761221228882E-05</v>
      </c>
      <c r="F44" s="2">
        <v>45130</v>
      </c>
      <c r="G44">
        <v>0.3</v>
      </c>
      <c r="H44">
        <v>0.3</v>
      </c>
      <c r="I44">
        <v>0.3</v>
      </c>
      <c r="J44">
        <v>0.0009110000000000008</v>
      </c>
      <c r="K44">
        <v>0.0008910000000000007</v>
      </c>
      <c r="L44">
        <v>0.09304400000000008</v>
      </c>
      <c r="M44">
        <v>0.001227000000000001</v>
      </c>
      <c r="N44">
        <v>0.003926000000000004</v>
      </c>
      <c r="S44" s="2">
        <v>45130</v>
      </c>
      <c r="T44">
        <v>0.27683</v>
      </c>
      <c r="U44">
        <v>0.24608</v>
      </c>
      <c r="V44">
        <v>0.00038</v>
      </c>
      <c r="W44">
        <v>0.00037</v>
      </c>
      <c r="X44">
        <v>0.028</v>
      </c>
      <c r="Y44">
        <v>0.44652</v>
      </c>
      <c r="Z44">
        <v>0.0005</v>
      </c>
      <c r="AA44">
        <v>0.00132</v>
      </c>
      <c r="AF44" s="2">
        <v>44890</v>
      </c>
      <c r="AG44">
        <v>232.4330607618158</v>
      </c>
      <c r="AH44">
        <v>301.5344096108939</v>
      </c>
      <c r="AI44">
        <v>0</v>
      </c>
      <c r="AJ44">
        <v>7.827355512118145E-05</v>
      </c>
      <c r="AK44">
        <v>301.8888981562575</v>
      </c>
      <c r="AL44">
        <v>1.660393661156691</v>
      </c>
      <c r="AM44">
        <v>167.7966960302174</v>
      </c>
      <c r="AN44">
        <v>8.553005789150919E-05</v>
      </c>
    </row>
    <row r="45" spans="1:40">
      <c r="A45" s="2">
        <v>44891</v>
      </c>
      <c r="B45">
        <v>1005.536012385328</v>
      </c>
      <c r="C45">
        <v>0.0005081654670233693</v>
      </c>
      <c r="F45" s="2">
        <v>45137</v>
      </c>
      <c r="G45">
        <v>0.3</v>
      </c>
      <c r="H45">
        <v>0.3</v>
      </c>
      <c r="I45">
        <v>0.3</v>
      </c>
      <c r="J45">
        <v>0.0008860000000000007</v>
      </c>
      <c r="K45">
        <v>0.0008720000000000008</v>
      </c>
      <c r="L45">
        <v>0.09290800000000009</v>
      </c>
      <c r="M45">
        <v>0.001468000000000001</v>
      </c>
      <c r="N45">
        <v>0.003865000000000003</v>
      </c>
      <c r="S45" s="2">
        <v>45137</v>
      </c>
      <c r="T45">
        <v>0.30135</v>
      </c>
      <c r="U45">
        <v>0.26258</v>
      </c>
      <c r="V45">
        <v>0.0004</v>
      </c>
      <c r="W45">
        <v>0.00039</v>
      </c>
      <c r="X45">
        <v>0.02944</v>
      </c>
      <c r="Y45">
        <v>0.40383</v>
      </c>
      <c r="Z45">
        <v>0.00063</v>
      </c>
      <c r="AA45">
        <v>0.00139</v>
      </c>
      <c r="AF45" s="2">
        <v>44891</v>
      </c>
      <c r="AG45">
        <v>232.542495431165</v>
      </c>
      <c r="AH45">
        <v>301.7072473831802</v>
      </c>
      <c r="AI45">
        <v>0</v>
      </c>
      <c r="AJ45">
        <v>7.819729320877715E-05</v>
      </c>
      <c r="AK45">
        <v>301.7030089865549</v>
      </c>
      <c r="AL45">
        <v>1.662302360201527</v>
      </c>
      <c r="AM45">
        <v>167.8475773277032</v>
      </c>
      <c r="AN45">
        <v>8.521736233057251E-05</v>
      </c>
    </row>
    <row r="46" spans="1:40">
      <c r="A46" s="2">
        <v>44892</v>
      </c>
      <c r="B46">
        <v>1005.670062689611</v>
      </c>
      <c r="C46">
        <v>0.0001333122858173663</v>
      </c>
      <c r="F46" s="2">
        <v>45144</v>
      </c>
      <c r="G46">
        <v>0.3</v>
      </c>
      <c r="H46">
        <v>0.3</v>
      </c>
      <c r="I46">
        <v>0.3</v>
      </c>
      <c r="J46">
        <v>0.0009980000000000008</v>
      </c>
      <c r="K46">
        <v>0.001016000000000001</v>
      </c>
      <c r="L46">
        <v>0.09297300000000008</v>
      </c>
      <c r="M46">
        <v>0.001505000000000001</v>
      </c>
      <c r="N46">
        <v>0.003508000000000003</v>
      </c>
      <c r="S46" s="2">
        <v>45144</v>
      </c>
      <c r="T46">
        <v>0.28414</v>
      </c>
      <c r="U46">
        <v>0.26631</v>
      </c>
      <c r="V46">
        <v>0.00045</v>
      </c>
      <c r="W46">
        <v>0.00046</v>
      </c>
      <c r="X46">
        <v>0.02964</v>
      </c>
      <c r="Y46">
        <v>0.417</v>
      </c>
      <c r="Z46">
        <v>0.00066</v>
      </c>
      <c r="AA46">
        <v>0.00133</v>
      </c>
      <c r="AF46" s="2">
        <v>44892</v>
      </c>
      <c r="AG46">
        <v>258.9238788587034</v>
      </c>
      <c r="AH46">
        <v>301.728755094497</v>
      </c>
      <c r="AI46">
        <v>0</v>
      </c>
      <c r="AJ46">
        <v>7.135261428291389E-05</v>
      </c>
      <c r="AK46">
        <v>301.7456440954014</v>
      </c>
      <c r="AL46">
        <v>1.457049268093276</v>
      </c>
      <c r="AM46">
        <v>141.7792549356533</v>
      </c>
      <c r="AN46">
        <v>7.38753328285359E-05</v>
      </c>
    </row>
    <row r="47" spans="1:40">
      <c r="A47" s="2">
        <v>44893</v>
      </c>
      <c r="B47">
        <v>1005.902603448971</v>
      </c>
      <c r="C47">
        <v>0.0002312296726210139</v>
      </c>
      <c r="F47" s="2">
        <v>45151</v>
      </c>
      <c r="G47">
        <v>0.3</v>
      </c>
      <c r="H47">
        <v>0.3</v>
      </c>
      <c r="I47">
        <v>0.3</v>
      </c>
      <c r="J47">
        <v>0.001234000000000001</v>
      </c>
      <c r="K47">
        <v>0.001250000000000001</v>
      </c>
      <c r="L47">
        <v>0.09412900000000007</v>
      </c>
      <c r="M47">
        <v>0.002074000000000002</v>
      </c>
      <c r="N47">
        <v>0.001313000000000001</v>
      </c>
      <c r="S47" s="2">
        <v>45151</v>
      </c>
      <c r="T47">
        <v>0.26028</v>
      </c>
      <c r="U47">
        <v>0.25334</v>
      </c>
      <c r="V47">
        <v>0.00056</v>
      </c>
      <c r="W47">
        <v>0.00057</v>
      </c>
      <c r="X47">
        <v>0.03224</v>
      </c>
      <c r="Y47">
        <v>0.45158</v>
      </c>
      <c r="Z47">
        <v>0.00085</v>
      </c>
      <c r="AA47">
        <v>0.00059</v>
      </c>
      <c r="AF47" s="2">
        <v>44893</v>
      </c>
      <c r="AG47">
        <v>258.8839534269928</v>
      </c>
      <c r="AH47">
        <v>301.8223675302532</v>
      </c>
      <c r="AI47">
        <v>0</v>
      </c>
      <c r="AJ47">
        <v>7.131654641163461E-05</v>
      </c>
      <c r="AK47">
        <v>301.8145875447119</v>
      </c>
      <c r="AL47">
        <v>1.456686740147858</v>
      </c>
      <c r="AM47">
        <v>141.80539112158</v>
      </c>
      <c r="AN47">
        <v>7.399197822261282E-05</v>
      </c>
    </row>
    <row r="48" spans="1:40">
      <c r="A48" s="2">
        <v>44894</v>
      </c>
      <c r="B48">
        <v>1006.024271595898</v>
      </c>
      <c r="C48">
        <v>0.0001209542022360122</v>
      </c>
      <c r="F48" s="2">
        <v>45158</v>
      </c>
      <c r="G48">
        <v>0.3</v>
      </c>
      <c r="H48">
        <v>0.3</v>
      </c>
      <c r="I48">
        <v>0.3</v>
      </c>
      <c r="J48">
        <v>0.001266000000000001</v>
      </c>
      <c r="K48">
        <v>0.001330000000000001</v>
      </c>
      <c r="L48">
        <v>0.09401200000000008</v>
      </c>
      <c r="M48">
        <v>0.002080000000000002</v>
      </c>
      <c r="N48">
        <v>0.001312000000000001</v>
      </c>
      <c r="S48" s="2">
        <v>45158</v>
      </c>
      <c r="T48">
        <v>0.27019</v>
      </c>
      <c r="U48">
        <v>0.2997</v>
      </c>
      <c r="V48">
        <v>0.00058</v>
      </c>
      <c r="W48">
        <v>0.00061</v>
      </c>
      <c r="X48">
        <v>0.03694</v>
      </c>
      <c r="Y48">
        <v>0.39055</v>
      </c>
      <c r="Z48">
        <v>0.00082</v>
      </c>
      <c r="AA48">
        <v>0.0005999999999999999</v>
      </c>
      <c r="AF48" s="2">
        <v>44894</v>
      </c>
      <c r="AG48">
        <v>258.9670240748183</v>
      </c>
      <c r="AH48">
        <v>301.8737621224415</v>
      </c>
      <c r="AI48">
        <v>0</v>
      </c>
      <c r="AJ48">
        <v>7.163912074475939E-05</v>
      </c>
      <c r="AK48">
        <v>301.8266656739585</v>
      </c>
      <c r="AL48">
        <v>1.456858431729476</v>
      </c>
      <c r="AM48">
        <v>141.8063466870925</v>
      </c>
      <c r="AN48">
        <v>7.416792501258287E-05</v>
      </c>
    </row>
    <row r="49" spans="1:40">
      <c r="A49" s="2">
        <v>44895</v>
      </c>
      <c r="B49">
        <v>1006.208718075174</v>
      </c>
      <c r="C49">
        <v>0.0001833419774086575</v>
      </c>
      <c r="F49" s="2">
        <v>45165</v>
      </c>
      <c r="G49">
        <v>0.3</v>
      </c>
      <c r="H49">
        <v>0.3</v>
      </c>
      <c r="I49">
        <v>0.3</v>
      </c>
      <c r="J49">
        <v>0.001282000000000001</v>
      </c>
      <c r="K49">
        <v>0.001119000000000001</v>
      </c>
      <c r="L49">
        <v>0.09292200000000009</v>
      </c>
      <c r="M49">
        <v>0.003382000000000003</v>
      </c>
      <c r="N49">
        <v>0.001295000000000001</v>
      </c>
      <c r="S49" s="2">
        <v>45165</v>
      </c>
      <c r="T49">
        <v>0.23792</v>
      </c>
      <c r="U49">
        <v>0.19948</v>
      </c>
      <c r="V49">
        <v>0.00074</v>
      </c>
      <c r="W49">
        <v>0.0006400000000000001</v>
      </c>
      <c r="X49">
        <v>0.03776</v>
      </c>
      <c r="Y49">
        <v>0.52098</v>
      </c>
      <c r="Z49">
        <v>0.00176</v>
      </c>
      <c r="AA49">
        <v>0.00073</v>
      </c>
      <c r="AF49" s="2">
        <v>44895</v>
      </c>
      <c r="AG49">
        <v>259.0105884851919</v>
      </c>
      <c r="AH49">
        <v>301.9053065810855</v>
      </c>
      <c r="AI49">
        <v>0</v>
      </c>
      <c r="AJ49">
        <v>7.173329380141768E-05</v>
      </c>
      <c r="AK49">
        <v>301.8888440408913</v>
      </c>
      <c r="AL49">
        <v>1.456959794613722</v>
      </c>
      <c r="AM49">
        <v>141.8178780598254</v>
      </c>
      <c r="AN49">
        <v>7.386856815648074E-05</v>
      </c>
    </row>
    <row r="50" spans="1:40">
      <c r="A50" s="2">
        <v>44896</v>
      </c>
      <c r="B50">
        <v>1006.436107963533</v>
      </c>
      <c r="C50">
        <v>0.0002259868000284992</v>
      </c>
      <c r="F50" s="2">
        <v>45172</v>
      </c>
      <c r="G50">
        <v>0.3</v>
      </c>
      <c r="H50">
        <v>0.3</v>
      </c>
      <c r="I50">
        <v>0.3</v>
      </c>
      <c r="J50">
        <v>0.001339000000000001</v>
      </c>
      <c r="K50">
        <v>0.001161000000000001</v>
      </c>
      <c r="L50">
        <v>0.09364500000000009</v>
      </c>
      <c r="M50">
        <v>0.002585000000000002</v>
      </c>
      <c r="N50">
        <v>0.001271000000000001</v>
      </c>
      <c r="S50" s="2">
        <v>45172</v>
      </c>
      <c r="T50">
        <v>0.21683</v>
      </c>
      <c r="U50">
        <v>0.29738</v>
      </c>
      <c r="V50">
        <v>0.0006400000000000001</v>
      </c>
      <c r="W50">
        <v>0.00055</v>
      </c>
      <c r="X50">
        <v>0.03597</v>
      </c>
      <c r="Y50">
        <v>0.44691</v>
      </c>
      <c r="Z50">
        <v>0.00123</v>
      </c>
      <c r="AA50">
        <v>0.00049</v>
      </c>
      <c r="AF50" s="2">
        <v>44896</v>
      </c>
      <c r="AG50">
        <v>259.0646118988636</v>
      </c>
      <c r="AH50">
        <v>301.9511258152805</v>
      </c>
      <c r="AI50">
        <v>0</v>
      </c>
      <c r="AJ50">
        <v>7.081620894811485E-05</v>
      </c>
      <c r="AK50">
        <v>301.9705113185622</v>
      </c>
      <c r="AL50">
        <v>1.457264140830836</v>
      </c>
      <c r="AM50">
        <v>141.787157867142</v>
      </c>
      <c r="AN50">
        <v>7.336788293315247E-05</v>
      </c>
    </row>
    <row r="51" spans="1:40">
      <c r="A51" s="2">
        <v>44897</v>
      </c>
      <c r="B51">
        <v>1006.635025891376</v>
      </c>
      <c r="C51">
        <v>0.0001976458577641615</v>
      </c>
      <c r="F51" s="2">
        <v>45179</v>
      </c>
      <c r="G51">
        <v>0.211648</v>
      </c>
      <c r="H51">
        <v>0.3</v>
      </c>
      <c r="I51">
        <v>0.18656</v>
      </c>
      <c r="J51">
        <v>0.000396</v>
      </c>
      <c r="K51">
        <v>0.00034</v>
      </c>
      <c r="L51">
        <v>0.3</v>
      </c>
      <c r="M51">
        <v>0.00072</v>
      </c>
      <c r="N51">
        <v>0.000328</v>
      </c>
      <c r="S51" s="2">
        <v>45179</v>
      </c>
      <c r="T51">
        <v>0.13176</v>
      </c>
      <c r="U51">
        <v>0.11849</v>
      </c>
      <c r="V51">
        <v>0.00045</v>
      </c>
      <c r="W51">
        <v>0.00039</v>
      </c>
      <c r="X51">
        <v>0.34392</v>
      </c>
      <c r="Y51">
        <v>0.40385</v>
      </c>
      <c r="Z51">
        <v>0.00079</v>
      </c>
      <c r="AA51">
        <v>0.00036</v>
      </c>
      <c r="AF51" s="2">
        <v>44897</v>
      </c>
      <c r="AG51">
        <v>259.0549296443064</v>
      </c>
      <c r="AH51">
        <v>302.0211192693963</v>
      </c>
      <c r="AI51">
        <v>0</v>
      </c>
      <c r="AJ51">
        <v>6.970114084466419E-05</v>
      </c>
      <c r="AK51">
        <v>302.029040648184</v>
      </c>
      <c r="AL51">
        <v>1.457600133983228</v>
      </c>
      <c r="AM51">
        <v>141.8211619573886</v>
      </c>
      <c r="AN51">
        <v>7.193739841033996E-05</v>
      </c>
    </row>
    <row r="52" spans="1:40">
      <c r="A52" s="2">
        <v>44898</v>
      </c>
      <c r="B52">
        <v>1006.73090291759</v>
      </c>
      <c r="C52">
        <v>9.524507269054183E-05</v>
      </c>
      <c r="F52" s="2">
        <v>45186</v>
      </c>
      <c r="G52">
        <v>0.206652</v>
      </c>
      <c r="H52">
        <v>0.3</v>
      </c>
      <c r="I52">
        <v>0.190904</v>
      </c>
      <c r="J52">
        <v>0.000652</v>
      </c>
      <c r="K52">
        <v>0.00058</v>
      </c>
      <c r="L52">
        <v>0.3</v>
      </c>
      <c r="M52">
        <v>0.00072</v>
      </c>
      <c r="N52">
        <v>0.000492</v>
      </c>
      <c r="S52" s="2">
        <v>45186</v>
      </c>
      <c r="T52">
        <v>0.13177</v>
      </c>
      <c r="U52">
        <v>0.12069</v>
      </c>
      <c r="V52">
        <v>0.0005</v>
      </c>
      <c r="W52">
        <v>0.00045</v>
      </c>
      <c r="X52">
        <v>0.35373</v>
      </c>
      <c r="Y52">
        <v>0.39169</v>
      </c>
      <c r="Z52">
        <v>0.0008</v>
      </c>
      <c r="AA52">
        <v>0.00037</v>
      </c>
      <c r="AF52" s="2">
        <v>44898</v>
      </c>
      <c r="AG52">
        <v>259.1143665181924</v>
      </c>
      <c r="AH52">
        <v>302.0820316482702</v>
      </c>
      <c r="AI52">
        <v>0</v>
      </c>
      <c r="AJ52">
        <v>6.988057199419215E-05</v>
      </c>
      <c r="AK52">
        <v>302.0415350964863</v>
      </c>
      <c r="AL52">
        <v>1.457745980096401</v>
      </c>
      <c r="AM52">
        <v>141.8364036408416</v>
      </c>
      <c r="AN52">
        <v>7.198231433712357E-05</v>
      </c>
    </row>
    <row r="53" spans="1:40">
      <c r="A53" s="2">
        <v>44899</v>
      </c>
      <c r="B53">
        <v>1006.933254544712</v>
      </c>
      <c r="C53">
        <v>0.0002009987242230782</v>
      </c>
      <c r="F53" s="2">
        <v>45193</v>
      </c>
      <c r="G53">
        <v>0.205124</v>
      </c>
      <c r="H53">
        <v>0.3</v>
      </c>
      <c r="I53">
        <v>0.192224</v>
      </c>
      <c r="J53">
        <v>0.0006320000000000001</v>
      </c>
      <c r="K53">
        <v>0.000568</v>
      </c>
      <c r="L53">
        <v>0.3</v>
      </c>
      <c r="M53">
        <v>0.000972</v>
      </c>
      <c r="N53">
        <v>0.00048</v>
      </c>
      <c r="S53" s="2">
        <v>45193</v>
      </c>
      <c r="T53">
        <v>0.14493</v>
      </c>
      <c r="U53">
        <v>0.13522</v>
      </c>
      <c r="V53">
        <v>0.00054</v>
      </c>
      <c r="W53">
        <v>0.00049</v>
      </c>
      <c r="X53">
        <v>0.40021</v>
      </c>
      <c r="Y53">
        <v>0.31717</v>
      </c>
      <c r="Z53">
        <v>0.00085</v>
      </c>
      <c r="AA53">
        <v>0.00059</v>
      </c>
      <c r="AF53" s="2">
        <v>44899</v>
      </c>
      <c r="AG53">
        <v>284.5653183986838</v>
      </c>
      <c r="AH53">
        <v>302.1159412247686</v>
      </c>
      <c r="AI53">
        <v>0</v>
      </c>
      <c r="AJ53">
        <v>5.858710329968855E-05</v>
      </c>
      <c r="AK53">
        <v>302.1138496111539</v>
      </c>
      <c r="AL53">
        <v>1.268715791959709</v>
      </c>
      <c r="AM53">
        <v>116.6557367783677</v>
      </c>
      <c r="AN53">
        <v>6.06710379594371E-05</v>
      </c>
    </row>
    <row r="54" spans="1:40">
      <c r="A54" s="2">
        <v>44900</v>
      </c>
      <c r="B54">
        <v>1007.058134518193</v>
      </c>
      <c r="C54">
        <v>0.0001240201104859562</v>
      </c>
      <c r="F54" s="2">
        <v>45200</v>
      </c>
      <c r="G54">
        <v>0.199884</v>
      </c>
      <c r="H54">
        <v>0.3</v>
      </c>
      <c r="I54">
        <v>0.19734</v>
      </c>
      <c r="J54">
        <v>0.000688</v>
      </c>
      <c r="K54">
        <v>0.000588</v>
      </c>
      <c r="L54">
        <v>0.3</v>
      </c>
      <c r="M54">
        <v>0.000684</v>
      </c>
      <c r="N54">
        <v>0.0008120000000000001</v>
      </c>
      <c r="S54" s="2">
        <v>45200</v>
      </c>
      <c r="T54">
        <v>0.13948</v>
      </c>
      <c r="U54">
        <v>0.13771</v>
      </c>
      <c r="V54">
        <v>0.00058</v>
      </c>
      <c r="W54">
        <v>0.0005</v>
      </c>
      <c r="X54">
        <v>0.41074</v>
      </c>
      <c r="Y54">
        <v>0.30981</v>
      </c>
      <c r="Z54">
        <v>0.00058</v>
      </c>
      <c r="AA54">
        <v>0.00061</v>
      </c>
      <c r="AF54" s="2">
        <v>44900</v>
      </c>
      <c r="AG54">
        <v>284.6231119291282</v>
      </c>
      <c r="AH54">
        <v>302.143059679178</v>
      </c>
      <c r="AI54">
        <v>0</v>
      </c>
      <c r="AJ54">
        <v>5.849990382522973E-05</v>
      </c>
      <c r="AK54">
        <v>302.1653693283241</v>
      </c>
      <c r="AL54">
        <v>1.269037366977884</v>
      </c>
      <c r="AM54">
        <v>116.6676369797307</v>
      </c>
      <c r="AN54">
        <v>6.076989805608229E-05</v>
      </c>
    </row>
    <row r="55" spans="1:40">
      <c r="A55" s="2">
        <v>44901</v>
      </c>
      <c r="B55">
        <v>1007.089185982081</v>
      </c>
      <c r="C55">
        <v>3.083383453694744E-05</v>
      </c>
      <c r="F55" s="2">
        <v>45207</v>
      </c>
      <c r="G55">
        <v>0.19622</v>
      </c>
      <c r="H55">
        <v>0.3</v>
      </c>
      <c r="I55">
        <v>0.201268</v>
      </c>
      <c r="J55">
        <v>0.000712</v>
      </c>
      <c r="K55">
        <v>0.0006000000000000001</v>
      </c>
      <c r="L55">
        <v>0.3</v>
      </c>
      <c r="M55">
        <v>0.0006640000000000001</v>
      </c>
      <c r="N55">
        <v>0.000536</v>
      </c>
      <c r="S55" s="2">
        <v>45207</v>
      </c>
      <c r="T55">
        <v>0.07702000000000001</v>
      </c>
      <c r="U55">
        <v>0.07847</v>
      </c>
      <c r="V55">
        <v>0.00069</v>
      </c>
      <c r="W55">
        <v>0.00043</v>
      </c>
      <c r="X55">
        <v>0.62537</v>
      </c>
      <c r="Y55">
        <v>0.21717</v>
      </c>
      <c r="Z55">
        <v>0.0004</v>
      </c>
      <c r="AA55">
        <v>0.00045</v>
      </c>
      <c r="AF55" s="2">
        <v>44901</v>
      </c>
      <c r="AG55">
        <v>284.6799609040757</v>
      </c>
      <c r="AH55">
        <v>302.1911591522372</v>
      </c>
      <c r="AI55">
        <v>0</v>
      </c>
      <c r="AJ55">
        <v>5.91697175968241E-05</v>
      </c>
      <c r="AK55">
        <v>302.1893998739848</v>
      </c>
      <c r="AL55">
        <v>1.268998452211423</v>
      </c>
      <c r="AM55">
        <v>116.6844841470824</v>
      </c>
      <c r="AN55">
        <v>6.174732538669333E-05</v>
      </c>
    </row>
    <row r="56" spans="1:40">
      <c r="A56" s="2">
        <v>44902</v>
      </c>
      <c r="B56">
        <v>1007.337960383147</v>
      </c>
      <c r="C56">
        <v>0.000247023207604613</v>
      </c>
      <c r="F56" s="2">
        <v>45214</v>
      </c>
      <c r="G56">
        <v>0.2049</v>
      </c>
      <c r="H56">
        <v>0.3</v>
      </c>
      <c r="I56">
        <v>0.192972</v>
      </c>
      <c r="J56">
        <v>0.000588</v>
      </c>
      <c r="K56">
        <v>0.000428</v>
      </c>
      <c r="L56">
        <v>0.3</v>
      </c>
      <c r="M56">
        <v>0.000588</v>
      </c>
      <c r="N56">
        <v>0.0005240000000000001</v>
      </c>
      <c r="S56" s="2">
        <v>45214</v>
      </c>
      <c r="T56">
        <v>0.10549</v>
      </c>
      <c r="U56">
        <v>0.09865</v>
      </c>
      <c r="V56">
        <v>0.00047</v>
      </c>
      <c r="W56">
        <v>0.00039</v>
      </c>
      <c r="X56">
        <v>0.53688</v>
      </c>
      <c r="Y56">
        <v>0.25744</v>
      </c>
      <c r="Z56">
        <v>0.00031</v>
      </c>
      <c r="AA56">
        <v>0.00037</v>
      </c>
      <c r="AF56" s="2">
        <v>44902</v>
      </c>
      <c r="AG56">
        <v>284.731269206043</v>
      </c>
      <c r="AH56">
        <v>302.2579313443848</v>
      </c>
      <c r="AI56">
        <v>0</v>
      </c>
      <c r="AJ56">
        <v>5.892791960666457E-05</v>
      </c>
      <c r="AK56">
        <v>302.1875574266785</v>
      </c>
      <c r="AL56">
        <v>1.269334130112545</v>
      </c>
      <c r="AM56">
        <v>116.7171057016026</v>
      </c>
      <c r="AN56">
        <v>6.172481690810306E-05</v>
      </c>
    </row>
    <row r="57" spans="1:40">
      <c r="A57" s="2">
        <v>44903</v>
      </c>
      <c r="B57">
        <v>1007.428655994334</v>
      </c>
      <c r="C57">
        <v>9.003493837655974E-05</v>
      </c>
      <c r="AF57" s="2">
        <v>44903</v>
      </c>
      <c r="AG57">
        <v>284.7372866255281</v>
      </c>
      <c r="AH57">
        <v>302.3315977026189</v>
      </c>
      <c r="AI57">
        <v>0</v>
      </c>
      <c r="AJ57">
        <v>5.860007734083966E-05</v>
      </c>
      <c r="AK57">
        <v>302.2524505404983</v>
      </c>
      <c r="AL57">
        <v>1.269262893242657</v>
      </c>
      <c r="AM57">
        <v>116.7229090954979</v>
      </c>
      <c r="AN57">
        <v>6.118034520393223E-05</v>
      </c>
    </row>
    <row r="58" spans="1:40">
      <c r="A58" s="2">
        <v>44904</v>
      </c>
      <c r="B58">
        <v>1007.629586141205</v>
      </c>
      <c r="C58">
        <v>0.0001994485124832135</v>
      </c>
      <c r="AF58" s="2">
        <v>44904</v>
      </c>
      <c r="AG58">
        <v>284.8209664673963</v>
      </c>
      <c r="AH58">
        <v>302.3267047648847</v>
      </c>
      <c r="AI58">
        <v>0</v>
      </c>
      <c r="AJ58">
        <v>5.856424906004448E-05</v>
      </c>
      <c r="AK58">
        <v>302.30608856092</v>
      </c>
      <c r="AL58">
        <v>1.269699153547581</v>
      </c>
      <c r="AM58">
        <v>116.7390180865498</v>
      </c>
      <c r="AN58">
        <v>6.109796423485166E-05</v>
      </c>
    </row>
    <row r="59" spans="1:40">
      <c r="A59" s="2">
        <v>44905</v>
      </c>
      <c r="B59">
        <v>1007.771464386101</v>
      </c>
      <c r="C59">
        <v>0.0001408039688863827</v>
      </c>
      <c r="AF59" s="2">
        <v>44905</v>
      </c>
      <c r="AG59">
        <v>284.8557480457238</v>
      </c>
      <c r="AH59">
        <v>302.4126657945084</v>
      </c>
      <c r="AI59">
        <v>0</v>
      </c>
      <c r="AJ59">
        <v>5.840759096010772E-05</v>
      </c>
      <c r="AK59">
        <v>302.3116868019688</v>
      </c>
      <c r="AL59">
        <v>1.269826625946218</v>
      </c>
      <c r="AM59">
        <v>116.7620474484554</v>
      </c>
      <c r="AN59">
        <v>6.086418226574985E-05</v>
      </c>
    </row>
    <row r="60" spans="1:40">
      <c r="A60" s="2">
        <v>44906</v>
      </c>
      <c r="B60">
        <v>1007.946528938176</v>
      </c>
      <c r="C60">
        <v>0.0001737145357465497</v>
      </c>
      <c r="AF60" s="2">
        <v>44906</v>
      </c>
      <c r="AG60">
        <v>295.151259768433</v>
      </c>
      <c r="AH60">
        <v>302.4150186237392</v>
      </c>
      <c r="AI60">
        <v>0</v>
      </c>
      <c r="AJ60">
        <v>5.516171908643806E-05</v>
      </c>
      <c r="AK60">
        <v>300.5828381584535</v>
      </c>
      <c r="AL60">
        <v>1.227777790920939</v>
      </c>
      <c r="AM60">
        <v>108.4046083045599</v>
      </c>
      <c r="AN60">
        <v>5.918744074820302E-05</v>
      </c>
    </row>
    <row r="61" spans="1:40">
      <c r="A61" s="2">
        <v>44907</v>
      </c>
      <c r="B61">
        <v>1008.064043007749</v>
      </c>
      <c r="C61">
        <v>0.0001165876028133006</v>
      </c>
      <c r="AF61" s="2">
        <v>44907</v>
      </c>
      <c r="AG61">
        <v>295.2010842957523</v>
      </c>
      <c r="AH61">
        <v>302.4597179697654</v>
      </c>
      <c r="AI61">
        <v>0</v>
      </c>
      <c r="AJ61">
        <v>5.50315573248773E-05</v>
      </c>
      <c r="AK61">
        <v>300.6443452380261</v>
      </c>
      <c r="AL61">
        <v>1.227900674542204</v>
      </c>
      <c r="AM61">
        <v>108.4096567931475</v>
      </c>
      <c r="AN61">
        <v>5.916605554062141E-05</v>
      </c>
    </row>
    <row r="62" spans="1:40">
      <c r="A62" s="2">
        <v>44908</v>
      </c>
      <c r="B62">
        <v>1008.263808781984</v>
      </c>
      <c r="C62">
        <v>0.0001981677410491933</v>
      </c>
      <c r="AF62" s="2">
        <v>44908</v>
      </c>
      <c r="AG62">
        <v>295.2999287685053</v>
      </c>
      <c r="AH62">
        <v>302.5371365487704</v>
      </c>
      <c r="AI62">
        <v>0</v>
      </c>
      <c r="AJ62">
        <v>5.559430351365711E-05</v>
      </c>
      <c r="AK62">
        <v>300.6087292039759</v>
      </c>
      <c r="AL62">
        <v>1.228281812688664</v>
      </c>
      <c r="AM62">
        <v>108.4273238169031</v>
      </c>
      <c r="AN62">
        <v>5.989670700995413E-05</v>
      </c>
    </row>
    <row r="63" spans="1:40">
      <c r="A63" s="2">
        <v>44909</v>
      </c>
      <c r="B63">
        <v>1008.253390842097</v>
      </c>
      <c r="C63">
        <v>-1.03325536400245E-05</v>
      </c>
      <c r="AF63" s="2">
        <v>44909</v>
      </c>
      <c r="AG63">
        <v>295.3538711665416</v>
      </c>
      <c r="AH63">
        <v>302.5208211405809</v>
      </c>
      <c r="AI63">
        <v>0</v>
      </c>
      <c r="AJ63">
        <v>5.460703564428656E-05</v>
      </c>
      <c r="AK63">
        <v>300.7047937307946</v>
      </c>
      <c r="AL63">
        <v>1.228334939333648</v>
      </c>
      <c r="AM63">
        <v>108.458326859086</v>
      </c>
      <c r="AN63">
        <v>5.879743314164428E-05</v>
      </c>
    </row>
    <row r="64" spans="1:40">
      <c r="A64" s="2">
        <v>44910</v>
      </c>
      <c r="B64">
        <v>1008.582281572006</v>
      </c>
      <c r="C64">
        <v>0.000326198486309659</v>
      </c>
      <c r="AF64" s="2">
        <v>44910</v>
      </c>
      <c r="AG64">
        <v>295.3678683469818</v>
      </c>
      <c r="AH64">
        <v>302.610818791314</v>
      </c>
      <c r="AI64">
        <v>0</v>
      </c>
      <c r="AJ64">
        <v>5.468262581602286E-05</v>
      </c>
      <c r="AK64">
        <v>300.7568349702935</v>
      </c>
      <c r="AL64">
        <v>1.228500442657863</v>
      </c>
      <c r="AM64">
        <v>108.4623837933869</v>
      </c>
      <c r="AN64">
        <v>5.913986338985468E-05</v>
      </c>
    </row>
    <row r="65" spans="1:40">
      <c r="A65" s="2">
        <v>44911</v>
      </c>
      <c r="B65">
        <v>1008.62459461939</v>
      </c>
      <c r="C65">
        <v>4.195299496823068E-05</v>
      </c>
      <c r="AF65" s="2">
        <v>44911</v>
      </c>
      <c r="AG65">
        <v>295.4239092478051</v>
      </c>
      <c r="AH65">
        <v>302.6732999703384</v>
      </c>
      <c r="AI65">
        <v>0</v>
      </c>
      <c r="AJ65">
        <v>5.525266724519964E-05</v>
      </c>
      <c r="AK65">
        <v>300.7853925365918</v>
      </c>
      <c r="AL65">
        <v>1.22859883877963</v>
      </c>
      <c r="AM65">
        <v>108.4736046481675</v>
      </c>
      <c r="AN65">
        <v>6.005764916109329E-05</v>
      </c>
    </row>
    <row r="66" spans="1:40">
      <c r="A66" s="2">
        <v>44912</v>
      </c>
      <c r="B66">
        <v>1008.826639104169</v>
      </c>
      <c r="C66">
        <v>0.0002003168332969096</v>
      </c>
      <c r="AF66" s="2">
        <v>44912</v>
      </c>
      <c r="AG66">
        <v>295.4988333911902</v>
      </c>
      <c r="AH66">
        <v>302.694540083472</v>
      </c>
      <c r="AI66">
        <v>0</v>
      </c>
      <c r="AJ66">
        <v>5.496475219722503E-05</v>
      </c>
      <c r="AK66">
        <v>300.8349687988484</v>
      </c>
      <c r="AL66">
        <v>1.228765973445505</v>
      </c>
      <c r="AM66">
        <v>108.4897700748465</v>
      </c>
      <c r="AN66">
        <v>5.977897490752521E-05</v>
      </c>
    </row>
    <row r="67" spans="1:40">
      <c r="A67" s="2">
        <v>44913</v>
      </c>
      <c r="B67">
        <v>1009.054208472088</v>
      </c>
      <c r="C67">
        <v>0.0002255782699405184</v>
      </c>
      <c r="AF67" s="2">
        <v>44913</v>
      </c>
      <c r="AG67">
        <v>302.7575915932458</v>
      </c>
      <c r="AH67">
        <v>302.7674095302795</v>
      </c>
      <c r="AI67">
        <v>0</v>
      </c>
      <c r="AJ67">
        <v>4.922869933379355E-05</v>
      </c>
      <c r="AK67">
        <v>296.6113647645533</v>
      </c>
      <c r="AL67">
        <v>1.541915360112805</v>
      </c>
      <c r="AM67">
        <v>105.247137919164</v>
      </c>
      <c r="AN67">
        <v>5.215573219289668E-05</v>
      </c>
    </row>
    <row r="68" spans="1:40">
      <c r="A68" s="2">
        <v>44914</v>
      </c>
      <c r="B68">
        <v>1009.220097154754</v>
      </c>
      <c r="C68">
        <v>0.000164400169260448</v>
      </c>
      <c r="AF68" s="2">
        <v>44914</v>
      </c>
      <c r="AG68">
        <v>302.8447337627994</v>
      </c>
      <c r="AH68">
        <v>302.7554398504028</v>
      </c>
      <c r="AI68">
        <v>0</v>
      </c>
      <c r="AJ68">
        <v>4.937782567064932E-05</v>
      </c>
      <c r="AK68">
        <v>296.6765083600707</v>
      </c>
      <c r="AL68">
        <v>1.542145521507424</v>
      </c>
      <c r="AM68">
        <v>105.2593083225957</v>
      </c>
      <c r="AN68">
        <v>5.219022043818631E-05</v>
      </c>
    </row>
    <row r="69" spans="1:40">
      <c r="A69" s="2">
        <v>44915</v>
      </c>
      <c r="B69">
        <v>1009.15545384667</v>
      </c>
      <c r="C69">
        <v>-6.405273563792058E-05</v>
      </c>
      <c r="AF69" s="2">
        <v>44915</v>
      </c>
      <c r="AG69">
        <v>302.7914558151932</v>
      </c>
      <c r="AH69">
        <v>302.7825863402654</v>
      </c>
      <c r="AI69">
        <v>0</v>
      </c>
      <c r="AJ69">
        <v>4.938973438557994E-05</v>
      </c>
      <c r="AK69">
        <v>296.8470895091801</v>
      </c>
      <c r="AL69">
        <v>1.542091459619913</v>
      </c>
      <c r="AM69">
        <v>105.2677183701566</v>
      </c>
      <c r="AN69">
        <v>5.235383871298818E-05</v>
      </c>
    </row>
    <row r="70" spans="1:40">
      <c r="A70" s="2">
        <v>44916</v>
      </c>
      <c r="B70">
        <v>1009.612389474838</v>
      </c>
      <c r="C70">
        <v>0.0004527901290387604</v>
      </c>
      <c r="AF70" s="2">
        <v>44916</v>
      </c>
      <c r="AG70">
        <v>302.9142785221503</v>
      </c>
      <c r="AH70">
        <v>302.8561937831691</v>
      </c>
      <c r="AI70">
        <v>0</v>
      </c>
      <c r="AJ70">
        <v>4.900679172485494E-05</v>
      </c>
      <c r="AK70">
        <v>296.7621978612144</v>
      </c>
      <c r="AL70">
        <v>1.542687924890158</v>
      </c>
      <c r="AM70">
        <v>105.3111720488575</v>
      </c>
      <c r="AN70">
        <v>5.136162460069396E-05</v>
      </c>
    </row>
    <row r="71" spans="1:40">
      <c r="A71" s="2">
        <v>44917</v>
      </c>
      <c r="B71">
        <v>1009.583420379083</v>
      </c>
      <c r="C71">
        <v>-2.869328472687727E-05</v>
      </c>
      <c r="AF71" s="2">
        <v>44917</v>
      </c>
      <c r="AG71">
        <v>302.9122162317918</v>
      </c>
      <c r="AH71">
        <v>302.9435526347322</v>
      </c>
      <c r="AI71">
        <v>0</v>
      </c>
      <c r="AJ71">
        <v>4.908549691035308E-05</v>
      </c>
      <c r="AK71">
        <v>296.8313742843263</v>
      </c>
      <c r="AL71">
        <v>1.542696171498368</v>
      </c>
      <c r="AM71">
        <v>105.3093252452908</v>
      </c>
      <c r="AN71">
        <v>5.154681956538751E-05</v>
      </c>
    </row>
    <row r="72" spans="1:40">
      <c r="A72" s="2">
        <v>44918</v>
      </c>
      <c r="B72">
        <v>1009.694812319368</v>
      </c>
      <c r="C72">
        <v>0.0001103345578352677</v>
      </c>
      <c r="AF72" s="2">
        <v>44918</v>
      </c>
      <c r="AG72">
        <v>302.9939089211225</v>
      </c>
      <c r="AH72">
        <v>302.9762727933852</v>
      </c>
      <c r="AI72">
        <v>0</v>
      </c>
      <c r="AJ72">
        <v>4.95738545329651E-05</v>
      </c>
      <c r="AK72">
        <v>296.8373082582914</v>
      </c>
      <c r="AL72">
        <v>1.54297353059545</v>
      </c>
      <c r="AM72">
        <v>105.3398663486573</v>
      </c>
      <c r="AN72">
        <v>5.216057765891325E-05</v>
      </c>
    </row>
    <row r="73" spans="1:40">
      <c r="A73" s="2">
        <v>44919</v>
      </c>
      <c r="B73">
        <v>1009.958747052059</v>
      </c>
      <c r="C73">
        <v>0.0002614005038656941</v>
      </c>
      <c r="AF73" s="2">
        <v>44919</v>
      </c>
      <c r="AG73">
        <v>302.9965194351074</v>
      </c>
      <c r="AH73">
        <v>303.0489435458317</v>
      </c>
      <c r="AI73">
        <v>0</v>
      </c>
      <c r="AJ73">
        <v>4.919367832689018E-05</v>
      </c>
      <c r="AK73">
        <v>296.8984346056994</v>
      </c>
      <c r="AL73">
        <v>1.543240368908318</v>
      </c>
      <c r="AM73">
        <v>105.357081166117</v>
      </c>
      <c r="AN73">
        <v>5.213324123054906E-05</v>
      </c>
    </row>
    <row r="74" spans="1:40">
      <c r="A74" s="2">
        <v>44920</v>
      </c>
      <c r="B74">
        <v>1010.076058790076</v>
      </c>
      <c r="C74">
        <v>0.0001161549799522099</v>
      </c>
      <c r="AF74" s="2">
        <v>44920</v>
      </c>
      <c r="AG74">
        <v>303.0460116359779</v>
      </c>
      <c r="AH74">
        <v>303.088160070863</v>
      </c>
      <c r="AI74">
        <v>0</v>
      </c>
      <c r="AJ74">
        <v>5.607122356711021E-05</v>
      </c>
      <c r="AK74">
        <v>287.7582828477163</v>
      </c>
      <c r="AL74">
        <v>1.781832477569063</v>
      </c>
      <c r="AM74">
        <v>114.3068273490622</v>
      </c>
      <c r="AN74">
        <v>5.432071930980048E-05</v>
      </c>
    </row>
    <row r="75" spans="1:40">
      <c r="A75" s="2">
        <v>44921</v>
      </c>
      <c r="B75">
        <v>1010.296185765787</v>
      </c>
      <c r="C75">
        <v>0.0002179310892438391</v>
      </c>
      <c r="AF75" s="2">
        <v>44921</v>
      </c>
      <c r="AG75">
        <v>303.0650264252276</v>
      </c>
      <c r="AH75">
        <v>303.1202860978624</v>
      </c>
      <c r="AI75">
        <v>0</v>
      </c>
      <c r="AJ75">
        <v>5.614571729211386E-05</v>
      </c>
      <c r="AK75">
        <v>287.8287000128774</v>
      </c>
      <c r="AL75">
        <v>1.78216884901311</v>
      </c>
      <c r="AM75">
        <v>114.3380344741561</v>
      </c>
      <c r="AN75">
        <v>5.430107233997579E-05</v>
      </c>
    </row>
    <row r="76" spans="1:40">
      <c r="A76" s="2">
        <v>44922</v>
      </c>
      <c r="B76">
        <v>1010.398200173454</v>
      </c>
      <c r="C76">
        <v>0.0001009747528544214</v>
      </c>
      <c r="AF76" s="2">
        <v>44922</v>
      </c>
      <c r="AG76">
        <v>303.1774445453092</v>
      </c>
      <c r="AH76">
        <v>303.1175213777975</v>
      </c>
      <c r="AI76">
        <v>0</v>
      </c>
      <c r="AJ76">
        <v>5.620304611970485E-05</v>
      </c>
      <c r="AK76">
        <v>287.8481157436914</v>
      </c>
      <c r="AL76">
        <v>1.782469791459144</v>
      </c>
      <c r="AM76">
        <v>114.3620099644768</v>
      </c>
      <c r="AN76">
        <v>5.418038202843096E-05</v>
      </c>
    </row>
    <row r="77" spans="1:40">
      <c r="A77" s="2">
        <v>44923</v>
      </c>
      <c r="B77">
        <v>1010.455015859818</v>
      </c>
      <c r="C77">
        <v>5.623098532225868E-05</v>
      </c>
      <c r="AF77" s="2">
        <v>44923</v>
      </c>
      <c r="AG77">
        <v>303.2048659468007</v>
      </c>
      <c r="AH77">
        <v>303.1733163487062</v>
      </c>
      <c r="AI77">
        <v>0</v>
      </c>
      <c r="AJ77">
        <v>5.570183431743511E-05</v>
      </c>
      <c r="AK77">
        <v>287.8895945446985</v>
      </c>
      <c r="AL77">
        <v>1.782677955727459</v>
      </c>
      <c r="AM77">
        <v>114.3918302754739</v>
      </c>
      <c r="AN77">
        <v>5.386403642756331E-05</v>
      </c>
    </row>
    <row r="78" spans="1:40">
      <c r="A78" s="2">
        <v>44924</v>
      </c>
      <c r="B78">
        <v>1010.686375164714</v>
      </c>
      <c r="C78">
        <v>0.0002289654673039987</v>
      </c>
      <c r="AF78" s="2">
        <v>44924</v>
      </c>
      <c r="AG78">
        <v>303.2142688244793</v>
      </c>
      <c r="AH78">
        <v>303.23579979594</v>
      </c>
      <c r="AI78">
        <v>0</v>
      </c>
      <c r="AJ78">
        <v>5.611757043759385E-05</v>
      </c>
      <c r="AK78">
        <v>287.9332386415547</v>
      </c>
      <c r="AL78">
        <v>1.78280379113492</v>
      </c>
      <c r="AM78">
        <v>114.4280119104627</v>
      </c>
      <c r="AN78">
        <v>5.42494856739199E-05</v>
      </c>
    </row>
    <row r="79" spans="1:40">
      <c r="A79" s="2">
        <v>44925</v>
      </c>
      <c r="B79">
        <v>1010.795604662202</v>
      </c>
      <c r="C79">
        <v>0.0001080745720656306</v>
      </c>
      <c r="AF79" s="2">
        <v>44925</v>
      </c>
      <c r="AG79">
        <v>303.2546694741686</v>
      </c>
      <c r="AH79">
        <v>303.2303496530068</v>
      </c>
      <c r="AI79">
        <v>0</v>
      </c>
      <c r="AJ79">
        <v>5.574573868048489E-05</v>
      </c>
      <c r="AK79">
        <v>288.0470901868209</v>
      </c>
      <c r="AL79">
        <v>1.783106970856367</v>
      </c>
      <c r="AM79">
        <v>114.4340595477045</v>
      </c>
      <c r="AN79">
        <v>5.360363429552954E-05</v>
      </c>
    </row>
    <row r="80" spans="1:40">
      <c r="A80" s="2">
        <v>44926</v>
      </c>
      <c r="B80">
        <v>1011.021053346234</v>
      </c>
      <c r="C80">
        <v>0.0002230408234782377</v>
      </c>
      <c r="AF80" s="2">
        <v>44926</v>
      </c>
      <c r="AG80">
        <v>303.3188141078924</v>
      </c>
      <c r="AH80">
        <v>303.2874457107025</v>
      </c>
      <c r="AI80">
        <v>0</v>
      </c>
      <c r="AJ80">
        <v>5.564024185358022E-05</v>
      </c>
      <c r="AK80">
        <v>288.0482693918746</v>
      </c>
      <c r="AL80">
        <v>1.78358544733464</v>
      </c>
      <c r="AM80">
        <v>114.4650010093472</v>
      </c>
      <c r="AN80">
        <v>5.341979479683491E-05</v>
      </c>
    </row>
    <row r="81" spans="1:40">
      <c r="A81" s="2">
        <v>44927</v>
      </c>
      <c r="B81">
        <v>1011.109622050746</v>
      </c>
      <c r="C81">
        <v>8.760322469858473E-05</v>
      </c>
      <c r="AF81" s="2">
        <v>44927</v>
      </c>
      <c r="AG81">
        <v>303.3597791350766</v>
      </c>
      <c r="AH81">
        <v>303.3574067212613</v>
      </c>
      <c r="AI81">
        <v>0.06594916263592239</v>
      </c>
      <c r="AJ81">
        <v>5.560300098439E-05</v>
      </c>
      <c r="AK81">
        <v>288.0108262526551</v>
      </c>
      <c r="AL81">
        <v>1.87667393006032</v>
      </c>
      <c r="AM81">
        <v>114.3951100148197</v>
      </c>
      <c r="AN81">
        <v>5.344639609355196E-05</v>
      </c>
    </row>
    <row r="82" spans="1:40">
      <c r="A82" s="2">
        <v>44928</v>
      </c>
      <c r="B82">
        <v>1011.322218360741</v>
      </c>
      <c r="C82">
        <v>0.0002102603964584393</v>
      </c>
      <c r="AF82" s="2">
        <v>44928</v>
      </c>
      <c r="AG82">
        <v>303.3969860320677</v>
      </c>
      <c r="AH82">
        <v>303.4104350228503</v>
      </c>
      <c r="AI82">
        <v>0.0659431687756046</v>
      </c>
      <c r="AJ82">
        <v>5.554836627368584E-05</v>
      </c>
      <c r="AK82">
        <v>288.0678530449113</v>
      </c>
      <c r="AL82">
        <v>1.876965341797121</v>
      </c>
      <c r="AM82">
        <v>114.4090717343886</v>
      </c>
      <c r="AN82">
        <v>5.346943476513597E-05</v>
      </c>
    </row>
    <row r="83" spans="1:40">
      <c r="A83" s="2">
        <v>44929</v>
      </c>
      <c r="B83">
        <v>1011.51057291203</v>
      </c>
      <c r="C83">
        <v>0.0001862458352734908</v>
      </c>
      <c r="AF83" s="2">
        <v>44929</v>
      </c>
      <c r="AG83">
        <v>303.3796372810227</v>
      </c>
      <c r="AH83">
        <v>303.526072026791</v>
      </c>
      <c r="AI83">
        <v>0.0659352280432106</v>
      </c>
      <c r="AJ83">
        <v>5.550962236894018E-05</v>
      </c>
      <c r="AK83">
        <v>288.1218874386691</v>
      </c>
      <c r="AL83">
        <v>1.877253196653808</v>
      </c>
      <c r="AM83">
        <v>114.4181288439502</v>
      </c>
      <c r="AN83">
        <v>5.342464111800584E-05</v>
      </c>
    </row>
    <row r="84" spans="1:40">
      <c r="A84" s="2">
        <v>44930</v>
      </c>
      <c r="B84">
        <v>1011.655748738744</v>
      </c>
      <c r="C84">
        <v>0.0001435237857143612</v>
      </c>
      <c r="AF84" s="2">
        <v>44930</v>
      </c>
      <c r="AG84">
        <v>303.454937264336</v>
      </c>
      <c r="AH84">
        <v>303.554386716587</v>
      </c>
      <c r="AI84">
        <v>0.06595946359817455</v>
      </c>
      <c r="AJ84">
        <v>5.49676556924055E-05</v>
      </c>
      <c r="AK84">
        <v>288.1551260484857</v>
      </c>
      <c r="AL84">
        <v>1.877804514129675</v>
      </c>
      <c r="AM84">
        <v>114.4443046555095</v>
      </c>
      <c r="AN84">
        <v>5.282159763715904E-05</v>
      </c>
    </row>
    <row r="85" spans="1:40">
      <c r="A85" s="2">
        <v>44931</v>
      </c>
      <c r="B85">
        <v>1011.847889708157</v>
      </c>
      <c r="C85">
        <v>0.0001899272253949036</v>
      </c>
      <c r="AF85" s="2">
        <v>44931</v>
      </c>
      <c r="AG85">
        <v>303.5425519162727</v>
      </c>
      <c r="AH85">
        <v>303.5728313108004</v>
      </c>
      <c r="AI85">
        <v>0.06578325820995166</v>
      </c>
      <c r="AJ85">
        <v>5.469429257033768E-05</v>
      </c>
      <c r="AK85">
        <v>288.1996369834064</v>
      </c>
      <c r="AL85">
        <v>1.87793308865448</v>
      </c>
      <c r="AM85">
        <v>114.4566732507924</v>
      </c>
      <c r="AN85">
        <v>5.235600743698882E-05</v>
      </c>
    </row>
    <row r="86" spans="1:40">
      <c r="A86" s="2">
        <v>44932</v>
      </c>
      <c r="B86">
        <v>1011.890024108571</v>
      </c>
      <c r="C86">
        <v>4.164104194148699E-05</v>
      </c>
      <c r="AF86" s="2">
        <v>44932</v>
      </c>
      <c r="AG86">
        <v>303.5375482447814</v>
      </c>
      <c r="AH86">
        <v>303.6045376575222</v>
      </c>
      <c r="AI86">
        <v>0.06582113010153715</v>
      </c>
      <c r="AJ86">
        <v>5.469490449340147E-05</v>
      </c>
      <c r="AK86">
        <v>288.323180847842</v>
      </c>
      <c r="AL86">
        <v>1.877930390781339</v>
      </c>
      <c r="AM86">
        <v>114.466734052858</v>
      </c>
      <c r="AN86">
        <v>5.303744080107984E-05</v>
      </c>
    </row>
    <row r="87" spans="1:40">
      <c r="A87" s="2">
        <v>44933</v>
      </c>
      <c r="B87">
        <v>1012.185259515351</v>
      </c>
      <c r="C87">
        <v>0.0002917662984576186</v>
      </c>
      <c r="AF87" s="2">
        <v>44933</v>
      </c>
      <c r="AG87">
        <v>303.5988451376779</v>
      </c>
      <c r="AH87">
        <v>303.7078721936977</v>
      </c>
      <c r="AI87">
        <v>0.06601215933945126</v>
      </c>
      <c r="AJ87">
        <v>5.452694766014533E-05</v>
      </c>
      <c r="AK87">
        <v>288.2970265157546</v>
      </c>
      <c r="AL87">
        <v>1.878533030240097</v>
      </c>
      <c r="AM87">
        <v>114.490312079028</v>
      </c>
      <c r="AN87">
        <v>5.252430378337132E-05</v>
      </c>
    </row>
    <row r="88" spans="1:40">
      <c r="A88" s="2">
        <v>44934</v>
      </c>
      <c r="B88">
        <v>1012.339899727415</v>
      </c>
      <c r="C88">
        <v>0.000152778565593481</v>
      </c>
      <c r="AF88" s="2">
        <v>44934</v>
      </c>
      <c r="AG88">
        <v>303.629214264193</v>
      </c>
      <c r="AH88">
        <v>303.7589892371403</v>
      </c>
      <c r="AI88">
        <v>0.0655466460835098</v>
      </c>
      <c r="AJ88">
        <v>5.448938986298975E-05</v>
      </c>
      <c r="AK88">
        <v>287.6282076007518</v>
      </c>
      <c r="AL88">
        <v>2.340525033999405</v>
      </c>
      <c r="AM88">
        <v>114.7739431297293</v>
      </c>
      <c r="AN88">
        <v>5.236766197649422E-05</v>
      </c>
    </row>
    <row r="89" spans="1:40">
      <c r="A89" s="2">
        <v>44935</v>
      </c>
      <c r="B89">
        <v>1012.326279407789</v>
      </c>
      <c r="C89">
        <v>-1.34542949754568E-05</v>
      </c>
      <c r="AF89" s="2">
        <v>44935</v>
      </c>
      <c r="AG89">
        <v>303.753231538923</v>
      </c>
      <c r="AH89">
        <v>303.7790714867488</v>
      </c>
      <c r="AI89">
        <v>0.06581384337183037</v>
      </c>
      <c r="AJ89">
        <v>5.443777366122529E-05</v>
      </c>
      <c r="AK89">
        <v>287.6395927412502</v>
      </c>
      <c r="AL89">
        <v>2.340531277213825</v>
      </c>
      <c r="AM89">
        <v>114.7758307669879</v>
      </c>
      <c r="AN89">
        <v>5.238487449781501E-05</v>
      </c>
    </row>
    <row r="90" spans="1:40">
      <c r="A90" s="2">
        <v>44936</v>
      </c>
      <c r="B90">
        <v>1012.594075452218</v>
      </c>
      <c r="C90">
        <v>0.0002645353083066126</v>
      </c>
      <c r="AF90" s="2">
        <v>44936</v>
      </c>
      <c r="AG90">
        <v>303.8013879761719</v>
      </c>
      <c r="AH90">
        <v>303.847888246474</v>
      </c>
      <c r="AI90">
        <v>0.06580388728709727</v>
      </c>
      <c r="AJ90">
        <v>5.429098600784931E-05</v>
      </c>
      <c r="AK90">
        <v>287.6733241293719</v>
      </c>
      <c r="AL90">
        <v>2.341020505181227</v>
      </c>
      <c r="AM90">
        <v>114.7833562072374</v>
      </c>
      <c r="AN90">
        <v>5.194408022359679E-05</v>
      </c>
    </row>
    <row r="91" spans="1:40">
      <c r="A91" s="2">
        <v>44937</v>
      </c>
      <c r="B91">
        <v>1012.757203210923</v>
      </c>
      <c r="C91">
        <v>0.0001610988674130009</v>
      </c>
      <c r="AF91" s="2">
        <v>44937</v>
      </c>
      <c r="AG91">
        <v>303.8701265080106</v>
      </c>
      <c r="AH91">
        <v>303.8615041848188</v>
      </c>
      <c r="AI91">
        <v>0.06578900803681391</v>
      </c>
      <c r="AJ91">
        <v>5.434549765080957E-05</v>
      </c>
      <c r="AK91">
        <v>287.7461218130125</v>
      </c>
      <c r="AL91">
        <v>2.341216751034993</v>
      </c>
      <c r="AM91">
        <v>114.7856543479078</v>
      </c>
      <c r="AN91">
        <v>5.189317967570099E-05</v>
      </c>
    </row>
    <row r="92" spans="1:40">
      <c r="A92" s="2">
        <v>44938</v>
      </c>
      <c r="B92">
        <v>1012.990842967579</v>
      </c>
      <c r="C92">
        <v>0.0002306967118232972</v>
      </c>
      <c r="AF92" s="2">
        <v>44938</v>
      </c>
      <c r="AG92">
        <v>303.8299888773602</v>
      </c>
      <c r="AH92">
        <v>303.9518716971799</v>
      </c>
      <c r="AI92">
        <v>0.06529499733938486</v>
      </c>
      <c r="AJ92">
        <v>5.409121008817052E-05</v>
      </c>
      <c r="AK92">
        <v>287.7967943140325</v>
      </c>
      <c r="AL92">
        <v>2.342242511682401</v>
      </c>
      <c r="AM92">
        <v>114.8424090073432</v>
      </c>
      <c r="AN92">
        <v>5.18785543046986E-05</v>
      </c>
    </row>
    <row r="93" spans="1:40">
      <c r="A93" s="2">
        <v>44939</v>
      </c>
      <c r="B93">
        <v>1013.076067985313</v>
      </c>
      <c r="C93">
        <v>8.413207120883115E-05</v>
      </c>
      <c r="AF93" s="2">
        <v>44939</v>
      </c>
      <c r="AG93">
        <v>303.9382873185345</v>
      </c>
      <c r="AH93">
        <v>304.0053990997741</v>
      </c>
      <c r="AI93">
        <v>0.06512221124491101</v>
      </c>
      <c r="AJ93">
        <v>5.38634059463207E-05</v>
      </c>
      <c r="AK93">
        <v>287.8109940398957</v>
      </c>
      <c r="AL93">
        <v>2.342062084385751</v>
      </c>
      <c r="AM93">
        <v>114.8259995464732</v>
      </c>
      <c r="AN93">
        <v>5.127287366855024E-05</v>
      </c>
    </row>
    <row r="94" spans="1:40">
      <c r="A94" s="2">
        <v>44940</v>
      </c>
      <c r="B94">
        <v>1013.268092213018</v>
      </c>
      <c r="C94">
        <v>0.0001895457150489221</v>
      </c>
      <c r="AF94" s="2">
        <v>44940</v>
      </c>
      <c r="AG94">
        <v>304.0058506149003</v>
      </c>
      <c r="AH94">
        <v>304.0518817220042</v>
      </c>
      <c r="AI94">
        <v>0.06501483134940059</v>
      </c>
      <c r="AJ94">
        <v>5.342586340449002E-05</v>
      </c>
      <c r="AK94">
        <v>287.8337373341517</v>
      </c>
      <c r="AL94">
        <v>2.342738801420952</v>
      </c>
      <c r="AM94">
        <v>114.8483745447696</v>
      </c>
      <c r="AN94">
        <v>5.064964122247847E-05</v>
      </c>
    </row>
    <row r="95" spans="1:40">
      <c r="A95" s="2">
        <v>44941</v>
      </c>
      <c r="B95">
        <v>1013.308849323507</v>
      </c>
      <c r="C95">
        <v>4.022342241061239E-05</v>
      </c>
      <c r="AF95" s="2">
        <v>44941</v>
      </c>
      <c r="AG95">
        <v>304.0408445529975</v>
      </c>
      <c r="AH95">
        <v>304.0553976369928</v>
      </c>
      <c r="AI95">
        <v>0.06484689054136578</v>
      </c>
      <c r="AJ95">
        <v>5.786429557558331E-05</v>
      </c>
      <c r="AK95">
        <v>289.6089912695382</v>
      </c>
      <c r="AL95">
        <v>2.322594718496953</v>
      </c>
      <c r="AM95">
        <v>113.2009352598159</v>
      </c>
      <c r="AN95">
        <v>5.280238178085301E-05</v>
      </c>
    </row>
    <row r="96" spans="1:40">
      <c r="A96" s="2">
        <v>44942</v>
      </c>
      <c r="B96">
        <v>1013.562934856078</v>
      </c>
      <c r="C96">
        <v>0.0002507483604243799</v>
      </c>
      <c r="AF96" s="2">
        <v>44942</v>
      </c>
      <c r="AG96">
        <v>304.1056961977461</v>
      </c>
      <c r="AH96">
        <v>304.1304136294298</v>
      </c>
      <c r="AI96">
        <v>0.06477054589687814</v>
      </c>
      <c r="AJ96">
        <v>5.767387996625258E-05</v>
      </c>
      <c r="AK96">
        <v>289.6175587524982</v>
      </c>
      <c r="AL96">
        <v>2.323297126455801</v>
      </c>
      <c r="AM96">
        <v>113.2098212256862</v>
      </c>
      <c r="AN96">
        <v>5.289362913411612E-05</v>
      </c>
    </row>
    <row r="97" spans="1:40">
      <c r="A97" s="2">
        <v>44943</v>
      </c>
      <c r="B97">
        <v>1013.641974593558</v>
      </c>
      <c r="C97">
        <v>7.798207172138305E-05</v>
      </c>
      <c r="AF97" s="2">
        <v>44943</v>
      </c>
      <c r="AG97">
        <v>304.1246907674047</v>
      </c>
      <c r="AH97">
        <v>304.1964056685522</v>
      </c>
      <c r="AI97">
        <v>0.06400283203028899</v>
      </c>
      <c r="AJ97">
        <v>5.808135349110057E-05</v>
      </c>
      <c r="AK97">
        <v>289.653766177736</v>
      </c>
      <c r="AL97">
        <v>2.323250138067395</v>
      </c>
      <c r="AM97">
        <v>113.2463560665918</v>
      </c>
      <c r="AN97">
        <v>5.295035649623231E-05</v>
      </c>
    </row>
    <row r="98" spans="1:40">
      <c r="A98" s="2">
        <v>44944</v>
      </c>
      <c r="B98">
        <v>1013.911523064536</v>
      </c>
      <c r="C98">
        <v>0.000265920786366447</v>
      </c>
      <c r="AF98" s="2">
        <v>44944</v>
      </c>
      <c r="AG98">
        <v>304.1345786921528</v>
      </c>
      <c r="AH98">
        <v>304.2146136440754</v>
      </c>
      <c r="AI98">
        <v>0.06402762783145358</v>
      </c>
      <c r="AJ98">
        <v>5.793258520005067E-05</v>
      </c>
      <c r="AK98">
        <v>289.7602059466897</v>
      </c>
      <c r="AL98">
        <v>2.32385413850345</v>
      </c>
      <c r="AM98">
        <v>113.2686415916796</v>
      </c>
      <c r="AN98">
        <v>5.329331718110728E-05</v>
      </c>
    </row>
    <row r="99" spans="1:40">
      <c r="A99" s="2">
        <v>44945</v>
      </c>
      <c r="B99">
        <v>1014.121127095208</v>
      </c>
      <c r="C99">
        <v>0.0002067281275570654</v>
      </c>
      <c r="AF99" s="2">
        <v>44945</v>
      </c>
      <c r="AG99">
        <v>304.1895655826261</v>
      </c>
      <c r="AH99">
        <v>304.306542234771</v>
      </c>
      <c r="AI99">
        <v>0.06484376685715801</v>
      </c>
      <c r="AJ99">
        <v>5.804213658132893E-05</v>
      </c>
      <c r="AK99">
        <v>289.7308895490245</v>
      </c>
      <c r="AL99">
        <v>2.324276425007455</v>
      </c>
      <c r="AM99">
        <v>113.307349470474</v>
      </c>
      <c r="AN99">
        <v>5.333904398927859E-05</v>
      </c>
    </row>
    <row r="100" spans="1:40">
      <c r="A100" s="2">
        <v>44946</v>
      </c>
      <c r="B100">
        <v>1014.60359759881</v>
      </c>
      <c r="C100">
        <v>0.0004757523442828759</v>
      </c>
      <c r="AF100" s="2">
        <v>44946</v>
      </c>
      <c r="AG100">
        <v>304.3745101358136</v>
      </c>
      <c r="AH100">
        <v>304.4207140414441</v>
      </c>
      <c r="AI100">
        <v>0.06479626772843664</v>
      </c>
      <c r="AJ100">
        <v>5.715808281337452E-05</v>
      </c>
      <c r="AK100">
        <v>289.542435255032</v>
      </c>
      <c r="AL100">
        <v>2.325470931884694</v>
      </c>
      <c r="AM100">
        <v>113.356939668047</v>
      </c>
      <c r="AN100">
        <v>5.252292545452064E-05</v>
      </c>
    </row>
    <row r="101" spans="1:40">
      <c r="A101" s="2">
        <v>44947</v>
      </c>
      <c r="B101">
        <v>1014.277878754713</v>
      </c>
      <c r="C101">
        <v>-0.0003210306417880116</v>
      </c>
      <c r="AF101" s="2">
        <v>44947</v>
      </c>
      <c r="AG101">
        <v>304.3649151866924</v>
      </c>
      <c r="AH101">
        <v>304.335310960373</v>
      </c>
      <c r="AI101">
        <v>0.06450568585371085</v>
      </c>
      <c r="AJ101">
        <v>5.752394432892087E-05</v>
      </c>
      <c r="AK101">
        <v>289.8470633993159</v>
      </c>
      <c r="AL101">
        <v>2.324637654015429</v>
      </c>
      <c r="AM101">
        <v>113.3052691251083</v>
      </c>
      <c r="AN101">
        <v>5.271924925669234E-05</v>
      </c>
    </row>
    <row r="102" spans="1:40">
      <c r="A102" s="2">
        <v>44948</v>
      </c>
      <c r="B102">
        <v>1014.542694272093</v>
      </c>
      <c r="C102">
        <v>0.0002610877383082411</v>
      </c>
      <c r="AF102" s="2">
        <v>44948</v>
      </c>
      <c r="AG102">
        <v>304.3813875974758</v>
      </c>
      <c r="AH102">
        <v>304.3927523812884</v>
      </c>
      <c r="AI102">
        <v>0.08873261934869622</v>
      </c>
      <c r="AJ102">
        <v>7.450340060173476E-05</v>
      </c>
      <c r="AK102">
        <v>255.093516879774</v>
      </c>
      <c r="AL102">
        <v>3.047651953666727</v>
      </c>
      <c r="AM102">
        <v>147.3319073644341</v>
      </c>
      <c r="AN102">
        <v>6.755150519674441E-05</v>
      </c>
    </row>
    <row r="103" spans="1:40">
      <c r="A103" s="2">
        <v>44949</v>
      </c>
      <c r="B103">
        <v>1014.736894014007</v>
      </c>
      <c r="C103">
        <v>0.0001914160370095619</v>
      </c>
      <c r="AF103" s="2">
        <v>44949</v>
      </c>
      <c r="AG103">
        <v>304.4316241605261</v>
      </c>
      <c r="AH103">
        <v>304.4299713298973</v>
      </c>
      <c r="AI103">
        <v>0.08879134138826449</v>
      </c>
      <c r="AJ103">
        <v>7.452115819600298E-05</v>
      </c>
      <c r="AK103">
        <v>255.1523495671958</v>
      </c>
      <c r="AL103">
        <v>3.048337926257195</v>
      </c>
      <c r="AM103">
        <v>147.3512073164083</v>
      </c>
      <c r="AN103">
        <v>6.738646287424655E-05</v>
      </c>
    </row>
    <row r="104" spans="1:40">
      <c r="A104" s="2">
        <v>44950</v>
      </c>
      <c r="B104">
        <v>1014.88638755506</v>
      </c>
      <c r="C104">
        <v>0.0001473224654928718</v>
      </c>
      <c r="AF104" s="2">
        <v>44950</v>
      </c>
      <c r="AG104">
        <v>304.4802923682672</v>
      </c>
      <c r="AH104">
        <v>304.491061002395</v>
      </c>
      <c r="AI104">
        <v>0.08878784668545656</v>
      </c>
      <c r="AJ104">
        <v>7.441567080268006E-05</v>
      </c>
      <c r="AK104">
        <v>255.1714073673433</v>
      </c>
      <c r="AL104">
        <v>3.048861446077191</v>
      </c>
      <c r="AM104">
        <v>147.3880978759314</v>
      </c>
      <c r="AN104">
        <v>6.740935187060997E-05</v>
      </c>
    </row>
    <row r="105" spans="1:40">
      <c r="A105" s="2">
        <v>44951</v>
      </c>
      <c r="B105">
        <v>1014.998891851818</v>
      </c>
      <c r="C105">
        <v>0.0001108540799616975</v>
      </c>
      <c r="AF105" s="2">
        <v>44951</v>
      </c>
      <c r="AG105">
        <v>304.5300502125482</v>
      </c>
      <c r="AH105">
        <v>304.5483939636219</v>
      </c>
      <c r="AI105">
        <v>0.0888337718969207</v>
      </c>
      <c r="AJ105">
        <v>7.464404300338095E-05</v>
      </c>
      <c r="AK105">
        <v>255.2107829414797</v>
      </c>
      <c r="AL105">
        <v>3.049197392871427</v>
      </c>
      <c r="AM105">
        <v>147.4071153365881</v>
      </c>
      <c r="AN105">
        <v>6.730572818926077E-05</v>
      </c>
    </row>
    <row r="106" spans="1:40">
      <c r="A106" s="2">
        <v>44952</v>
      </c>
      <c r="B106">
        <v>1015.230005571546</v>
      </c>
      <c r="C106">
        <v>0.0002276984946314453</v>
      </c>
      <c r="AF106" s="2">
        <v>44952</v>
      </c>
      <c r="AG106">
        <v>304.5463802730395</v>
      </c>
      <c r="AH106">
        <v>304.6225845433989</v>
      </c>
      <c r="AI106">
        <v>0.08827187146502453</v>
      </c>
      <c r="AJ106">
        <v>7.4053595441887E-05</v>
      </c>
      <c r="AK106">
        <v>255.264748445354</v>
      </c>
      <c r="AL106">
        <v>3.049988516670631</v>
      </c>
      <c r="AM106">
        <v>147.4303190555146</v>
      </c>
      <c r="AN106">
        <v>6.69741133051935E-05</v>
      </c>
    </row>
    <row r="107" spans="1:40">
      <c r="A107" s="2">
        <v>44953</v>
      </c>
      <c r="B107">
        <v>1015.370513697096</v>
      </c>
      <c r="C107">
        <v>0.000138400288387297</v>
      </c>
      <c r="AF107" s="2">
        <v>44953</v>
      </c>
      <c r="AG107">
        <v>304.6147496368623</v>
      </c>
      <c r="AH107">
        <v>304.6920228154722</v>
      </c>
      <c r="AI107">
        <v>0.0889741812512083</v>
      </c>
      <c r="AJ107">
        <v>7.404200701442862E-05</v>
      </c>
      <c r="AK107">
        <v>255.252203872602</v>
      </c>
      <c r="AL107">
        <v>3.050400895201343</v>
      </c>
      <c r="AM107">
        <v>147.4686079453897</v>
      </c>
      <c r="AN107">
        <v>6.776327475848436E-05</v>
      </c>
    </row>
    <row r="108" spans="1:40">
      <c r="A108" s="2">
        <v>44954</v>
      </c>
      <c r="B108">
        <v>1015.550378472445</v>
      </c>
      <c r="C108">
        <v>0.0001771420116329914</v>
      </c>
      <c r="AF108" s="2">
        <v>44954</v>
      </c>
      <c r="AG108">
        <v>304.6618484575433</v>
      </c>
      <c r="AH108">
        <v>304.7492433846166</v>
      </c>
      <c r="AI108">
        <v>0.08846562077304662</v>
      </c>
      <c r="AJ108">
        <v>7.429751497690659E-05</v>
      </c>
      <c r="AK108">
        <v>255.3359617237215</v>
      </c>
      <c r="AL108">
        <v>3.050225132068513</v>
      </c>
      <c r="AM108">
        <v>147.4475367798105</v>
      </c>
      <c r="AN108">
        <v>6.745141247105339E-05</v>
      </c>
    </row>
    <row r="109" spans="1:40">
      <c r="A109" s="2">
        <v>44955</v>
      </c>
      <c r="B109">
        <v>1015.665332958641</v>
      </c>
      <c r="C109">
        <v>0.0001131942724186263</v>
      </c>
      <c r="AF109" s="2">
        <v>44955</v>
      </c>
      <c r="AG109">
        <v>304.7013999491776</v>
      </c>
      <c r="AH109">
        <v>304.7618001348977</v>
      </c>
      <c r="AI109">
        <v>0.08965268281874689</v>
      </c>
      <c r="AJ109">
        <v>7.857297742641883E-05</v>
      </c>
      <c r="AK109">
        <v>256.0031846943151</v>
      </c>
      <c r="AL109">
        <v>3.095454303474396</v>
      </c>
      <c r="AM109">
        <v>146.8359107650404</v>
      </c>
      <c r="AN109">
        <v>6.964285361776891E-05</v>
      </c>
    </row>
    <row r="110" spans="1:40">
      <c r="A110" s="2">
        <v>44956</v>
      </c>
      <c r="B110">
        <v>1015.845938291251</v>
      </c>
      <c r="C110">
        <v>0.0001778197273745175</v>
      </c>
      <c r="AF110" s="2">
        <v>44956</v>
      </c>
      <c r="AG110">
        <v>304.7800250260106</v>
      </c>
      <c r="AH110">
        <v>304.8318573708346</v>
      </c>
      <c r="AI110">
        <v>0.09028600997393235</v>
      </c>
      <c r="AJ110">
        <v>7.864137260854051E-05</v>
      </c>
      <c r="AK110">
        <v>255.9638995765014</v>
      </c>
      <c r="AL110">
        <v>3.096449715729277</v>
      </c>
      <c r="AM110">
        <v>146.890802226301</v>
      </c>
      <c r="AN110">
        <v>6.974901448854165E-05</v>
      </c>
    </row>
    <row r="111" spans="1:40">
      <c r="A111" s="2">
        <v>44957</v>
      </c>
      <c r="B111">
        <v>1016.027082572121</v>
      </c>
      <c r="C111">
        <v>0.0001783186544741522</v>
      </c>
      <c r="AF111" s="2">
        <v>44957</v>
      </c>
      <c r="AG111">
        <v>304.8014054501892</v>
      </c>
      <c r="AH111">
        <v>304.8958368169496</v>
      </c>
      <c r="AI111">
        <v>0.09066584080289371</v>
      </c>
      <c r="AJ111">
        <v>7.931314919983107E-05</v>
      </c>
      <c r="AK111">
        <v>256.022353958354</v>
      </c>
      <c r="AL111">
        <v>3.096865932430719</v>
      </c>
      <c r="AM111">
        <v>146.9107169262799</v>
      </c>
      <c r="AN111">
        <v>6.999620026035773E-05</v>
      </c>
    </row>
    <row r="112" spans="1:40">
      <c r="A112" s="2">
        <v>44958</v>
      </c>
      <c r="B112">
        <v>1016.157615916021</v>
      </c>
      <c r="C112">
        <v>0.0001284742760692126</v>
      </c>
      <c r="AF112" s="2">
        <v>44958</v>
      </c>
      <c r="AG112">
        <v>304.8503335465551</v>
      </c>
      <c r="AH112">
        <v>304.9410711289814</v>
      </c>
      <c r="AI112">
        <v>0.09050185956640842</v>
      </c>
      <c r="AJ112">
        <v>7.91889411535222E-05</v>
      </c>
      <c r="AK112">
        <v>256.0687038995267</v>
      </c>
      <c r="AL112">
        <v>3.097344147228748</v>
      </c>
      <c r="AM112">
        <v>146.9364103314956</v>
      </c>
      <c r="AN112">
        <v>6.999723984690639E-05</v>
      </c>
    </row>
    <row r="113" spans="1:40">
      <c r="A113" s="2">
        <v>44959</v>
      </c>
      <c r="B113">
        <v>1016.372405113798</v>
      </c>
      <c r="C113">
        <v>0.000211373899494216</v>
      </c>
      <c r="AF113" s="2">
        <v>44959</v>
      </c>
      <c r="AG113">
        <v>304.912183342877</v>
      </c>
      <c r="AH113">
        <v>304.9893053973082</v>
      </c>
      <c r="AI113">
        <v>0.08946428063406599</v>
      </c>
      <c r="AJ113">
        <v>7.862284200405064E-05</v>
      </c>
      <c r="AK113">
        <v>256.1017831417607</v>
      </c>
      <c r="AL113">
        <v>3.098213388809701</v>
      </c>
      <c r="AM113">
        <v>146.9625769639158</v>
      </c>
      <c r="AN113">
        <v>6.90899219915368E-05</v>
      </c>
    </row>
    <row r="114" spans="1:40">
      <c r="A114" s="2">
        <v>44960</v>
      </c>
      <c r="B114">
        <v>1016.624839142695</v>
      </c>
      <c r="C114">
        <v>0.0002483676530635748</v>
      </c>
      <c r="AF114" s="2">
        <v>44960</v>
      </c>
      <c r="AG114">
        <v>304.968838170376</v>
      </c>
      <c r="AH114">
        <v>305.0473579005719</v>
      </c>
      <c r="AI114">
        <v>0.08929835273432507</v>
      </c>
      <c r="AJ114">
        <v>7.913551838775252E-05</v>
      </c>
      <c r="AK114">
        <v>256.1272304799989</v>
      </c>
      <c r="AL114">
        <v>3.098744499372062</v>
      </c>
      <c r="AM114">
        <v>146.9851098669313</v>
      </c>
      <c r="AN114">
        <v>7.030595516743551E-05</v>
      </c>
    </row>
    <row r="115" spans="1:40">
      <c r="A115" s="2">
        <v>44961</v>
      </c>
      <c r="B115">
        <v>1017.092774026765</v>
      </c>
      <c r="C115">
        <v>0.0004602827572708357</v>
      </c>
      <c r="AF115" s="2">
        <v>44961</v>
      </c>
      <c r="AG115">
        <v>305.097188554782</v>
      </c>
      <c r="AH115">
        <v>305.2124024881933</v>
      </c>
      <c r="AI115">
        <v>0.08869134131932273</v>
      </c>
      <c r="AJ115">
        <v>8.05294905114197E-05</v>
      </c>
      <c r="AK115">
        <v>255.915368269832</v>
      </c>
      <c r="AL115">
        <v>3.100202749115262</v>
      </c>
      <c r="AM115">
        <v>147.0638820700781</v>
      </c>
      <c r="AN115">
        <v>7.191630408608478E-05</v>
      </c>
    </row>
    <row r="116" spans="1:40">
      <c r="A116" s="2">
        <v>44962</v>
      </c>
      <c r="B116">
        <v>1016.90534486024</v>
      </c>
      <c r="C116">
        <v>-0.0001842793217212702</v>
      </c>
      <c r="AF116" s="2">
        <v>44962</v>
      </c>
      <c r="AG116">
        <v>304.9356194112523</v>
      </c>
      <c r="AH116">
        <v>305.208325000837</v>
      </c>
      <c r="AI116">
        <v>0.109974010427075</v>
      </c>
      <c r="AJ116">
        <v>0.0001946889365848467</v>
      </c>
      <c r="AK116">
        <v>215.4672553132501</v>
      </c>
      <c r="AL116">
        <v>10.27893894724051</v>
      </c>
      <c r="AM116">
        <v>180.241124207133</v>
      </c>
      <c r="AN116">
        <v>0.0001678494131129482</v>
      </c>
    </row>
    <row r="117" spans="1:40">
      <c r="A117" s="2">
        <v>44963</v>
      </c>
      <c r="B117">
        <v>1017.049766321847</v>
      </c>
      <c r="C117">
        <v>0.0001420205551445619</v>
      </c>
      <c r="AF117" s="2">
        <v>44963</v>
      </c>
      <c r="AG117">
        <v>305.0795764341202</v>
      </c>
      <c r="AH117">
        <v>305.2658545716617</v>
      </c>
      <c r="AI117">
        <v>0.1102619493623181</v>
      </c>
      <c r="AJ117">
        <v>0.0001948085158991002</v>
      </c>
      <c r="AK117">
        <v>215.4293906232759</v>
      </c>
      <c r="AL117">
        <v>10.28067382416801</v>
      </c>
      <c r="AM117">
        <v>180.2373368836216</v>
      </c>
      <c r="AN117">
        <v>0.0001680057292570738</v>
      </c>
    </row>
    <row r="118" spans="1:40">
      <c r="A118" s="2">
        <v>44964</v>
      </c>
      <c r="B118">
        <v>1017.170623625653</v>
      </c>
      <c r="C118">
        <v>0.0001188312586151152</v>
      </c>
      <c r="AF118" s="2">
        <v>44964</v>
      </c>
      <c r="AG118">
        <v>305.1354096471218</v>
      </c>
      <c r="AH118">
        <v>305.2701837198531</v>
      </c>
      <c r="AI118">
        <v>0.1114471895421111</v>
      </c>
      <c r="AJ118">
        <v>0.0001942303339309208</v>
      </c>
      <c r="AK118">
        <v>215.4714446085448</v>
      </c>
      <c r="AL118">
        <v>10.28250464975092</v>
      </c>
      <c r="AM118">
        <v>180.2955770488923</v>
      </c>
      <c r="AN118">
        <v>0.0001679963602387437</v>
      </c>
    </row>
    <row r="119" spans="1:40">
      <c r="A119" s="2">
        <v>44965</v>
      </c>
      <c r="B119">
        <v>1017.27913960322</v>
      </c>
      <c r="C119">
        <v>0.0001066841442789457</v>
      </c>
      <c r="AF119" s="2">
        <v>44965</v>
      </c>
      <c r="AG119">
        <v>305.1660089019369</v>
      </c>
      <c r="AH119">
        <v>305.3264142368062</v>
      </c>
      <c r="AI119">
        <v>0.1116311700466941</v>
      </c>
      <c r="AJ119">
        <v>0.0001946419535293477</v>
      </c>
      <c r="AK119">
        <v>215.5238715188198</v>
      </c>
      <c r="AL119">
        <v>10.28382881185872</v>
      </c>
      <c r="AM119">
        <v>180.316526924125</v>
      </c>
      <c r="AN119">
        <v>0.0001679606325131299</v>
      </c>
    </row>
    <row r="120" spans="1:40">
      <c r="A120" s="2">
        <v>44966</v>
      </c>
      <c r="B120">
        <v>1017.423942147714</v>
      </c>
      <c r="C120">
        <v>0.0001423429802658305</v>
      </c>
      <c r="AF120" s="2">
        <v>44966</v>
      </c>
      <c r="AG120">
        <v>305.2337495245125</v>
      </c>
      <c r="AH120">
        <v>305.3534112453956</v>
      </c>
      <c r="AI120">
        <v>0.1114695325462057</v>
      </c>
      <c r="AJ120">
        <v>0.0001947713111043978</v>
      </c>
      <c r="AK120">
        <v>215.5607136302769</v>
      </c>
      <c r="AL120">
        <v>10.28484461503581</v>
      </c>
      <c r="AM120">
        <v>180.3471467104534</v>
      </c>
      <c r="AN120">
        <v>0.0001674939789110971</v>
      </c>
    </row>
    <row r="121" spans="1:40">
      <c r="A121" s="2">
        <v>44967</v>
      </c>
      <c r="B121">
        <v>1017.624308769042</v>
      </c>
      <c r="C121">
        <v>0.0001969352332185093</v>
      </c>
      <c r="AF121" s="2">
        <v>44967</v>
      </c>
      <c r="AG121">
        <v>305.2784003211146</v>
      </c>
      <c r="AH121">
        <v>305.4100571488797</v>
      </c>
      <c r="AI121">
        <v>0.1128889525327118</v>
      </c>
      <c r="AJ121">
        <v>0.0001962597385320764</v>
      </c>
      <c r="AK121">
        <v>215.5905668163131</v>
      </c>
      <c r="AL121">
        <v>10.28738074978898</v>
      </c>
      <c r="AM121">
        <v>180.3693834972169</v>
      </c>
      <c r="AN121">
        <v>0.0001687911807387833</v>
      </c>
    </row>
    <row r="122" spans="1:40">
      <c r="A122" s="2">
        <v>44968</v>
      </c>
      <c r="B122">
        <v>1017.836945078931</v>
      </c>
      <c r="C122">
        <v>0.0002089536463079078</v>
      </c>
      <c r="AF122" s="2">
        <v>44968</v>
      </c>
      <c r="AG122">
        <v>305.3247440535457</v>
      </c>
      <c r="AH122">
        <v>305.4528088674738</v>
      </c>
      <c r="AI122">
        <v>0.1101998086307694</v>
      </c>
      <c r="AJ122">
        <v>0.0001984967382816043</v>
      </c>
      <c r="AK122">
        <v>215.6318264922666</v>
      </c>
      <c r="AL122">
        <v>10.28886521537549</v>
      </c>
      <c r="AM122">
        <v>180.3982769778755</v>
      </c>
      <c r="AN122">
        <v>0.0001689778951351467</v>
      </c>
    </row>
    <row r="123" spans="1:40">
      <c r="A123" s="2">
        <v>44969</v>
      </c>
      <c r="B123">
        <v>1017.924329265796</v>
      </c>
      <c r="C123">
        <v>8.585283456974402E-05</v>
      </c>
      <c r="AF123" s="2">
        <v>44969</v>
      </c>
      <c r="AG123">
        <v>305.3948007726466</v>
      </c>
      <c r="AH123">
        <v>305.499874733086</v>
      </c>
      <c r="AI123">
        <v>0.1029597748372358</v>
      </c>
      <c r="AJ123">
        <v>0.0001956051451057674</v>
      </c>
      <c r="AK123">
        <v>206.5628018271566</v>
      </c>
      <c r="AL123">
        <v>28.70791632993298</v>
      </c>
      <c r="AM123">
        <v>171.108870540071</v>
      </c>
      <c r="AN123">
        <v>0.0001732563785211302</v>
      </c>
    </row>
    <row r="124" spans="1:40">
      <c r="A124" s="2">
        <v>44970</v>
      </c>
      <c r="B124">
        <v>1018.128932124812</v>
      </c>
      <c r="C124">
        <v>0.0002010000676211376</v>
      </c>
      <c r="AF124" s="2">
        <v>44970</v>
      </c>
      <c r="AG124">
        <v>305.4286372451189</v>
      </c>
      <c r="AH124">
        <v>305.5300098040182</v>
      </c>
      <c r="AI124">
        <v>0.1016238577291717</v>
      </c>
      <c r="AJ124">
        <v>0.0001960811132609535</v>
      </c>
      <c r="AK124">
        <v>206.6249683122927</v>
      </c>
      <c r="AL124">
        <v>28.72870882083862</v>
      </c>
      <c r="AM124">
        <v>171.1328046334825</v>
      </c>
      <c r="AN124">
        <v>0.0001734143621080861</v>
      </c>
    </row>
    <row r="125" spans="1:40">
      <c r="A125" s="2">
        <v>44971</v>
      </c>
      <c r="B125">
        <v>1018.289152347853</v>
      </c>
      <c r="C125">
        <v>0.0001573673215498061</v>
      </c>
      <c r="AF125" s="2">
        <v>44971</v>
      </c>
      <c r="AG125">
        <v>305.6312781074101</v>
      </c>
      <c r="AH125">
        <v>305.5048425732817</v>
      </c>
      <c r="AI125">
        <v>0.1017251913349139</v>
      </c>
      <c r="AJ125">
        <v>0.0001988255777401446</v>
      </c>
      <c r="AK125">
        <v>206.6666762072881</v>
      </c>
      <c r="AL125">
        <v>28.73251471820278</v>
      </c>
      <c r="AM125">
        <v>171.0741897929093</v>
      </c>
      <c r="AN125">
        <v>0.000174179108274707</v>
      </c>
    </row>
    <row r="126" spans="1:40">
      <c r="A126" s="2">
        <v>44972</v>
      </c>
      <c r="B126">
        <v>1018.441030930458</v>
      </c>
      <c r="C126">
        <v>0.0001491507419630889</v>
      </c>
      <c r="AF126" s="2">
        <v>44972</v>
      </c>
      <c r="AG126">
        <v>305.6108818413355</v>
      </c>
      <c r="AH126">
        <v>305.5562248130441</v>
      </c>
      <c r="AI126">
        <v>0.1015166944058498</v>
      </c>
      <c r="AJ126">
        <v>0.0001955491398304727</v>
      </c>
      <c r="AK126">
        <v>206.723410631839</v>
      </c>
      <c r="AL126">
        <v>28.72583379416808</v>
      </c>
      <c r="AM126">
        <v>171.1705790472196</v>
      </c>
      <c r="AN126">
        <v>0.0001739061881740562</v>
      </c>
    </row>
    <row r="127" spans="1:40">
      <c r="A127" s="2">
        <v>44973</v>
      </c>
      <c r="B127">
        <v>1018.714981179907</v>
      </c>
      <c r="C127">
        <v>0.0002689898002226077</v>
      </c>
      <c r="AF127" s="2">
        <v>44973</v>
      </c>
      <c r="AG127">
        <v>305.5890806882724</v>
      </c>
      <c r="AH127">
        <v>305.6743915656991</v>
      </c>
      <c r="AI127">
        <v>0.1019481350440036</v>
      </c>
      <c r="AJ127">
        <v>0.0001965368286571512</v>
      </c>
      <c r="AK127">
        <v>206.7266138560009</v>
      </c>
      <c r="AL127">
        <v>28.73188586283054</v>
      </c>
      <c r="AM127">
        <v>171.230851757176</v>
      </c>
      <c r="AN127">
        <v>0.0001753522444460342</v>
      </c>
    </row>
    <row r="128" spans="1:40">
      <c r="A128" s="2">
        <v>44974</v>
      </c>
      <c r="B128">
        <v>1018.643422982218</v>
      </c>
      <c r="C128">
        <v>-7.024359022023141E-05</v>
      </c>
      <c r="AF128" s="2">
        <v>44974</v>
      </c>
      <c r="AG128">
        <v>305.6577324486074</v>
      </c>
      <c r="AH128">
        <v>305.6746107515297</v>
      </c>
      <c r="AI128">
        <v>0.1015606303206858</v>
      </c>
      <c r="AJ128">
        <v>0.0001967549489736437</v>
      </c>
      <c r="AK128">
        <v>206.8038535623874</v>
      </c>
      <c r="AL128">
        <v>28.75707653587426</v>
      </c>
      <c r="AM128">
        <v>171.2300131466923</v>
      </c>
      <c r="AN128">
        <v>0.0001755477077396186</v>
      </c>
    </row>
    <row r="129" spans="1:40">
      <c r="A129" s="2">
        <v>44975</v>
      </c>
      <c r="B129">
        <v>1019.096702930213</v>
      </c>
      <c r="C129">
        <v>0.0004449839244708986</v>
      </c>
      <c r="AF129" s="2">
        <v>44975</v>
      </c>
      <c r="AG129">
        <v>305.708472332766</v>
      </c>
      <c r="AH129">
        <v>305.7399834269426</v>
      </c>
      <c r="AI129">
        <v>0.1013525847511786</v>
      </c>
      <c r="AJ129">
        <v>0.000198189537512518</v>
      </c>
      <c r="AK129">
        <v>206.8035869493426</v>
      </c>
      <c r="AL129">
        <v>28.74171811158978</v>
      </c>
      <c r="AM129">
        <v>171.2997045818137</v>
      </c>
      <c r="AN129">
        <v>0.0001745993794991883</v>
      </c>
    </row>
    <row r="130" spans="1:40">
      <c r="A130" s="2">
        <v>44976</v>
      </c>
      <c r="B130">
        <v>1019.21233766092</v>
      </c>
      <c r="C130">
        <v>0.0001134678685299484</v>
      </c>
      <c r="AF130" s="2">
        <v>44976</v>
      </c>
      <c r="AG130">
        <v>305.8077991941717</v>
      </c>
      <c r="AH130">
        <v>305.778011721434</v>
      </c>
      <c r="AI130">
        <v>0.09302757496249356</v>
      </c>
      <c r="AJ130">
        <v>0.0001788909158393546</v>
      </c>
      <c r="AK130">
        <v>181.8539510998239</v>
      </c>
      <c r="AL130">
        <v>74.68547265534116</v>
      </c>
      <c r="AM130">
        <v>150.400843518921</v>
      </c>
      <c r="AN130">
        <v>0.0001643581043048164</v>
      </c>
    </row>
    <row r="131" spans="1:40">
      <c r="A131" s="2">
        <v>44977</v>
      </c>
      <c r="B131">
        <v>1019.357576232901</v>
      </c>
      <c r="C131">
        <v>0.0001425007985231819</v>
      </c>
      <c r="AF131" s="2">
        <v>44977</v>
      </c>
      <c r="AG131">
        <v>305.826785825119</v>
      </c>
      <c r="AH131">
        <v>305.8234288727932</v>
      </c>
      <c r="AI131">
        <v>0.09204997634847945</v>
      </c>
      <c r="AJ131">
        <v>0.0001790656596182423</v>
      </c>
      <c r="AK131">
        <v>181.903676710896</v>
      </c>
      <c r="AL131">
        <v>74.72448413487223</v>
      </c>
      <c r="AM131">
        <v>150.4113319732975</v>
      </c>
      <c r="AN131">
        <v>0.0001642439858424974</v>
      </c>
    </row>
    <row r="132" spans="1:40">
      <c r="A132" s="2">
        <v>44978</v>
      </c>
      <c r="B132">
        <v>1019.431648266109</v>
      </c>
      <c r="C132">
        <v>7.266540705086477E-05</v>
      </c>
      <c r="AF132" s="2">
        <v>44978</v>
      </c>
      <c r="AG132">
        <v>305.9107888983903</v>
      </c>
      <c r="AH132">
        <v>305.8500926708807</v>
      </c>
      <c r="AI132">
        <v>0.09156817063826941</v>
      </c>
      <c r="AJ132">
        <v>0.0001796295351529557</v>
      </c>
      <c r="AK132">
        <v>181.9504971047143</v>
      </c>
      <c r="AL132">
        <v>74.69971934053176</v>
      </c>
      <c r="AM132">
        <v>150.4414288688965</v>
      </c>
      <c r="AN132">
        <v>0.000163925180087393</v>
      </c>
    </row>
    <row r="133" spans="1:40">
      <c r="A133" s="2">
        <v>44979</v>
      </c>
      <c r="B133">
        <v>1019.661558143139</v>
      </c>
      <c r="C133">
        <v>0.0002255275058622441</v>
      </c>
      <c r="AF133" s="2">
        <v>44979</v>
      </c>
      <c r="AG133">
        <v>305.9294639001372</v>
      </c>
      <c r="AH133">
        <v>305.9309017500424</v>
      </c>
      <c r="AI133">
        <v>0.09369187275411671</v>
      </c>
      <c r="AJ133">
        <v>0.0001800415986812119</v>
      </c>
      <c r="AK133">
        <v>181.9681667010535</v>
      </c>
      <c r="AL133">
        <v>74.71400804593607</v>
      </c>
      <c r="AM133">
        <v>150.4688686637514</v>
      </c>
      <c r="AN133">
        <v>0.0001644815536164875</v>
      </c>
    </row>
    <row r="134" spans="1:40">
      <c r="A134" s="2">
        <v>44980</v>
      </c>
      <c r="B134">
        <v>1019.838244568827</v>
      </c>
      <c r="C134">
        <v>0.0001732794810949123</v>
      </c>
      <c r="AF134" s="2">
        <v>44980</v>
      </c>
      <c r="AG134">
        <v>305.9734511521644</v>
      </c>
      <c r="AH134">
        <v>305.9975941015926</v>
      </c>
      <c r="AI134">
        <v>0.09436609656296351</v>
      </c>
      <c r="AJ134">
        <v>0.000180044762564021</v>
      </c>
      <c r="AK134">
        <v>181.9645504293924</v>
      </c>
      <c r="AL134">
        <v>74.72716097810476</v>
      </c>
      <c r="AM134">
        <v>150.5090311574527</v>
      </c>
      <c r="AN134">
        <v>0.000165441628442998</v>
      </c>
    </row>
    <row r="135" spans="1:40">
      <c r="A135" s="2">
        <v>44981</v>
      </c>
      <c r="B135">
        <v>1020.108128705098</v>
      </c>
      <c r="C135">
        <v>0.0002646342571563931</v>
      </c>
      <c r="AF135" s="2">
        <v>44981</v>
      </c>
      <c r="AG135">
        <v>306.0002130582662</v>
      </c>
      <c r="AH135">
        <v>306.059038725556</v>
      </c>
      <c r="AI135">
        <v>0.09408234454718993</v>
      </c>
      <c r="AJ135">
        <v>0.0001800576280696971</v>
      </c>
      <c r="AK135">
        <v>182.0031737870933</v>
      </c>
      <c r="AL135">
        <v>74.74327636142566</v>
      </c>
      <c r="AM135">
        <v>150.5289129157987</v>
      </c>
      <c r="AN135">
        <v>0.0001655872789294844</v>
      </c>
    </row>
    <row r="136" spans="1:40">
      <c r="A136" s="2">
        <v>44982</v>
      </c>
      <c r="B136">
        <v>1020.062555298913</v>
      </c>
      <c r="C136">
        <v>-4.467507404570803E-05</v>
      </c>
      <c r="AF136" s="2">
        <v>44982</v>
      </c>
      <c r="AG136">
        <v>306.0681509537039</v>
      </c>
      <c r="AH136">
        <v>306.077842654407</v>
      </c>
      <c r="AI136">
        <v>0.09431706481764474</v>
      </c>
      <c r="AJ136">
        <v>0.0001811330448747384</v>
      </c>
      <c r="AK136">
        <v>182.0634513848385</v>
      </c>
      <c r="AL136">
        <v>74.738540438253</v>
      </c>
      <c r="AM136">
        <v>150.5450318277096</v>
      </c>
      <c r="AN136">
        <v>0.0001668517255609658</v>
      </c>
    </row>
    <row r="137" spans="1:40">
      <c r="A137" s="2">
        <v>44983</v>
      </c>
      <c r="B137">
        <v>1020.347812687823</v>
      </c>
      <c r="C137">
        <v>0.0002796469563830506</v>
      </c>
      <c r="AF137" s="2">
        <v>44983</v>
      </c>
      <c r="AG137">
        <v>306.1153949561685</v>
      </c>
      <c r="AH137">
        <v>306.1391228394883</v>
      </c>
      <c r="AI137">
        <v>0.08975733732571523</v>
      </c>
      <c r="AJ137">
        <v>0.0001887833060906958</v>
      </c>
      <c r="AK137">
        <v>180.0194724528666</v>
      </c>
      <c r="AL137">
        <v>75.04442383422996</v>
      </c>
      <c r="AM137">
        <v>152.3201629268503</v>
      </c>
      <c r="AN137">
        <v>0.0001712670288445364</v>
      </c>
    </row>
    <row r="138" spans="1:40">
      <c r="A138" s="2">
        <v>44984</v>
      </c>
      <c r="B138">
        <v>1020.458001558402</v>
      </c>
      <c r="C138">
        <v>0.0001079914801687121</v>
      </c>
      <c r="AF138" s="2">
        <v>44984</v>
      </c>
      <c r="AG138">
        <v>306.1961910880059</v>
      </c>
      <c r="AH138">
        <v>306.1852918206718</v>
      </c>
      <c r="AI138">
        <v>0.0900687282291231</v>
      </c>
      <c r="AJ138">
        <v>0.0001886135146574215</v>
      </c>
      <c r="AK138">
        <v>180.0303312834679</v>
      </c>
      <c r="AL138">
        <v>75.0452227484555</v>
      </c>
      <c r="AM138">
        <v>152.3446090469128</v>
      </c>
      <c r="AN138">
        <v>0.0001711786182640457</v>
      </c>
    </row>
    <row r="139" spans="1:40">
      <c r="A139" s="2">
        <v>44985</v>
      </c>
      <c r="B139">
        <v>1020.58579376314</v>
      </c>
      <c r="C139">
        <v>0.0001252302442067421</v>
      </c>
      <c r="AF139" s="2">
        <v>44985</v>
      </c>
      <c r="AG139">
        <v>306.2108050839435</v>
      </c>
      <c r="AH139">
        <v>306.2538745174102</v>
      </c>
      <c r="AI139">
        <v>0.09042671010298638</v>
      </c>
      <c r="AJ139">
        <v>0.0001877192385873635</v>
      </c>
      <c r="AK139">
        <v>180.073639911856</v>
      </c>
      <c r="AL139">
        <v>75.06292272644698</v>
      </c>
      <c r="AM139">
        <v>152.3652390778362</v>
      </c>
      <c r="AN139">
        <v>0.0001708256994956173</v>
      </c>
    </row>
    <row r="140" spans="1:40">
      <c r="A140" s="2">
        <v>44986</v>
      </c>
      <c r="B140">
        <v>1020.792200512959</v>
      </c>
      <c r="C140">
        <v>0.0002022434087174396</v>
      </c>
      <c r="AF140" s="2">
        <v>44986</v>
      </c>
      <c r="AG140">
        <v>306.2586410957134</v>
      </c>
      <c r="AH140">
        <v>306.3022022132913</v>
      </c>
      <c r="AI140">
        <v>0.09053883326213411</v>
      </c>
      <c r="AJ140">
        <v>0.0001873838069581092</v>
      </c>
      <c r="AK140">
        <v>180.1137481492729</v>
      </c>
      <c r="AL140">
        <v>75.07565136246805</v>
      </c>
      <c r="AM140">
        <v>152.381309776228</v>
      </c>
      <c r="AN140">
        <v>0.0001699416538315228</v>
      </c>
    </row>
    <row r="141" spans="1:40">
      <c r="A141" s="2">
        <v>44987</v>
      </c>
      <c r="B141">
        <v>1020.937444269737</v>
      </c>
      <c r="C141">
        <v>0.00014228533163263</v>
      </c>
      <c r="AF141" s="2">
        <v>44987</v>
      </c>
      <c r="AG141">
        <v>306.3560407627979</v>
      </c>
      <c r="AH141">
        <v>306.2867439696869</v>
      </c>
      <c r="AI141">
        <v>0.0903519904907802</v>
      </c>
      <c r="AJ141">
        <v>0.0001853893415203779</v>
      </c>
      <c r="AK141">
        <v>180.166162348013</v>
      </c>
      <c r="AL141">
        <v>75.08530202314243</v>
      </c>
      <c r="AM141">
        <v>152.4059329893941</v>
      </c>
      <c r="AN141">
        <v>0.0001689645845789988</v>
      </c>
    </row>
    <row r="142" spans="1:40">
      <c r="A142" s="2">
        <v>44988</v>
      </c>
      <c r="B142">
        <v>1021.130427481333</v>
      </c>
      <c r="C142">
        <v>0.0001890255007088726</v>
      </c>
      <c r="AF142" s="2">
        <v>44988</v>
      </c>
      <c r="AG142">
        <v>306.3580628091494</v>
      </c>
      <c r="AH142">
        <v>306.3912419823428</v>
      </c>
      <c r="AI142">
        <v>0.09028102312312082</v>
      </c>
      <c r="AJ142">
        <v>0.0001856371771140269</v>
      </c>
      <c r="AK142">
        <v>180.1730518220697</v>
      </c>
      <c r="AL142">
        <v>75.09697526437235</v>
      </c>
      <c r="AM142">
        <v>152.4436382006383</v>
      </c>
      <c r="AN142">
        <v>0.0001688811504350958</v>
      </c>
    </row>
    <row r="143" spans="1:40">
      <c r="A143" s="2">
        <v>44989</v>
      </c>
      <c r="B143">
        <v>1021.292629290015</v>
      </c>
      <c r="C143">
        <v>0.0001588453387706412</v>
      </c>
      <c r="AF143" s="2">
        <v>44989</v>
      </c>
      <c r="AG143">
        <v>306.4001380046086</v>
      </c>
      <c r="AH143">
        <v>306.4705077892505</v>
      </c>
      <c r="AI143">
        <v>0.09049632820348348</v>
      </c>
      <c r="AJ143">
        <v>0.0001837176440129517</v>
      </c>
      <c r="AK143">
        <v>180.1871485314509</v>
      </c>
      <c r="AL143">
        <v>75.10997111587655</v>
      </c>
      <c r="AM143">
        <v>152.4645082316331</v>
      </c>
      <c r="AN143">
        <v>0.0001673040264280441</v>
      </c>
    </row>
    <row r="144" spans="1:40">
      <c r="A144" s="2">
        <v>44990</v>
      </c>
      <c r="B144">
        <v>1021.464610984029</v>
      </c>
      <c r="C144">
        <v>0.0001683960983185351</v>
      </c>
      <c r="AF144" s="2">
        <v>44990</v>
      </c>
      <c r="AG144">
        <v>306.4314846732439</v>
      </c>
      <c r="AH144">
        <v>306.5266358952341</v>
      </c>
      <c r="AI144">
        <v>0.09043656013829911</v>
      </c>
      <c r="AJ144">
        <v>0.0002032472872809692</v>
      </c>
      <c r="AK144">
        <v>179.3554726145598</v>
      </c>
      <c r="AL144">
        <v>75.25780696380659</v>
      </c>
      <c r="AM144">
        <v>153.1386718939722</v>
      </c>
      <c r="AN144">
        <v>0.000191575616285897</v>
      </c>
    </row>
    <row r="145" spans="1:40">
      <c r="A145" s="2">
        <v>44991</v>
      </c>
      <c r="B145">
        <v>1021.599895030933</v>
      </c>
      <c r="C145">
        <v>0.0001324412470580238</v>
      </c>
      <c r="AF145" s="2">
        <v>44991</v>
      </c>
      <c r="AG145">
        <v>306.5088204504429</v>
      </c>
      <c r="AH145">
        <v>306.5482866290994</v>
      </c>
      <c r="AI145">
        <v>0.09062439007713122</v>
      </c>
      <c r="AJ145">
        <v>0.0002036603926025038</v>
      </c>
      <c r="AK145">
        <v>179.3697981784212</v>
      </c>
      <c r="AL145">
        <v>75.28013094264703</v>
      </c>
      <c r="AM145">
        <v>153.1606013339819</v>
      </c>
      <c r="AN145">
        <v>0.0001918390993217256</v>
      </c>
    </row>
    <row r="146" spans="1:40">
      <c r="A146" s="2">
        <v>44992</v>
      </c>
      <c r="B146">
        <v>1021.786001076612</v>
      </c>
      <c r="C146">
        <v>0.0001821711675813464</v>
      </c>
      <c r="AF146" s="2">
        <v>44992</v>
      </c>
      <c r="AG146">
        <v>306.5215717682092</v>
      </c>
      <c r="AH146">
        <v>306.5738475542165</v>
      </c>
      <c r="AI146">
        <v>0.08951341902732611</v>
      </c>
      <c r="AJ146">
        <v>0.000205324244803392</v>
      </c>
      <c r="AK146">
        <v>179.4140535557617</v>
      </c>
      <c r="AL146">
        <v>75.3059696269916</v>
      </c>
      <c r="AM146">
        <v>153.207908559916</v>
      </c>
      <c r="AN146">
        <v>0.0001925913200040301</v>
      </c>
    </row>
    <row r="147" spans="1:40">
      <c r="A147" s="2">
        <v>44993</v>
      </c>
      <c r="B147">
        <v>1021.875710383227</v>
      </c>
      <c r="C147">
        <v>8.779657043689326E-05</v>
      </c>
      <c r="AF147" s="2">
        <v>44993</v>
      </c>
      <c r="AG147">
        <v>306.594054561796</v>
      </c>
      <c r="AH147">
        <v>306.6154595036738</v>
      </c>
      <c r="AI147">
        <v>0.08995082337941174</v>
      </c>
      <c r="AJ147">
        <v>0.0002082654675588669</v>
      </c>
      <c r="AK147">
        <v>179.4442637732851</v>
      </c>
      <c r="AL147">
        <v>75.30027522070654</v>
      </c>
      <c r="AM147">
        <v>153.2163605499217</v>
      </c>
      <c r="AN147">
        <v>0.0001960311676336406</v>
      </c>
    </row>
    <row r="148" spans="1:40">
      <c r="A148" s="2">
        <v>44994</v>
      </c>
      <c r="B148">
        <v>1022.066371088904</v>
      </c>
      <c r="C148">
        <v>0.0001865791541373341</v>
      </c>
      <c r="AF148" s="2">
        <v>44994</v>
      </c>
      <c r="AG148">
        <v>306.6451514432302</v>
      </c>
      <c r="AH148">
        <v>306.6369976022494</v>
      </c>
      <c r="AI148">
        <v>0.08987232364925872</v>
      </c>
      <c r="AJ148">
        <v>0.0002083156686966069</v>
      </c>
      <c r="AK148">
        <v>179.4449304391459</v>
      </c>
      <c r="AL148">
        <v>75.34083873608587</v>
      </c>
      <c r="AM148">
        <v>153.2617605054481</v>
      </c>
      <c r="AN148">
        <v>0.0001959295742881065</v>
      </c>
    </row>
    <row r="149" spans="1:40">
      <c r="A149" s="2">
        <v>44995</v>
      </c>
      <c r="B149">
        <v>1022.305684299652</v>
      </c>
      <c r="C149">
        <v>0.000234146448330419</v>
      </c>
      <c r="AF149" s="2">
        <v>44995</v>
      </c>
      <c r="AG149">
        <v>306.6753470674794</v>
      </c>
      <c r="AH149">
        <v>306.7221069369958</v>
      </c>
      <c r="AI149">
        <v>0.08990118909500056</v>
      </c>
      <c r="AJ149">
        <v>0.0002078449710597205</v>
      </c>
      <c r="AK149">
        <v>179.4954827479745</v>
      </c>
      <c r="AL149">
        <v>75.32162969656807</v>
      </c>
      <c r="AM149">
        <v>153.2779191628826</v>
      </c>
      <c r="AN149">
        <v>0.0001943577775913551</v>
      </c>
    </row>
    <row r="150" spans="1:40">
      <c r="A150" s="2">
        <v>44996</v>
      </c>
      <c r="B150">
        <v>1022.480951570496</v>
      </c>
      <c r="C150">
        <v>0.0001714431148491791</v>
      </c>
      <c r="AF150" s="2">
        <v>44996</v>
      </c>
      <c r="AG150">
        <v>306.5892549872298</v>
      </c>
      <c r="AH150">
        <v>307.0045875569788</v>
      </c>
      <c r="AI150">
        <v>0.08972526202914237</v>
      </c>
      <c r="AJ150">
        <v>0.000201306013659885</v>
      </c>
      <c r="AK150">
        <v>180.117445503229</v>
      </c>
      <c r="AL150">
        <v>75.2323051003042</v>
      </c>
      <c r="AM150">
        <v>152.7317097731087</v>
      </c>
      <c r="AN150">
        <v>0.0001907103625514522</v>
      </c>
    </row>
    <row r="151" spans="1:40">
      <c r="A151" s="2">
        <v>44997</v>
      </c>
      <c r="B151">
        <v>1008.311894268711</v>
      </c>
      <c r="C151">
        <v>-0.0138575269104253</v>
      </c>
      <c r="AF151" s="2">
        <v>44997</v>
      </c>
      <c r="AG151">
        <v>302.2553478798953</v>
      </c>
      <c r="AH151">
        <v>35.74996398305822</v>
      </c>
      <c r="AI151">
        <v>2.595467055295653</v>
      </c>
      <c r="AJ151">
        <v>0.00332771421478757</v>
      </c>
      <c r="AK151">
        <v>52.2414040131701</v>
      </c>
      <c r="AL151">
        <v>303.9941547283975</v>
      </c>
      <c r="AM151">
        <v>300.1407489862434</v>
      </c>
      <c r="AN151">
        <v>0.003574268536916124</v>
      </c>
    </row>
    <row r="152" spans="1:40">
      <c r="A152" s="2">
        <v>44998</v>
      </c>
      <c r="B152">
        <v>1011.100020530329</v>
      </c>
      <c r="C152">
        <v>0.002765142687958244</v>
      </c>
      <c r="AF152" s="2">
        <v>44998</v>
      </c>
      <c r="AG152">
        <v>302.1645183149819</v>
      </c>
      <c r="AH152">
        <v>34.93070182739015</v>
      </c>
      <c r="AI152">
        <v>2.505355944122373</v>
      </c>
      <c r="AJ152">
        <v>0.003323652693522426</v>
      </c>
      <c r="AK152">
        <v>51.26728496223757</v>
      </c>
      <c r="AL152">
        <v>305.1878451426256</v>
      </c>
      <c r="AM152">
        <v>301.1089444879338</v>
      </c>
      <c r="AN152">
        <v>0.003558031188825981</v>
      </c>
    </row>
    <row r="153" spans="1:40">
      <c r="A153" s="2">
        <v>44999</v>
      </c>
      <c r="B153">
        <v>1012.10819652199</v>
      </c>
      <c r="C153">
        <v>0.0009971080715946989</v>
      </c>
      <c r="AF153" s="2">
        <v>44999</v>
      </c>
      <c r="AG153">
        <v>303.3106672561732</v>
      </c>
      <c r="AH153">
        <v>34.74282964428415</v>
      </c>
      <c r="AI153">
        <v>2.537169700846688</v>
      </c>
      <c r="AJ153">
        <v>0.00331921249583793</v>
      </c>
      <c r="AK153">
        <v>50.95714952173414</v>
      </c>
      <c r="AL153">
        <v>303.5114449940018</v>
      </c>
      <c r="AM153">
        <v>302.3706304412832</v>
      </c>
      <c r="AN153">
        <v>0.003505531588767861</v>
      </c>
    </row>
    <row r="154" spans="1:40">
      <c r="A154" s="2">
        <v>45000</v>
      </c>
      <c r="B154">
        <v>1011.482528186456</v>
      </c>
      <c r="C154">
        <v>-0.000618183251241633</v>
      </c>
      <c r="AF154" s="2">
        <v>45000</v>
      </c>
      <c r="AG154">
        <v>303.5231261991685</v>
      </c>
      <c r="AH154">
        <v>34.69504166953605</v>
      </c>
      <c r="AI154">
        <v>2.541412429929212</v>
      </c>
      <c r="AJ154">
        <v>0.003339748928023311</v>
      </c>
      <c r="AK154">
        <v>50.89510533357041</v>
      </c>
      <c r="AL154">
        <v>303.5029661858841</v>
      </c>
      <c r="AM154">
        <v>302.3739395862559</v>
      </c>
      <c r="AN154">
        <v>0.003516833380378136</v>
      </c>
    </row>
    <row r="155" spans="1:40">
      <c r="A155" s="2">
        <v>45001</v>
      </c>
      <c r="B155">
        <v>1012.514624726009</v>
      </c>
      <c r="C155">
        <v>0.001020379997471066</v>
      </c>
      <c r="AF155" s="2">
        <v>45001</v>
      </c>
      <c r="AG155">
        <v>303.6681753421749</v>
      </c>
      <c r="AH155">
        <v>34.73108529449915</v>
      </c>
      <c r="AI155">
        <v>2.545164003567101</v>
      </c>
      <c r="AJ155">
        <v>0.003316207700871009</v>
      </c>
      <c r="AK155">
        <v>50.92813915022924</v>
      </c>
      <c r="AL155">
        <v>303.3518249069865</v>
      </c>
      <c r="AM155">
        <v>302.5745368279878</v>
      </c>
      <c r="AN155">
        <v>0.003485692982174075</v>
      </c>
    </row>
    <row r="156" spans="1:40">
      <c r="A156" s="2">
        <v>45002</v>
      </c>
      <c r="B156">
        <v>1011.695402275275</v>
      </c>
      <c r="C156">
        <v>-0.0008090969065810416</v>
      </c>
      <c r="AF156" s="2">
        <v>45002</v>
      </c>
      <c r="AG156">
        <v>303.4142139120986</v>
      </c>
      <c r="AH156">
        <v>34.69981449624565</v>
      </c>
      <c r="AI156">
        <v>2.543756137444092</v>
      </c>
      <c r="AJ156">
        <v>0.00334380123751846</v>
      </c>
      <c r="AK156">
        <v>50.89069966053044</v>
      </c>
      <c r="AL156">
        <v>303.5191900055859</v>
      </c>
      <c r="AM156">
        <v>302.8384661777991</v>
      </c>
      <c r="AN156">
        <v>0.003486753449157502</v>
      </c>
    </row>
    <row r="157" spans="1:40">
      <c r="A157" s="2">
        <v>45003</v>
      </c>
      <c r="B157">
        <v>1012.775873475431</v>
      </c>
      <c r="C157">
        <v>0.001067980735828478</v>
      </c>
      <c r="AF157" s="2">
        <v>45003</v>
      </c>
      <c r="AG157">
        <v>303.3670618011261</v>
      </c>
      <c r="AH157">
        <v>34.72822902515238</v>
      </c>
      <c r="AI157">
        <v>2.546631822798609</v>
      </c>
      <c r="AJ157">
        <v>0.003254219833383188</v>
      </c>
      <c r="AK157">
        <v>50.92500163430863</v>
      </c>
      <c r="AL157">
        <v>303.8026450723118</v>
      </c>
      <c r="AM157">
        <v>303.1082127731349</v>
      </c>
      <c r="AN157">
        <v>0.003369400668849902</v>
      </c>
    </row>
    <row r="158" spans="1:40">
      <c r="A158" s="2">
        <v>45004</v>
      </c>
      <c r="B158">
        <v>1012.49060370238</v>
      </c>
      <c r="C158">
        <v>-0.0002816711777232639</v>
      </c>
      <c r="AF158" s="2">
        <v>45004</v>
      </c>
      <c r="AG158">
        <v>303.7237028840912</v>
      </c>
      <c r="AH158">
        <v>32.20988146940655</v>
      </c>
      <c r="AI158">
        <v>3.884962906324325</v>
      </c>
      <c r="AJ158">
        <v>0.0051182757711533</v>
      </c>
      <c r="AK158">
        <v>46.16548364949764</v>
      </c>
      <c r="AL158">
        <v>303.8167370443701</v>
      </c>
      <c r="AM158">
        <v>302.9068068047571</v>
      </c>
      <c r="AN158">
        <v>0.004510891651906389</v>
      </c>
    </row>
    <row r="159" spans="1:40">
      <c r="A159" s="2">
        <v>45005</v>
      </c>
      <c r="B159">
        <v>1012.709249271107</v>
      </c>
      <c r="C159">
        <v>0.0002159482447814387</v>
      </c>
      <c r="AF159" s="2">
        <v>45005</v>
      </c>
      <c r="AG159">
        <v>303.6488352489431</v>
      </c>
      <c r="AH159">
        <v>32.22530147308031</v>
      </c>
      <c r="AI159">
        <v>3.911414891729811</v>
      </c>
      <c r="AJ159">
        <v>0.005081677421517348</v>
      </c>
      <c r="AK159">
        <v>46.18215013559615</v>
      </c>
      <c r="AL159">
        <v>304.033145996709</v>
      </c>
      <c r="AM159">
        <v>302.9099487579529</v>
      </c>
      <c r="AN159">
        <v>0.00452670754943578</v>
      </c>
    </row>
    <row r="160" spans="1:40">
      <c r="A160" s="2">
        <v>45006</v>
      </c>
      <c r="B160">
        <v>1013.370212032383</v>
      </c>
      <c r="C160">
        <v>0.0006526678429690236</v>
      </c>
      <c r="AF160" s="2">
        <v>45006</v>
      </c>
      <c r="AG160">
        <v>303.6445257781106</v>
      </c>
      <c r="AH160">
        <v>32.24330731313944</v>
      </c>
      <c r="AI160">
        <v>3.920923315077566</v>
      </c>
      <c r="AJ160">
        <v>0.005078983144997396</v>
      </c>
      <c r="AK160">
        <v>46.25888114303356</v>
      </c>
      <c r="AL160">
        <v>303.8745533050805</v>
      </c>
      <c r="AM160">
        <v>303.123750501687</v>
      </c>
      <c r="AN160">
        <v>0.004532581309534233</v>
      </c>
    </row>
    <row r="161" spans="1:40">
      <c r="A161" s="2">
        <v>45007</v>
      </c>
      <c r="B161">
        <v>1013.188777416645</v>
      </c>
      <c r="C161">
        <v>-0.0001790408022495082</v>
      </c>
      <c r="AF161" s="2">
        <v>45007</v>
      </c>
      <c r="AG161">
        <v>303.5882102777862</v>
      </c>
      <c r="AH161">
        <v>32.23756493823782</v>
      </c>
      <c r="AI161">
        <v>3.890546086030695</v>
      </c>
      <c r="AJ161">
        <v>0.005159986966330428</v>
      </c>
      <c r="AK161">
        <v>46.24713541934734</v>
      </c>
      <c r="AL161">
        <v>303.7627133371143</v>
      </c>
      <c r="AM161">
        <v>303.1767335813306</v>
      </c>
      <c r="AN161">
        <v>0.004618409308538564</v>
      </c>
    </row>
    <row r="162" spans="1:40">
      <c r="A162" s="2">
        <v>45008</v>
      </c>
      <c r="B162">
        <v>1013.406155775921</v>
      </c>
      <c r="C162">
        <v>0.0002145487239111343</v>
      </c>
      <c r="AF162" s="2">
        <v>45008</v>
      </c>
      <c r="AG162">
        <v>303.877796153834</v>
      </c>
      <c r="AH162">
        <v>32.24146415919476</v>
      </c>
      <c r="AI162">
        <v>3.863974890849906</v>
      </c>
      <c r="AJ162">
        <v>0.005084810104911438</v>
      </c>
      <c r="AK162">
        <v>46.23041194033462</v>
      </c>
      <c r="AL162">
        <v>303.8500485248983</v>
      </c>
      <c r="AM162">
        <v>303.2739623294487</v>
      </c>
      <c r="AN162">
        <v>0.004555221988614388</v>
      </c>
    </row>
    <row r="163" spans="1:40">
      <c r="A163" s="2">
        <v>45009</v>
      </c>
      <c r="B163">
        <v>1013.315373032371</v>
      </c>
      <c r="C163">
        <v>-8.958179603746341E-05</v>
      </c>
      <c r="AF163" s="2">
        <v>45009</v>
      </c>
      <c r="AG163">
        <v>303.9183925703376</v>
      </c>
      <c r="AH163">
        <v>32.24290898343684</v>
      </c>
      <c r="AI163">
        <v>3.919930912327165</v>
      </c>
      <c r="AJ163">
        <v>0.005045342494252185</v>
      </c>
      <c r="AK163">
        <v>46.21340992930553</v>
      </c>
      <c r="AL163">
        <v>303.8826930505949</v>
      </c>
      <c r="AM163">
        <v>303.5054344979265</v>
      </c>
      <c r="AN163">
        <v>0.004502770936394052</v>
      </c>
    </row>
    <row r="164" spans="1:40">
      <c r="A164" s="2">
        <v>45010</v>
      </c>
      <c r="B164">
        <v>1013.097486086315</v>
      </c>
      <c r="C164">
        <v>-0.0002150238236336977</v>
      </c>
      <c r="AF164" s="2">
        <v>45010</v>
      </c>
      <c r="AG164">
        <v>303.8720663534226</v>
      </c>
      <c r="AH164">
        <v>32.22288131798733</v>
      </c>
      <c r="AI164">
        <v>3.90913274414433</v>
      </c>
      <c r="AJ164">
        <v>0.005065575871501007</v>
      </c>
      <c r="AK164">
        <v>46.18059637998999</v>
      </c>
      <c r="AL164">
        <v>303.9787470599261</v>
      </c>
      <c r="AM164">
        <v>303.5783665432362</v>
      </c>
      <c r="AN164">
        <v>0.00453430004269604</v>
      </c>
    </row>
    <row r="165" spans="1:40">
      <c r="A165" s="2">
        <v>45011</v>
      </c>
      <c r="B165">
        <v>1013.025061655657</v>
      </c>
      <c r="C165">
        <v>-7.148811605250938E-05</v>
      </c>
      <c r="AF165" s="2">
        <v>45011</v>
      </c>
      <c r="AG165">
        <v>303.9517609451461</v>
      </c>
      <c r="AH165">
        <v>32.0052166696079</v>
      </c>
      <c r="AI165">
        <v>5.622662085248035</v>
      </c>
      <c r="AJ165">
        <v>0.004735820371446015</v>
      </c>
      <c r="AK165">
        <v>45.87352547464544</v>
      </c>
      <c r="AL165">
        <v>304.0041739891608</v>
      </c>
      <c r="AM165">
        <v>303.6491553917735</v>
      </c>
      <c r="AN165">
        <v>0.004266315844516939</v>
      </c>
    </row>
    <row r="166" spans="1:40">
      <c r="A166" s="2">
        <v>45012</v>
      </c>
      <c r="B166">
        <v>1013.256159634135</v>
      </c>
      <c r="C166">
        <v>0.000228126615248847</v>
      </c>
      <c r="AF166" s="2">
        <v>45012</v>
      </c>
      <c r="AG166">
        <v>303.9838531729633</v>
      </c>
      <c r="AH166">
        <v>32.00805820912452</v>
      </c>
      <c r="AI166">
        <v>5.606603424914308</v>
      </c>
      <c r="AJ166">
        <v>0.004756170399663303</v>
      </c>
      <c r="AK166">
        <v>45.88743845087979</v>
      </c>
      <c r="AL166">
        <v>304.0572825137324</v>
      </c>
      <c r="AM166">
        <v>303.7034805001804</v>
      </c>
      <c r="AN166">
        <v>0.004256639961479852</v>
      </c>
    </row>
    <row r="167" spans="1:40">
      <c r="A167" s="2">
        <v>45013</v>
      </c>
      <c r="B167">
        <v>1013.165266794266</v>
      </c>
      <c r="C167">
        <v>-8.970371312755354E-05</v>
      </c>
      <c r="AF167" s="2">
        <v>45013</v>
      </c>
      <c r="AG167">
        <v>303.9590556576989</v>
      </c>
      <c r="AH167">
        <v>32.00899522275233</v>
      </c>
      <c r="AI167">
        <v>5.650003803310901</v>
      </c>
      <c r="AJ167">
        <v>0.004773074243603279</v>
      </c>
      <c r="AK167">
        <v>45.86907083472969</v>
      </c>
      <c r="AL167">
        <v>303.9831364149593</v>
      </c>
      <c r="AM167">
        <v>303.8311448467505</v>
      </c>
      <c r="AN167">
        <v>0.004294478153896094</v>
      </c>
    </row>
    <row r="168" spans="1:40">
      <c r="A168" s="2">
        <v>45014</v>
      </c>
      <c r="B168">
        <v>1013.405926468612</v>
      </c>
      <c r="C168">
        <v>0.0002375324956673808</v>
      </c>
      <c r="AF168" s="2">
        <v>45014</v>
      </c>
      <c r="AG168">
        <v>304.0029341042784</v>
      </c>
      <c r="AH168">
        <v>32.00972407354769</v>
      </c>
      <c r="AI168">
        <v>5.642532955015431</v>
      </c>
      <c r="AJ168">
        <v>0.004762667826253678</v>
      </c>
      <c r="AK168">
        <v>45.89156498164896</v>
      </c>
      <c r="AL168">
        <v>304.0535261225837</v>
      </c>
      <c r="AM168">
        <v>303.9443511814322</v>
      </c>
      <c r="AN168">
        <v>0.004263606650805447</v>
      </c>
    </row>
    <row r="169" spans="1:40">
      <c r="A169" s="2">
        <v>45015</v>
      </c>
      <c r="B169">
        <v>1013.394593181258</v>
      </c>
      <c r="C169">
        <v>-1.118336399807962E-05</v>
      </c>
      <c r="AF169" s="2">
        <v>45015</v>
      </c>
      <c r="AG169">
        <v>304.0191353930088</v>
      </c>
      <c r="AH169">
        <v>32.01204902439179</v>
      </c>
      <c r="AI169">
        <v>5.795084187398213</v>
      </c>
      <c r="AJ169">
        <v>0.004771837980384639</v>
      </c>
      <c r="AK169">
        <v>45.87577433174452</v>
      </c>
      <c r="AL169">
        <v>303.9958374504709</v>
      </c>
      <c r="AM169">
        <v>303.9611355527567</v>
      </c>
      <c r="AN169">
        <v>0.004281466509369405</v>
      </c>
    </row>
    <row r="170" spans="1:40">
      <c r="A170" s="2">
        <v>45016</v>
      </c>
      <c r="B170">
        <v>1013.605070346627</v>
      </c>
      <c r="C170">
        <v>0.0002076951730207721</v>
      </c>
      <c r="AF170" s="2">
        <v>45016</v>
      </c>
      <c r="AG170">
        <v>304.1406736671524</v>
      </c>
      <c r="AH170">
        <v>32.01694770788024</v>
      </c>
      <c r="AI170">
        <v>5.725433457963122</v>
      </c>
      <c r="AJ170">
        <v>0.004779192300244003</v>
      </c>
      <c r="AK170">
        <v>45.88452641212429</v>
      </c>
      <c r="AL170">
        <v>304.0339902881962</v>
      </c>
      <c r="AM170">
        <v>304.060795388976</v>
      </c>
      <c r="AN170">
        <v>0.004252159698272645</v>
      </c>
    </row>
    <row r="171" spans="1:40">
      <c r="A171" s="2">
        <v>45017</v>
      </c>
      <c r="B171">
        <v>1013.809248332392</v>
      </c>
      <c r="C171">
        <v>0.0002014374155554499</v>
      </c>
      <c r="AF171" s="2">
        <v>45017</v>
      </c>
      <c r="AG171">
        <v>304.1441213854492</v>
      </c>
      <c r="AH171">
        <v>32.02864465071505</v>
      </c>
      <c r="AI171">
        <v>5.674084974614196</v>
      </c>
      <c r="AJ171">
        <v>0.004800054513397393</v>
      </c>
      <c r="AK171">
        <v>45.90553229013799</v>
      </c>
      <c r="AL171">
        <v>304.134110108346</v>
      </c>
      <c r="AM171">
        <v>304.0690278973137</v>
      </c>
      <c r="AN171">
        <v>0.004265651106072381</v>
      </c>
    </row>
    <row r="172" spans="1:40">
      <c r="A172" s="2">
        <v>45018</v>
      </c>
      <c r="B172">
        <v>1013.871893233173</v>
      </c>
      <c r="C172">
        <v>6.179160516084359E-05</v>
      </c>
      <c r="AF172" s="2">
        <v>45018</v>
      </c>
      <c r="AG172">
        <v>304.2203044133953</v>
      </c>
      <c r="AH172">
        <v>29.08200467132816</v>
      </c>
      <c r="AI172">
        <v>11.79262906821453</v>
      </c>
      <c r="AJ172">
        <v>0.005152988625650109</v>
      </c>
      <c r="AK172">
        <v>41.67033522008389</v>
      </c>
      <c r="AL172">
        <v>304.2586099019572</v>
      </c>
      <c r="AM172">
        <v>304.0410676632527</v>
      </c>
      <c r="AN172">
        <v>0.004501436772638317</v>
      </c>
    </row>
    <row r="173" spans="1:40">
      <c r="A173" s="2">
        <v>45019</v>
      </c>
      <c r="B173">
        <v>1013.962215194849</v>
      </c>
      <c r="C173">
        <v>8.908616786662549E-05</v>
      </c>
      <c r="AF173" s="2">
        <v>45019</v>
      </c>
      <c r="AG173">
        <v>304.2368750116098</v>
      </c>
      <c r="AH173">
        <v>29.08313279345098</v>
      </c>
      <c r="AI173">
        <v>11.80649290729707</v>
      </c>
      <c r="AJ173">
        <v>0.005162062078914425</v>
      </c>
      <c r="AK173">
        <v>41.68161582932297</v>
      </c>
      <c r="AL173">
        <v>304.2455052399142</v>
      </c>
      <c r="AM173">
        <v>304.0982635738634</v>
      </c>
      <c r="AN173">
        <v>0.004530675138343969</v>
      </c>
    </row>
    <row r="174" spans="1:40">
      <c r="A174" s="2">
        <v>45020</v>
      </c>
      <c r="B174">
        <v>1014.293702709068</v>
      </c>
      <c r="C174">
        <v>0.0003269229456992484</v>
      </c>
      <c r="AF174" s="2">
        <v>45020</v>
      </c>
      <c r="AG174">
        <v>304.3167977686693</v>
      </c>
      <c r="AH174">
        <v>29.09102244764977</v>
      </c>
      <c r="AI174">
        <v>11.78452733625482</v>
      </c>
      <c r="AJ174">
        <v>0.005127571864925935</v>
      </c>
      <c r="AK174">
        <v>41.6961064166119</v>
      </c>
      <c r="AL174">
        <v>304.3958471178072</v>
      </c>
      <c r="AM174">
        <v>304.215050039133</v>
      </c>
      <c r="AN174">
        <v>0.004471565314654597</v>
      </c>
    </row>
    <row r="175" spans="1:40">
      <c r="A175" s="2">
        <v>45021</v>
      </c>
      <c r="B175">
        <v>1015.032406403903</v>
      </c>
      <c r="C175">
        <v>0.000728293681467207</v>
      </c>
      <c r="AF175" s="2">
        <v>45021</v>
      </c>
      <c r="AG175">
        <v>304.4831315799985</v>
      </c>
      <c r="AH175">
        <v>29.12167550143037</v>
      </c>
      <c r="AI175">
        <v>11.69658464971277</v>
      </c>
      <c r="AJ175">
        <v>0.005040945413959562</v>
      </c>
      <c r="AK175">
        <v>41.72247465999557</v>
      </c>
      <c r="AL175">
        <v>304.5540404133376</v>
      </c>
      <c r="AM175">
        <v>304.4070499243979</v>
      </c>
      <c r="AN175">
        <v>0.004397738691356613</v>
      </c>
    </row>
    <row r="176" spans="1:40">
      <c r="A176" s="2">
        <v>45022</v>
      </c>
      <c r="B176">
        <v>1015.014132034388</v>
      </c>
      <c r="C176">
        <v>-1.800373012672551E-05</v>
      </c>
      <c r="AF176" s="2">
        <v>45022</v>
      </c>
      <c r="AG176">
        <v>304.5420810200892</v>
      </c>
      <c r="AH176">
        <v>29.11083608830547</v>
      </c>
      <c r="AI176">
        <v>11.7062761921067</v>
      </c>
      <c r="AJ176">
        <v>0.005017489345403874</v>
      </c>
      <c r="AK176">
        <v>41.72631400002771</v>
      </c>
      <c r="AL176">
        <v>304.641482095775</v>
      </c>
      <c r="AM176">
        <v>304.4702365486871</v>
      </c>
      <c r="AN176">
        <v>0.00439653638037374</v>
      </c>
    </row>
    <row r="177" spans="1:40">
      <c r="A177" s="2">
        <v>45023</v>
      </c>
      <c r="B177">
        <v>1015.275841821741</v>
      </c>
      <c r="C177">
        <v>0.0002578385650930937</v>
      </c>
      <c r="AF177" s="2">
        <v>45023</v>
      </c>
      <c r="AG177">
        <v>304.5507423041911</v>
      </c>
      <c r="AH177">
        <v>29.11976706889306</v>
      </c>
      <c r="AI177">
        <v>11.73063607724633</v>
      </c>
      <c r="AJ177">
        <v>0.005056476352223173</v>
      </c>
      <c r="AK177">
        <v>41.72591425888151</v>
      </c>
      <c r="AL177">
        <v>304.644294152176</v>
      </c>
      <c r="AM177">
        <v>304.4496520874747</v>
      </c>
      <c r="AN177">
        <v>0.004426385557076258</v>
      </c>
    </row>
    <row r="178" spans="1:40">
      <c r="A178" s="2">
        <v>45024</v>
      </c>
      <c r="B178">
        <v>1015.450835241746</v>
      </c>
      <c r="C178">
        <v>0.000172360468748467</v>
      </c>
      <c r="AF178" s="2">
        <v>45024</v>
      </c>
      <c r="AG178">
        <v>304.6644528031271</v>
      </c>
      <c r="AH178">
        <v>29.12746094863767</v>
      </c>
      <c r="AI178">
        <v>11.72050616089928</v>
      </c>
      <c r="AJ178">
        <v>0.005047848606513948</v>
      </c>
      <c r="AK178">
        <v>41.73689515732793</v>
      </c>
      <c r="AL178">
        <v>304.6962518209189</v>
      </c>
      <c r="AM178">
        <v>304.4598014747598</v>
      </c>
      <c r="AN178">
        <v>0.004423938232337174</v>
      </c>
    </row>
    <row r="179" spans="1:40">
      <c r="A179" s="2">
        <v>45025</v>
      </c>
      <c r="B179">
        <v>1015.697813312877</v>
      </c>
      <c r="C179">
        <v>0.0002432201171729265</v>
      </c>
      <c r="AF179" s="2">
        <v>45025</v>
      </c>
      <c r="AG179">
        <v>304.7155382067939</v>
      </c>
      <c r="AH179">
        <v>28.98934032377596</v>
      </c>
      <c r="AI179">
        <v>12.50157233896034</v>
      </c>
      <c r="AJ179">
        <v>0.00491578754828704</v>
      </c>
      <c r="AK179">
        <v>41.55332345090678</v>
      </c>
      <c r="AL179">
        <v>304.6724250161084</v>
      </c>
      <c r="AM179">
        <v>304.5546587069289</v>
      </c>
      <c r="AN179">
        <v>0.004352383225831194</v>
      </c>
    </row>
    <row r="180" spans="1:40">
      <c r="A180" s="2">
        <v>45026</v>
      </c>
      <c r="B180">
        <v>1015.730268791126</v>
      </c>
      <c r="C180">
        <v>3.195387232612923E-05</v>
      </c>
      <c r="AF180" s="2">
        <v>45026</v>
      </c>
      <c r="AG180">
        <v>304.7217416313983</v>
      </c>
      <c r="AH180">
        <v>28.99315073187785</v>
      </c>
      <c r="AI180">
        <v>12.62856205592546</v>
      </c>
      <c r="AJ180">
        <v>0.004917651517887834</v>
      </c>
      <c r="AK180">
        <v>41.55293700507558</v>
      </c>
      <c r="AL180">
        <v>304.6914082972262</v>
      </c>
      <c r="AM180">
        <v>304.5428939406202</v>
      </c>
      <c r="AN180">
        <v>0.004360536053387109</v>
      </c>
    </row>
    <row r="181" spans="1:40">
      <c r="A181" s="2">
        <v>45027</v>
      </c>
      <c r="B181">
        <v>1015.606345274178</v>
      </c>
      <c r="C181">
        <v>-0.0001220043556403594</v>
      </c>
      <c r="AF181" s="2">
        <v>45027</v>
      </c>
      <c r="AG181">
        <v>304.7033060546685</v>
      </c>
      <c r="AH181">
        <v>28.99225477127433</v>
      </c>
      <c r="AI181">
        <v>12.73869357640689</v>
      </c>
      <c r="AJ181">
        <v>0.004955777318566454</v>
      </c>
      <c r="AK181">
        <v>41.55736072979059</v>
      </c>
      <c r="AL181">
        <v>304.7119073078879</v>
      </c>
      <c r="AM181">
        <v>304.4630889319104</v>
      </c>
      <c r="AN181">
        <v>0.004386705634718638</v>
      </c>
    </row>
    <row r="182" spans="1:40">
      <c r="A182" s="2">
        <v>45028</v>
      </c>
      <c r="B182">
        <v>1016.12240715736</v>
      </c>
      <c r="C182">
        <v>0.0005081318028226089</v>
      </c>
      <c r="AF182" s="2">
        <v>45028</v>
      </c>
      <c r="AG182">
        <v>304.7516600766311</v>
      </c>
      <c r="AH182">
        <v>29.00207520395498</v>
      </c>
      <c r="AI182">
        <v>12.7908791542227</v>
      </c>
      <c r="AJ182">
        <v>0.004912730373321243</v>
      </c>
      <c r="AK182">
        <v>41.57278024552059</v>
      </c>
      <c r="AL182">
        <v>304.7939032284667</v>
      </c>
      <c r="AM182">
        <v>304.5545429292903</v>
      </c>
      <c r="AN182">
        <v>0.004362164237868839</v>
      </c>
    </row>
    <row r="183" spans="1:40">
      <c r="A183" s="2">
        <v>45029</v>
      </c>
      <c r="B183">
        <v>1016.252323671314</v>
      </c>
      <c r="C183">
        <v>0.0001278551806740413</v>
      </c>
      <c r="AF183" s="2">
        <v>45029</v>
      </c>
      <c r="AG183">
        <v>304.8316111398906</v>
      </c>
      <c r="AH183">
        <v>29.00723785602588</v>
      </c>
      <c r="AI183">
        <v>12.52280355117446</v>
      </c>
      <c r="AJ183">
        <v>0.004912509717762454</v>
      </c>
      <c r="AK183">
        <v>41.57756850231446</v>
      </c>
      <c r="AL183">
        <v>305.0063894491045</v>
      </c>
      <c r="AM183">
        <v>304.7348838491162</v>
      </c>
      <c r="AN183">
        <v>0.004334113538871663</v>
      </c>
    </row>
    <row r="184" spans="1:40">
      <c r="A184" s="2">
        <v>45030</v>
      </c>
      <c r="B184">
        <v>1017.113106255591</v>
      </c>
      <c r="C184">
        <v>0.0008470165963978538</v>
      </c>
      <c r="AF184" s="2">
        <v>45030</v>
      </c>
      <c r="AG184">
        <v>304.9060450503067</v>
      </c>
      <c r="AH184">
        <v>29.03142472033538</v>
      </c>
      <c r="AI184">
        <v>12.5775510274957</v>
      </c>
      <c r="AJ184">
        <v>0.004847843355713358</v>
      </c>
      <c r="AK184">
        <v>41.60806931907643</v>
      </c>
      <c r="AL184">
        <v>305.1186704810837</v>
      </c>
      <c r="AM184">
        <v>304.817002451323</v>
      </c>
      <c r="AN184">
        <v>0.004293248429067881</v>
      </c>
    </row>
    <row r="185" spans="1:40">
      <c r="A185" s="2">
        <v>45031</v>
      </c>
      <c r="B185">
        <v>1016.823078976286</v>
      </c>
      <c r="C185">
        <v>-0.0002851475195058129</v>
      </c>
      <c r="AF185" s="2">
        <v>45031</v>
      </c>
      <c r="AG185">
        <v>304.856284410403</v>
      </c>
      <c r="AH185">
        <v>29.01957445645039</v>
      </c>
      <c r="AI185">
        <v>12.66523416542175</v>
      </c>
      <c r="AJ185">
        <v>0.004918986038224048</v>
      </c>
      <c r="AK185">
        <v>41.59645380584742</v>
      </c>
      <c r="AL185">
        <v>305.0170635095315</v>
      </c>
      <c r="AM185">
        <v>304.777254316608</v>
      </c>
      <c r="AN185">
        <v>0.004366296113706084</v>
      </c>
    </row>
    <row r="186" spans="1:40">
      <c r="A186" s="2">
        <v>45032</v>
      </c>
      <c r="B186">
        <v>1016.868599540131</v>
      </c>
      <c r="C186">
        <v>4.476743770531755E-05</v>
      </c>
      <c r="AF186" s="2">
        <v>45032</v>
      </c>
      <c r="AG186">
        <v>304.9009768049012</v>
      </c>
      <c r="AH186">
        <v>29.21633866147802</v>
      </c>
      <c r="AI186">
        <v>11.91035935449266</v>
      </c>
      <c r="AJ186">
        <v>0.004910445524957304</v>
      </c>
      <c r="AK186">
        <v>41.88607597397861</v>
      </c>
      <c r="AL186">
        <v>305.1050922696672</v>
      </c>
      <c r="AM186">
        <v>304.8047857618697</v>
      </c>
      <c r="AN186">
        <v>0.004501372610148519</v>
      </c>
    </row>
    <row r="187" spans="1:40">
      <c r="A187" s="2">
        <v>45033</v>
      </c>
      <c r="B187">
        <v>1017.12119242849</v>
      </c>
      <c r="C187">
        <v>0.0002484026829747688</v>
      </c>
      <c r="AF187" s="2">
        <v>45033</v>
      </c>
      <c r="AG187">
        <v>304.9571508786495</v>
      </c>
      <c r="AH187">
        <v>29.21989516005187</v>
      </c>
      <c r="AI187">
        <v>11.91233722522733</v>
      </c>
      <c r="AJ187">
        <v>0.00490420356959716</v>
      </c>
      <c r="AK187">
        <v>41.89747047969333</v>
      </c>
      <c r="AL187">
        <v>305.0782910110466</v>
      </c>
      <c r="AM187">
        <v>304.9213227920471</v>
      </c>
      <c r="AN187">
        <v>0.0045068943391921</v>
      </c>
    </row>
    <row r="188" spans="1:40">
      <c r="A188" s="2">
        <v>45034</v>
      </c>
      <c r="B188">
        <v>1017.088805629222</v>
      </c>
      <c r="C188">
        <v>-3.184163254943417E-05</v>
      </c>
      <c r="AF188" s="2">
        <v>45034</v>
      </c>
      <c r="AG188">
        <v>305.0664234148464</v>
      </c>
      <c r="AH188">
        <v>29.22289518106055</v>
      </c>
      <c r="AI188">
        <v>11.92292338550256</v>
      </c>
      <c r="AJ188">
        <v>0.004910901146530229</v>
      </c>
      <c r="AK188">
        <v>41.88854215873123</v>
      </c>
      <c r="AL188">
        <v>305.0671336097325</v>
      </c>
      <c r="AM188">
        <v>304.9339711818702</v>
      </c>
      <c r="AN188">
        <v>0.00452323330423408</v>
      </c>
    </row>
    <row r="189" spans="1:40">
      <c r="A189" s="2">
        <v>45035</v>
      </c>
      <c r="B189">
        <v>1017.116091327266</v>
      </c>
      <c r="C189">
        <v>2.682725234226524E-05</v>
      </c>
      <c r="AF189" s="2">
        <v>45035</v>
      </c>
      <c r="AG189">
        <v>305.0654936300947</v>
      </c>
      <c r="AH189">
        <v>29.2202437654974</v>
      </c>
      <c r="AI189">
        <v>11.93297657849276</v>
      </c>
      <c r="AJ189">
        <v>0.004921795505646625</v>
      </c>
      <c r="AK189">
        <v>41.89472001545658</v>
      </c>
      <c r="AL189">
        <v>305.1397500285402</v>
      </c>
      <c r="AM189">
        <v>305.0448374774203</v>
      </c>
      <c r="AN189">
        <v>0.00449507675819101</v>
      </c>
    </row>
    <row r="190" spans="1:40">
      <c r="A190" s="2">
        <v>45036</v>
      </c>
      <c r="B190">
        <v>1017.150810087251</v>
      </c>
      <c r="C190">
        <v>3.413451058453809E-05</v>
      </c>
      <c r="AF190" s="2">
        <v>45036</v>
      </c>
      <c r="AG190">
        <v>305.1198268288988</v>
      </c>
      <c r="AH190">
        <v>29.21967237787863</v>
      </c>
      <c r="AI190">
        <v>11.9812146365304</v>
      </c>
      <c r="AJ190">
        <v>0.004946808371354024</v>
      </c>
      <c r="AK190">
        <v>41.8961143464022</v>
      </c>
      <c r="AL190">
        <v>305.1339208826778</v>
      </c>
      <c r="AM190">
        <v>305.000213909263</v>
      </c>
      <c r="AN190">
        <v>0.004524945071701662</v>
      </c>
    </row>
    <row r="191" spans="1:40">
      <c r="A191" s="2">
        <v>45037</v>
      </c>
      <c r="B191">
        <v>1017.227426761161</v>
      </c>
      <c r="C191">
        <v>7.53247926956746E-05</v>
      </c>
      <c r="AF191" s="2">
        <v>45037</v>
      </c>
      <c r="AG191">
        <v>305.2243502259109</v>
      </c>
      <c r="AH191">
        <v>29.22285181708347</v>
      </c>
      <c r="AI191">
        <v>11.83287400536996</v>
      </c>
      <c r="AJ191">
        <v>0.00494321441642503</v>
      </c>
      <c r="AK191">
        <v>41.88828599322602</v>
      </c>
      <c r="AL191">
        <v>305.2694403414928</v>
      </c>
      <c r="AM191">
        <v>305.141666079427</v>
      </c>
      <c r="AN191">
        <v>0.004494062999070069</v>
      </c>
    </row>
    <row r="192" spans="1:40">
      <c r="A192" s="2">
        <v>45038</v>
      </c>
      <c r="B192">
        <v>1017.03029963682</v>
      </c>
      <c r="C192">
        <v>-0.0001937886446581327</v>
      </c>
      <c r="AF192" s="2">
        <v>45038</v>
      </c>
      <c r="AG192">
        <v>305.1224200217405</v>
      </c>
      <c r="AH192">
        <v>29.21162270016799</v>
      </c>
      <c r="AI192">
        <v>11.87291797434544</v>
      </c>
      <c r="AJ192">
        <v>0.005003402062585182</v>
      </c>
      <c r="AK192">
        <v>41.87558179665086</v>
      </c>
      <c r="AL192">
        <v>305.3058020566159</v>
      </c>
      <c r="AM192">
        <v>305.1464399222987</v>
      </c>
      <c r="AN192">
        <v>0.004538060260150078</v>
      </c>
    </row>
    <row r="193" spans="1:40">
      <c r="A193" s="2">
        <v>45039</v>
      </c>
      <c r="B193">
        <v>1017.432261496124</v>
      </c>
      <c r="C193">
        <v>0.0003952309576693569</v>
      </c>
      <c r="AF193" s="2">
        <v>45039</v>
      </c>
      <c r="AG193">
        <v>305.2214130454879</v>
      </c>
      <c r="AH193">
        <v>29.10637908835782</v>
      </c>
      <c r="AI193">
        <v>11.83739681318347</v>
      </c>
      <c r="AJ193">
        <v>0.004997923995900415</v>
      </c>
      <c r="AK193">
        <v>41.74742740279263</v>
      </c>
      <c r="AL193">
        <v>305.2624149243881</v>
      </c>
      <c r="AM193">
        <v>305.2064373621483</v>
      </c>
      <c r="AN193">
        <v>0.004702437131631015</v>
      </c>
    </row>
    <row r="194" spans="1:40">
      <c r="A194" s="2">
        <v>45040</v>
      </c>
      <c r="B194">
        <v>1017.231621672546</v>
      </c>
      <c r="C194">
        <v>-0.0001972021442324667</v>
      </c>
      <c r="AF194" s="2">
        <v>45040</v>
      </c>
      <c r="AG194">
        <v>305.2182785272757</v>
      </c>
      <c r="AH194">
        <v>29.09664981005933</v>
      </c>
      <c r="AI194">
        <v>12.0441230612837</v>
      </c>
      <c r="AJ194">
        <v>0.004991013956531385</v>
      </c>
      <c r="AK194">
        <v>41.7371105443747</v>
      </c>
      <c r="AL194">
        <v>305.3143138609585</v>
      </c>
      <c r="AM194">
        <v>305.1660570844953</v>
      </c>
      <c r="AN194">
        <v>0.004696300123502488</v>
      </c>
    </row>
    <row r="195" spans="1:40">
      <c r="A195" s="2">
        <v>45041</v>
      </c>
      <c r="B195">
        <v>1017.624026029296</v>
      </c>
      <c r="C195">
        <v>0.0003857571357299694</v>
      </c>
      <c r="AF195" s="2">
        <v>45041</v>
      </c>
      <c r="AG195">
        <v>305.2623164021617</v>
      </c>
      <c r="AH195">
        <v>29.10730549629753</v>
      </c>
      <c r="AI195">
        <v>11.98123547329908</v>
      </c>
      <c r="AJ195">
        <v>0.004964908729818169</v>
      </c>
      <c r="AK195">
        <v>41.74061400405998</v>
      </c>
      <c r="AL195">
        <v>305.4854978351902</v>
      </c>
      <c r="AM195">
        <v>305.2745030547409</v>
      </c>
      <c r="AN195">
        <v>0.004665290460769997</v>
      </c>
    </row>
    <row r="196" spans="1:40">
      <c r="A196" s="2">
        <v>45042</v>
      </c>
      <c r="B196">
        <v>1018.327318603701</v>
      </c>
      <c r="C196">
        <v>0.0006911123916260031</v>
      </c>
      <c r="AF196" s="2">
        <v>45042</v>
      </c>
      <c r="AG196">
        <v>305.4758344287093</v>
      </c>
      <c r="AH196">
        <v>29.13331518332789</v>
      </c>
      <c r="AI196">
        <v>11.57526381077654</v>
      </c>
      <c r="AJ196">
        <v>0.004953454190608036</v>
      </c>
      <c r="AK196">
        <v>41.78347226672298</v>
      </c>
      <c r="AL196">
        <v>305.6243225487787</v>
      </c>
      <c r="AM196">
        <v>305.445965481387</v>
      </c>
      <c r="AN196">
        <v>0.004666223786151329</v>
      </c>
    </row>
    <row r="197" spans="1:40">
      <c r="A197" s="2">
        <v>45043</v>
      </c>
      <c r="B197">
        <v>1018.37847682089</v>
      </c>
      <c r="C197">
        <v>5.023749854671244E-05</v>
      </c>
      <c r="AF197" s="2">
        <v>45043</v>
      </c>
      <c r="AG197">
        <v>305.4280054635421</v>
      </c>
      <c r="AH197">
        <v>29.13178607551882</v>
      </c>
      <c r="AI197">
        <v>11.62713853427287</v>
      </c>
      <c r="AJ197">
        <v>0.004986194090600791</v>
      </c>
      <c r="AK197">
        <v>41.7772106577745</v>
      </c>
      <c r="AL197">
        <v>305.7498916447549</v>
      </c>
      <c r="AM197">
        <v>305.3906480308332</v>
      </c>
      <c r="AN197">
        <v>0.00468172605751847</v>
      </c>
    </row>
    <row r="198" spans="1:40">
      <c r="A198" s="2">
        <v>45044</v>
      </c>
      <c r="B198">
        <v>1018.33351041307</v>
      </c>
      <c r="C198">
        <v>-4.415490786902065E-05</v>
      </c>
      <c r="AF198" s="2">
        <v>45044</v>
      </c>
      <c r="AG198">
        <v>305.4921203903051</v>
      </c>
      <c r="AH198">
        <v>29.13130220178623</v>
      </c>
      <c r="AI198">
        <v>11.63883777183077</v>
      </c>
      <c r="AJ198">
        <v>0.004988600454126857</v>
      </c>
      <c r="AK198">
        <v>41.78384457813964</v>
      </c>
      <c r="AL198">
        <v>305.7798796208641</v>
      </c>
      <c r="AM198">
        <v>305.4129437653179</v>
      </c>
      <c r="AN198">
        <v>0.004693550272710024</v>
      </c>
    </row>
    <row r="199" spans="1:40">
      <c r="A199" s="2">
        <v>45045</v>
      </c>
      <c r="B199">
        <v>1018.955947761751</v>
      </c>
      <c r="C199">
        <v>0.0006112313326791519</v>
      </c>
      <c r="AF199" s="2">
        <v>45045</v>
      </c>
      <c r="AG199">
        <v>305.5441859316961</v>
      </c>
      <c r="AH199">
        <v>29.14531529174128</v>
      </c>
      <c r="AI199">
        <v>11.64719897300821</v>
      </c>
      <c r="AJ199">
        <v>0.004991621402774958</v>
      </c>
      <c r="AK199">
        <v>41.8080847601369</v>
      </c>
      <c r="AL199">
        <v>305.7778548439701</v>
      </c>
      <c r="AM199">
        <v>305.4772748552313</v>
      </c>
      <c r="AN199">
        <v>0.004691326369027179</v>
      </c>
    </row>
    <row r="200" spans="1:40">
      <c r="A200" s="2">
        <v>45046</v>
      </c>
      <c r="B200">
        <v>1019.132010760895</v>
      </c>
      <c r="C200">
        <v>0.0001727876455608346</v>
      </c>
      <c r="AF200" s="2">
        <v>45046</v>
      </c>
      <c r="AG200">
        <v>305.6187944904206</v>
      </c>
      <c r="AH200">
        <v>29.72560323104967</v>
      </c>
      <c r="AI200">
        <v>10.11231664847383</v>
      </c>
      <c r="AJ200">
        <v>0.004986475611236726</v>
      </c>
      <c r="AK200">
        <v>42.63030050473957</v>
      </c>
      <c r="AL200">
        <v>305.8162463778027</v>
      </c>
      <c r="AM200">
        <v>305.5596574315883</v>
      </c>
      <c r="AN200">
        <v>0.004747912671538426</v>
      </c>
    </row>
    <row r="201" spans="1:40">
      <c r="A201" s="2">
        <v>45047</v>
      </c>
      <c r="B201">
        <v>1019.530007178113</v>
      </c>
      <c r="C201">
        <v>0.0003905248908044889</v>
      </c>
      <c r="AF201" s="2">
        <v>45047</v>
      </c>
      <c r="AG201">
        <v>305.7842150098159</v>
      </c>
      <c r="AH201">
        <v>29.76578133663661</v>
      </c>
      <c r="AI201">
        <v>10.11632890868158</v>
      </c>
      <c r="AJ201">
        <v>0.004979638804147422</v>
      </c>
      <c r="AK201">
        <v>42.64625441413359</v>
      </c>
      <c r="AL201">
        <v>305.588013273674</v>
      </c>
      <c r="AM201">
        <v>305.7268745386875</v>
      </c>
      <c r="AN201">
        <v>0.004753941785113756</v>
      </c>
    </row>
    <row r="202" spans="1:40">
      <c r="A202" s="2">
        <v>45048</v>
      </c>
      <c r="B202">
        <v>1019.057701033439</v>
      </c>
      <c r="C202">
        <v>-0.0004632586989575804</v>
      </c>
      <c r="AF202" s="2">
        <v>45048</v>
      </c>
      <c r="AG202">
        <v>305.7655644978222</v>
      </c>
      <c r="AH202">
        <v>29.72609961377066</v>
      </c>
      <c r="AI202">
        <v>10.11549837113261</v>
      </c>
      <c r="AJ202">
        <v>0.004989827811190337</v>
      </c>
      <c r="AK202">
        <v>42.62153197290287</v>
      </c>
      <c r="AL202">
        <v>305.8941307850892</v>
      </c>
      <c r="AM202">
        <v>305.653019703535</v>
      </c>
      <c r="AN202">
        <v>0.004751003573071741</v>
      </c>
    </row>
    <row r="203" spans="1:40">
      <c r="A203" s="2">
        <v>45049</v>
      </c>
      <c r="B203">
        <v>1019.803751673576</v>
      </c>
      <c r="C203">
        <v>0.0007320985253143064</v>
      </c>
      <c r="AF203" s="2">
        <v>45049</v>
      </c>
      <c r="AG203">
        <v>305.7812009883001</v>
      </c>
      <c r="AH203">
        <v>29.74022635801095</v>
      </c>
      <c r="AI203">
        <v>10.12221911070789</v>
      </c>
      <c r="AJ203">
        <v>0.004943469665735483</v>
      </c>
      <c r="AK203">
        <v>42.65580012918695</v>
      </c>
      <c r="AL203">
        <v>306.081104353497</v>
      </c>
      <c r="AM203">
        <v>305.7817352088367</v>
      </c>
      <c r="AN203">
        <v>0.004686483947295686</v>
      </c>
    </row>
    <row r="204" spans="1:40">
      <c r="A204" s="2">
        <v>45050</v>
      </c>
      <c r="B204">
        <v>1020.166541769157</v>
      </c>
      <c r="C204">
        <v>0.0003557450097488868</v>
      </c>
      <c r="AF204" s="2">
        <v>45050</v>
      </c>
      <c r="AG204">
        <v>305.8735050297639</v>
      </c>
      <c r="AH204">
        <v>29.75311802961536</v>
      </c>
      <c r="AI204">
        <v>10.12527328056491</v>
      </c>
      <c r="AJ204">
        <v>0.004878140779959707</v>
      </c>
      <c r="AK204">
        <v>42.67576600787199</v>
      </c>
      <c r="AL204">
        <v>306.2118318030743</v>
      </c>
      <c r="AM204">
        <v>305.9796835039854</v>
      </c>
      <c r="AN204">
        <v>0.004608276192378938</v>
      </c>
    </row>
    <row r="205" spans="1:40">
      <c r="A205" s="2">
        <v>45051</v>
      </c>
      <c r="B205">
        <v>1020.538374347089</v>
      </c>
      <c r="C205">
        <v>0.0003644822317800944</v>
      </c>
      <c r="AF205" s="2">
        <v>45051</v>
      </c>
      <c r="AG205">
        <v>306.0061875396371</v>
      </c>
      <c r="AH205">
        <v>29.76776825937155</v>
      </c>
      <c r="AI205">
        <v>10.10854225082541</v>
      </c>
      <c r="AJ205">
        <v>0.004851482971282692</v>
      </c>
      <c r="AK205">
        <v>42.5854604905832</v>
      </c>
      <c r="AL205">
        <v>306.3294229675458</v>
      </c>
      <c r="AM205">
        <v>306.0251399182221</v>
      </c>
      <c r="AN205">
        <v>0.004615422159931932</v>
      </c>
    </row>
    <row r="206" spans="1:40">
      <c r="A206" s="2">
        <v>45052</v>
      </c>
      <c r="B206">
        <v>1020.955950888931</v>
      </c>
      <c r="C206">
        <v>0.0004091727977488802</v>
      </c>
      <c r="AF206" s="2">
        <v>45052</v>
      </c>
      <c r="AG206">
        <v>305.8740617426137</v>
      </c>
      <c r="AH206">
        <v>29.77661382197151</v>
      </c>
      <c r="AI206">
        <v>10.06005891081078</v>
      </c>
      <c r="AJ206">
        <v>0.004935152392770461</v>
      </c>
      <c r="AK206">
        <v>42.68302079837569</v>
      </c>
      <c r="AL206">
        <v>306.304191417084</v>
      </c>
      <c r="AM206">
        <v>305.9715908944713</v>
      </c>
      <c r="AN206">
        <v>0.004688398627185445</v>
      </c>
    </row>
    <row r="207" spans="1:40">
      <c r="A207" s="2">
        <v>45053</v>
      </c>
      <c r="B207">
        <v>1021.646557401488</v>
      </c>
      <c r="C207">
        <v>0.000676431252451426</v>
      </c>
      <c r="AF207" s="2">
        <v>45053</v>
      </c>
      <c r="AG207">
        <v>305.9662726594071</v>
      </c>
      <c r="AH207">
        <v>30.36223339482593</v>
      </c>
      <c r="AI207">
        <v>10.23018993117847</v>
      </c>
      <c r="AJ207">
        <v>0.004645856983691556</v>
      </c>
      <c r="AK207">
        <v>42.66762531681691</v>
      </c>
      <c r="AL207">
        <v>306.4948609055986</v>
      </c>
      <c r="AM207">
        <v>305.9576476046302</v>
      </c>
      <c r="AN207">
        <v>0.004558420947619389</v>
      </c>
    </row>
    <row r="208" spans="1:40">
      <c r="A208" s="2">
        <v>45054</v>
      </c>
      <c r="B208">
        <v>1021.483963774922</v>
      </c>
      <c r="C208">
        <v>-0.0001591486071069736</v>
      </c>
      <c r="AF208" s="2">
        <v>45054</v>
      </c>
      <c r="AG208">
        <v>306.0059724426873</v>
      </c>
      <c r="AH208">
        <v>30.38308243606861</v>
      </c>
      <c r="AI208">
        <v>10.21766046678167</v>
      </c>
      <c r="AJ208">
        <v>0.004644724430164873</v>
      </c>
      <c r="AK208">
        <v>42.71759156049139</v>
      </c>
      <c r="AL208">
        <v>306.4644153590596</v>
      </c>
      <c r="AM208">
        <v>306.0727660159961</v>
      </c>
      <c r="AN208">
        <v>0.004549757419461987</v>
      </c>
    </row>
    <row r="209" spans="1:40">
      <c r="A209" s="2">
        <v>45055</v>
      </c>
      <c r="B209">
        <v>1021.773525106067</v>
      </c>
      <c r="C209">
        <v>0.000283471245182465</v>
      </c>
      <c r="AF209" s="2">
        <v>45055</v>
      </c>
      <c r="AG209">
        <v>306.0435723325444</v>
      </c>
      <c r="AH209">
        <v>30.37607874112037</v>
      </c>
      <c r="AI209">
        <v>10.24817170801024</v>
      </c>
      <c r="AJ209">
        <v>0.004632883666603178</v>
      </c>
      <c r="AK209">
        <v>42.50213413665818</v>
      </c>
      <c r="AL209">
        <v>306.6142015404762</v>
      </c>
      <c r="AM209">
        <v>306.2777502468499</v>
      </c>
      <c r="AN209">
        <v>0.004543888886220744</v>
      </c>
    </row>
    <row r="210" spans="1:40">
      <c r="A210" s="2">
        <v>45056</v>
      </c>
      <c r="B210">
        <v>1021.212384917639</v>
      </c>
      <c r="C210">
        <v>-0.000549182548422178</v>
      </c>
      <c r="AF210" s="2">
        <v>45056</v>
      </c>
      <c r="AG210">
        <v>306.1417030884254</v>
      </c>
      <c r="AH210">
        <v>30.36633807986269</v>
      </c>
      <c r="AI210">
        <v>10.25929182196387</v>
      </c>
      <c r="AJ210">
        <v>0.00460878425113173</v>
      </c>
      <c r="AK210">
        <v>42.70545086275983</v>
      </c>
      <c r="AL210">
        <v>306.6214688774299</v>
      </c>
      <c r="AM210">
        <v>306.2191997892763</v>
      </c>
      <c r="AN210">
        <v>0.004524160972198346</v>
      </c>
    </row>
    <row r="211" spans="1:40">
      <c r="A211" s="2">
        <v>45057</v>
      </c>
      <c r="B211">
        <v>1021.623510623254</v>
      </c>
      <c r="C211">
        <v>0.0004025858985714503</v>
      </c>
      <c r="AF211" s="2">
        <v>45057</v>
      </c>
      <c r="AG211">
        <v>306.2906951935998</v>
      </c>
      <c r="AH211">
        <v>30.37121200389788</v>
      </c>
      <c r="AI211">
        <v>10.27213695886833</v>
      </c>
      <c r="AJ211">
        <v>0.0046100055804021</v>
      </c>
      <c r="AK211">
        <v>42.80235261431928</v>
      </c>
      <c r="AL211">
        <v>306.4866878184305</v>
      </c>
      <c r="AM211">
        <v>306.2486725136743</v>
      </c>
      <c r="AN211">
        <v>0.004525132261361403</v>
      </c>
    </row>
    <row r="212" spans="1:40">
      <c r="A212" s="2">
        <v>45058</v>
      </c>
      <c r="B212">
        <v>1021.173422054595</v>
      </c>
      <c r="C212">
        <v>-0.0004405620700564938</v>
      </c>
      <c r="AF212" s="2">
        <v>45058</v>
      </c>
      <c r="AG212">
        <v>306.2579181957286</v>
      </c>
      <c r="AH212">
        <v>30.36225667032584</v>
      </c>
      <c r="AI212">
        <v>10.33340612635811</v>
      </c>
      <c r="AJ212">
        <v>0.004644365177198285</v>
      </c>
      <c r="AK212">
        <v>42.81895793801188</v>
      </c>
      <c r="AL212">
        <v>306.4917231798924</v>
      </c>
      <c r="AM212">
        <v>306.2302298514073</v>
      </c>
      <c r="AN212">
        <v>0.0045602308981123</v>
      </c>
    </row>
    <row r="213" spans="1:40">
      <c r="A213" s="2">
        <v>45059</v>
      </c>
      <c r="B213">
        <v>1021.241411228086</v>
      </c>
      <c r="C213">
        <v>6.657945851573643E-05</v>
      </c>
      <c r="AF213" s="2">
        <v>45059</v>
      </c>
      <c r="AG213">
        <v>306.2703940895914</v>
      </c>
      <c r="AH213">
        <v>30.35976850303283</v>
      </c>
      <c r="AI213">
        <v>10.32276010938488</v>
      </c>
      <c r="AJ213">
        <v>0.004643435053305447</v>
      </c>
      <c r="AK213">
        <v>42.83677092624428</v>
      </c>
      <c r="AL213">
        <v>306.6195390397141</v>
      </c>
      <c r="AM213">
        <v>306.2238652406143</v>
      </c>
      <c r="AN213">
        <v>0.004573359574294525</v>
      </c>
    </row>
    <row r="214" spans="1:40">
      <c r="A214" s="2">
        <v>45060</v>
      </c>
      <c r="B214">
        <v>1021.637768496714</v>
      </c>
      <c r="C214">
        <v>0.0003881131966152473</v>
      </c>
      <c r="AF214" s="2">
        <v>45060</v>
      </c>
      <c r="AG214">
        <v>306.3591304964293</v>
      </c>
      <c r="AH214">
        <v>30.94861946672809</v>
      </c>
      <c r="AI214">
        <v>10.54069246495118</v>
      </c>
      <c r="AJ214">
        <v>0.004704410057735457</v>
      </c>
      <c r="AK214">
        <v>41.59701509730694</v>
      </c>
      <c r="AL214">
        <v>306.493054173967</v>
      </c>
      <c r="AM214">
        <v>306.3398076468809</v>
      </c>
      <c r="AN214">
        <v>0.004770402058843045</v>
      </c>
    </row>
    <row r="215" spans="1:40">
      <c r="A215" s="2">
        <v>45061</v>
      </c>
      <c r="B215">
        <v>1021.558946310339</v>
      </c>
      <c r="C215">
        <v>-7.715277254394248E-05</v>
      </c>
      <c r="AF215" s="2">
        <v>45061</v>
      </c>
      <c r="AG215">
        <v>306.393883365189</v>
      </c>
      <c r="AH215">
        <v>30.9451364402097</v>
      </c>
      <c r="AI215">
        <v>10.57289018174141</v>
      </c>
      <c r="AJ215">
        <v>0.004707734367041362</v>
      </c>
      <c r="AK215">
        <v>41.6039705574405</v>
      </c>
      <c r="AL215">
        <v>306.5783560628836</v>
      </c>
      <c r="AM215">
        <v>306.3330933780329</v>
      </c>
      <c r="AN215">
        <v>0.00477467287533233</v>
      </c>
    </row>
    <row r="216" spans="1:40">
      <c r="A216" s="2">
        <v>45062</v>
      </c>
      <c r="B216">
        <v>1021.62547415184</v>
      </c>
      <c r="C216">
        <v>6.512384012813399E-05</v>
      </c>
      <c r="AF216" s="2">
        <v>45062</v>
      </c>
      <c r="AG216">
        <v>306.4555618861594</v>
      </c>
      <c r="AH216">
        <v>30.94730287414361</v>
      </c>
      <c r="AI216">
        <v>10.57380735170063</v>
      </c>
      <c r="AJ216">
        <v>0.004712735266855622</v>
      </c>
      <c r="AK216">
        <v>41.60121756260385</v>
      </c>
      <c r="AL216">
        <v>306.6098856329757</v>
      </c>
      <c r="AM216">
        <v>306.4161623034245</v>
      </c>
      <c r="AN216">
        <v>0.004763453568054949</v>
      </c>
    </row>
    <row r="217" spans="1:40">
      <c r="A217" s="2">
        <v>45063</v>
      </c>
      <c r="B217">
        <v>1021.56894480748</v>
      </c>
      <c r="C217">
        <v>-5.533274745939121E-05</v>
      </c>
      <c r="AF217" s="2">
        <v>45063</v>
      </c>
      <c r="AG217">
        <v>306.4473004688674</v>
      </c>
      <c r="AH217">
        <v>30.94377536637984</v>
      </c>
      <c r="AI217">
        <v>10.54105892501009</v>
      </c>
      <c r="AJ217">
        <v>0.00476369852519154</v>
      </c>
      <c r="AK217">
        <v>41.60569974533115</v>
      </c>
      <c r="AL217">
        <v>306.5716194059542</v>
      </c>
      <c r="AM217">
        <v>306.4489907581926</v>
      </c>
      <c r="AN217">
        <v>0.004817543406420218</v>
      </c>
    </row>
    <row r="218" spans="1:40">
      <c r="A218" s="2">
        <v>45064</v>
      </c>
      <c r="B218">
        <v>1021.073392171682</v>
      </c>
      <c r="C218">
        <v>-0.0004850897615058525</v>
      </c>
      <c r="AF218" s="2">
        <v>45064</v>
      </c>
      <c r="AG218">
        <v>306.3155703973635</v>
      </c>
      <c r="AH218">
        <v>30.92634375137173</v>
      </c>
      <c r="AI218">
        <v>10.53822656615021</v>
      </c>
      <c r="AJ218">
        <v>0.004764608284402274</v>
      </c>
      <c r="AK218">
        <v>41.58091675370282</v>
      </c>
      <c r="AL218">
        <v>307.0218612505968</v>
      </c>
      <c r="AM218">
        <v>306.3035925326545</v>
      </c>
      <c r="AN218">
        <v>0.004835267758779075</v>
      </c>
    </row>
    <row r="219" spans="1:40">
      <c r="A219" s="2">
        <v>45065</v>
      </c>
      <c r="B219">
        <v>1021.482203079115</v>
      </c>
      <c r="C219">
        <v>0.0004003736759448095</v>
      </c>
      <c r="AF219" s="2">
        <v>45065</v>
      </c>
      <c r="AG219">
        <v>306.481927069631</v>
      </c>
      <c r="AH219">
        <v>30.94061092115999</v>
      </c>
      <c r="AI219">
        <v>10.57260903864646</v>
      </c>
      <c r="AJ219">
        <v>0.00480771591092465</v>
      </c>
      <c r="AK219">
        <v>41.60318189507045</v>
      </c>
      <c r="AL219">
        <v>306.5993414006492</v>
      </c>
      <c r="AM219">
        <v>306.4460256025727</v>
      </c>
      <c r="AN219">
        <v>0.004897359161334099</v>
      </c>
    </row>
    <row r="220" spans="1:40">
      <c r="A220" s="2">
        <v>45066</v>
      </c>
      <c r="B220">
        <v>1022.002531197634</v>
      </c>
      <c r="C220">
        <v>0.0005093853979547536</v>
      </c>
      <c r="AF220" s="2">
        <v>45066</v>
      </c>
      <c r="AG220">
        <v>306.6069449167872</v>
      </c>
      <c r="AH220">
        <v>30.95696347644292</v>
      </c>
      <c r="AI220">
        <v>10.5605759974845</v>
      </c>
      <c r="AJ220">
        <v>0.004763987526820724</v>
      </c>
      <c r="AK220">
        <v>41.62208390398612</v>
      </c>
      <c r="AL220">
        <v>306.6967009724353</v>
      </c>
      <c r="AM220">
        <v>306.5433526219495</v>
      </c>
      <c r="AN220">
        <v>0.004851134516139763</v>
      </c>
    </row>
    <row r="221" spans="1:40">
      <c r="A221" s="2">
        <v>45067</v>
      </c>
      <c r="B221">
        <v>1022.119653937235</v>
      </c>
      <c r="C221">
        <v>0.0001146012226245219</v>
      </c>
      <c r="AF221" s="2">
        <v>45067</v>
      </c>
      <c r="AG221">
        <v>306.6133369877476</v>
      </c>
      <c r="AH221">
        <v>30.83852066891094</v>
      </c>
      <c r="AI221">
        <v>10.86725257703591</v>
      </c>
      <c r="AJ221">
        <v>0.004805283758599292</v>
      </c>
      <c r="AK221">
        <v>41.57505051314431</v>
      </c>
      <c r="AL221">
        <v>306.7738342593256</v>
      </c>
      <c r="AM221">
        <v>306.5408905416465</v>
      </c>
      <c r="AN221">
        <v>0.004780330590325669</v>
      </c>
    </row>
    <row r="222" spans="1:40">
      <c r="A222" s="2">
        <v>45068</v>
      </c>
      <c r="B222">
        <v>1022.22591590848</v>
      </c>
      <c r="C222">
        <v>0.0001039623598235728</v>
      </c>
      <c r="AF222" s="2">
        <v>45068</v>
      </c>
      <c r="AG222">
        <v>306.662818263178</v>
      </c>
      <c r="AH222">
        <v>30.84410774842534</v>
      </c>
      <c r="AI222">
        <v>10.93370574474285</v>
      </c>
      <c r="AJ222">
        <v>0.004816904682041076</v>
      </c>
      <c r="AK222">
        <v>41.57506211545667</v>
      </c>
      <c r="AL222">
        <v>306.7669916488441</v>
      </c>
      <c r="AM222">
        <v>306.580736931367</v>
      </c>
      <c r="AN222">
        <v>0.004772965643331349</v>
      </c>
    </row>
    <row r="223" spans="1:40">
      <c r="A223" s="2">
        <v>45069</v>
      </c>
      <c r="B223">
        <v>1022.066400080678</v>
      </c>
      <c r="C223">
        <v>-0.0001560475285544705</v>
      </c>
      <c r="AF223" s="2">
        <v>45069</v>
      </c>
      <c r="AG223">
        <v>306.6574737513359</v>
      </c>
      <c r="AH223">
        <v>30.84084786373651</v>
      </c>
      <c r="AI223">
        <v>10.87974824206493</v>
      </c>
      <c r="AJ223">
        <v>0.004854018049709978</v>
      </c>
      <c r="AK223">
        <v>41.5667478152842</v>
      </c>
      <c r="AL223">
        <v>306.8972719231942</v>
      </c>
      <c r="AM223">
        <v>306.561160437852</v>
      </c>
      <c r="AN223">
        <v>0.004797682685301426</v>
      </c>
    </row>
    <row r="224" spans="1:40">
      <c r="A224" s="2">
        <v>45070</v>
      </c>
      <c r="B224">
        <v>1022.391923278087</v>
      </c>
      <c r="C224">
        <v>0.0003184951558750093</v>
      </c>
      <c r="AF224" s="2">
        <v>45070</v>
      </c>
      <c r="AG224">
        <v>306.7528179720474</v>
      </c>
      <c r="AH224">
        <v>30.84821902924813</v>
      </c>
      <c r="AI224">
        <v>10.8937624674892</v>
      </c>
      <c r="AJ224">
        <v>0.004826379058550219</v>
      </c>
      <c r="AK224">
        <v>41.57546227529834</v>
      </c>
      <c r="AL224">
        <v>306.8613423517271</v>
      </c>
      <c r="AM224">
        <v>306.7080246686554</v>
      </c>
      <c r="AN224">
        <v>0.004787960894132757</v>
      </c>
    </row>
    <row r="225" spans="1:40">
      <c r="A225" s="2">
        <v>45071</v>
      </c>
      <c r="B225">
        <v>1013.13789267158</v>
      </c>
      <c r="C225">
        <v>-0.009051353395707284</v>
      </c>
      <c r="AF225" s="2">
        <v>45071</v>
      </c>
      <c r="AG225">
        <v>304.045069154616</v>
      </c>
      <c r="AH225">
        <v>30.56973421498106</v>
      </c>
      <c r="AI225">
        <v>10.82230200820458</v>
      </c>
      <c r="AJ225">
        <v>0.004817372032444771</v>
      </c>
      <c r="AK225">
        <v>41.20033896595206</v>
      </c>
      <c r="AL225">
        <v>313.4392185299174</v>
      </c>
      <c r="AM225">
        <v>303.9601465339398</v>
      </c>
      <c r="AN225">
        <v>0.004777028236708327</v>
      </c>
    </row>
    <row r="226" spans="1:40">
      <c r="A226" s="2">
        <v>45072</v>
      </c>
      <c r="B226">
        <v>1022.760058785373</v>
      </c>
      <c r="C226">
        <v>0.009497390417823492</v>
      </c>
      <c r="AF226" s="2">
        <v>45072</v>
      </c>
      <c r="AG226">
        <v>306.8479451027192</v>
      </c>
      <c r="AH226">
        <v>30.85863103514369</v>
      </c>
      <c r="AI226">
        <v>10.89667723871192</v>
      </c>
      <c r="AJ226">
        <v>0.004876628016066229</v>
      </c>
      <c r="AK226">
        <v>41.59217735361837</v>
      </c>
      <c r="AL226">
        <v>306.8877798556298</v>
      </c>
      <c r="AM226">
        <v>306.8167974834046</v>
      </c>
      <c r="AN226">
        <v>0.004870856954177775</v>
      </c>
    </row>
    <row r="227" spans="1:40">
      <c r="A227" s="2">
        <v>45073</v>
      </c>
      <c r="B227">
        <v>1023.225501300367</v>
      </c>
      <c r="C227">
        <v>0.0004550847591238139</v>
      </c>
      <c r="AF227" s="2">
        <v>45073</v>
      </c>
      <c r="AG227">
        <v>306.8916820100199</v>
      </c>
      <c r="AH227">
        <v>30.87330470870551</v>
      </c>
      <c r="AI227">
        <v>10.85619716880771</v>
      </c>
      <c r="AJ227">
        <v>0.004886596061529919</v>
      </c>
      <c r="AK227">
        <v>41.60924634544583</v>
      </c>
      <c r="AL227">
        <v>306.962009832481</v>
      </c>
      <c r="AM227">
        <v>306.8764766894005</v>
      </c>
      <c r="AN227">
        <v>0.004857289419514422</v>
      </c>
    </row>
    <row r="228" spans="1:40">
      <c r="A228" s="2">
        <v>45074</v>
      </c>
      <c r="B228">
        <v>1023.413306370279</v>
      </c>
      <c r="C228">
        <v>0.0001835422100739947</v>
      </c>
      <c r="AF228" s="2">
        <v>45074</v>
      </c>
      <c r="AG228">
        <v>306.9729499005727</v>
      </c>
      <c r="AH228">
        <v>78.33571037420175</v>
      </c>
      <c r="AI228">
        <v>27.67457360489733</v>
      </c>
      <c r="AJ228">
        <v>0.01116039362477852</v>
      </c>
      <c r="AK228">
        <v>105.5777699585986</v>
      </c>
      <c r="AL228">
        <v>154.0988177286155</v>
      </c>
      <c r="AM228">
        <v>306.9072039441538</v>
      </c>
      <c r="AN228">
        <v>0.01125305919491225</v>
      </c>
    </row>
    <row r="229" spans="1:40">
      <c r="A229" s="2">
        <v>45075</v>
      </c>
      <c r="B229">
        <v>1023.571001138308</v>
      </c>
      <c r="C229">
        <v>0.0001540870800162963</v>
      </c>
      <c r="AF229" s="2">
        <v>45075</v>
      </c>
      <c r="AG229">
        <v>307.0336896418603</v>
      </c>
      <c r="AH229">
        <v>78.33996087869319</v>
      </c>
      <c r="AI229">
        <v>27.53200951426875</v>
      </c>
      <c r="AJ229">
        <v>0.01118300752689629</v>
      </c>
      <c r="AK229">
        <v>105.5940110668883</v>
      </c>
      <c r="AL229">
        <v>154.1582198474385</v>
      </c>
      <c r="AM229">
        <v>307.0059454864061</v>
      </c>
      <c r="AN229">
        <v>0.01126444253363286</v>
      </c>
    </row>
    <row r="230" spans="1:40">
      <c r="A230" s="2">
        <v>45076</v>
      </c>
      <c r="B230">
        <v>1023.463950670251</v>
      </c>
      <c r="C230">
        <v>-0.000104585288111414</v>
      </c>
      <c r="AF230" s="2">
        <v>45076</v>
      </c>
      <c r="AG230">
        <v>307.0408942041823</v>
      </c>
      <c r="AH230">
        <v>78.34313336502612</v>
      </c>
      <c r="AI230">
        <v>27.60476500067632</v>
      </c>
      <c r="AJ230">
        <v>0.01123662180318947</v>
      </c>
      <c r="AK230">
        <v>105.6003830290917</v>
      </c>
      <c r="AL230">
        <v>154.1581986275392</v>
      </c>
      <c r="AM230">
        <v>306.9606033763141</v>
      </c>
      <c r="AN230">
        <v>0.01127203986993632</v>
      </c>
    </row>
    <row r="231" spans="1:40">
      <c r="A231" s="2">
        <v>45077</v>
      </c>
      <c r="B231">
        <v>1024.119590740462</v>
      </c>
      <c r="C231">
        <v>0.0006406088556232259</v>
      </c>
      <c r="AF231" s="2">
        <v>45077</v>
      </c>
      <c r="AG231">
        <v>307.18572194259</v>
      </c>
      <c r="AH231">
        <v>78.39342811575804</v>
      </c>
      <c r="AI231">
        <v>27.47868765276397</v>
      </c>
      <c r="AJ231">
        <v>0.01116634473100384</v>
      </c>
      <c r="AK231">
        <v>105.6526149567432</v>
      </c>
      <c r="AL231">
        <v>154.2840076599473</v>
      </c>
      <c r="AM231">
        <v>307.1930050360034</v>
      </c>
      <c r="AN231">
        <v>0.01118142021055098</v>
      </c>
    </row>
    <row r="232" spans="1:40">
      <c r="A232" s="2">
        <v>45078</v>
      </c>
      <c r="B232">
        <v>1023.035174797384</v>
      </c>
      <c r="C232">
        <v>-0.001058876280546461</v>
      </c>
      <c r="AF232" s="2">
        <v>45078</v>
      </c>
      <c r="AG232">
        <v>306.9367936595618</v>
      </c>
      <c r="AH232">
        <v>78.3062767589938</v>
      </c>
      <c r="AI232">
        <v>27.4638101473707</v>
      </c>
      <c r="AJ232">
        <v>0.01113690322805975</v>
      </c>
      <c r="AK232">
        <v>105.5399136722521</v>
      </c>
      <c r="AL232">
        <v>155.4422749419666</v>
      </c>
      <c r="AM232">
        <v>306.8373439361993</v>
      </c>
      <c r="AN232">
        <v>0.01112689711372926</v>
      </c>
    </row>
    <row r="233" spans="1:40">
      <c r="A233" s="2">
        <v>45079</v>
      </c>
      <c r="B233">
        <v>1024.675311367071</v>
      </c>
      <c r="C233">
        <v>0.001603206429350745</v>
      </c>
      <c r="AF233" s="2">
        <v>45079</v>
      </c>
      <c r="AG233">
        <v>307.3437674459806</v>
      </c>
      <c r="AH233">
        <v>78.42140332620477</v>
      </c>
      <c r="AI233">
        <v>27.63434342857557</v>
      </c>
      <c r="AJ233">
        <v>0.01108832389773709</v>
      </c>
      <c r="AK233">
        <v>105.7162371894116</v>
      </c>
      <c r="AL233">
        <v>154.3594807798587</v>
      </c>
      <c r="AM233">
        <v>307.3854024637978</v>
      </c>
      <c r="AN233">
        <v>0.01108925626308807</v>
      </c>
    </row>
    <row r="234" spans="1:40">
      <c r="A234" s="2">
        <v>45080</v>
      </c>
      <c r="B234">
        <v>1024.536938798597</v>
      </c>
      <c r="C234">
        <v>-0.0001350404044470066</v>
      </c>
      <c r="AF234" s="2">
        <v>45080</v>
      </c>
      <c r="AG234">
        <v>307.2756362359481</v>
      </c>
      <c r="AH234">
        <v>78.42127812662463</v>
      </c>
      <c r="AI234">
        <v>27.49796211168441</v>
      </c>
      <c r="AJ234">
        <v>0.01122573687767413</v>
      </c>
      <c r="AK234">
        <v>105.6880164808369</v>
      </c>
      <c r="AL234">
        <v>154.2988721092294</v>
      </c>
      <c r="AM234">
        <v>307.2652764700407</v>
      </c>
      <c r="AN234">
        <v>0.01124760544154074</v>
      </c>
    </row>
    <row r="235" spans="1:40">
      <c r="A235" s="2">
        <v>45081</v>
      </c>
      <c r="B235">
        <v>1024.370463891151</v>
      </c>
      <c r="C235">
        <v>-0.0001624879505476295</v>
      </c>
      <c r="AF235" s="2">
        <v>45081</v>
      </c>
      <c r="AG235">
        <v>307.2292117472985</v>
      </c>
      <c r="AH235">
        <v>79.92673297521992</v>
      </c>
      <c r="AI235">
        <v>29.05228106271042</v>
      </c>
      <c r="AJ235">
        <v>0.0117301556663995</v>
      </c>
      <c r="AK235">
        <v>107.8795257045361</v>
      </c>
      <c r="AL235">
        <v>145.8823301469103</v>
      </c>
      <c r="AM235">
        <v>307.2172202954748</v>
      </c>
      <c r="AN235">
        <v>0.01250648713407207</v>
      </c>
    </row>
    <row r="236" spans="1:40">
      <c r="A236" s="2">
        <v>45082</v>
      </c>
      <c r="B236">
        <v>1024.45865268761</v>
      </c>
      <c r="C236">
        <v>8.609072554088826E-05</v>
      </c>
      <c r="AF236" s="2">
        <v>45082</v>
      </c>
      <c r="AG236">
        <v>307.3111147966576</v>
      </c>
      <c r="AH236">
        <v>79.94760618476391</v>
      </c>
      <c r="AI236">
        <v>28.98314366306778</v>
      </c>
      <c r="AJ236">
        <v>0.01173521888356592</v>
      </c>
      <c r="AK236">
        <v>107.9380667729585</v>
      </c>
      <c r="AL236">
        <v>145.9345155030495</v>
      </c>
      <c r="AM236">
        <v>307.2656225605345</v>
      </c>
      <c r="AN236">
        <v>0.01248844665936781</v>
      </c>
    </row>
    <row r="237" spans="1:40">
      <c r="A237" s="2">
        <v>45083</v>
      </c>
      <c r="B237">
        <v>1024.169755613174</v>
      </c>
      <c r="C237">
        <v>-0.0002819997407198516</v>
      </c>
      <c r="AF237" s="2">
        <v>45083</v>
      </c>
      <c r="AG237">
        <v>307.3821418421107</v>
      </c>
      <c r="AH237">
        <v>79.89444978850221</v>
      </c>
      <c r="AI237">
        <v>29.05185151350017</v>
      </c>
      <c r="AJ237">
        <v>0.01194625368405556</v>
      </c>
      <c r="AK237">
        <v>107.8718730084401</v>
      </c>
      <c r="AL237">
        <v>145.8856418142655</v>
      </c>
      <c r="AM237">
        <v>307.1769192184537</v>
      </c>
      <c r="AN237">
        <v>0.01242796068059262</v>
      </c>
    </row>
    <row r="238" spans="1:40">
      <c r="A238" s="2">
        <v>45084</v>
      </c>
      <c r="B238">
        <v>1024.922750430481</v>
      </c>
      <c r="C238">
        <v>0.0007352246179692656</v>
      </c>
      <c r="AF238" s="2">
        <v>45084</v>
      </c>
      <c r="AG238">
        <v>307.5583629741364</v>
      </c>
      <c r="AH238">
        <v>79.98274619944347</v>
      </c>
      <c r="AI238">
        <v>28.96231903634067</v>
      </c>
      <c r="AJ238">
        <v>0.01182804252683687</v>
      </c>
      <c r="AK238">
        <v>107.9697884157158</v>
      </c>
      <c r="AL238">
        <v>145.7754285443874</v>
      </c>
      <c r="AM238">
        <v>307.4118729171591</v>
      </c>
      <c r="AN238">
        <v>0.01242725984605311</v>
      </c>
    </row>
    <row r="239" spans="1:40">
      <c r="A239" s="2">
        <v>45085</v>
      </c>
      <c r="B239">
        <v>1024.394512637866</v>
      </c>
      <c r="C239">
        <v>-0.0005153927868151165</v>
      </c>
      <c r="AF239" s="2">
        <v>45085</v>
      </c>
      <c r="AG239">
        <v>307.3969869145716</v>
      </c>
      <c r="AH239">
        <v>79.93238149170514</v>
      </c>
      <c r="AI239">
        <v>29.21125884806893</v>
      </c>
      <c r="AJ239">
        <v>0.01187488611409092</v>
      </c>
      <c r="AK239">
        <v>107.805768282773</v>
      </c>
      <c r="AL239">
        <v>145.8875476082014</v>
      </c>
      <c r="AM239">
        <v>307.2896842564883</v>
      </c>
      <c r="AN239">
        <v>0.01253906823987316</v>
      </c>
    </row>
    <row r="240" spans="1:40">
      <c r="A240" s="2">
        <v>45086</v>
      </c>
      <c r="B240">
        <v>1024.811542994606</v>
      </c>
      <c r="C240">
        <v>0.0004070993661082767</v>
      </c>
      <c r="AF240" s="2">
        <v>45086</v>
      </c>
      <c r="AG240">
        <v>307.4868762971623</v>
      </c>
      <c r="AH240">
        <v>79.96547623015053</v>
      </c>
      <c r="AI240">
        <v>29.19481497892714</v>
      </c>
      <c r="AJ240">
        <v>0.01190579433972171</v>
      </c>
      <c r="AK240">
        <v>107.9261348615978</v>
      </c>
      <c r="AL240">
        <v>145.9446978322347</v>
      </c>
      <c r="AM240">
        <v>307.3859942033372</v>
      </c>
      <c r="AN240">
        <v>0.01240056043973637</v>
      </c>
    </row>
    <row r="241" spans="1:40">
      <c r="A241" s="2">
        <v>45087</v>
      </c>
      <c r="B241">
        <v>1024.812208297916</v>
      </c>
      <c r="C241">
        <v>6.491957615928357E-07</v>
      </c>
      <c r="AF241" s="2">
        <v>45087</v>
      </c>
      <c r="AG241">
        <v>307.5098011614205</v>
      </c>
      <c r="AH241">
        <v>79.96549574211892</v>
      </c>
      <c r="AI241">
        <v>29.19615140762093</v>
      </c>
      <c r="AJ241">
        <v>0.0119321556151518</v>
      </c>
      <c r="AK241">
        <v>107.9096948230166</v>
      </c>
      <c r="AL241">
        <v>145.9330006807093</v>
      </c>
      <c r="AM241">
        <v>307.4469682181149</v>
      </c>
      <c r="AN241">
        <v>0.01243119938634616</v>
      </c>
    </row>
    <row r="242" spans="1:40">
      <c r="A242" s="2">
        <v>45088</v>
      </c>
      <c r="B242">
        <v>1024.661791911186</v>
      </c>
      <c r="C242">
        <v>-0.0001467745851502222</v>
      </c>
      <c r="AF242" s="2">
        <v>45088</v>
      </c>
      <c r="AG242">
        <v>307.5315151079586</v>
      </c>
      <c r="AH242">
        <v>79.12388603372389</v>
      </c>
      <c r="AI242">
        <v>31.3930914118576</v>
      </c>
      <c r="AJ242">
        <v>0.01187423894428812</v>
      </c>
      <c r="AK242">
        <v>106.8814829684897</v>
      </c>
      <c r="AL242">
        <v>145.950829759072</v>
      </c>
      <c r="AM242">
        <v>307.2518279680543</v>
      </c>
      <c r="AN242">
        <v>0.01248741471497498</v>
      </c>
    </row>
    <row r="243" spans="1:40">
      <c r="A243" s="2">
        <v>45089</v>
      </c>
      <c r="B243">
        <v>1025.380452312489</v>
      </c>
      <c r="C243">
        <v>0.0007013635201162938</v>
      </c>
      <c r="AF243" s="2">
        <v>45089</v>
      </c>
      <c r="AG243">
        <v>307.7441170617558</v>
      </c>
      <c r="AH243">
        <v>79.20160094013103</v>
      </c>
      <c r="AI243">
        <v>31.4186646427332</v>
      </c>
      <c r="AJ243">
        <v>0.01189704366527195</v>
      </c>
      <c r="AK243">
        <v>106.9661111649329</v>
      </c>
      <c r="AL243">
        <v>145.4006677253044</v>
      </c>
      <c r="AM243">
        <v>307.4892754591708</v>
      </c>
      <c r="AN243">
        <v>0.01250381444389402</v>
      </c>
    </row>
    <row r="244" spans="1:40">
      <c r="A244" s="2">
        <v>45090</v>
      </c>
      <c r="B244">
        <v>1025.560105260517</v>
      </c>
      <c r="C244">
        <v>0.0001752061370223768</v>
      </c>
      <c r="AF244" s="2">
        <v>45090</v>
      </c>
      <c r="AG244">
        <v>307.7474822436135</v>
      </c>
      <c r="AH244">
        <v>79.20292104679153</v>
      </c>
      <c r="AI244">
        <v>31.51889948713413</v>
      </c>
      <c r="AJ244">
        <v>0.01182224922584404</v>
      </c>
      <c r="AK244">
        <v>106.9702522703646</v>
      </c>
      <c r="AL244">
        <v>145.4401007440594</v>
      </c>
      <c r="AM244">
        <v>307.6610110272003</v>
      </c>
      <c r="AN244">
        <v>0.01249795239830825</v>
      </c>
    </row>
    <row r="245" spans="1:40">
      <c r="A245" s="2">
        <v>45091</v>
      </c>
      <c r="B245">
        <v>1025.118228093973</v>
      </c>
      <c r="C245">
        <v>-0.0004308642314356792</v>
      </c>
      <c r="AF245" s="2">
        <v>45091</v>
      </c>
      <c r="AG245">
        <v>307.6841303027836</v>
      </c>
      <c r="AH245">
        <v>79.18693030276134</v>
      </c>
      <c r="AI245">
        <v>31.55980467183442</v>
      </c>
      <c r="AJ245">
        <v>0.01190633048222171</v>
      </c>
      <c r="AK245">
        <v>106.9186240599249</v>
      </c>
      <c r="AL245">
        <v>145.3835177367522</v>
      </c>
      <c r="AM245">
        <v>307.6032153846284</v>
      </c>
      <c r="AN245">
        <v>0.012604598021772</v>
      </c>
    </row>
    <row r="246" spans="1:40">
      <c r="A246" s="2">
        <v>45092</v>
      </c>
      <c r="B246">
        <v>1025.245006745995</v>
      </c>
      <c r="C246">
        <v>0.0001236722248685318</v>
      </c>
      <c r="AF246" s="2">
        <v>45092</v>
      </c>
      <c r="AG246">
        <v>307.6961944747586</v>
      </c>
      <c r="AH246">
        <v>79.17687768753834</v>
      </c>
      <c r="AI246">
        <v>31.67101262829878</v>
      </c>
      <c r="AJ246">
        <v>0.01189561714405874</v>
      </c>
      <c r="AK246">
        <v>106.9513940334003</v>
      </c>
      <c r="AL246">
        <v>145.4003854025532</v>
      </c>
      <c r="AM246">
        <v>307.6250387467931</v>
      </c>
      <c r="AN246">
        <v>0.01260500732896552</v>
      </c>
    </row>
    <row r="247" spans="1:40">
      <c r="A247" s="2">
        <v>45093</v>
      </c>
      <c r="B247">
        <v>1025.724378564442</v>
      </c>
      <c r="C247">
        <v>0.0004675680596277765</v>
      </c>
      <c r="AF247" s="2">
        <v>45093</v>
      </c>
      <c r="AG247">
        <v>307.864723956089</v>
      </c>
      <c r="AH247">
        <v>79.22682220402962</v>
      </c>
      <c r="AI247">
        <v>31.45971219048879</v>
      </c>
      <c r="AJ247">
        <v>0.01182345046325342</v>
      </c>
      <c r="AK247">
        <v>106.9883869376679</v>
      </c>
      <c r="AL247">
        <v>145.4305351681994</v>
      </c>
      <c r="AM247">
        <v>308.0091170143768</v>
      </c>
      <c r="AN247">
        <v>0.01252540775065013</v>
      </c>
    </row>
    <row r="248" spans="1:40">
      <c r="A248" s="2">
        <v>45094</v>
      </c>
      <c r="B248">
        <v>1026.27107606658</v>
      </c>
      <c r="C248">
        <v>0.0005329867492307461</v>
      </c>
      <c r="AF248" s="2">
        <v>45094</v>
      </c>
      <c r="AG248">
        <v>307.8788048380269</v>
      </c>
      <c r="AH248">
        <v>79.25655132569052</v>
      </c>
      <c r="AI248">
        <v>31.45125434525541</v>
      </c>
      <c r="AJ248">
        <v>0.01175867787916503</v>
      </c>
      <c r="AK248">
        <v>107.0465202263925</v>
      </c>
      <c r="AL248">
        <v>145.5400707449205</v>
      </c>
      <c r="AM248">
        <v>308.1006944759928</v>
      </c>
      <c r="AN248">
        <v>0.01252290963508534</v>
      </c>
    </row>
    <row r="249" spans="1:40">
      <c r="A249" s="2">
        <v>45095</v>
      </c>
      <c r="B249">
        <v>1026.27476416847</v>
      </c>
      <c r="C249">
        <v>3.593691741521354E-06</v>
      </c>
      <c r="AF249" s="2">
        <v>45095</v>
      </c>
      <c r="AG249">
        <v>307.8837941691284</v>
      </c>
      <c r="AH249">
        <v>79.12569507552354</v>
      </c>
      <c r="AI249">
        <v>32.23050536912321</v>
      </c>
      <c r="AJ249">
        <v>0.01225678553020854</v>
      </c>
      <c r="AK249">
        <v>106.873483892109</v>
      </c>
      <c r="AL249">
        <v>144.5787856382278</v>
      </c>
      <c r="AM249">
        <v>308.0214268447983</v>
      </c>
      <c r="AN249">
        <v>0.01240359096714957</v>
      </c>
    </row>
    <row r="250" spans="1:40">
      <c r="A250" s="2">
        <v>45096</v>
      </c>
      <c r="B250">
        <v>1026.593520533561</v>
      </c>
      <c r="C250">
        <v>0.0003105955405116045</v>
      </c>
      <c r="AF250" s="2">
        <v>45096</v>
      </c>
      <c r="AG250">
        <v>308.0205294440856</v>
      </c>
      <c r="AH250">
        <v>79.13509832090762</v>
      </c>
      <c r="AI250">
        <v>32.21992440358478</v>
      </c>
      <c r="AJ250">
        <v>0.01225376366179832</v>
      </c>
      <c r="AK250">
        <v>106.8740255411123</v>
      </c>
      <c r="AL250">
        <v>144.5240728639162</v>
      </c>
      <c r="AM250">
        <v>308.0583136328752</v>
      </c>
      <c r="AN250">
        <v>0.01242992059259459</v>
      </c>
    </row>
    <row r="251" spans="1:40">
      <c r="A251" s="2">
        <v>45097</v>
      </c>
      <c r="B251">
        <v>1026.740149417935</v>
      </c>
      <c r="C251">
        <v>0.0001428305180590783</v>
      </c>
      <c r="AF251" s="2">
        <v>45097</v>
      </c>
      <c r="AG251">
        <v>308.0539357739843</v>
      </c>
      <c r="AH251">
        <v>79.14339268123372</v>
      </c>
      <c r="AI251">
        <v>32.22104327656284</v>
      </c>
      <c r="AJ251">
        <v>0.01227716597526191</v>
      </c>
      <c r="AK251">
        <v>106.9270217932599</v>
      </c>
      <c r="AL251">
        <v>144.4680918004819</v>
      </c>
      <c r="AM251">
        <v>308.1034251860765</v>
      </c>
      <c r="AN251">
        <v>0.01244732383956158</v>
      </c>
    </row>
    <row r="252" spans="1:40">
      <c r="A252" s="2">
        <v>45098</v>
      </c>
      <c r="B252">
        <v>1027.235553837425</v>
      </c>
      <c r="C252">
        <v>0.0004825022375631871</v>
      </c>
      <c r="AF252" s="2">
        <v>45098</v>
      </c>
      <c r="AG252">
        <v>308.0054331705441</v>
      </c>
      <c r="AH252">
        <v>79.16491972180954</v>
      </c>
      <c r="AI252">
        <v>31.96243164254239</v>
      </c>
      <c r="AJ252">
        <v>0.0122917469224712</v>
      </c>
      <c r="AK252">
        <v>106.9529992130901</v>
      </c>
      <c r="AL252">
        <v>144.6581253207813</v>
      </c>
      <c r="AM252">
        <v>308.113297562134</v>
      </c>
      <c r="AN252">
        <v>0.01254906035041195</v>
      </c>
    </row>
    <row r="253" spans="1:40">
      <c r="A253" s="2">
        <v>45099</v>
      </c>
      <c r="B253">
        <v>1026.866026106651</v>
      </c>
      <c r="C253">
        <v>-0.0003597302774357436</v>
      </c>
      <c r="AF253" s="2">
        <v>45099</v>
      </c>
      <c r="AG253">
        <v>307.9648357848857</v>
      </c>
      <c r="AH253">
        <v>79.14165352325301</v>
      </c>
      <c r="AI253">
        <v>32.28682931484412</v>
      </c>
      <c r="AJ253">
        <v>0.0122832591001965</v>
      </c>
      <c r="AK253">
        <v>106.9470564258511</v>
      </c>
      <c r="AL253">
        <v>144.6289569769223</v>
      </c>
      <c r="AM253">
        <v>308.0636494451201</v>
      </c>
      <c r="AN253">
        <v>0.01255224324708396</v>
      </c>
    </row>
    <row r="254" spans="1:40">
      <c r="A254" s="2">
        <v>45100</v>
      </c>
      <c r="B254">
        <v>1026.528420289374</v>
      </c>
      <c r="C254">
        <v>-0.0003287729934514649</v>
      </c>
      <c r="AF254" s="2">
        <v>45100</v>
      </c>
      <c r="AG254">
        <v>307.9748614319436</v>
      </c>
      <c r="AH254">
        <v>79.13081233180357</v>
      </c>
      <c r="AI254">
        <v>32.2361027132393</v>
      </c>
      <c r="AJ254">
        <v>0.01238846809420534</v>
      </c>
      <c r="AK254">
        <v>106.8923883320071</v>
      </c>
      <c r="AL254">
        <v>144.6030025977139</v>
      </c>
      <c r="AM254">
        <v>307.9316399292311</v>
      </c>
      <c r="AN254">
        <v>0.01267075496713173</v>
      </c>
    </row>
    <row r="255" spans="1:40">
      <c r="A255" s="2">
        <v>45101</v>
      </c>
      <c r="B255">
        <v>1026.803058765238</v>
      </c>
      <c r="C255">
        <v>0.0002675410348462748</v>
      </c>
      <c r="AF255" s="2">
        <v>45101</v>
      </c>
      <c r="AG255">
        <v>307.9372501921939</v>
      </c>
      <c r="AH255">
        <v>79.1387881523994</v>
      </c>
      <c r="AI255">
        <v>32.53461095410425</v>
      </c>
      <c r="AJ255">
        <v>0.01238996024579347</v>
      </c>
      <c r="AK255">
        <v>106.9425990349046</v>
      </c>
      <c r="AL255">
        <v>144.5781497278867</v>
      </c>
      <c r="AM255">
        <v>307.8684724190973</v>
      </c>
      <c r="AN255">
        <v>0.01263635376653668</v>
      </c>
    </row>
    <row r="256" spans="1:40">
      <c r="A256" s="2">
        <v>45102</v>
      </c>
      <c r="B256">
        <v>1027.100406806413</v>
      </c>
      <c r="C256">
        <v>0.0002895862440581709</v>
      </c>
      <c r="AF256" s="2">
        <v>45102</v>
      </c>
      <c r="AG256">
        <v>308.0900401988374</v>
      </c>
      <c r="AH256">
        <v>78.62356244509721</v>
      </c>
      <c r="AI256">
        <v>33.79526192821668</v>
      </c>
      <c r="AJ256">
        <v>0.01856888200801758</v>
      </c>
      <c r="AK256">
        <v>106.2288521170064</v>
      </c>
      <c r="AL256">
        <v>121.1630486545052</v>
      </c>
      <c r="AM256">
        <v>307.970630873987</v>
      </c>
      <c r="AN256">
        <v>0.01862596237032397</v>
      </c>
    </row>
    <row r="257" spans="1:40">
      <c r="A257" s="2">
        <v>45103</v>
      </c>
      <c r="B257">
        <v>1026.993969392562</v>
      </c>
      <c r="C257">
        <v>-0.0001036290251138494</v>
      </c>
      <c r="AF257" s="2">
        <v>45103</v>
      </c>
      <c r="AG257">
        <v>308.0993626710395</v>
      </c>
      <c r="AH257">
        <v>78.62813010260918</v>
      </c>
      <c r="AI257">
        <v>33.86366922049321</v>
      </c>
      <c r="AJ257">
        <v>0.01859475957502075</v>
      </c>
      <c r="AK257">
        <v>106.2715211100049</v>
      </c>
      <c r="AL257">
        <v>121.1673488047874</v>
      </c>
      <c r="AM257">
        <v>307.9983347334677</v>
      </c>
      <c r="AN257">
        <v>0.01860214880184211</v>
      </c>
    </row>
    <row r="258" spans="1:40">
      <c r="A258" s="2">
        <v>45104</v>
      </c>
      <c r="B258">
        <v>1027.059840109914</v>
      </c>
      <c r="C258">
        <v>6.413934191984438E-05</v>
      </c>
      <c r="AF258" s="2">
        <v>45104</v>
      </c>
      <c r="AG258">
        <v>308.1449484532798</v>
      </c>
      <c r="AH258">
        <v>78.63186712995669</v>
      </c>
      <c r="AI258">
        <v>33.84043859907818</v>
      </c>
      <c r="AJ258">
        <v>0.01859562516527609</v>
      </c>
      <c r="AK258">
        <v>106.2517711773032</v>
      </c>
      <c r="AL258">
        <v>121.1990995376194</v>
      </c>
      <c r="AM258">
        <v>308.0948176414848</v>
      </c>
      <c r="AN258">
        <v>0.01861433076289633</v>
      </c>
    </row>
    <row r="259" spans="1:40">
      <c r="A259" s="2">
        <v>45105</v>
      </c>
      <c r="B259">
        <v>1027.267035143692</v>
      </c>
      <c r="C259">
        <v>0.0002017360875055108</v>
      </c>
      <c r="AF259" s="2">
        <v>45105</v>
      </c>
      <c r="AG259">
        <v>308.1741974842751</v>
      </c>
      <c r="AH259">
        <v>78.66390492107126</v>
      </c>
      <c r="AI259">
        <v>33.68402608490278</v>
      </c>
      <c r="AJ259">
        <v>0.01861318501544876</v>
      </c>
      <c r="AK259">
        <v>106.2568237353166</v>
      </c>
      <c r="AL259">
        <v>121.2254684119099</v>
      </c>
      <c r="AM259">
        <v>308.137876564239</v>
      </c>
      <c r="AN259">
        <v>0.0186908503756685</v>
      </c>
    </row>
    <row r="260" spans="1:40">
      <c r="A260" s="2">
        <v>45106</v>
      </c>
      <c r="B260">
        <v>1026.645769641258</v>
      </c>
      <c r="C260">
        <v>-0.0006047750790981743</v>
      </c>
      <c r="AF260" s="2">
        <v>45106</v>
      </c>
      <c r="AG260">
        <v>308.1796753382043</v>
      </c>
      <c r="AH260">
        <v>78.6075502767786</v>
      </c>
      <c r="AI260">
        <v>33.91595427973262</v>
      </c>
      <c r="AJ260">
        <v>0.01872826028665738</v>
      </c>
      <c r="AK260">
        <v>106.1752312129568</v>
      </c>
      <c r="AL260">
        <v>121.12260323801</v>
      </c>
      <c r="AM260">
        <v>308.0119242080421</v>
      </c>
      <c r="AN260">
        <v>0.01872961222887724</v>
      </c>
    </row>
    <row r="261" spans="1:40">
      <c r="A261" s="2">
        <v>45107</v>
      </c>
      <c r="B261">
        <v>1027.015682338702</v>
      </c>
      <c r="C261">
        <v>0.0003603119093098517</v>
      </c>
      <c r="AF261" s="2">
        <v>45107</v>
      </c>
      <c r="AG261">
        <v>308.1312116031172</v>
      </c>
      <c r="AH261">
        <v>78.63747803081984</v>
      </c>
      <c r="AI261">
        <v>33.83087098439291</v>
      </c>
      <c r="AJ261">
        <v>0.01871770735716553</v>
      </c>
      <c r="AK261">
        <v>106.230009818596</v>
      </c>
      <c r="AL261">
        <v>121.1727157067943</v>
      </c>
      <c r="AM261">
        <v>308.141757712432</v>
      </c>
      <c r="AN261">
        <v>0.01875478561255634</v>
      </c>
    </row>
    <row r="262" spans="1:40">
      <c r="A262" s="2">
        <v>45108</v>
      </c>
      <c r="B262">
        <v>1027.69123652511</v>
      </c>
      <c r="C262">
        <v>0.0006577837106338524</v>
      </c>
      <c r="AF262" s="2">
        <v>45108</v>
      </c>
      <c r="AG262">
        <v>308.3002678636183</v>
      </c>
      <c r="AH262">
        <v>78.69532834298134</v>
      </c>
      <c r="AI262">
        <v>33.7069152176221</v>
      </c>
      <c r="AJ262">
        <v>0.01863841089549252</v>
      </c>
      <c r="AK262">
        <v>106.2953291798948</v>
      </c>
      <c r="AL262">
        <v>121.2602748266767</v>
      </c>
      <c r="AM262">
        <v>308.3666097872841</v>
      </c>
      <c r="AN262">
        <v>0.01866602174061469</v>
      </c>
    </row>
    <row r="263" spans="1:40">
      <c r="A263" s="2">
        <v>45109</v>
      </c>
      <c r="B263">
        <v>1027.549312972369</v>
      </c>
      <c r="C263">
        <v>-0.0001380994093338472</v>
      </c>
      <c r="AF263" s="2">
        <v>45109</v>
      </c>
      <c r="AG263">
        <v>308.2941363280282</v>
      </c>
      <c r="AH263">
        <v>78.65538019912175</v>
      </c>
      <c r="AI263">
        <v>33.52845885292668</v>
      </c>
      <c r="AJ263">
        <v>0.01273268869177006</v>
      </c>
      <c r="AK263">
        <v>106.2263498051241</v>
      </c>
      <c r="AL263">
        <v>144.5373005969536</v>
      </c>
      <c r="AM263">
        <v>308.2715999196607</v>
      </c>
      <c r="AN263">
        <v>0.01268083847940509</v>
      </c>
    </row>
    <row r="264" spans="1:40">
      <c r="A264" s="2">
        <v>45110</v>
      </c>
      <c r="B264">
        <v>1027.943947449834</v>
      </c>
      <c r="C264">
        <v>0.0003840540521837799</v>
      </c>
      <c r="AF264" s="2">
        <v>45110</v>
      </c>
      <c r="AG264">
        <v>308.4134828878626</v>
      </c>
      <c r="AH264">
        <v>78.69079903579694</v>
      </c>
      <c r="AI264">
        <v>33.49301425486057</v>
      </c>
      <c r="AJ264">
        <v>0.01273014217063086</v>
      </c>
      <c r="AK264">
        <v>106.2917382276865</v>
      </c>
      <c r="AL264">
        <v>144.3671584334368</v>
      </c>
      <c r="AM264">
        <v>308.3992375782894</v>
      </c>
      <c r="AN264">
        <v>0.01269685591483849</v>
      </c>
    </row>
    <row r="265" spans="1:40">
      <c r="A265" s="2">
        <v>45111</v>
      </c>
      <c r="B265">
        <v>1027.322461489639</v>
      </c>
      <c r="C265">
        <v>-0.0006045912928787089</v>
      </c>
      <c r="AF265" s="2">
        <v>45111</v>
      </c>
      <c r="AG265">
        <v>308.196158092282</v>
      </c>
      <c r="AH265">
        <v>78.62775231584587</v>
      </c>
      <c r="AI265">
        <v>33.62586038128368</v>
      </c>
      <c r="AJ265">
        <v>0.01271825552304659</v>
      </c>
      <c r="AK265">
        <v>106.2189432850604</v>
      </c>
      <c r="AL265">
        <v>145.039299699859</v>
      </c>
      <c r="AM265">
        <v>308.1902259245007</v>
      </c>
      <c r="AN265">
        <v>0.01267211094176746</v>
      </c>
    </row>
    <row r="266" spans="1:40">
      <c r="A266" s="2">
        <v>45112</v>
      </c>
      <c r="B266">
        <v>1028.240624069516</v>
      </c>
      <c r="C266">
        <v>0.0008937433126359196</v>
      </c>
      <c r="AF266" s="2">
        <v>45112</v>
      </c>
      <c r="AG266">
        <v>308.5157808097215</v>
      </c>
      <c r="AH266">
        <v>78.69589503754099</v>
      </c>
      <c r="AI266">
        <v>33.7719508606928</v>
      </c>
      <c r="AJ266">
        <v>0.01271602937552263</v>
      </c>
      <c r="AK266">
        <v>106.3328735821145</v>
      </c>
      <c r="AL266">
        <v>144.3615562931016</v>
      </c>
      <c r="AM266">
        <v>308.4472885300728</v>
      </c>
      <c r="AN266">
        <v>0.01264460535773115</v>
      </c>
    </row>
    <row r="267" spans="1:40">
      <c r="A267" s="2">
        <v>45113</v>
      </c>
      <c r="B267">
        <v>1027.676776857542</v>
      </c>
      <c r="C267">
        <v>-0.000548361150858101</v>
      </c>
      <c r="AF267" s="2">
        <v>45113</v>
      </c>
      <c r="AG267">
        <v>308.3021490748673</v>
      </c>
      <c r="AH267">
        <v>78.67567858776327</v>
      </c>
      <c r="AI267">
        <v>34.18514914268452</v>
      </c>
      <c r="AJ267">
        <v>0.01275235556642973</v>
      </c>
      <c r="AK267">
        <v>106.2903177745708</v>
      </c>
      <c r="AL267">
        <v>144.3669232564961</v>
      </c>
      <c r="AM267">
        <v>308.3050942507011</v>
      </c>
      <c r="AN267">
        <v>0.01270146809389423</v>
      </c>
    </row>
    <row r="268" spans="1:40">
      <c r="A268" s="2">
        <v>45114</v>
      </c>
      <c r="B268">
        <v>1028.665118178603</v>
      </c>
      <c r="C268">
        <v>0.0009617239031936009</v>
      </c>
      <c r="AF268" s="2">
        <v>45114</v>
      </c>
      <c r="AG268">
        <v>308.6370961925147</v>
      </c>
      <c r="AH268">
        <v>78.75865391878835</v>
      </c>
      <c r="AI268">
        <v>33.33975191572006</v>
      </c>
      <c r="AJ268">
        <v>0.0127745389007613</v>
      </c>
      <c r="AK268">
        <v>106.3714116920279</v>
      </c>
      <c r="AL268">
        <v>144.4754885033473</v>
      </c>
      <c r="AM268">
        <v>308.6086991118289</v>
      </c>
      <c r="AN268">
        <v>0.01273435656369817</v>
      </c>
    </row>
    <row r="269" spans="1:40">
      <c r="A269" s="2">
        <v>45115</v>
      </c>
      <c r="B269">
        <v>1029.302986755907</v>
      </c>
      <c r="C269">
        <v>0.0006200935231801541</v>
      </c>
      <c r="AF269" s="2">
        <v>45115</v>
      </c>
      <c r="AG269">
        <v>308.7995233324294</v>
      </c>
      <c r="AH269">
        <v>78.78732644123382</v>
      </c>
      <c r="AI269">
        <v>33.39019135670815</v>
      </c>
      <c r="AJ269">
        <v>0.0126834720740878</v>
      </c>
      <c r="AK269">
        <v>106.4207002786507</v>
      </c>
      <c r="AL269">
        <v>144.5335411310844</v>
      </c>
      <c r="AM269">
        <v>308.7557532700918</v>
      </c>
      <c r="AN269">
        <v>0.01265438850038672</v>
      </c>
    </row>
    <row r="270" spans="1:40">
      <c r="A270" s="2">
        <v>45116</v>
      </c>
      <c r="B270">
        <v>1029.521822981684</v>
      </c>
      <c r="C270">
        <v>0.0002126062282856722</v>
      </c>
      <c r="AF270" s="2">
        <v>45116</v>
      </c>
      <c r="AG270">
        <v>308.8799081735551</v>
      </c>
      <c r="AH270">
        <v>78.6868981001503</v>
      </c>
      <c r="AI270">
        <v>30.6261826105843</v>
      </c>
      <c r="AJ270">
        <v>0.02225369852015377</v>
      </c>
      <c r="AK270">
        <v>107.1340419549764</v>
      </c>
      <c r="AL270">
        <v>114.1473415522119</v>
      </c>
      <c r="AM270">
        <v>308.8103776674614</v>
      </c>
      <c r="AN270">
        <v>0.02011023532855625</v>
      </c>
    </row>
    <row r="271" spans="1:40">
      <c r="A271" s="2">
        <v>45117</v>
      </c>
      <c r="B271">
        <v>1029.71789430717</v>
      </c>
      <c r="C271">
        <v>0.0001904489260053932</v>
      </c>
      <c r="AF271" s="2">
        <v>45117</v>
      </c>
      <c r="AG271">
        <v>308.9327618925599</v>
      </c>
      <c r="AH271">
        <v>78.70047489763793</v>
      </c>
      <c r="AI271">
        <v>30.59898316725506</v>
      </c>
      <c r="AJ271">
        <v>0.02227227374192595</v>
      </c>
      <c r="AK271">
        <v>107.1719202254619</v>
      </c>
      <c r="AL271">
        <v>114.1798529356608</v>
      </c>
      <c r="AM271">
        <v>308.862847347339</v>
      </c>
      <c r="AN271">
        <v>0.02009315143375617</v>
      </c>
    </row>
    <row r="272" spans="1:40">
      <c r="A272" s="2">
        <v>45118</v>
      </c>
      <c r="B272">
        <v>1029.80299171724</v>
      </c>
      <c r="C272">
        <v>8.264147932202093E-05</v>
      </c>
      <c r="AF272" s="2">
        <v>45118</v>
      </c>
      <c r="AG272">
        <v>308.8966285444008</v>
      </c>
      <c r="AH272">
        <v>78.72649725076813</v>
      </c>
      <c r="AI272">
        <v>30.80160919179261</v>
      </c>
      <c r="AJ272">
        <v>0.02221688219484618</v>
      </c>
      <c r="AK272">
        <v>107.1822348300139</v>
      </c>
      <c r="AL272">
        <v>114.1753252025407</v>
      </c>
      <c r="AM272">
        <v>308.9002119631443</v>
      </c>
      <c r="AN272">
        <v>0.02011110924601972</v>
      </c>
    </row>
    <row r="273" spans="1:40">
      <c r="A273" s="2">
        <v>45119</v>
      </c>
      <c r="B273">
        <v>1030.306679053394</v>
      </c>
      <c r="C273">
        <v>0.0004891103834474553</v>
      </c>
      <c r="AF273" s="2">
        <v>45119</v>
      </c>
      <c r="AG273">
        <v>309.0630485217098</v>
      </c>
      <c r="AH273">
        <v>78.76388914580694</v>
      </c>
      <c r="AI273">
        <v>30.82930523827994</v>
      </c>
      <c r="AJ273">
        <v>0.02211801890365177</v>
      </c>
      <c r="AK273">
        <v>107.2404586207889</v>
      </c>
      <c r="AL273">
        <v>114.2038745878335</v>
      </c>
      <c r="AM273">
        <v>309.0780438114675</v>
      </c>
      <c r="AN273">
        <v>0.02003760804928531</v>
      </c>
    </row>
    <row r="274" spans="1:40">
      <c r="A274" s="2">
        <v>45120</v>
      </c>
      <c r="B274">
        <v>1031.432404358816</v>
      </c>
      <c r="C274">
        <v>0.001092611868202642</v>
      </c>
      <c r="AF274" s="2">
        <v>45120</v>
      </c>
      <c r="AG274">
        <v>309.4661531772319</v>
      </c>
      <c r="AH274">
        <v>78.83200484112393</v>
      </c>
      <c r="AI274">
        <v>30.87362793258539</v>
      </c>
      <c r="AJ274">
        <v>0.02182649360686661</v>
      </c>
      <c r="AK274">
        <v>107.3473421395011</v>
      </c>
      <c r="AL274">
        <v>114.3835798549757</v>
      </c>
      <c r="AM274">
        <v>309.4448968579504</v>
      </c>
      <c r="AN274">
        <v>0.01981424385988559</v>
      </c>
    </row>
    <row r="275" spans="1:40">
      <c r="A275" s="2">
        <v>45121</v>
      </c>
      <c r="B275">
        <v>1031.829979792389</v>
      </c>
      <c r="C275">
        <v>0.0003854595142567252</v>
      </c>
      <c r="AF275" s="2">
        <v>45121</v>
      </c>
      <c r="AG275">
        <v>309.4201899215794</v>
      </c>
      <c r="AH275">
        <v>78.87637102546444</v>
      </c>
      <c r="AI275">
        <v>30.86461113461569</v>
      </c>
      <c r="AJ275">
        <v>0.02189123965296945</v>
      </c>
      <c r="AK275">
        <v>107.4189503540279</v>
      </c>
      <c r="AL275">
        <v>114.3867722242393</v>
      </c>
      <c r="AM275">
        <v>309.452589689553</v>
      </c>
      <c r="AN275">
        <v>0.01979752161104156</v>
      </c>
    </row>
    <row r="276" spans="1:40">
      <c r="A276" s="2">
        <v>45122</v>
      </c>
      <c r="B276">
        <v>1031.697860498556</v>
      </c>
      <c r="C276">
        <v>-0.0001280436665153095</v>
      </c>
      <c r="AF276" s="2">
        <v>45122</v>
      </c>
      <c r="AG276">
        <v>309.4351745946345</v>
      </c>
      <c r="AH276">
        <v>78.86529074224077</v>
      </c>
      <c r="AI276">
        <v>30.87110706328511</v>
      </c>
      <c r="AJ276">
        <v>0.02201867181114147</v>
      </c>
      <c r="AK276">
        <v>107.3810614443083</v>
      </c>
      <c r="AL276">
        <v>114.3616363887276</v>
      </c>
      <c r="AM276">
        <v>309.3528722432251</v>
      </c>
      <c r="AN276">
        <v>0.01983398614350063</v>
      </c>
    </row>
    <row r="277" spans="1:40">
      <c r="A277" s="2">
        <v>45123</v>
      </c>
      <c r="B277">
        <v>1031.57717113061</v>
      </c>
      <c r="C277">
        <v>-0.000116981310678832</v>
      </c>
      <c r="AF277" s="2">
        <v>45123</v>
      </c>
      <c r="AG277">
        <v>309.4757097054716</v>
      </c>
      <c r="AH277">
        <v>309.5045839075007</v>
      </c>
      <c r="AI277">
        <v>1.244777149566703</v>
      </c>
      <c r="AJ277">
        <v>0.0004701838885440578</v>
      </c>
      <c r="AK277">
        <v>96.04284220839357</v>
      </c>
      <c r="AL277">
        <v>4.132732830664919</v>
      </c>
      <c r="AM277">
        <v>309.3848017263323</v>
      </c>
      <c r="AN277">
        <v>0.0004340612649134923</v>
      </c>
    </row>
    <row r="278" spans="1:40">
      <c r="A278" s="2">
        <v>45124</v>
      </c>
      <c r="B278">
        <v>1031.815642361593</v>
      </c>
      <c r="C278">
        <v>0.0002311714893044048</v>
      </c>
      <c r="AF278" s="2">
        <v>45124</v>
      </c>
      <c r="AG278">
        <v>309.5370004593789</v>
      </c>
      <c r="AH278">
        <v>309.5280436755508</v>
      </c>
      <c r="AI278">
        <v>1.245066824085713</v>
      </c>
      <c r="AJ278">
        <v>0.0004697329080843983</v>
      </c>
      <c r="AK278">
        <v>96.08146291691789</v>
      </c>
      <c r="AL278">
        <v>4.133252876483902</v>
      </c>
      <c r="AM278">
        <v>309.4246779797333</v>
      </c>
      <c r="AN278">
        <v>0.0004348357894541642</v>
      </c>
    </row>
    <row r="279" spans="1:40">
      <c r="A279" s="2">
        <v>45125</v>
      </c>
      <c r="B279">
        <v>1031.818239530813</v>
      </c>
      <c r="C279">
        <v>2.517086496567345E-06</v>
      </c>
      <c r="AF279" s="2">
        <v>45125</v>
      </c>
      <c r="AG279">
        <v>309.5702733348615</v>
      </c>
      <c r="AH279">
        <v>309.59700543898</v>
      </c>
      <c r="AI279">
        <v>1.243974069752798</v>
      </c>
      <c r="AJ279">
        <v>0.0004726412238489274</v>
      </c>
      <c r="AK279">
        <v>96.06553660228838</v>
      </c>
      <c r="AL279">
        <v>4.133058752870729</v>
      </c>
      <c r="AM279">
        <v>309.499538220588</v>
      </c>
      <c r="AN279">
        <v>0.0004344559285418698</v>
      </c>
    </row>
    <row r="280" spans="1:40">
      <c r="A280" s="2">
        <v>45126</v>
      </c>
      <c r="B280">
        <v>1031.955056509021</v>
      </c>
      <c r="C280">
        <v>0.0001325979450317316</v>
      </c>
      <c r="AF280" s="2">
        <v>45126</v>
      </c>
      <c r="AG280">
        <v>309.5842947287638</v>
      </c>
      <c r="AH280">
        <v>309.7075210709108</v>
      </c>
      <c r="AI280">
        <v>1.247524049533423</v>
      </c>
      <c r="AJ280">
        <v>0.0004665793781717003</v>
      </c>
      <c r="AK280">
        <v>96.08149767454275</v>
      </c>
      <c r="AL280">
        <v>4.135419208596427</v>
      </c>
      <c r="AM280">
        <v>309.5391362982385</v>
      </c>
      <c r="AN280">
        <v>0.0004296666150063497</v>
      </c>
    </row>
    <row r="281" spans="1:40">
      <c r="A281" s="2">
        <v>45127</v>
      </c>
      <c r="B281">
        <v>1032.128432226197</v>
      </c>
      <c r="C281">
        <v>0.0001680070426341995</v>
      </c>
      <c r="AF281" s="2">
        <v>45127</v>
      </c>
      <c r="AG281">
        <v>309.673293228572</v>
      </c>
      <c r="AH281">
        <v>309.6975799907206</v>
      </c>
      <c r="AI281">
        <v>1.24768058720032</v>
      </c>
      <c r="AJ281">
        <v>0.0004667395977921269</v>
      </c>
      <c r="AK281">
        <v>96.09025881258066</v>
      </c>
      <c r="AL281">
        <v>4.135438639116426</v>
      </c>
      <c r="AM281">
        <v>309.6157992357204</v>
      </c>
      <c r="AN281">
        <v>0.00042956160569316</v>
      </c>
    </row>
    <row r="282" spans="1:40">
      <c r="A282" s="2">
        <v>45128</v>
      </c>
      <c r="B282">
        <v>1032.214469499137</v>
      </c>
      <c r="C282">
        <v>8.335907650014462E-05</v>
      </c>
      <c r="AF282" s="2">
        <v>45128</v>
      </c>
      <c r="AG282">
        <v>309.6788052129576</v>
      </c>
      <c r="AH282">
        <v>309.7769881157396</v>
      </c>
      <c r="AI282">
        <v>1.248352980389371</v>
      </c>
      <c r="AJ282">
        <v>0.0004679432580518485</v>
      </c>
      <c r="AK282">
        <v>96.09404319338239</v>
      </c>
      <c r="AL282">
        <v>4.135756986946822</v>
      </c>
      <c r="AM282">
        <v>309.6867455364463</v>
      </c>
      <c r="AN282">
        <v>0.0004304927284490096</v>
      </c>
    </row>
    <row r="283" spans="1:40">
      <c r="A283" s="2">
        <v>45129</v>
      </c>
      <c r="B283">
        <v>1032.522688296969</v>
      </c>
      <c r="C283">
        <v>0.0002985995710584888</v>
      </c>
      <c r="AF283" s="2">
        <v>45129</v>
      </c>
      <c r="AG283">
        <v>309.7722936146299</v>
      </c>
      <c r="AH283">
        <v>309.7582760275754</v>
      </c>
      <c r="AI283">
        <v>1.252847572988369</v>
      </c>
      <c r="AJ283">
        <v>0.0004704639717813921</v>
      </c>
      <c r="AK283">
        <v>96.11874246094786</v>
      </c>
      <c r="AL283">
        <v>4.136230345586406</v>
      </c>
      <c r="AM283">
        <v>309.7370394369095</v>
      </c>
      <c r="AN283">
        <v>0.000433175759224831</v>
      </c>
    </row>
    <row r="284" spans="1:40">
      <c r="A284" s="2">
        <v>45130</v>
      </c>
      <c r="B284">
        <v>1032.65572493678</v>
      </c>
      <c r="C284">
        <v>0.0001288462145372371</v>
      </c>
      <c r="AF284" s="2">
        <v>45130</v>
      </c>
      <c r="AG284">
        <v>309.7973898310913</v>
      </c>
      <c r="AH284">
        <v>309.872783378511</v>
      </c>
      <c r="AI284">
        <v>1.274603805876637</v>
      </c>
      <c r="AJ284">
        <v>0.00048873006510892</v>
      </c>
      <c r="AK284">
        <v>96.08456362534204</v>
      </c>
      <c r="AL284">
        <v>4.054944939171773</v>
      </c>
      <c r="AM284">
        <v>309.7499297631942</v>
      </c>
      <c r="AN284">
        <v>0.0004688458254524876</v>
      </c>
    </row>
    <row r="285" spans="1:40">
      <c r="A285" s="2">
        <v>45131</v>
      </c>
      <c r="B285">
        <v>1032.697507110095</v>
      </c>
      <c r="C285">
        <v>4.046089350540072E-05</v>
      </c>
      <c r="AF285" s="2">
        <v>45131</v>
      </c>
      <c r="AG285">
        <v>309.8422847486953</v>
      </c>
      <c r="AH285">
        <v>309.9004127838539</v>
      </c>
      <c r="AI285">
        <v>1.270927859907634</v>
      </c>
      <c r="AJ285">
        <v>0.0004868919887256314</v>
      </c>
      <c r="AK285">
        <v>96.09892641835508</v>
      </c>
      <c r="AL285">
        <v>4.055886165909929</v>
      </c>
      <c r="AM285">
        <v>309.8321966467963</v>
      </c>
      <c r="AN285">
        <v>0.0004693341590561393</v>
      </c>
    </row>
    <row r="286" spans="1:40">
      <c r="A286" s="2">
        <v>45132</v>
      </c>
      <c r="B286">
        <v>1032.939388725045</v>
      </c>
      <c r="C286">
        <v>0.0002342231033631847</v>
      </c>
      <c r="AF286" s="2">
        <v>45132</v>
      </c>
      <c r="AG286">
        <v>309.9356950923334</v>
      </c>
      <c r="AH286">
        <v>309.8931393725573</v>
      </c>
      <c r="AI286">
        <v>1.262263965165346</v>
      </c>
      <c r="AJ286">
        <v>0.0004860917920844942</v>
      </c>
      <c r="AK286">
        <v>96.10929716632943</v>
      </c>
      <c r="AL286">
        <v>4.055673509399656</v>
      </c>
      <c r="AM286">
        <v>309.9064482935605</v>
      </c>
      <c r="AN286">
        <v>0.0004711652658216074</v>
      </c>
    </row>
    <row r="287" spans="1:40">
      <c r="A287" s="2">
        <v>45133</v>
      </c>
      <c r="B287">
        <v>1033.110101245745</v>
      </c>
      <c r="C287">
        <v>0.0001652686716795415</v>
      </c>
      <c r="AF287" s="2">
        <v>45133</v>
      </c>
      <c r="AG287">
        <v>309.9578205085159</v>
      </c>
      <c r="AH287">
        <v>309.9683729519942</v>
      </c>
      <c r="AI287">
        <v>1.265856463663131</v>
      </c>
      <c r="AJ287">
        <v>0.0004838645243194606</v>
      </c>
      <c r="AK287">
        <v>96.11252083514029</v>
      </c>
      <c r="AL287">
        <v>4.058541567741322</v>
      </c>
      <c r="AM287">
        <v>309.9729213161573</v>
      </c>
      <c r="AN287">
        <v>0.000468473810270369</v>
      </c>
    </row>
    <row r="288" spans="1:40">
      <c r="A288" s="2">
        <v>45134</v>
      </c>
      <c r="B288">
        <v>1033.364694453868</v>
      </c>
      <c r="C288">
        <v>0.0002464337613341527</v>
      </c>
      <c r="AF288" s="2">
        <v>45134</v>
      </c>
      <c r="AG288">
        <v>309.9963148602736</v>
      </c>
      <c r="AH288">
        <v>310.0252672627683</v>
      </c>
      <c r="AI288">
        <v>1.266060965387445</v>
      </c>
      <c r="AJ288">
        <v>0.0004814204728918376</v>
      </c>
      <c r="AK288">
        <v>96.15101260181716</v>
      </c>
      <c r="AL288">
        <v>4.057429048231886</v>
      </c>
      <c r="AM288">
        <v>310.0119693321747</v>
      </c>
      <c r="AN288">
        <v>0.0004667915039254471</v>
      </c>
    </row>
    <row r="289" spans="1:40">
      <c r="A289" s="2">
        <v>45135</v>
      </c>
      <c r="B289">
        <v>1033.170647697442</v>
      </c>
      <c r="C289">
        <v>-0.0001877814845693271</v>
      </c>
      <c r="AF289" s="2">
        <v>45135</v>
      </c>
      <c r="AG289">
        <v>309.9821675225872</v>
      </c>
      <c r="AH289">
        <v>310.1924930635772</v>
      </c>
      <c r="AI289">
        <v>1.26566838402996</v>
      </c>
      <c r="AJ289">
        <v>0.0004850113056313211</v>
      </c>
      <c r="AK289">
        <v>96.13215004790115</v>
      </c>
      <c r="AL289">
        <v>4.057185485000881</v>
      </c>
      <c r="AM289">
        <v>310.0240685377919</v>
      </c>
      <c r="AN289">
        <v>0.0004726312696087039</v>
      </c>
    </row>
    <row r="290" spans="1:40">
      <c r="A290" s="2">
        <v>45136</v>
      </c>
      <c r="B290">
        <v>1033.618250315192</v>
      </c>
      <c r="C290">
        <v>0.0004332320306892345</v>
      </c>
      <c r="AF290" s="2">
        <v>45136</v>
      </c>
      <c r="AG290">
        <v>310.1005840560961</v>
      </c>
      <c r="AH290">
        <v>310.122317205985</v>
      </c>
      <c r="AI290">
        <v>1.266304635224802</v>
      </c>
      <c r="AJ290">
        <v>0.0004835244827383162</v>
      </c>
      <c r="AK290">
        <v>96.16943660295564</v>
      </c>
      <c r="AL290">
        <v>4.072513507505426</v>
      </c>
      <c r="AM290">
        <v>310.0944745400444</v>
      </c>
      <c r="AN290">
        <v>0.0004700847533576888</v>
      </c>
    </row>
    <row r="291" spans="1:40">
      <c r="A291" s="2">
        <v>45137</v>
      </c>
      <c r="B291">
        <v>1033.832065458215</v>
      </c>
      <c r="C291">
        <v>0.0002068608434087071</v>
      </c>
      <c r="AF291" s="2">
        <v>45137</v>
      </c>
      <c r="AG291">
        <v>310.1315751956522</v>
      </c>
      <c r="AH291">
        <v>310.1890568375181</v>
      </c>
      <c r="AI291">
        <v>1.515406804119151</v>
      </c>
      <c r="AJ291">
        <v>0.0004703019386405246</v>
      </c>
      <c r="AK291">
        <v>96.05149188191687</v>
      </c>
      <c r="AL291">
        <v>3.9961797428587</v>
      </c>
      <c r="AM291">
        <v>310.1511093053876</v>
      </c>
      <c r="AN291">
        <v>0.0004599748420882688</v>
      </c>
    </row>
    <row r="292" spans="1:40">
      <c r="A292" s="2">
        <v>45138</v>
      </c>
      <c r="B292">
        <v>1033.914913337696</v>
      </c>
      <c r="C292">
        <v>8.013668974826693E-05</v>
      </c>
      <c r="AF292" s="2">
        <v>45138</v>
      </c>
      <c r="AG292">
        <v>310.2242821841679</v>
      </c>
      <c r="AH292">
        <v>310.2012729112826</v>
      </c>
      <c r="AI292">
        <v>1.505742277362515</v>
      </c>
      <c r="AJ292">
        <v>0.0004704187009734766</v>
      </c>
      <c r="AK292">
        <v>96.06735447333674</v>
      </c>
      <c r="AL292">
        <v>3.998737553607008</v>
      </c>
      <c r="AM292">
        <v>310.2003311297288</v>
      </c>
      <c r="AN292">
        <v>0.0004604755077100579</v>
      </c>
    </row>
    <row r="293" spans="1:40">
      <c r="A293" s="2">
        <v>45139</v>
      </c>
      <c r="B293">
        <v>1034.012619302995</v>
      </c>
      <c r="C293">
        <v>9.450097298890903E-05</v>
      </c>
      <c r="AF293" s="2">
        <v>45139</v>
      </c>
      <c r="AG293">
        <v>310.2602960864788</v>
      </c>
      <c r="AH293">
        <v>310.277668791811</v>
      </c>
      <c r="AI293">
        <v>1.517931971756139</v>
      </c>
      <c r="AJ293">
        <v>0.0004693022519004319</v>
      </c>
      <c r="AK293">
        <v>96.07527362309256</v>
      </c>
      <c r="AL293">
        <v>3.997944823429354</v>
      </c>
      <c r="AM293">
        <v>310.2375118359205</v>
      </c>
      <c r="AN293">
        <v>0.0004591136378175252</v>
      </c>
    </row>
    <row r="294" spans="1:40">
      <c r="A294" s="2">
        <v>45140</v>
      </c>
      <c r="B294">
        <v>1034.06390531709</v>
      </c>
      <c r="C294">
        <v>4.959902146084438E-05</v>
      </c>
      <c r="AF294" s="2">
        <v>45140</v>
      </c>
      <c r="AG294">
        <v>310.1928422464613</v>
      </c>
      <c r="AH294">
        <v>310.3236338897897</v>
      </c>
      <c r="AI294">
        <v>1.523611068567255</v>
      </c>
      <c r="AJ294">
        <v>0.0004708204044926162</v>
      </c>
      <c r="AK294">
        <v>96.10438070419531</v>
      </c>
      <c r="AL294">
        <v>3.996353783138479</v>
      </c>
      <c r="AM294">
        <v>310.3790616181892</v>
      </c>
      <c r="AN294">
        <v>0.0004631953602019002</v>
      </c>
    </row>
    <row r="295" spans="1:40">
      <c r="A295" s="2">
        <v>45141</v>
      </c>
      <c r="B295">
        <v>1034.143314847572</v>
      </c>
      <c r="C295">
        <v>7.679363922585836E-05</v>
      </c>
      <c r="AF295" s="2">
        <v>45141</v>
      </c>
      <c r="AG295">
        <v>310.3191616531238</v>
      </c>
      <c r="AH295">
        <v>310.3050846451958</v>
      </c>
      <c r="AI295">
        <v>1.527154145122906</v>
      </c>
      <c r="AJ295">
        <v>0.0004755755542801375</v>
      </c>
      <c r="AK295">
        <v>96.09628096210095</v>
      </c>
      <c r="AL295">
        <v>3.997493896226025</v>
      </c>
      <c r="AM295">
        <v>310.4245771383112</v>
      </c>
      <c r="AN295">
        <v>0.000465823319576878</v>
      </c>
    </row>
    <row r="296" spans="1:40">
      <c r="A296" s="2">
        <v>45142</v>
      </c>
      <c r="B296">
        <v>1034.374806215264</v>
      </c>
      <c r="C296">
        <v>0.0002238484399292862</v>
      </c>
      <c r="AF296" s="2">
        <v>45142</v>
      </c>
      <c r="AG296">
        <v>310.3398807612404</v>
      </c>
      <c r="AH296">
        <v>310.3501463970323</v>
      </c>
      <c r="AI296">
        <v>1.527788735245453</v>
      </c>
      <c r="AJ296">
        <v>0.0004742173356208367</v>
      </c>
      <c r="AK296">
        <v>96.10047512779161</v>
      </c>
      <c r="AL296">
        <v>3.957710446611369</v>
      </c>
      <c r="AM296">
        <v>310.5606042001938</v>
      </c>
      <c r="AN296">
        <v>0.0004660175486856397</v>
      </c>
    </row>
    <row r="297" spans="1:40">
      <c r="A297" s="2">
        <v>45143</v>
      </c>
      <c r="B297">
        <v>1034.228495705974</v>
      </c>
      <c r="C297">
        <v>-0.000141448253003329</v>
      </c>
      <c r="AF297" s="2">
        <v>45143</v>
      </c>
      <c r="AG297">
        <v>310.3350965620714</v>
      </c>
      <c r="AH297">
        <v>310.3564242008737</v>
      </c>
      <c r="AI297">
        <v>1.528639074513434</v>
      </c>
      <c r="AJ297">
        <v>0.0004716270566988387</v>
      </c>
      <c r="AK297">
        <v>96.0825341143191</v>
      </c>
      <c r="AL297">
        <v>3.999795519188475</v>
      </c>
      <c r="AM297">
        <v>310.7067438259414</v>
      </c>
      <c r="AN297">
        <v>0.0004643199424862652</v>
      </c>
    </row>
    <row r="298" spans="1:40">
      <c r="A298" s="2">
        <v>45144</v>
      </c>
      <c r="B298">
        <v>1034.595109199914</v>
      </c>
      <c r="C298">
        <v>0.000354480170931426</v>
      </c>
      <c r="AF298" s="2">
        <v>45144</v>
      </c>
      <c r="AG298">
        <v>310.386972978686</v>
      </c>
      <c r="AH298">
        <v>310.4565723050248</v>
      </c>
      <c r="AI298">
        <v>1.57063568372573</v>
      </c>
      <c r="AJ298">
        <v>0.000532305010325418</v>
      </c>
      <c r="AK298">
        <v>96.19361182662443</v>
      </c>
      <c r="AL298">
        <v>3.627458114968563</v>
      </c>
      <c r="AM298">
        <v>310.672428695947</v>
      </c>
      <c r="AN298">
        <v>0.0005413451622642693</v>
      </c>
    </row>
    <row r="299" spans="1:40">
      <c r="A299" s="2">
        <v>45145</v>
      </c>
      <c r="B299">
        <v>1034.44279361221</v>
      </c>
      <c r="C299">
        <v>-0.0001472224122743837</v>
      </c>
      <c r="AF299" s="2">
        <v>45145</v>
      </c>
      <c r="AG299">
        <v>310.4509304150444</v>
      </c>
      <c r="AH299">
        <v>310.39069429502</v>
      </c>
      <c r="AI299">
        <v>1.574729347484693</v>
      </c>
      <c r="AJ299">
        <v>0.0005329681455317962</v>
      </c>
      <c r="AK299">
        <v>96.19258225852208</v>
      </c>
      <c r="AL299">
        <v>3.631766358234646</v>
      </c>
      <c r="AM299">
        <v>310.8328196682923</v>
      </c>
      <c r="AN299">
        <v>0.000540480568746231</v>
      </c>
    </row>
    <row r="300" spans="1:40">
      <c r="A300" s="2">
        <v>45146</v>
      </c>
      <c r="B300">
        <v>1035.040690345086</v>
      </c>
      <c r="C300">
        <v>0.0005779891711439333</v>
      </c>
      <c r="AF300" s="2">
        <v>45146</v>
      </c>
      <c r="AG300">
        <v>310.5048106727199</v>
      </c>
      <c r="AH300">
        <v>310.5681969381005</v>
      </c>
      <c r="AI300">
        <v>1.581540272715706</v>
      </c>
      <c r="AJ300">
        <v>0.0005319566445240198</v>
      </c>
      <c r="AK300">
        <v>96.22783021171027</v>
      </c>
      <c r="AL300">
        <v>3.487061787643346</v>
      </c>
      <c r="AM300">
        <v>310.8730126630323</v>
      </c>
      <c r="AN300">
        <v>0.0005427536688228338</v>
      </c>
    </row>
    <row r="301" spans="1:40">
      <c r="A301" s="2">
        <v>45147</v>
      </c>
      <c r="B301">
        <v>1035.592655493906</v>
      </c>
      <c r="C301">
        <v>0.0005332786951948165</v>
      </c>
      <c r="AF301" s="2">
        <v>45147</v>
      </c>
      <c r="AG301">
        <v>310.4260613303427</v>
      </c>
      <c r="AH301">
        <v>310.6681640249315</v>
      </c>
      <c r="AI301">
        <v>1.585781236670887</v>
      </c>
      <c r="AJ301">
        <v>0.0005359076000927233</v>
      </c>
      <c r="AK301">
        <v>96.28428759574258</v>
      </c>
      <c r="AL301">
        <v>3.63896908920123</v>
      </c>
      <c r="AM301">
        <v>310.7902747546918</v>
      </c>
      <c r="AN301">
        <v>0.000546370229003276</v>
      </c>
    </row>
    <row r="302" spans="1:40">
      <c r="A302" s="2">
        <v>45148</v>
      </c>
      <c r="B302">
        <v>1035.47688419369</v>
      </c>
      <c r="C302">
        <v>-0.0001117923148665767</v>
      </c>
      <c r="AF302" s="2">
        <v>45148</v>
      </c>
      <c r="AG302">
        <v>310.5887551817292</v>
      </c>
      <c r="AH302">
        <v>310.6235582989887</v>
      </c>
      <c r="AI302">
        <v>1.586082925083911</v>
      </c>
      <c r="AJ302">
        <v>0.0005380755534437177</v>
      </c>
      <c r="AK302">
        <v>96.27017312692756</v>
      </c>
      <c r="AL302">
        <v>3.63304248247176</v>
      </c>
      <c r="AM302">
        <v>310.8488315604039</v>
      </c>
      <c r="AN302">
        <v>0.0005485809276270742</v>
      </c>
    </row>
    <row r="303" spans="1:40">
      <c r="A303" s="2">
        <v>45149</v>
      </c>
      <c r="B303">
        <v>1035.457437481355</v>
      </c>
      <c r="C303">
        <v>-1.878044081093933E-05</v>
      </c>
      <c r="AF303" s="2">
        <v>45149</v>
      </c>
      <c r="AG303">
        <v>310.6404951906331</v>
      </c>
      <c r="AH303">
        <v>310.6216237989902</v>
      </c>
      <c r="AI303">
        <v>1.586930330327313</v>
      </c>
      <c r="AJ303">
        <v>0.0005391796457101073</v>
      </c>
      <c r="AK303">
        <v>96.26337229648414</v>
      </c>
      <c r="AL303">
        <v>3.633339819935609</v>
      </c>
      <c r="AM303">
        <v>310.9646930597069</v>
      </c>
      <c r="AN303">
        <v>0.0005503068801016626</v>
      </c>
    </row>
    <row r="304" spans="1:40">
      <c r="A304" s="2">
        <v>45150</v>
      </c>
      <c r="B304">
        <v>1035.567249053654</v>
      </c>
      <c r="C304">
        <v>0.0001060512661592572</v>
      </c>
      <c r="AF304" s="2">
        <v>45150</v>
      </c>
      <c r="AG304">
        <v>310.6853079274732</v>
      </c>
      <c r="AH304">
        <v>310.7295618742065</v>
      </c>
      <c r="AI304">
        <v>1.586284831576965</v>
      </c>
      <c r="AJ304">
        <v>0.0005425556423916508</v>
      </c>
      <c r="AK304">
        <v>96.27100561063345</v>
      </c>
      <c r="AL304">
        <v>3.632457313477039</v>
      </c>
      <c r="AM304">
        <v>310.9657884435304</v>
      </c>
      <c r="AN304">
        <v>0.0005497505359354373</v>
      </c>
    </row>
    <row r="305" spans="1:40">
      <c r="A305" s="2">
        <v>45151</v>
      </c>
      <c r="B305">
        <v>1035.90940194065</v>
      </c>
      <c r="C305">
        <v>0.0003304014174918546</v>
      </c>
      <c r="AF305" s="2">
        <v>45151</v>
      </c>
      <c r="AG305">
        <v>310.7709751797724</v>
      </c>
      <c r="AH305">
        <v>310.7970982677706</v>
      </c>
      <c r="AI305">
        <v>2.185587382963723</v>
      </c>
      <c r="AJ305">
        <v>0.0006716217265947418</v>
      </c>
      <c r="AK305">
        <v>97.50608750487028</v>
      </c>
      <c r="AL305">
        <v>1.359921693993366</v>
      </c>
      <c r="AM305">
        <v>310.9383790965319</v>
      </c>
      <c r="AN305">
        <v>0.0006764742510362177</v>
      </c>
    </row>
    <row r="306" spans="1:40">
      <c r="A306" s="2">
        <v>45152</v>
      </c>
      <c r="B306">
        <v>1035.807146191134</v>
      </c>
      <c r="C306">
        <v>-9.871109319403715E-05</v>
      </c>
      <c r="AF306" s="2">
        <v>45152</v>
      </c>
      <c r="AG306">
        <v>310.866822554514</v>
      </c>
      <c r="AH306">
        <v>310.8017512484159</v>
      </c>
      <c r="AI306">
        <v>2.186511595943209</v>
      </c>
      <c r="AJ306">
        <v>0.000671550719932986</v>
      </c>
      <c r="AK306">
        <v>97.49402445003774</v>
      </c>
      <c r="AL306">
        <v>1.360253790199847</v>
      </c>
      <c r="AM306">
        <v>311.0143110098216</v>
      </c>
      <c r="AN306">
        <v>0.0006764618364835639</v>
      </c>
    </row>
    <row r="307" spans="1:40">
      <c r="A307" s="2">
        <v>45153</v>
      </c>
      <c r="B307">
        <v>1036.252126483812</v>
      </c>
      <c r="C307">
        <v>0.0004295976276225133</v>
      </c>
      <c r="AF307" s="2">
        <v>45153</v>
      </c>
      <c r="AG307">
        <v>310.8032260781573</v>
      </c>
      <c r="AH307">
        <v>310.8557768549356</v>
      </c>
      <c r="AI307">
        <v>2.194152027224809</v>
      </c>
      <c r="AJ307">
        <v>0.0006732119593547247</v>
      </c>
      <c r="AK307">
        <v>97.54451089561512</v>
      </c>
      <c r="AL307">
        <v>1.360361870322662</v>
      </c>
      <c r="AM307">
        <v>311.12288294295</v>
      </c>
      <c r="AN307">
        <v>0.0006792301760335708</v>
      </c>
    </row>
    <row r="308" spans="1:40">
      <c r="A308" s="2">
        <v>45154</v>
      </c>
      <c r="B308">
        <v>1036.215660174175</v>
      </c>
      <c r="C308">
        <v>-3.51905764106597E-05</v>
      </c>
      <c r="AF308" s="2">
        <v>45154</v>
      </c>
      <c r="AG308">
        <v>310.924609475147</v>
      </c>
      <c r="AH308">
        <v>310.8547879469892</v>
      </c>
      <c r="AI308">
        <v>2.170814378175161</v>
      </c>
      <c r="AJ308">
        <v>0.0006740852035994459</v>
      </c>
      <c r="AK308">
        <v>97.53175171573956</v>
      </c>
      <c r="AL308">
        <v>1.360917297073312</v>
      </c>
      <c r="AM308">
        <v>311.1978017022451</v>
      </c>
      <c r="AN308">
        <v>0.000681256195986949</v>
      </c>
    </row>
    <row r="309" spans="1:40">
      <c r="A309" s="2">
        <v>45155</v>
      </c>
      <c r="B309">
        <v>1036.298142070815</v>
      </c>
      <c r="C309">
        <v>7.959916049360416E-05</v>
      </c>
      <c r="AF309" s="2">
        <v>45155</v>
      </c>
      <c r="AG309">
        <v>310.9722500501293</v>
      </c>
      <c r="AH309">
        <v>310.9027086543849</v>
      </c>
      <c r="AI309">
        <v>2.17151433841317</v>
      </c>
      <c r="AJ309">
        <v>0.0006764720837480553</v>
      </c>
      <c r="AK309">
        <v>97.53121060434557</v>
      </c>
      <c r="AL309">
        <v>1.35897695739989</v>
      </c>
      <c r="AM309">
        <v>311.2596820357492</v>
      </c>
      <c r="AN309">
        <v>0.0006840804752748881</v>
      </c>
    </row>
    <row r="310" spans="1:40">
      <c r="A310" s="2">
        <v>45156</v>
      </c>
      <c r="B310">
        <v>1037.394665191225</v>
      </c>
      <c r="C310">
        <v>0.00105811549388557</v>
      </c>
      <c r="AF310" s="2">
        <v>45156</v>
      </c>
      <c r="AG310">
        <v>310.8498390760998</v>
      </c>
      <c r="AH310">
        <v>311.1398563479833</v>
      </c>
      <c r="AI310">
        <v>2.191599623022896</v>
      </c>
      <c r="AJ310">
        <v>0.0006834900261327746</v>
      </c>
      <c r="AK310">
        <v>97.59686207860555</v>
      </c>
      <c r="AL310">
        <v>1.361213110558071</v>
      </c>
      <c r="AM310">
        <v>311.2062153257257</v>
      </c>
      <c r="AN310">
        <v>0.0006859997567594579</v>
      </c>
    </row>
    <row r="311" spans="1:40">
      <c r="A311" s="2">
        <v>45157</v>
      </c>
      <c r="B311">
        <v>1037.063375376198</v>
      </c>
      <c r="C311">
        <v>-0.0003193479069665273</v>
      </c>
      <c r="AF311" s="2">
        <v>45157</v>
      </c>
      <c r="AG311">
        <v>311.0203579001417</v>
      </c>
      <c r="AH311">
        <v>311.1367440718598</v>
      </c>
      <c r="AI311">
        <v>2.19388745394697</v>
      </c>
      <c r="AJ311">
        <v>0.0006827892981245016</v>
      </c>
      <c r="AK311">
        <v>97.61141787525497</v>
      </c>
      <c r="AL311">
        <v>1.361138762699327</v>
      </c>
      <c r="AM311">
        <v>311.1889058823402</v>
      </c>
      <c r="AN311">
        <v>0.0006859877051255553</v>
      </c>
    </row>
    <row r="312" spans="1:40">
      <c r="A312" s="2">
        <v>45158</v>
      </c>
      <c r="B312">
        <v>1037.099636758898</v>
      </c>
      <c r="C312">
        <v>3.496544527625822E-05</v>
      </c>
      <c r="AF312" s="2">
        <v>45158</v>
      </c>
      <c r="AG312">
        <v>311.1480990563634</v>
      </c>
      <c r="AH312">
        <v>311.1810315707739</v>
      </c>
      <c r="AI312">
        <v>2.199428105748017</v>
      </c>
      <c r="AJ312">
        <v>0.000700876053193138</v>
      </c>
      <c r="AK312">
        <v>97.50432299942413</v>
      </c>
      <c r="AL312">
        <v>1.35440658586136</v>
      </c>
      <c r="AM312">
        <v>311.1738065682044</v>
      </c>
      <c r="AN312">
        <v>0.0007300048145016149</v>
      </c>
    </row>
    <row r="313" spans="1:40">
      <c r="A313" s="2">
        <v>45159</v>
      </c>
      <c r="B313">
        <v>1037.327122926083</v>
      </c>
      <c r="C313">
        <v>0.0002193484204624507</v>
      </c>
      <c r="AF313" s="2">
        <v>45159</v>
      </c>
      <c r="AG313">
        <v>311.1831509651293</v>
      </c>
      <c r="AH313">
        <v>311.2645874966074</v>
      </c>
      <c r="AI313">
        <v>2.200578774747354</v>
      </c>
      <c r="AJ313">
        <v>0.0006999582951576532</v>
      </c>
      <c r="AK313">
        <v>97.51984700340823</v>
      </c>
      <c r="AL313">
        <v>1.360752314794764</v>
      </c>
      <c r="AM313">
        <v>311.1990241431869</v>
      </c>
      <c r="AN313">
        <v>0.0007302695089222334</v>
      </c>
    </row>
    <row r="314" spans="1:40">
      <c r="A314" s="2">
        <v>45160</v>
      </c>
      <c r="B314">
        <v>1037.500762100553</v>
      </c>
      <c r="C314">
        <v>0.0001673909518347116</v>
      </c>
      <c r="AF314" s="2">
        <v>45160</v>
      </c>
      <c r="AG314">
        <v>311.2452446122878</v>
      </c>
      <c r="AH314">
        <v>311.2980569809933</v>
      </c>
      <c r="AI314">
        <v>2.199874120580337</v>
      </c>
      <c r="AJ314">
        <v>0.0006990474695521324</v>
      </c>
      <c r="AK314">
        <v>97.53238243812105</v>
      </c>
      <c r="AL314">
        <v>1.362470307073396</v>
      </c>
      <c r="AM314">
        <v>311.2868068854248</v>
      </c>
      <c r="AN314">
        <v>0.0007149500776540722</v>
      </c>
    </row>
    <row r="315" spans="1:40">
      <c r="A315" s="2">
        <v>45161</v>
      </c>
      <c r="B315">
        <v>1037.436300061163</v>
      </c>
      <c r="C315">
        <v>-6.213204051985777E-05</v>
      </c>
      <c r="AF315" s="2">
        <v>45161</v>
      </c>
      <c r="AG315">
        <v>311.2935212676907</v>
      </c>
      <c r="AH315">
        <v>311.2593650702141</v>
      </c>
      <c r="AI315">
        <v>2.200266591585113</v>
      </c>
      <c r="AJ315">
        <v>0.0006956501742215735</v>
      </c>
      <c r="AK315">
        <v>97.52980963505276</v>
      </c>
      <c r="AL315">
        <v>1.363688138824589</v>
      </c>
      <c r="AM315">
        <v>311.4275440132936</v>
      </c>
      <c r="AN315">
        <v>0.000726943137555992</v>
      </c>
    </row>
    <row r="316" spans="1:40">
      <c r="A316" s="2">
        <v>45162</v>
      </c>
      <c r="B316">
        <v>1037.927259496094</v>
      </c>
      <c r="C316">
        <v>0.0004732429691365336</v>
      </c>
      <c r="AF316" s="2">
        <v>45162</v>
      </c>
      <c r="AG316">
        <v>311.2967386846978</v>
      </c>
      <c r="AH316">
        <v>311.4241099693071</v>
      </c>
      <c r="AI316">
        <v>2.191149280038514</v>
      </c>
      <c r="AJ316">
        <v>0.0006882124364741086</v>
      </c>
      <c r="AK316">
        <v>97.57347666687588</v>
      </c>
      <c r="AL316">
        <v>1.362217554869848</v>
      </c>
      <c r="AM316">
        <v>311.4199691975339</v>
      </c>
      <c r="AN316">
        <v>0.0007198009283858846</v>
      </c>
    </row>
    <row r="317" spans="1:40">
      <c r="A317" s="2">
        <v>45163</v>
      </c>
      <c r="B317">
        <v>1037.96409599485</v>
      </c>
      <c r="C317">
        <v>3.549044349604458E-05</v>
      </c>
      <c r="AF317" s="2">
        <v>45163</v>
      </c>
      <c r="AG317">
        <v>311.3352276019501</v>
      </c>
      <c r="AH317">
        <v>311.481161074886</v>
      </c>
      <c r="AI317">
        <v>2.201341008993932</v>
      </c>
      <c r="AJ317">
        <v>0.0006894139455647205</v>
      </c>
      <c r="AK317">
        <v>97.57254937252314</v>
      </c>
      <c r="AL317">
        <v>1.362333402018808</v>
      </c>
      <c r="AM317">
        <v>311.4779455882311</v>
      </c>
      <c r="AN317">
        <v>0.0007201788299524025</v>
      </c>
    </row>
    <row r="318" spans="1:40">
      <c r="A318" s="2">
        <v>45164</v>
      </c>
      <c r="B318">
        <v>1038.113564284148</v>
      </c>
      <c r="C318">
        <v>0.0001440014060938299</v>
      </c>
      <c r="AF318" s="2">
        <v>45164</v>
      </c>
      <c r="AG318">
        <v>311.4358394247014</v>
      </c>
      <c r="AH318">
        <v>311.465841061531</v>
      </c>
      <c r="AI318">
        <v>2.202562648573282</v>
      </c>
      <c r="AJ318">
        <v>0.0006909168817992089</v>
      </c>
      <c r="AK318">
        <v>97.57712379464057</v>
      </c>
      <c r="AL318">
        <v>1.364359450309959</v>
      </c>
      <c r="AM318">
        <v>311.5456311014787</v>
      </c>
      <c r="AN318">
        <v>0.0007212778154326811</v>
      </c>
    </row>
    <row r="319" spans="1:40">
      <c r="A319" s="2">
        <v>45165</v>
      </c>
      <c r="B319">
        <v>1038.307580914507</v>
      </c>
      <c r="C319">
        <v>0.0001868934546600531</v>
      </c>
      <c r="AF319" s="2">
        <v>45165</v>
      </c>
      <c r="AG319">
        <v>311.4868651822559</v>
      </c>
      <c r="AH319">
        <v>311.4945456635804</v>
      </c>
      <c r="AI319">
        <v>3.580904047361352</v>
      </c>
      <c r="AJ319">
        <v>0.0006993371262479303</v>
      </c>
      <c r="AK319">
        <v>96.47155770449416</v>
      </c>
      <c r="AL319">
        <v>1.345650859885284</v>
      </c>
      <c r="AM319">
        <v>311.6069028040944</v>
      </c>
      <c r="AN319">
        <v>0.0006070894765590652</v>
      </c>
    </row>
    <row r="320" spans="1:40">
      <c r="A320" s="2">
        <v>45166</v>
      </c>
      <c r="B320">
        <v>1038.410664594405</v>
      </c>
      <c r="C320">
        <v>9.92804846977613E-05</v>
      </c>
      <c r="AF320" s="2">
        <v>45166</v>
      </c>
      <c r="AG320">
        <v>311.5401471612645</v>
      </c>
      <c r="AH320">
        <v>311.5495758906634</v>
      </c>
      <c r="AI320">
        <v>3.581488299277122</v>
      </c>
      <c r="AJ320">
        <v>0.0007004679283409255</v>
      </c>
      <c r="AK320">
        <v>96.48258748671388</v>
      </c>
      <c r="AL320">
        <v>1.345096343636124</v>
      </c>
      <c r="AM320">
        <v>311.6516215381326</v>
      </c>
      <c r="AN320">
        <v>0.0006068576850762122</v>
      </c>
    </row>
    <row r="321" spans="1:40">
      <c r="A321" s="2">
        <v>45167</v>
      </c>
      <c r="B321">
        <v>1038.471792746824</v>
      </c>
      <c r="C321">
        <v>5.886703064894583E-05</v>
      </c>
      <c r="AF321" s="2">
        <v>45167</v>
      </c>
      <c r="AG321">
        <v>311.6081889158401</v>
      </c>
      <c r="AH321">
        <v>311.5536931011436</v>
      </c>
      <c r="AI321">
        <v>3.584768827583562</v>
      </c>
      <c r="AJ321">
        <v>0.0006996685929410527</v>
      </c>
      <c r="AK321">
        <v>96.48808508478498</v>
      </c>
      <c r="AL321">
        <v>1.3457376474904</v>
      </c>
      <c r="AM321">
        <v>311.74198985328</v>
      </c>
      <c r="AN321">
        <v>0.0006045077933235477</v>
      </c>
    </row>
    <row r="322" spans="1:40">
      <c r="A322" s="2">
        <v>45168</v>
      </c>
      <c r="B322">
        <v>1039.087085202804</v>
      </c>
      <c r="C322">
        <v>0.0005924979958793486</v>
      </c>
      <c r="AF322" s="2">
        <v>45168</v>
      </c>
      <c r="AG322">
        <v>311.6952983051544</v>
      </c>
      <c r="AH322">
        <v>311.651080819719</v>
      </c>
      <c r="AI322">
        <v>3.554850570497243</v>
      </c>
      <c r="AJ322">
        <v>0.0006961467011454077</v>
      </c>
      <c r="AK322">
        <v>96.565895120872</v>
      </c>
      <c r="AL322">
        <v>1.345522912362071</v>
      </c>
      <c r="AM322">
        <v>311.6871780105989</v>
      </c>
      <c r="AN322">
        <v>0.0006018610042375989</v>
      </c>
    </row>
    <row r="323" spans="1:40">
      <c r="A323" s="2">
        <v>45169</v>
      </c>
      <c r="B323">
        <v>1039.123002864078</v>
      </c>
      <c r="C323">
        <v>3.456655537936726E-05</v>
      </c>
      <c r="AF323" s="2">
        <v>45169</v>
      </c>
      <c r="AG323">
        <v>311.7626030506495</v>
      </c>
      <c r="AH323">
        <v>311.73829821834</v>
      </c>
      <c r="AI323">
        <v>3.567517867751488</v>
      </c>
      <c r="AJ323">
        <v>0.0006921761877437342</v>
      </c>
      <c r="AK323">
        <v>96.54010921003164</v>
      </c>
      <c r="AL323">
        <v>1.345682265343829</v>
      </c>
      <c r="AM323">
        <v>311.7262735723527</v>
      </c>
      <c r="AN323">
        <v>0.0005982873379679301</v>
      </c>
    </row>
    <row r="324" spans="1:40">
      <c r="A324" s="2">
        <v>45170</v>
      </c>
      <c r="B324">
        <v>1039.15935761915</v>
      </c>
      <c r="C324">
        <v>3.498599778017919E-05</v>
      </c>
      <c r="AF324" s="2">
        <v>45170</v>
      </c>
      <c r="AG324">
        <v>311.7644693717065</v>
      </c>
      <c r="AH324">
        <v>311.7594506740416</v>
      </c>
      <c r="AI324">
        <v>3.57138412046231</v>
      </c>
      <c r="AJ324">
        <v>0.0006946085630851606</v>
      </c>
      <c r="AK324">
        <v>96.56222956883829</v>
      </c>
      <c r="AL324">
        <v>1.346167664982998</v>
      </c>
      <c r="AM324">
        <v>311.8352548384496</v>
      </c>
      <c r="AN324">
        <v>0.000599749802451611</v>
      </c>
    </row>
    <row r="325" spans="1:40">
      <c r="A325" s="2">
        <v>45171</v>
      </c>
      <c r="B325">
        <v>1039.327566949662</v>
      </c>
      <c r="C325">
        <v>0.0001618705824841804</v>
      </c>
      <c r="AF325" s="2">
        <v>45171</v>
      </c>
      <c r="AG325">
        <v>311.7621446643616</v>
      </c>
      <c r="AH325">
        <v>311.8174505845537</v>
      </c>
      <c r="AI325">
        <v>3.572255941142686</v>
      </c>
      <c r="AJ325">
        <v>0.0006953794730117194</v>
      </c>
      <c r="AK325">
        <v>96.56839328221498</v>
      </c>
      <c r="AL325">
        <v>1.346671251495378</v>
      </c>
      <c r="AM325">
        <v>311.9294730149646</v>
      </c>
      <c r="AN325">
        <v>0.0006034093816355271</v>
      </c>
    </row>
    <row r="326" spans="1:40">
      <c r="A326" s="2">
        <v>45172</v>
      </c>
      <c r="B326">
        <v>1039.646783829698</v>
      </c>
      <c r="C326">
        <v>0.0003071378939494274</v>
      </c>
      <c r="AF326" s="2">
        <v>45172</v>
      </c>
      <c r="AG326">
        <v>311.8496312239395</v>
      </c>
      <c r="AH326">
        <v>311.8801562426634</v>
      </c>
      <c r="AI326">
        <v>2.737030125703339</v>
      </c>
      <c r="AJ326">
        <v>0.0007262493441219567</v>
      </c>
      <c r="AK326">
        <v>97.34893437598041</v>
      </c>
      <c r="AL326">
        <v>1.321715672941491</v>
      </c>
      <c r="AM326">
        <v>311.9116408210933</v>
      </c>
      <c r="AN326">
        <v>0.0006240343365600041</v>
      </c>
    </row>
    <row r="327" spans="1:40">
      <c r="A327" s="2">
        <v>45173</v>
      </c>
      <c r="B327">
        <v>1039.696836301788</v>
      </c>
      <c r="C327">
        <v>4.814372810901801E-05</v>
      </c>
      <c r="AF327" s="2">
        <v>45173</v>
      </c>
      <c r="AG327">
        <v>311.9576132405474</v>
      </c>
      <c r="AH327">
        <v>311.9312809560479</v>
      </c>
      <c r="AI327">
        <v>2.698891150241099</v>
      </c>
      <c r="AJ327">
        <v>0.0007260788897310218</v>
      </c>
      <c r="AK327">
        <v>97.35872469159737</v>
      </c>
      <c r="AL327">
        <v>1.320303844074041</v>
      </c>
      <c r="AM327">
        <v>311.9497435590554</v>
      </c>
      <c r="AN327">
        <v>0.000623904772091111</v>
      </c>
    </row>
    <row r="328" spans="1:40">
      <c r="A328" s="2">
        <v>45174</v>
      </c>
      <c r="B328">
        <v>1039.593156024327</v>
      </c>
      <c r="C328">
        <v>-9.972164369576042E-05</v>
      </c>
      <c r="AF328" s="2">
        <v>45174</v>
      </c>
      <c r="AG328">
        <v>311.9822479332923</v>
      </c>
      <c r="AH328">
        <v>311.9834405183876</v>
      </c>
      <c r="AI328">
        <v>2.698823393600768</v>
      </c>
      <c r="AJ328">
        <v>0.0007256983205260287</v>
      </c>
      <c r="AK328">
        <v>97.35420203512237</v>
      </c>
      <c r="AL328">
        <v>1.318299787348776</v>
      </c>
      <c r="AM328">
        <v>312.0462745970185</v>
      </c>
      <c r="AN328">
        <v>0.0006244579692885264</v>
      </c>
    </row>
    <row r="329" spans="1:40">
      <c r="A329" s="2">
        <v>45175</v>
      </c>
      <c r="B329">
        <v>1039.971406562496</v>
      </c>
      <c r="C329">
        <v>0.0003638447752158935</v>
      </c>
      <c r="AF329" s="2">
        <v>45175</v>
      </c>
      <c r="AG329">
        <v>312.0356061529959</v>
      </c>
      <c r="AH329">
        <v>311.9935640596443</v>
      </c>
      <c r="AI329">
        <v>2.700230542863039</v>
      </c>
      <c r="AJ329">
        <v>0.0007288682685429879</v>
      </c>
      <c r="AK329">
        <v>97.38050746753264</v>
      </c>
      <c r="AL329">
        <v>1.3145917099231</v>
      </c>
      <c r="AM329">
        <v>312.11654536096</v>
      </c>
      <c r="AN329">
        <v>0.0006261670947989761</v>
      </c>
    </row>
    <row r="330" spans="1:40">
      <c r="A330" s="2">
        <v>45176</v>
      </c>
      <c r="B330">
        <v>1040.018641535413</v>
      </c>
      <c r="C330">
        <v>4.541949193836992E-05</v>
      </c>
      <c r="AF330" s="2">
        <v>45176</v>
      </c>
      <c r="AG330">
        <v>311.9908825632021</v>
      </c>
      <c r="AH330">
        <v>312.1310353105382</v>
      </c>
      <c r="AI330">
        <v>2.701230813743196</v>
      </c>
      <c r="AJ330">
        <v>0.0007336996464680787</v>
      </c>
      <c r="AK330">
        <v>97.37967435465482</v>
      </c>
      <c r="AL330">
        <v>1.321923806381291</v>
      </c>
      <c r="AM330">
        <v>312.1646616020709</v>
      </c>
      <c r="AN330">
        <v>0.0006311906483861964</v>
      </c>
    </row>
    <row r="331" spans="1:40">
      <c r="A331" s="2">
        <v>45177</v>
      </c>
      <c r="B331">
        <v>1040.608134945626</v>
      </c>
      <c r="C331">
        <v>0.0005668104269203056</v>
      </c>
      <c r="AF331" s="2">
        <v>45177</v>
      </c>
      <c r="AG331">
        <v>312.008426445719</v>
      </c>
      <c r="AH331">
        <v>312.2344736433683</v>
      </c>
      <c r="AI331">
        <v>2.701608681997176</v>
      </c>
      <c r="AJ331">
        <v>0.0007305602621238123</v>
      </c>
      <c r="AK331">
        <v>97.39967866573834</v>
      </c>
      <c r="AL331">
        <v>1.321986303610968</v>
      </c>
      <c r="AM331">
        <v>312.1918648687798</v>
      </c>
      <c r="AN331">
        <v>0.0006335548640139398</v>
      </c>
    </row>
    <row r="332" spans="1:40">
      <c r="A332" s="2">
        <v>45178</v>
      </c>
      <c r="B332">
        <v>1040.511837670804</v>
      </c>
      <c r="C332">
        <v>-9.253942150577732E-05</v>
      </c>
      <c r="AF332" s="2">
        <v>45178</v>
      </c>
      <c r="AG332">
        <v>312.1725775444301</v>
      </c>
      <c r="AH332">
        <v>312.1729820197501</v>
      </c>
      <c r="AI332">
        <v>2.7009195893365</v>
      </c>
      <c r="AJ332">
        <v>0.0007329433476737009</v>
      </c>
      <c r="AK332">
        <v>97.42809190463099</v>
      </c>
      <c r="AL332">
        <v>1.322422270005378</v>
      </c>
      <c r="AM332">
        <v>312.2306356291091</v>
      </c>
      <c r="AN332">
        <v>0.0006299177528408115</v>
      </c>
    </row>
    <row r="333" spans="1:40">
      <c r="A333" s="2">
        <v>45179</v>
      </c>
      <c r="B333">
        <v>1040.653618449584</v>
      </c>
      <c r="C333">
        <v>0.0001362606110244524</v>
      </c>
      <c r="AF333" s="2">
        <v>45179</v>
      </c>
      <c r="AG333">
        <v>194.1840698532196</v>
      </c>
      <c r="AH333">
        <v>312.1979332042076</v>
      </c>
      <c r="AI333">
        <v>0.7555659050644813</v>
      </c>
      <c r="AJ333">
        <v>0.0002171482035425981</v>
      </c>
      <c r="AK333">
        <v>312.1613360357618</v>
      </c>
      <c r="AL333">
        <v>0.3413184571036926</v>
      </c>
      <c r="AM333">
        <v>220.2959785518844</v>
      </c>
      <c r="AN333">
        <v>0.0001844730498909458</v>
      </c>
    </row>
    <row r="334" spans="1:40">
      <c r="A334" s="2">
        <v>45180</v>
      </c>
      <c r="B334">
        <v>1040.693005195576</v>
      </c>
      <c r="C334">
        <v>3.784808440987497E-05</v>
      </c>
      <c r="AF334" s="2">
        <v>45180</v>
      </c>
      <c r="AG334">
        <v>194.198176354581</v>
      </c>
      <c r="AH334">
        <v>312.235264868064</v>
      </c>
      <c r="AI334">
        <v>0.7612741662684261</v>
      </c>
      <c r="AJ334">
        <v>0.0002172420961528597</v>
      </c>
      <c r="AK334">
        <v>312.2167817951906</v>
      </c>
      <c r="AL334">
        <v>0.3413496230375202</v>
      </c>
      <c r="AM334">
        <v>220.3413995525132</v>
      </c>
      <c r="AN334">
        <v>0.0001843118390460416</v>
      </c>
    </row>
    <row r="335" spans="1:40">
      <c r="A335" s="2">
        <v>45181</v>
      </c>
      <c r="B335">
        <v>1040.78828242409</v>
      </c>
      <c r="C335">
        <v>9.155171413510743E-05</v>
      </c>
      <c r="AF335" s="2">
        <v>45181</v>
      </c>
      <c r="AG335">
        <v>194.2024626122023</v>
      </c>
      <c r="AH335">
        <v>312.3075714476644</v>
      </c>
      <c r="AI335">
        <v>0.761824960694239</v>
      </c>
      <c r="AJ335">
        <v>0.0002166687191332325</v>
      </c>
      <c r="AK335">
        <v>312.269757814021</v>
      </c>
      <c r="AL335">
        <v>0.3414149118222882</v>
      </c>
      <c r="AM335">
        <v>220.3705171005118</v>
      </c>
      <c r="AN335">
        <v>0.0001841269463751213</v>
      </c>
    </row>
    <row r="336" spans="1:40">
      <c r="A336" s="2">
        <v>45182</v>
      </c>
      <c r="B336">
        <v>1041.117064782761</v>
      </c>
      <c r="C336">
        <v>0.0003158974444883444</v>
      </c>
      <c r="AF336" s="2">
        <v>45182</v>
      </c>
      <c r="AG336">
        <v>194.254967743108</v>
      </c>
      <c r="AH336">
        <v>312.365942972461</v>
      </c>
      <c r="AI336">
        <v>0.7607679530724456</v>
      </c>
      <c r="AJ336">
        <v>0.0002178888357276269</v>
      </c>
      <c r="AK336">
        <v>312.3316508362047</v>
      </c>
      <c r="AL336">
        <v>0.3416085504824057</v>
      </c>
      <c r="AM336">
        <v>220.3519405616196</v>
      </c>
      <c r="AN336">
        <v>0.0001852890986359728</v>
      </c>
    </row>
    <row r="337" spans="1:40">
      <c r="A337" s="2">
        <v>45183</v>
      </c>
      <c r="B337">
        <v>1041.539545989151</v>
      </c>
      <c r="C337">
        <v>0.0004057960633641056</v>
      </c>
      <c r="AF337" s="2">
        <v>45183</v>
      </c>
      <c r="AG337">
        <v>194.2557112288222</v>
      </c>
      <c r="AH337">
        <v>312.4097262943258</v>
      </c>
      <c r="AI337">
        <v>0.7571317214248866</v>
      </c>
      <c r="AJ337">
        <v>0.0002183605548913126</v>
      </c>
      <c r="AK337">
        <v>312.4139392444821</v>
      </c>
      <c r="AL337">
        <v>0.3416613913259618</v>
      </c>
      <c r="AM337">
        <v>220.3853873269437</v>
      </c>
      <c r="AN337">
        <v>0.0001854430546695378</v>
      </c>
    </row>
    <row r="338" spans="1:40">
      <c r="A338" s="2">
        <v>45184</v>
      </c>
      <c r="B338">
        <v>1041.615083784556</v>
      </c>
      <c r="C338">
        <v>7.252513425437535E-05</v>
      </c>
      <c r="AF338" s="2">
        <v>45184</v>
      </c>
      <c r="AG338">
        <v>194.2882820889153</v>
      </c>
      <c r="AH338">
        <v>312.5174316499796</v>
      </c>
      <c r="AI338">
        <v>0.7567011613716296</v>
      </c>
      <c r="AJ338">
        <v>0.0002176528503830601</v>
      </c>
      <c r="AK338">
        <v>312.4607353422186</v>
      </c>
      <c r="AL338">
        <v>0.3415689399089961</v>
      </c>
      <c r="AM338">
        <v>220.3583666262518</v>
      </c>
      <c r="AN338">
        <v>0.0001853178210895546</v>
      </c>
    </row>
    <row r="339" spans="1:40">
      <c r="A339" s="2">
        <v>45185</v>
      </c>
      <c r="B339">
        <v>1041.720598171785</v>
      </c>
      <c r="C339">
        <v>0.0001012988280142402</v>
      </c>
      <c r="AF339" s="2">
        <v>45185</v>
      </c>
      <c r="AG339">
        <v>194.3444778746255</v>
      </c>
      <c r="AH339">
        <v>312.5041966508985</v>
      </c>
      <c r="AI339">
        <v>0.7570044765624293</v>
      </c>
      <c r="AJ339">
        <v>0.0002159526544979246</v>
      </c>
      <c r="AK339">
        <v>312.49227650021</v>
      </c>
      <c r="AL339">
        <v>0.3418215549797676</v>
      </c>
      <c r="AM339">
        <v>220.4470920544301</v>
      </c>
      <c r="AN339">
        <v>0.0001839711823380539</v>
      </c>
    </row>
    <row r="340" spans="1:40">
      <c r="A340" s="2">
        <v>45186</v>
      </c>
      <c r="B340">
        <v>1041.915738958756</v>
      </c>
      <c r="C340">
        <v>0.0001873254568585114</v>
      </c>
      <c r="AF340" s="2">
        <v>45186</v>
      </c>
      <c r="AG340">
        <v>198.8750434188542</v>
      </c>
      <c r="AH340">
        <v>312.5897629584808</v>
      </c>
      <c r="AI340">
        <v>0.7582104122032354</v>
      </c>
      <c r="AJ340">
        <v>0.0003563734728259213</v>
      </c>
      <c r="AK340">
        <v>312.5523319067711</v>
      </c>
      <c r="AL340">
        <v>0.5126148624973307</v>
      </c>
      <c r="AM340">
        <v>215.2483156306634</v>
      </c>
      <c r="AN340">
        <v>0.000313893739522401</v>
      </c>
    </row>
    <row r="341" spans="1:40">
      <c r="A341" s="2">
        <v>45187</v>
      </c>
      <c r="B341">
        <v>1041.979522973126</v>
      </c>
      <c r="C341">
        <v>6.121801599201504E-05</v>
      </c>
      <c r="AF341" s="2">
        <v>45187</v>
      </c>
      <c r="AG341">
        <v>198.9229884297594</v>
      </c>
      <c r="AH341">
        <v>312.6005371659338</v>
      </c>
      <c r="AI341">
        <v>0.7667339184735689</v>
      </c>
      <c r="AJ341">
        <v>0.0003558791282488964</v>
      </c>
      <c r="AK341">
        <v>312.593927291763</v>
      </c>
      <c r="AL341">
        <v>0.5127173704163123</v>
      </c>
      <c r="AM341">
        <v>215.3068214008543</v>
      </c>
      <c r="AN341">
        <v>0.0003138968367016527</v>
      </c>
    </row>
    <row r="342" spans="1:40">
      <c r="A342" s="2">
        <v>45188</v>
      </c>
      <c r="B342">
        <v>1042.179161101264</v>
      </c>
      <c r="C342">
        <v>0.0001915950589583826</v>
      </c>
      <c r="AF342" s="2">
        <v>45188</v>
      </c>
      <c r="AG342">
        <v>198.9439386574603</v>
      </c>
      <c r="AH342">
        <v>312.6737107548249</v>
      </c>
      <c r="AI342">
        <v>0.7631370984105093</v>
      </c>
      <c r="AJ342">
        <v>0.0003537394216761669</v>
      </c>
      <c r="AK342">
        <v>312.6658491403777</v>
      </c>
      <c r="AL342">
        <v>0.512678492672486</v>
      </c>
      <c r="AM342">
        <v>215.3175012740216</v>
      </c>
      <c r="AN342">
        <v>0.0003125137781619275</v>
      </c>
    </row>
    <row r="343" spans="1:40">
      <c r="A343" s="2">
        <v>45189</v>
      </c>
      <c r="B343">
        <v>1042.313549975215</v>
      </c>
      <c r="C343">
        <v>0.000128949876343265</v>
      </c>
      <c r="AF343" s="2">
        <v>45189</v>
      </c>
      <c r="AG343">
        <v>198.9884575282657</v>
      </c>
      <c r="AH343">
        <v>312.7030159662829</v>
      </c>
      <c r="AI343">
        <v>0.763160936707015</v>
      </c>
      <c r="AJ343">
        <v>0.0003538405639638943</v>
      </c>
      <c r="AK343">
        <v>312.7074202555323</v>
      </c>
      <c r="AL343">
        <v>0.512808380202325</v>
      </c>
      <c r="AM343">
        <v>215.3671790736041</v>
      </c>
      <c r="AN343">
        <v>0.0003130105005569019</v>
      </c>
    </row>
    <row r="344" spans="1:40">
      <c r="A344" s="2">
        <v>45190</v>
      </c>
      <c r="B344">
        <v>1042.47061729932</v>
      </c>
      <c r="C344">
        <v>0.0001506910507957926</v>
      </c>
      <c r="AF344" s="2">
        <v>45190</v>
      </c>
      <c r="AG344">
        <v>199.0097998257043</v>
      </c>
      <c r="AH344">
        <v>312.7680615692312</v>
      </c>
      <c r="AI344">
        <v>0.7652636581679759</v>
      </c>
      <c r="AJ344">
        <v>0.0003538641688236533</v>
      </c>
      <c r="AK344">
        <v>312.7352800272325</v>
      </c>
      <c r="AL344">
        <v>0.5129276336921984</v>
      </c>
      <c r="AM344">
        <v>215.4173545881558</v>
      </c>
      <c r="AN344">
        <v>0.0003128861404496444</v>
      </c>
    </row>
    <row r="345" spans="1:40">
      <c r="A345" s="2">
        <v>45191</v>
      </c>
      <c r="B345">
        <v>1042.326206347843</v>
      </c>
      <c r="C345">
        <v>-0.0001385275988410317</v>
      </c>
      <c r="AF345" s="2">
        <v>45191</v>
      </c>
      <c r="AG345">
        <v>198.9768703216756</v>
      </c>
      <c r="AH345">
        <v>313.0019037454992</v>
      </c>
      <c r="AI345">
        <v>0.7693503051241819</v>
      </c>
      <c r="AJ345">
        <v>0.000355421097005527</v>
      </c>
      <c r="AK345">
        <v>312.6987163595775</v>
      </c>
      <c r="AL345">
        <v>0.5128547082974518</v>
      </c>
      <c r="AM345">
        <v>215.4092319325767</v>
      </c>
      <c r="AN345">
        <v>0.0003147058365147533</v>
      </c>
    </row>
    <row r="346" spans="1:40">
      <c r="A346" s="2">
        <v>45192</v>
      </c>
      <c r="B346">
        <v>1042.809655397482</v>
      </c>
      <c r="C346">
        <v>0.0004638174179010246</v>
      </c>
      <c r="AF346" s="2">
        <v>45192</v>
      </c>
      <c r="AG346">
        <v>199.0488255800624</v>
      </c>
      <c r="AH346">
        <v>312.8653982783299</v>
      </c>
      <c r="AI346">
        <v>0.7684143240841758</v>
      </c>
      <c r="AJ346">
        <v>0.0003556789642768612</v>
      </c>
      <c r="AK346">
        <v>312.8374595465057</v>
      </c>
      <c r="AL346">
        <v>0.5130472453649682</v>
      </c>
      <c r="AM346">
        <v>215.5027166586179</v>
      </c>
      <c r="AN346">
        <v>0.0003141825327171077</v>
      </c>
    </row>
    <row r="347" spans="1:40">
      <c r="A347" s="2">
        <v>45193</v>
      </c>
      <c r="B347">
        <v>1043.096278527463</v>
      </c>
      <c r="C347">
        <v>0.0002748566130914565</v>
      </c>
      <c r="AF347" s="2">
        <v>45193</v>
      </c>
      <c r="AG347">
        <v>200.4731353729563</v>
      </c>
      <c r="AH347">
        <v>312.8877060853017</v>
      </c>
      <c r="AI347">
        <v>1.037337171319147</v>
      </c>
      <c r="AJ347">
        <v>0.0003445720045032254</v>
      </c>
      <c r="AK347">
        <v>312.9182692320709</v>
      </c>
      <c r="AL347">
        <v>0.5006660606430553</v>
      </c>
      <c r="AM347">
        <v>213.9250235981779</v>
      </c>
      <c r="AN347">
        <v>0.0003077388937836134</v>
      </c>
    </row>
    <row r="348" spans="1:40">
      <c r="A348" s="2">
        <v>45194</v>
      </c>
      <c r="B348">
        <v>1043.264277007921</v>
      </c>
      <c r="C348">
        <v>0.0001610575015131843</v>
      </c>
      <c r="AF348" s="2">
        <v>45194</v>
      </c>
      <c r="AG348">
        <v>200.5364181171401</v>
      </c>
      <c r="AH348">
        <v>312.8911607869128</v>
      </c>
      <c r="AI348">
        <v>1.03597901349217</v>
      </c>
      <c r="AJ348">
        <v>0.0003446282178182693</v>
      </c>
      <c r="AK348">
        <v>312.9844083733386</v>
      </c>
      <c r="AL348">
        <v>0.500699726272785</v>
      </c>
      <c r="AM348">
        <v>213.9597704291057</v>
      </c>
      <c r="AN348">
        <v>0.0003077864822698501</v>
      </c>
    </row>
    <row r="349" spans="1:40">
      <c r="A349" s="2">
        <v>45195</v>
      </c>
      <c r="B349">
        <v>1043.199827206086</v>
      </c>
      <c r="C349">
        <v>-6.177706191534682E-05</v>
      </c>
      <c r="AF349" s="2">
        <v>45195</v>
      </c>
      <c r="AG349">
        <v>200.5237763321675</v>
      </c>
      <c r="AH349">
        <v>313.0175062271421</v>
      </c>
      <c r="AI349">
        <v>1.032571747615379</v>
      </c>
      <c r="AJ349">
        <v>0.00034583045705794</v>
      </c>
      <c r="AK349">
        <v>312.9483792632104</v>
      </c>
      <c r="AL349">
        <v>0.5007798466846664</v>
      </c>
      <c r="AM349">
        <v>214.0469639256634</v>
      </c>
      <c r="AN349">
        <v>0.0003091847757041665</v>
      </c>
    </row>
    <row r="350" spans="1:40">
      <c r="A350" s="2">
        <v>45196</v>
      </c>
      <c r="B350">
        <v>1043.322494785439</v>
      </c>
      <c r="C350">
        <v>0.0001175878064338942</v>
      </c>
      <c r="AF350" s="2">
        <v>45196</v>
      </c>
      <c r="AG350">
        <v>200.5687918737531</v>
      </c>
      <c r="AH350">
        <v>313.0009724260201</v>
      </c>
      <c r="AI350">
        <v>1.033689452926671</v>
      </c>
      <c r="AJ350">
        <v>0.0003472929052782931</v>
      </c>
      <c r="AK350">
        <v>312.9940170536762</v>
      </c>
      <c r="AL350">
        <v>0.5008208710894848</v>
      </c>
      <c r="AM350">
        <v>214.1315191655716</v>
      </c>
      <c r="AN350">
        <v>0.0003112888890250704</v>
      </c>
    </row>
    <row r="351" spans="1:40">
      <c r="A351" s="2">
        <v>45197</v>
      </c>
      <c r="B351">
        <v>1043.530447582691</v>
      </c>
      <c r="C351">
        <v>0.0001993178507042614</v>
      </c>
      <c r="AF351" s="2">
        <v>45197</v>
      </c>
      <c r="AG351">
        <v>200.5311478217903</v>
      </c>
      <c r="AH351">
        <v>313.1044906307281</v>
      </c>
      <c r="AI351">
        <v>1.031919934647687</v>
      </c>
      <c r="AJ351">
        <v>0.0003508093837627791</v>
      </c>
      <c r="AK351">
        <v>313.0294082631958</v>
      </c>
      <c r="AL351">
        <v>0.5008176580582282</v>
      </c>
      <c r="AM351">
        <v>214.1843084081277</v>
      </c>
      <c r="AN351">
        <v>0.000315390953230117</v>
      </c>
    </row>
    <row r="352" spans="1:40">
      <c r="A352" s="2">
        <v>45198</v>
      </c>
      <c r="B352">
        <v>1043.814289285869</v>
      </c>
      <c r="C352">
        <v>0.0002720013621406725</v>
      </c>
      <c r="AF352" s="2">
        <v>45198</v>
      </c>
      <c r="AG352">
        <v>200.6428045760517</v>
      </c>
      <c r="AH352">
        <v>313.1859641798332</v>
      </c>
      <c r="AI352">
        <v>1.004807583361544</v>
      </c>
      <c r="AJ352">
        <v>0.0003523838320548586</v>
      </c>
      <c r="AK352">
        <v>313.1106305204978</v>
      </c>
      <c r="AL352">
        <v>0.5008762782452139</v>
      </c>
      <c r="AM352">
        <v>214.0969740253402</v>
      </c>
      <c r="AN352">
        <v>0.0003175225310164915</v>
      </c>
    </row>
    <row r="353" spans="1:40">
      <c r="A353" s="2">
        <v>45199</v>
      </c>
      <c r="B353">
        <v>1043.943032482245</v>
      </c>
      <c r="C353">
        <v>0.0001233391779529303</v>
      </c>
      <c r="AF353" s="2">
        <v>45199</v>
      </c>
      <c r="AG353">
        <v>200.6550818973439</v>
      </c>
      <c r="AH353">
        <v>313.1976272182603</v>
      </c>
      <c r="AI353">
        <v>1.031135378448595</v>
      </c>
      <c r="AJ353">
        <v>0.0003538876941354624</v>
      </c>
      <c r="AK353">
        <v>313.1717258373624</v>
      </c>
      <c r="AL353">
        <v>0.5009748336921819</v>
      </c>
      <c r="AM353">
        <v>214.1443931672227</v>
      </c>
      <c r="AN353">
        <v>0.0003204275994989777</v>
      </c>
    </row>
    <row r="354" spans="1:40">
      <c r="A354" s="2">
        <v>45200</v>
      </c>
      <c r="B354">
        <v>1044.08505591318</v>
      </c>
      <c r="C354">
        <v>0.000136045192616896</v>
      </c>
      <c r="AF354" s="2">
        <v>45200</v>
      </c>
      <c r="AG354">
        <v>206.0363416635178</v>
      </c>
      <c r="AH354">
        <v>313.2694125306341</v>
      </c>
      <c r="AI354">
        <v>0.7227403588048683</v>
      </c>
      <c r="AJ354">
        <v>0.0003843852926493265</v>
      </c>
      <c r="AK354">
        <v>313.22792469756</v>
      </c>
      <c r="AL354">
        <v>0.8478019087444363</v>
      </c>
      <c r="AM354">
        <v>208.6785812687335</v>
      </c>
      <c r="AN354">
        <v>0.0003314103642881363</v>
      </c>
    </row>
    <row r="355" spans="1:40">
      <c r="A355" s="2">
        <v>45201</v>
      </c>
      <c r="B355">
        <v>1044.200673942617</v>
      </c>
      <c r="C355">
        <v>0.0001107362171133275</v>
      </c>
      <c r="AF355" s="2">
        <v>45201</v>
      </c>
      <c r="AG355">
        <v>206.0854026891722</v>
      </c>
      <c r="AH355">
        <v>313.2872150644012</v>
      </c>
      <c r="AI355">
        <v>0.7188232148216405</v>
      </c>
      <c r="AJ355">
        <v>0.0003852470482464834</v>
      </c>
      <c r="AK355">
        <v>313.2536374832161</v>
      </c>
      <c r="AL355">
        <v>0.8480754278169197</v>
      </c>
      <c r="AM355">
        <v>208.7496494251577</v>
      </c>
      <c r="AN355">
        <v>0.0003318919942695052</v>
      </c>
    </row>
    <row r="356" spans="1:40">
      <c r="A356" s="2">
        <v>45202</v>
      </c>
      <c r="B356">
        <v>1044.491762744697</v>
      </c>
      <c r="C356">
        <v>0.0002787671080324294</v>
      </c>
      <c r="AF356" s="2">
        <v>45202</v>
      </c>
      <c r="AG356">
        <v>206.0535757015182</v>
      </c>
      <c r="AH356">
        <v>313.399832583503</v>
      </c>
      <c r="AI356">
        <v>0.7318347903553141</v>
      </c>
      <c r="AJ356">
        <v>0.0003902868890058399</v>
      </c>
      <c r="AK356">
        <v>313.3465511844318</v>
      </c>
      <c r="AL356">
        <v>0.8481162342922223</v>
      </c>
      <c r="AM356">
        <v>208.7149194884864</v>
      </c>
      <c r="AN356">
        <v>0.0003327559506089677</v>
      </c>
    </row>
    <row r="357" spans="1:40">
      <c r="A357" s="2">
        <v>45203</v>
      </c>
      <c r="B357">
        <v>1044.544451134081</v>
      </c>
      <c r="C357">
        <v>5.044404490583965E-05</v>
      </c>
      <c r="AF357" s="2">
        <v>45203</v>
      </c>
      <c r="AG357">
        <v>206.1198499236651</v>
      </c>
      <c r="AH357">
        <v>313.4272067875486</v>
      </c>
      <c r="AI357">
        <v>0.7300189325143986</v>
      </c>
      <c r="AJ357">
        <v>0.0003925451481637559</v>
      </c>
      <c r="AK357">
        <v>313.3499411857107</v>
      </c>
      <c r="AL357">
        <v>0.8482294308663197</v>
      </c>
      <c r="AM357">
        <v>208.7714100429082</v>
      </c>
      <c r="AN357">
        <v>0.0003363477366455061</v>
      </c>
    </row>
    <row r="358" spans="1:40">
      <c r="A358" s="2">
        <v>45204</v>
      </c>
      <c r="B358">
        <v>1044.804442965652</v>
      </c>
      <c r="C358">
        <v>0.0002489045164986159</v>
      </c>
      <c r="AF358" s="2">
        <v>45204</v>
      </c>
      <c r="AG358">
        <v>206.1872041328482</v>
      </c>
      <c r="AH358">
        <v>313.4438210621398</v>
      </c>
      <c r="AI358">
        <v>0.733345030548442</v>
      </c>
      <c r="AJ358">
        <v>0.0003916437739961262</v>
      </c>
      <c r="AK358">
        <v>313.3954554045</v>
      </c>
      <c r="AL358">
        <v>0.8480985392049764</v>
      </c>
      <c r="AM358">
        <v>208.8023529412117</v>
      </c>
      <c r="AN358">
        <v>0.0003367364085425771</v>
      </c>
    </row>
    <row r="359" spans="1:40">
      <c r="A359" s="2">
        <v>45205</v>
      </c>
      <c r="B359">
        <v>1044.758643203027</v>
      </c>
      <c r="C359">
        <v>-4.383572728183793E-05</v>
      </c>
      <c r="AF359" s="2">
        <v>45205</v>
      </c>
      <c r="AG359">
        <v>206.1960375863677</v>
      </c>
      <c r="AH359">
        <v>313.5162511935197</v>
      </c>
      <c r="AI359">
        <v>0.737930883790529</v>
      </c>
      <c r="AJ359">
        <v>0.0003930425465152537</v>
      </c>
      <c r="AK359">
        <v>313.4499269911958</v>
      </c>
      <c r="AL359">
        <v>0.8483350587374403</v>
      </c>
      <c r="AM359">
        <v>208.8224983425185</v>
      </c>
      <c r="AN359">
        <v>0.0003364638032532742</v>
      </c>
    </row>
    <row r="360" spans="1:40">
      <c r="A360" s="2">
        <v>45206</v>
      </c>
      <c r="B360">
        <v>1045.237106087848</v>
      </c>
      <c r="C360">
        <v>0.0004579649930958052</v>
      </c>
      <c r="AF360" s="2">
        <v>45206</v>
      </c>
      <c r="AG360">
        <v>206.1883170637163</v>
      </c>
      <c r="AH360">
        <v>313.594783463673</v>
      </c>
      <c r="AI360">
        <v>0.7324409794252518</v>
      </c>
      <c r="AJ360">
        <v>0.0003903892178467187</v>
      </c>
      <c r="AK360">
        <v>313.5635085641995</v>
      </c>
      <c r="AL360">
        <v>0.8485407469660921</v>
      </c>
      <c r="AM360">
        <v>208.8134429023782</v>
      </c>
      <c r="AN360">
        <v>0.0003350366559457763</v>
      </c>
    </row>
    <row r="361" spans="1:40">
      <c r="A361" s="2">
        <v>45207</v>
      </c>
      <c r="B361">
        <v>1045.452111855242</v>
      </c>
      <c r="C361">
        <v>0.0002057004732622936</v>
      </c>
      <c r="AF361" s="2">
        <v>45207</v>
      </c>
      <c r="AG361">
        <v>210.3469185991409</v>
      </c>
      <c r="AH361">
        <v>313.6449904187006</v>
      </c>
      <c r="AI361">
        <v>0.7091267568971177</v>
      </c>
      <c r="AJ361">
        <v>0.0004010039753764911</v>
      </c>
      <c r="AK361">
        <v>313.6119278423748</v>
      </c>
      <c r="AL361">
        <v>0.5602871969598875</v>
      </c>
      <c r="AM361">
        <v>205.0044410455369</v>
      </c>
      <c r="AN361">
        <v>0.0003411236342910338</v>
      </c>
    </row>
    <row r="362" spans="1:40">
      <c r="A362" s="2">
        <v>45208</v>
      </c>
      <c r="B362">
        <v>1045.563129962475</v>
      </c>
      <c r="C362">
        <v>0.000106191480197193</v>
      </c>
      <c r="AF362" s="2">
        <v>45208</v>
      </c>
      <c r="AG362">
        <v>210.3693690043154</v>
      </c>
      <c r="AH362">
        <v>313.7169168760636</v>
      </c>
      <c r="AI362">
        <v>0.7068714709872316</v>
      </c>
      <c r="AJ362">
        <v>0.0003991794032636478</v>
      </c>
      <c r="AK362">
        <v>313.6483552101689</v>
      </c>
      <c r="AL362">
        <v>0.5604698240037332</v>
      </c>
      <c r="AM362">
        <v>205.0495044293935</v>
      </c>
      <c r="AN362">
        <v>0.000339201785215111</v>
      </c>
    </row>
    <row r="363" spans="1:40">
      <c r="A363" s="2">
        <v>45209</v>
      </c>
      <c r="B363">
        <v>1045.566386003359</v>
      </c>
      <c r="C363">
        <v>3.114150442184993E-06</v>
      </c>
      <c r="AF363" s="2">
        <v>45209</v>
      </c>
      <c r="AG363">
        <v>210.4353918978247</v>
      </c>
      <c r="AH363">
        <v>313.7106654806456</v>
      </c>
      <c r="AI363">
        <v>0.7127597632571369</v>
      </c>
      <c r="AJ363">
        <v>0.0003988354711126338</v>
      </c>
      <c r="AK363">
        <v>313.6704705109734</v>
      </c>
      <c r="AL363">
        <v>0.5605574109237471</v>
      </c>
      <c r="AM363">
        <v>205.1337533805574</v>
      </c>
      <c r="AN363">
        <v>0.0003368242830794493</v>
      </c>
    </row>
    <row r="364" spans="1:40">
      <c r="A364" s="2">
        <v>45210</v>
      </c>
      <c r="B364">
        <v>1045.823473964232</v>
      </c>
      <c r="C364">
        <v>0.0002458839192942541</v>
      </c>
      <c r="AF364" s="2">
        <v>45210</v>
      </c>
      <c r="AG364">
        <v>210.4285115281308</v>
      </c>
      <c r="AH364">
        <v>313.7447036093984</v>
      </c>
      <c r="AI364">
        <v>0.7134844454937739</v>
      </c>
      <c r="AJ364">
        <v>0.000399541599631324</v>
      </c>
      <c r="AK364">
        <v>313.7354395027792</v>
      </c>
      <c r="AL364">
        <v>0.5605333067226393</v>
      </c>
      <c r="AM364">
        <v>205.2059648326012</v>
      </c>
      <c r="AN364">
        <v>0.000337149249293825</v>
      </c>
    </row>
    <row r="365" spans="1:40">
      <c r="A365" s="2">
        <v>45211</v>
      </c>
      <c r="B365">
        <v>1045.830531560538</v>
      </c>
      <c r="C365">
        <v>6.748362875397262E-06</v>
      </c>
      <c r="AF365" s="2">
        <v>45211</v>
      </c>
      <c r="AG365">
        <v>210.5172725033284</v>
      </c>
      <c r="AH365">
        <v>313.7615842325555</v>
      </c>
      <c r="AI365">
        <v>0.7145833257141787</v>
      </c>
      <c r="AJ365">
        <v>0.0003968656030250343</v>
      </c>
      <c r="AK365">
        <v>313.7455868977642</v>
      </c>
      <c r="AL365">
        <v>0.5606190304408892</v>
      </c>
      <c r="AM365">
        <v>205.2658803256776</v>
      </c>
      <c r="AN365">
        <v>0.0003345545713435149</v>
      </c>
    </row>
    <row r="366" spans="1:40">
      <c r="A366" s="2">
        <v>45212</v>
      </c>
      <c r="B366">
        <v>1046.095905784314</v>
      </c>
      <c r="C366">
        <v>0.0002537449574933071</v>
      </c>
      <c r="AF366" s="2">
        <v>45212</v>
      </c>
      <c r="AG366">
        <v>210.5575179126887</v>
      </c>
      <c r="AH366">
        <v>313.807224794842</v>
      </c>
      <c r="AI366">
        <v>0.6960318978087823</v>
      </c>
      <c r="AJ366">
        <v>0.0003979198643024069</v>
      </c>
      <c r="AK366">
        <v>313.7923228753961</v>
      </c>
      <c r="AL366">
        <v>0.5607459864747276</v>
      </c>
      <c r="AM366">
        <v>205.315279614127</v>
      </c>
      <c r="AN366">
        <v>0.0003352939340409082</v>
      </c>
    </row>
    <row r="367" spans="1:40">
      <c r="A367" s="2">
        <v>45213</v>
      </c>
      <c r="B367">
        <v>1046.439361342221</v>
      </c>
      <c r="C367">
        <v>0.0003283212906273203</v>
      </c>
      <c r="AF367" s="2">
        <v>45213</v>
      </c>
      <c r="AG367">
        <v>210.5464841601009</v>
      </c>
      <c r="AH367">
        <v>313.9413167620099</v>
      </c>
      <c r="AI367">
        <v>0.6959984571825255</v>
      </c>
      <c r="AJ367">
        <v>0.0003887487247655259</v>
      </c>
      <c r="AK367">
        <v>313.8674742251384</v>
      </c>
      <c r="AL367">
        <v>0.5605561267057557</v>
      </c>
      <c r="AM367">
        <v>205.3219754738356</v>
      </c>
      <c r="AN367">
        <v>0.0003249071230501541</v>
      </c>
    </row>
    <row r="368" spans="1:40">
      <c r="A368" s="2">
        <v>45214</v>
      </c>
      <c r="B368">
        <v>1046.601423610349</v>
      </c>
      <c r="C368">
        <v>0.0001548701951739062</v>
      </c>
      <c r="AF368" s="2">
        <v>45214</v>
      </c>
      <c r="AG368">
        <v>201.8868840349056</v>
      </c>
      <c r="AH368">
        <v>313.9883970406796</v>
      </c>
      <c r="AI368">
        <v>0.6161189084775271</v>
      </c>
      <c r="AJ368">
        <v>0.0003207699405221504</v>
      </c>
      <c r="AK368">
        <v>313.9421975273458</v>
      </c>
      <c r="AL368">
        <v>0.5482256132801171</v>
      </c>
      <c r="AM368">
        <v>214.4320029160368</v>
      </c>
      <c r="AN368">
        <v>0.0002317735900995197</v>
      </c>
    </row>
    <row r="369" spans="1:40">
      <c r="A369" s="2">
        <v>45215</v>
      </c>
      <c r="B369">
        <v>1047.279531467647</v>
      </c>
      <c r="C369">
        <v>0.0006479141361745988</v>
      </c>
      <c r="AF369" s="2">
        <v>45215</v>
      </c>
      <c r="AG369">
        <v>201.9576963996655</v>
      </c>
      <c r="AH369">
        <v>314.0866514451803</v>
      </c>
      <c r="AI369">
        <v>0.6121180284739772</v>
      </c>
      <c r="AJ369">
        <v>0.0003209083121529293</v>
      </c>
      <c r="AK369">
        <v>313.96104571464</v>
      </c>
      <c r="AL369">
        <v>0.5482415931509173</v>
      </c>
      <c r="AM369">
        <v>214.4139711449945</v>
      </c>
      <c r="AN369">
        <v>0.0002322699814775817</v>
      </c>
    </row>
    <row r="370" spans="1:40">
      <c r="A370" s="2">
        <v>45216</v>
      </c>
      <c r="B370">
        <v>1047.057593682989</v>
      </c>
      <c r="C370">
        <v>-0.0002119183828095395</v>
      </c>
      <c r="AF370" s="2">
        <v>45216</v>
      </c>
      <c r="AG370">
        <v>201.9455191739651</v>
      </c>
      <c r="AH370">
        <v>314.1311154057172</v>
      </c>
      <c r="AI370">
        <v>0.608809757649447</v>
      </c>
      <c r="AJ370">
        <v>0.000322582888691433</v>
      </c>
      <c r="AK370">
        <v>314.0709935103029</v>
      </c>
      <c r="AL370">
        <v>0.548411151948841</v>
      </c>
      <c r="AM370">
        <v>214.4363909166861</v>
      </c>
      <c r="AN370">
        <v>0.000233544989581728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24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0.19384</v>
      </c>
      <c r="H5">
        <v>0.19266</v>
      </c>
      <c r="I5">
        <v>0.01</v>
      </c>
      <c r="J5">
        <v>0.01</v>
      </c>
      <c r="K5">
        <v>0.19357</v>
      </c>
      <c r="L5">
        <v>0.19304</v>
      </c>
      <c r="M5">
        <v>0.02931</v>
      </c>
      <c r="N5">
        <v>0.17758</v>
      </c>
      <c r="S5" s="2">
        <v>44857</v>
      </c>
      <c r="T5">
        <v>0.19384</v>
      </c>
      <c r="U5">
        <v>0.19266</v>
      </c>
      <c r="V5">
        <v>0.01</v>
      </c>
      <c r="W5">
        <v>0.01</v>
      </c>
      <c r="X5">
        <v>0.19357</v>
      </c>
      <c r="Y5">
        <v>0.19304</v>
      </c>
      <c r="Z5">
        <v>0.02931</v>
      </c>
      <c r="AA5">
        <v>0.17758</v>
      </c>
      <c r="AF5" s="2">
        <v>44851</v>
      </c>
      <c r="AG5">
        <v>194.7135648055994</v>
      </c>
      <c r="AH5">
        <v>191.8300602697456</v>
      </c>
      <c r="AI5">
        <v>0.006098003507889104</v>
      </c>
      <c r="AJ5">
        <v>0.006076922356753553</v>
      </c>
      <c r="AK5">
        <v>192.2647831476414</v>
      </c>
      <c r="AL5">
        <v>192.0783152671485</v>
      </c>
      <c r="AM5">
        <v>29.03836985072679</v>
      </c>
      <c r="AN5">
        <v>180.2506310294123</v>
      </c>
    </row>
    <row r="6" spans="1:40">
      <c r="A6" s="2">
        <v>44852</v>
      </c>
      <c r="B6">
        <v>1000.34644325787</v>
      </c>
      <c r="C6">
        <v>0.0001867598535358894</v>
      </c>
      <c r="F6" s="2">
        <v>44864</v>
      </c>
      <c r="G6">
        <v>0.19408</v>
      </c>
      <c r="H6">
        <v>0.1921</v>
      </c>
      <c r="I6">
        <v>0.01634</v>
      </c>
      <c r="J6">
        <v>0.01</v>
      </c>
      <c r="K6">
        <v>0.1913</v>
      </c>
      <c r="L6">
        <v>0.19153</v>
      </c>
      <c r="M6">
        <v>0.03354</v>
      </c>
      <c r="N6">
        <v>0.1711</v>
      </c>
      <c r="S6" s="2">
        <v>44864</v>
      </c>
      <c r="T6">
        <v>0.19408</v>
      </c>
      <c r="U6">
        <v>0.1921</v>
      </c>
      <c r="V6">
        <v>0.01634</v>
      </c>
      <c r="W6">
        <v>0.01</v>
      </c>
      <c r="X6">
        <v>0.1913</v>
      </c>
      <c r="Y6">
        <v>0.19153</v>
      </c>
      <c r="Z6">
        <v>0.03354</v>
      </c>
      <c r="AA6">
        <v>0.1711</v>
      </c>
      <c r="AF6" s="2">
        <v>44852</v>
      </c>
      <c r="AG6">
        <v>194.7501980930365</v>
      </c>
      <c r="AH6">
        <v>191.8362403167276</v>
      </c>
      <c r="AI6">
        <v>0.006074344940274264</v>
      </c>
      <c r="AJ6">
        <v>0.006054983707355739</v>
      </c>
      <c r="AK6">
        <v>192.2825321064652</v>
      </c>
      <c r="AL6">
        <v>192.1003904871704</v>
      </c>
      <c r="AM6">
        <v>29.1612099939654</v>
      </c>
      <c r="AN6">
        <v>180.2805507715022</v>
      </c>
    </row>
    <row r="7" spans="1:40">
      <c r="A7" s="2">
        <v>44853</v>
      </c>
      <c r="B7">
        <v>1000.431629782168</v>
      </c>
      <c r="C7">
        <v>8.515702222244848E-05</v>
      </c>
      <c r="F7" s="2">
        <v>44871</v>
      </c>
      <c r="G7">
        <v>0.19609</v>
      </c>
      <c r="H7">
        <v>0.19304</v>
      </c>
      <c r="I7">
        <v>0.01</v>
      </c>
      <c r="J7">
        <v>0.02848</v>
      </c>
      <c r="K7">
        <v>0.19738</v>
      </c>
      <c r="L7">
        <v>0.19504</v>
      </c>
      <c r="M7">
        <v>0.04551</v>
      </c>
      <c r="N7">
        <v>0.13446</v>
      </c>
      <c r="S7" s="2">
        <v>44871</v>
      </c>
      <c r="T7">
        <v>0.19609</v>
      </c>
      <c r="U7">
        <v>0.19304</v>
      </c>
      <c r="V7">
        <v>0.01</v>
      </c>
      <c r="W7">
        <v>0.02848</v>
      </c>
      <c r="X7">
        <v>0.19738</v>
      </c>
      <c r="Y7">
        <v>0.19504</v>
      </c>
      <c r="Z7">
        <v>0.04551</v>
      </c>
      <c r="AA7">
        <v>0.13446</v>
      </c>
      <c r="AF7" s="2">
        <v>44853</v>
      </c>
      <c r="AG7">
        <v>194.7613003013071</v>
      </c>
      <c r="AH7">
        <v>191.8747208139993</v>
      </c>
      <c r="AI7">
        <v>0.006069359618444273</v>
      </c>
      <c r="AJ7">
        <v>0.006059439237939335</v>
      </c>
      <c r="AK7">
        <v>192.3053348874845</v>
      </c>
      <c r="AL7">
        <v>192.1408714825255</v>
      </c>
      <c r="AM7">
        <v>29.19460719099019</v>
      </c>
      <c r="AN7">
        <v>180.2950199947865</v>
      </c>
    </row>
    <row r="8" spans="1:40">
      <c r="A8" s="2">
        <v>44854</v>
      </c>
      <c r="B8">
        <v>1000.384570909549</v>
      </c>
      <c r="C8">
        <v>-4.703856937149364E-05</v>
      </c>
      <c r="F8" s="2">
        <v>44878</v>
      </c>
      <c r="G8">
        <v>0.061</v>
      </c>
      <c r="H8">
        <v>0.0945</v>
      </c>
      <c r="I8">
        <v>0.28249</v>
      </c>
      <c r="J8">
        <v>0.3</v>
      </c>
      <c r="K8">
        <v>0.08241</v>
      </c>
      <c r="L8">
        <v>0.08769</v>
      </c>
      <c r="M8">
        <v>0.05224</v>
      </c>
      <c r="N8">
        <v>0.03967</v>
      </c>
      <c r="S8" s="2">
        <v>44878</v>
      </c>
      <c r="T8">
        <v>0.061</v>
      </c>
      <c r="U8">
        <v>0.0945</v>
      </c>
      <c r="V8">
        <v>0.28249</v>
      </c>
      <c r="W8">
        <v>0.3</v>
      </c>
      <c r="X8">
        <v>0.08241</v>
      </c>
      <c r="Y8">
        <v>0.08769</v>
      </c>
      <c r="Z8">
        <v>0.05224</v>
      </c>
      <c r="AA8">
        <v>0.03967</v>
      </c>
      <c r="AF8" s="2">
        <v>44854</v>
      </c>
      <c r="AG8">
        <v>194.7558961514663</v>
      </c>
      <c r="AH8">
        <v>191.8528142441076</v>
      </c>
      <c r="AI8">
        <v>0.00616993726843014</v>
      </c>
      <c r="AJ8">
        <v>0.006144581222796363</v>
      </c>
      <c r="AK8">
        <v>192.2991900408871</v>
      </c>
      <c r="AL8">
        <v>192.1121709488927</v>
      </c>
      <c r="AM8">
        <v>29.12150886653854</v>
      </c>
      <c r="AN8">
        <v>180.2880730750608</v>
      </c>
    </row>
    <row r="9" spans="1:40">
      <c r="A9" s="2">
        <v>44855</v>
      </c>
      <c r="B9">
        <v>1000.239804484542</v>
      </c>
      <c r="C9">
        <v>-0.0001447107734539044</v>
      </c>
      <c r="F9" s="2">
        <v>44885</v>
      </c>
      <c r="G9">
        <v>0.02812</v>
      </c>
      <c r="H9">
        <v>0.06949</v>
      </c>
      <c r="I9">
        <v>0.3</v>
      </c>
      <c r="J9">
        <v>0.3</v>
      </c>
      <c r="K9">
        <v>0.08221000000000001</v>
      </c>
      <c r="L9">
        <v>0.07496999999999999</v>
      </c>
      <c r="M9">
        <v>0.04708</v>
      </c>
      <c r="N9">
        <v>0.09812</v>
      </c>
      <c r="S9" s="2">
        <v>44885</v>
      </c>
      <c r="T9">
        <v>0.02812</v>
      </c>
      <c r="U9">
        <v>0.06949</v>
      </c>
      <c r="V9">
        <v>0.3</v>
      </c>
      <c r="W9">
        <v>0.3</v>
      </c>
      <c r="X9">
        <v>0.08221000000000001</v>
      </c>
      <c r="Y9">
        <v>0.07496999999999999</v>
      </c>
      <c r="Z9">
        <v>0.04708</v>
      </c>
      <c r="AA9">
        <v>0.09812</v>
      </c>
      <c r="AF9" s="2">
        <v>44855</v>
      </c>
      <c r="AG9">
        <v>194.7505045768843</v>
      </c>
      <c r="AH9">
        <v>191.8435838406386</v>
      </c>
      <c r="AI9">
        <v>0.006184816501019786</v>
      </c>
      <c r="AJ9">
        <v>0.006152682211617876</v>
      </c>
      <c r="AK9">
        <v>192.2805721786989</v>
      </c>
      <c r="AL9">
        <v>192.1072797984074</v>
      </c>
      <c r="AM9">
        <v>29.3038473402548</v>
      </c>
      <c r="AN9">
        <v>180.2679562010452</v>
      </c>
    </row>
    <row r="10" spans="1:40">
      <c r="A10" s="2">
        <v>44856</v>
      </c>
      <c r="B10">
        <v>1000.456490960973</v>
      </c>
      <c r="C10">
        <v>0.0002166345265004477</v>
      </c>
      <c r="F10" s="2">
        <v>44892</v>
      </c>
      <c r="G10">
        <v>0.17514</v>
      </c>
      <c r="H10">
        <v>0.19982</v>
      </c>
      <c r="I10">
        <v>0.01</v>
      </c>
      <c r="J10">
        <v>0.01</v>
      </c>
      <c r="K10">
        <v>0.19878</v>
      </c>
      <c r="L10">
        <v>0.18904</v>
      </c>
      <c r="M10">
        <v>0.04663</v>
      </c>
      <c r="N10">
        <v>0.17059</v>
      </c>
      <c r="S10" s="2">
        <v>44892</v>
      </c>
      <c r="T10">
        <v>0.17514</v>
      </c>
      <c r="U10">
        <v>0.19982</v>
      </c>
      <c r="V10">
        <v>0.01</v>
      </c>
      <c r="W10">
        <v>0.01</v>
      </c>
      <c r="X10">
        <v>0.19878</v>
      </c>
      <c r="Y10">
        <v>0.18904</v>
      </c>
      <c r="Z10">
        <v>0.04663</v>
      </c>
      <c r="AA10">
        <v>0.17059</v>
      </c>
      <c r="AF10" s="2">
        <v>44856</v>
      </c>
      <c r="AG10">
        <v>194.7722060945579</v>
      </c>
      <c r="AH10">
        <v>191.8783673816245</v>
      </c>
      <c r="AI10">
        <v>0.006061614188587507</v>
      </c>
      <c r="AJ10">
        <v>0.006053646743616189</v>
      </c>
      <c r="AK10">
        <v>192.3088966425065</v>
      </c>
      <c r="AL10">
        <v>192.2146533850972</v>
      </c>
      <c r="AM10">
        <v>29.60853289440854</v>
      </c>
      <c r="AN10">
        <v>180.3036656495386</v>
      </c>
    </row>
    <row r="11" spans="1:40">
      <c r="A11" s="2">
        <v>44857</v>
      </c>
      <c r="B11">
        <v>1001.047895776398</v>
      </c>
      <c r="C11">
        <v>0.0005911349676559485</v>
      </c>
      <c r="F11" s="2">
        <v>44899</v>
      </c>
      <c r="G11">
        <v>0.10225</v>
      </c>
      <c r="H11">
        <v>0.1146</v>
      </c>
      <c r="I11">
        <v>0.17058</v>
      </c>
      <c r="J11">
        <v>0.22679</v>
      </c>
      <c r="K11">
        <v>0.10703</v>
      </c>
      <c r="L11">
        <v>0.10046</v>
      </c>
      <c r="M11">
        <v>0.16829</v>
      </c>
      <c r="N11">
        <v>0.01</v>
      </c>
      <c r="S11" s="2">
        <v>44899</v>
      </c>
      <c r="T11">
        <v>0.10225</v>
      </c>
      <c r="U11">
        <v>0.1146</v>
      </c>
      <c r="V11">
        <v>0.17058</v>
      </c>
      <c r="W11">
        <v>0.22679</v>
      </c>
      <c r="X11">
        <v>0.10703</v>
      </c>
      <c r="Y11">
        <v>0.10046</v>
      </c>
      <c r="Z11">
        <v>0.16829</v>
      </c>
      <c r="AA11">
        <v>0.01</v>
      </c>
      <c r="AF11" s="2">
        <v>44857</v>
      </c>
      <c r="AG11">
        <v>194.0316982471886</v>
      </c>
      <c r="AH11">
        <v>192.8199357829454</v>
      </c>
      <c r="AI11">
        <v>0.006055909748220436</v>
      </c>
      <c r="AJ11">
        <v>0.006036360237091683</v>
      </c>
      <c r="AK11">
        <v>193.7683914689979</v>
      </c>
      <c r="AL11">
        <v>193.2029343239485</v>
      </c>
      <c r="AM11">
        <v>29.69804511785957</v>
      </c>
      <c r="AN11">
        <v>177.7639211737594</v>
      </c>
    </row>
    <row r="12" spans="1:40">
      <c r="A12" s="2">
        <v>44858</v>
      </c>
      <c r="B12">
        <v>1001.267567476006</v>
      </c>
      <c r="C12">
        <v>0.0002194417475271937</v>
      </c>
      <c r="F12" s="2">
        <v>44906</v>
      </c>
      <c r="G12">
        <v>0.16247</v>
      </c>
      <c r="H12">
        <v>0.16481</v>
      </c>
      <c r="I12">
        <v>0.07137</v>
      </c>
      <c r="J12">
        <v>0.06986000000000001</v>
      </c>
      <c r="K12">
        <v>0.1712</v>
      </c>
      <c r="L12">
        <v>0.17313</v>
      </c>
      <c r="M12">
        <v>0.01</v>
      </c>
      <c r="N12">
        <v>0.17716</v>
      </c>
      <c r="S12" s="2">
        <v>44906</v>
      </c>
      <c r="T12">
        <v>0.16247</v>
      </c>
      <c r="U12">
        <v>0.16481</v>
      </c>
      <c r="V12">
        <v>0.07137</v>
      </c>
      <c r="W12">
        <v>0.06986000000000001</v>
      </c>
      <c r="X12">
        <v>0.1712</v>
      </c>
      <c r="Y12">
        <v>0.17313</v>
      </c>
      <c r="Z12">
        <v>0.01</v>
      </c>
      <c r="AA12">
        <v>0.17716</v>
      </c>
      <c r="AF12" s="2">
        <v>44858</v>
      </c>
      <c r="AG12">
        <v>194.0783827622851</v>
      </c>
      <c r="AH12">
        <v>192.9149464716445</v>
      </c>
      <c r="AI12">
        <v>0.006043522472942832</v>
      </c>
      <c r="AJ12">
        <v>0.006037080555208174</v>
      </c>
      <c r="AK12">
        <v>193.8203796044112</v>
      </c>
      <c r="AL12">
        <v>193.2793550122753</v>
      </c>
      <c r="AM12">
        <v>29.55987714705741</v>
      </c>
      <c r="AN12">
        <v>177.8101534166913</v>
      </c>
    </row>
    <row r="13" spans="1:40">
      <c r="A13" s="2">
        <v>44859</v>
      </c>
      <c r="B13">
        <v>1001.318622566223</v>
      </c>
      <c r="C13">
        <v>5.099045637302346E-05</v>
      </c>
      <c r="F13" s="2">
        <v>44913</v>
      </c>
      <c r="G13">
        <v>0.10574</v>
      </c>
      <c r="H13">
        <v>0.09172</v>
      </c>
      <c r="I13">
        <v>0.3</v>
      </c>
      <c r="J13">
        <v>0.20726</v>
      </c>
      <c r="K13">
        <v>0.11258</v>
      </c>
      <c r="L13">
        <v>0.10528</v>
      </c>
      <c r="M13">
        <v>0.03088</v>
      </c>
      <c r="N13">
        <v>0.04653</v>
      </c>
      <c r="S13" s="2">
        <v>44913</v>
      </c>
      <c r="T13">
        <v>0.10574</v>
      </c>
      <c r="U13">
        <v>0.09172</v>
      </c>
      <c r="V13">
        <v>0.3</v>
      </c>
      <c r="W13">
        <v>0.20726</v>
      </c>
      <c r="X13">
        <v>0.11258</v>
      </c>
      <c r="Y13">
        <v>0.10528</v>
      </c>
      <c r="Z13">
        <v>0.03088</v>
      </c>
      <c r="AA13">
        <v>0.04653</v>
      </c>
      <c r="AF13" s="2">
        <v>44859</v>
      </c>
      <c r="AG13">
        <v>194.0892262904456</v>
      </c>
      <c r="AH13">
        <v>192.9130272196271</v>
      </c>
      <c r="AI13">
        <v>0.006093136642092913</v>
      </c>
      <c r="AJ13">
        <v>0.006059473246774042</v>
      </c>
      <c r="AK13">
        <v>193.8383498720193</v>
      </c>
      <c r="AL13">
        <v>193.2860983433607</v>
      </c>
      <c r="AM13">
        <v>29.56698564829157</v>
      </c>
      <c r="AN13">
        <v>177.8107614189547</v>
      </c>
    </row>
    <row r="14" spans="1:40">
      <c r="A14" s="2">
        <v>44860</v>
      </c>
      <c r="B14">
        <v>1001.623742078403</v>
      </c>
      <c r="C14">
        <v>0.0003047177045385485</v>
      </c>
      <c r="F14" s="2">
        <v>44920</v>
      </c>
      <c r="G14">
        <v>0.09200999999999999</v>
      </c>
      <c r="H14">
        <v>0.09679</v>
      </c>
      <c r="I14">
        <v>0.3</v>
      </c>
      <c r="J14">
        <v>0.26147</v>
      </c>
      <c r="K14">
        <v>0.09218999999999999</v>
      </c>
      <c r="L14">
        <v>0.09304</v>
      </c>
      <c r="M14">
        <v>0.01966</v>
      </c>
      <c r="N14">
        <v>0.04483</v>
      </c>
      <c r="S14" s="2">
        <v>44920</v>
      </c>
      <c r="T14">
        <v>0.09200999999999999</v>
      </c>
      <c r="U14">
        <v>0.09679</v>
      </c>
      <c r="V14">
        <v>0.3</v>
      </c>
      <c r="W14">
        <v>0.26147</v>
      </c>
      <c r="X14">
        <v>0.09218999999999999</v>
      </c>
      <c r="Y14">
        <v>0.09304</v>
      </c>
      <c r="Z14">
        <v>0.01966</v>
      </c>
      <c r="AA14">
        <v>0.04483</v>
      </c>
      <c r="AF14" s="2">
        <v>44860</v>
      </c>
      <c r="AG14">
        <v>194.1074855863334</v>
      </c>
      <c r="AH14">
        <v>192.9577932248569</v>
      </c>
      <c r="AI14">
        <v>0.00608414328143833</v>
      </c>
      <c r="AJ14">
        <v>0.006067732221514934</v>
      </c>
      <c r="AK14">
        <v>193.8648847044115</v>
      </c>
      <c r="AL14">
        <v>193.3775229414901</v>
      </c>
      <c r="AM14">
        <v>29.48304320101878</v>
      </c>
      <c r="AN14">
        <v>177.8744244546783</v>
      </c>
    </row>
    <row r="15" spans="1:40">
      <c r="A15" s="2">
        <v>44861</v>
      </c>
      <c r="B15">
        <v>1001.758560637355</v>
      </c>
      <c r="C15">
        <v>0.0001346000032627082</v>
      </c>
      <c r="F15" s="2">
        <v>44927</v>
      </c>
      <c r="G15">
        <v>0.10681</v>
      </c>
      <c r="H15">
        <v>0.16588</v>
      </c>
      <c r="I15">
        <v>0.3</v>
      </c>
      <c r="J15">
        <v>0.0591</v>
      </c>
      <c r="K15">
        <v>0.1567</v>
      </c>
      <c r="L15">
        <v>0.17593</v>
      </c>
      <c r="M15">
        <v>0.01</v>
      </c>
      <c r="N15">
        <v>0.02557</v>
      </c>
      <c r="S15" s="2">
        <v>44927</v>
      </c>
      <c r="T15">
        <v>0.10681</v>
      </c>
      <c r="U15">
        <v>0.16588</v>
      </c>
      <c r="V15">
        <v>0.3</v>
      </c>
      <c r="W15">
        <v>0.0591</v>
      </c>
      <c r="X15">
        <v>0.1567</v>
      </c>
      <c r="Y15">
        <v>0.17593</v>
      </c>
      <c r="Z15">
        <v>0.01</v>
      </c>
      <c r="AA15">
        <v>0.02557</v>
      </c>
      <c r="AF15" s="2">
        <v>44861</v>
      </c>
      <c r="AG15">
        <v>194.1373187125991</v>
      </c>
      <c r="AH15">
        <v>192.9386272025834</v>
      </c>
      <c r="AI15">
        <v>0.00603977428390947</v>
      </c>
      <c r="AJ15">
        <v>0.006020885699504503</v>
      </c>
      <c r="AK15">
        <v>193.9157312824569</v>
      </c>
      <c r="AL15">
        <v>193.3706312305852</v>
      </c>
      <c r="AM15">
        <v>29.72323849678369</v>
      </c>
      <c r="AN15">
        <v>177.8939741269084</v>
      </c>
    </row>
    <row r="16" spans="1:40">
      <c r="A16" s="2">
        <v>44862</v>
      </c>
      <c r="B16">
        <v>1001.846698860614</v>
      </c>
      <c r="C16">
        <v>8.798349894112434E-05</v>
      </c>
      <c r="F16" s="2">
        <v>44934</v>
      </c>
      <c r="G16">
        <v>0.13871</v>
      </c>
      <c r="H16">
        <v>0.17747</v>
      </c>
      <c r="I16">
        <v>0.14738</v>
      </c>
      <c r="J16">
        <v>0.11059</v>
      </c>
      <c r="K16">
        <v>0.15994</v>
      </c>
      <c r="L16">
        <v>0.17024</v>
      </c>
      <c r="M16">
        <v>0.01</v>
      </c>
      <c r="N16">
        <v>0.08567</v>
      </c>
      <c r="S16" s="2">
        <v>44934</v>
      </c>
      <c r="T16">
        <v>0.13871</v>
      </c>
      <c r="U16">
        <v>0.17747</v>
      </c>
      <c r="V16">
        <v>0.14738</v>
      </c>
      <c r="W16">
        <v>0.11059</v>
      </c>
      <c r="X16">
        <v>0.15994</v>
      </c>
      <c r="Y16">
        <v>0.17024</v>
      </c>
      <c r="Z16">
        <v>0.01</v>
      </c>
      <c r="AA16">
        <v>0.08567</v>
      </c>
      <c r="AF16" s="2">
        <v>44862</v>
      </c>
      <c r="AG16">
        <v>194.1836661288771</v>
      </c>
      <c r="AH16">
        <v>193.0109283889375</v>
      </c>
      <c r="AI16">
        <v>0.0060615971715778</v>
      </c>
      <c r="AJ16">
        <v>0.006030799733396769</v>
      </c>
      <c r="AK16">
        <v>193.93937275363</v>
      </c>
      <c r="AL16">
        <v>193.4082473949876</v>
      </c>
      <c r="AM16">
        <v>29.63917086969647</v>
      </c>
      <c r="AN16">
        <v>177.9047388665647</v>
      </c>
    </row>
    <row r="17" spans="1:40">
      <c r="A17" s="2">
        <v>44863</v>
      </c>
      <c r="B17">
        <v>1001.801521066403</v>
      </c>
      <c r="C17">
        <v>-4.509451821554933E-05</v>
      </c>
      <c r="F17" s="2">
        <v>44941</v>
      </c>
      <c r="G17">
        <v>0.09086</v>
      </c>
      <c r="H17">
        <v>0.11367</v>
      </c>
      <c r="I17">
        <v>0.27806</v>
      </c>
      <c r="J17">
        <v>0.3</v>
      </c>
      <c r="K17">
        <v>0.07602</v>
      </c>
      <c r="L17">
        <v>0.11222</v>
      </c>
      <c r="M17">
        <v>0.01916</v>
      </c>
      <c r="N17">
        <v>0.01</v>
      </c>
      <c r="S17" s="2">
        <v>44941</v>
      </c>
      <c r="T17">
        <v>0.09086</v>
      </c>
      <c r="U17">
        <v>0.11367</v>
      </c>
      <c r="V17">
        <v>0.27806</v>
      </c>
      <c r="W17">
        <v>0.3</v>
      </c>
      <c r="X17">
        <v>0.07602</v>
      </c>
      <c r="Y17">
        <v>0.11222</v>
      </c>
      <c r="Z17">
        <v>0.01916</v>
      </c>
      <c r="AA17">
        <v>0.01</v>
      </c>
      <c r="AF17" s="2">
        <v>44863</v>
      </c>
      <c r="AG17">
        <v>194.1492055258433</v>
      </c>
      <c r="AH17">
        <v>192.9882190783538</v>
      </c>
      <c r="AI17">
        <v>0.006113761543784401</v>
      </c>
      <c r="AJ17">
        <v>0.006102663276762644</v>
      </c>
      <c r="AK17">
        <v>193.9312186581398</v>
      </c>
      <c r="AL17">
        <v>193.4273122104512</v>
      </c>
      <c r="AM17">
        <v>29.60516175900781</v>
      </c>
      <c r="AN17">
        <v>177.9412191902564</v>
      </c>
    </row>
    <row r="18" spans="1:40">
      <c r="A18" s="2">
        <v>44864</v>
      </c>
      <c r="B18">
        <v>1002.046425829819</v>
      </c>
      <c r="C18">
        <v>0.0002444643557291126</v>
      </c>
      <c r="F18" s="2">
        <v>44948</v>
      </c>
      <c r="G18">
        <v>0.09197</v>
      </c>
      <c r="H18">
        <v>0.10995</v>
      </c>
      <c r="I18">
        <v>0.3</v>
      </c>
      <c r="J18">
        <v>0.3</v>
      </c>
      <c r="K18">
        <v>0.05072</v>
      </c>
      <c r="L18">
        <v>0.10237</v>
      </c>
      <c r="M18">
        <v>0.03499</v>
      </c>
      <c r="N18">
        <v>0.01</v>
      </c>
      <c r="S18" s="2">
        <v>44948</v>
      </c>
      <c r="T18">
        <v>0.09197</v>
      </c>
      <c r="U18">
        <v>0.10995</v>
      </c>
      <c r="V18">
        <v>0.3</v>
      </c>
      <c r="W18">
        <v>0.3</v>
      </c>
      <c r="X18">
        <v>0.05072</v>
      </c>
      <c r="Y18">
        <v>0.10237</v>
      </c>
      <c r="Z18">
        <v>0.03499</v>
      </c>
      <c r="AA18">
        <v>0.01</v>
      </c>
      <c r="AF18" s="2">
        <v>44864</v>
      </c>
      <c r="AG18">
        <v>194.420421208517</v>
      </c>
      <c r="AH18">
        <v>192.4946365151182</v>
      </c>
      <c r="AI18">
        <v>0.009994510190197382</v>
      </c>
      <c r="AJ18">
        <v>0.00609486369776163</v>
      </c>
      <c r="AK18">
        <v>191.6908492356144</v>
      </c>
      <c r="AL18">
        <v>191.9626626515812</v>
      </c>
      <c r="AM18">
        <v>33.86813781289527</v>
      </c>
      <c r="AN18">
        <v>171.4433122139377</v>
      </c>
    </row>
    <row r="19" spans="1:40">
      <c r="A19" s="2">
        <v>44865</v>
      </c>
      <c r="B19">
        <v>1002.41807607085</v>
      </c>
      <c r="C19">
        <v>0.0003708912396185315</v>
      </c>
      <c r="F19" s="2">
        <v>44955</v>
      </c>
      <c r="G19">
        <v>0.07914</v>
      </c>
      <c r="H19">
        <v>0.10784</v>
      </c>
      <c r="I19">
        <v>0.3</v>
      </c>
      <c r="J19">
        <v>0.3</v>
      </c>
      <c r="K19">
        <v>0.04775</v>
      </c>
      <c r="L19">
        <v>0.10652</v>
      </c>
      <c r="M19">
        <v>0.02752</v>
      </c>
      <c r="N19">
        <v>0.03123</v>
      </c>
      <c r="S19" s="2">
        <v>44955</v>
      </c>
      <c r="T19">
        <v>0.07914</v>
      </c>
      <c r="U19">
        <v>0.10784</v>
      </c>
      <c r="V19">
        <v>0.3</v>
      </c>
      <c r="W19">
        <v>0.3</v>
      </c>
      <c r="X19">
        <v>0.04775</v>
      </c>
      <c r="Y19">
        <v>0.10652</v>
      </c>
      <c r="Z19">
        <v>0.02752</v>
      </c>
      <c r="AA19">
        <v>0.03123</v>
      </c>
      <c r="AF19" s="2">
        <v>44865</v>
      </c>
      <c r="AG19">
        <v>194.509769077417</v>
      </c>
      <c r="AH19">
        <v>192.5684940197261</v>
      </c>
      <c r="AI19">
        <v>0.009998582900910082</v>
      </c>
      <c r="AJ19">
        <v>0.006098676994593119</v>
      </c>
      <c r="AK19">
        <v>191.7441044156963</v>
      </c>
      <c r="AL19">
        <v>192.0678066711332</v>
      </c>
      <c r="AM19">
        <v>33.61881676229939</v>
      </c>
      <c r="AN19">
        <v>171.5081129193978</v>
      </c>
    </row>
    <row r="20" spans="1:40">
      <c r="A20" s="2">
        <v>44866</v>
      </c>
      <c r="B20">
        <v>1002.132945176046</v>
      </c>
      <c r="C20">
        <v>-0.0002844430897751549</v>
      </c>
      <c r="F20" s="2">
        <v>44962</v>
      </c>
      <c r="G20">
        <v>0.04579</v>
      </c>
      <c r="H20">
        <v>0.0961</v>
      </c>
      <c r="I20">
        <v>0.3</v>
      </c>
      <c r="J20">
        <v>0.17551</v>
      </c>
      <c r="K20">
        <v>0.03397</v>
      </c>
      <c r="L20">
        <v>0.03339</v>
      </c>
      <c r="M20">
        <v>0.01525</v>
      </c>
      <c r="N20">
        <v>0.3</v>
      </c>
      <c r="S20" s="2">
        <v>44962</v>
      </c>
      <c r="T20">
        <v>0.04579</v>
      </c>
      <c r="U20">
        <v>0.0961</v>
      </c>
      <c r="V20">
        <v>0.3</v>
      </c>
      <c r="W20">
        <v>0.17551</v>
      </c>
      <c r="X20">
        <v>0.03397</v>
      </c>
      <c r="Y20">
        <v>0.03339</v>
      </c>
      <c r="Z20">
        <v>0.01525</v>
      </c>
      <c r="AA20">
        <v>0.3</v>
      </c>
      <c r="AF20" s="2">
        <v>44866</v>
      </c>
      <c r="AG20">
        <v>194.5044965042594</v>
      </c>
      <c r="AH20">
        <v>192.4932732234198</v>
      </c>
      <c r="AI20">
        <v>0.01006240377373438</v>
      </c>
      <c r="AJ20">
        <v>0.006139971460196558</v>
      </c>
      <c r="AK20">
        <v>191.7162767869933</v>
      </c>
      <c r="AL20">
        <v>191.9570870490241</v>
      </c>
      <c r="AM20">
        <v>33.85190531107781</v>
      </c>
      <c r="AN20">
        <v>171.4744034582191</v>
      </c>
    </row>
    <row r="21" spans="1:40">
      <c r="A21" s="2">
        <v>44867</v>
      </c>
      <c r="B21">
        <v>1002.46537015119</v>
      </c>
      <c r="C21">
        <v>0.0003317174400307987</v>
      </c>
      <c r="F21" s="2">
        <v>44969</v>
      </c>
      <c r="G21">
        <v>0.07522</v>
      </c>
      <c r="H21">
        <v>0.0926</v>
      </c>
      <c r="I21">
        <v>0.3</v>
      </c>
      <c r="J21">
        <v>0.3</v>
      </c>
      <c r="K21">
        <v>0.06909</v>
      </c>
      <c r="L21">
        <v>0.06376</v>
      </c>
      <c r="M21">
        <v>0.01006</v>
      </c>
      <c r="N21">
        <v>0.08927</v>
      </c>
      <c r="S21" s="2">
        <v>44969</v>
      </c>
      <c r="T21">
        <v>0.07522</v>
      </c>
      <c r="U21">
        <v>0.0926</v>
      </c>
      <c r="V21">
        <v>0.3</v>
      </c>
      <c r="W21">
        <v>0.3</v>
      </c>
      <c r="X21">
        <v>0.06909</v>
      </c>
      <c r="Y21">
        <v>0.06376</v>
      </c>
      <c r="Z21">
        <v>0.01006</v>
      </c>
      <c r="AA21">
        <v>0.08927</v>
      </c>
      <c r="AF21" s="2">
        <v>44867</v>
      </c>
      <c r="AG21">
        <v>194.5811577515019</v>
      </c>
      <c r="AH21">
        <v>192.5578207063267</v>
      </c>
      <c r="AI21">
        <v>0.009987662828484222</v>
      </c>
      <c r="AJ21">
        <v>0.006102402847755274</v>
      </c>
      <c r="AK21">
        <v>191.7717876688787</v>
      </c>
      <c r="AL21">
        <v>192.0325619973169</v>
      </c>
      <c r="AM21">
        <v>33.87350403341922</v>
      </c>
      <c r="AN21">
        <v>171.5150755586268</v>
      </c>
    </row>
    <row r="22" spans="1:40">
      <c r="A22" s="2">
        <v>44868</v>
      </c>
      <c r="B22">
        <v>1002.283330594838</v>
      </c>
      <c r="C22">
        <v>-0.0001815918651886239</v>
      </c>
      <c r="F22" s="2">
        <v>44976</v>
      </c>
      <c r="G22">
        <v>0.06655</v>
      </c>
      <c r="H22">
        <v>0.06224</v>
      </c>
      <c r="I22">
        <v>0.3</v>
      </c>
      <c r="J22">
        <v>0.3</v>
      </c>
      <c r="K22">
        <v>0.05322</v>
      </c>
      <c r="L22">
        <v>0.08961</v>
      </c>
      <c r="M22">
        <v>0.04394</v>
      </c>
      <c r="N22">
        <v>0.08444</v>
      </c>
      <c r="S22" s="2">
        <v>44976</v>
      </c>
      <c r="T22">
        <v>0.06655</v>
      </c>
      <c r="U22">
        <v>0.06224</v>
      </c>
      <c r="V22">
        <v>0.3</v>
      </c>
      <c r="W22">
        <v>0.3</v>
      </c>
      <c r="X22">
        <v>0.05322</v>
      </c>
      <c r="Y22">
        <v>0.08961</v>
      </c>
      <c r="Z22">
        <v>0.04394</v>
      </c>
      <c r="AA22">
        <v>0.08444</v>
      </c>
      <c r="AF22" s="2">
        <v>44868</v>
      </c>
      <c r="AG22">
        <v>194.5325491808249</v>
      </c>
      <c r="AH22">
        <v>192.5451054898635</v>
      </c>
      <c r="AI22">
        <v>0.01005764716841943</v>
      </c>
      <c r="AJ22">
        <v>0.006143048984536362</v>
      </c>
      <c r="AK22">
        <v>191.7441005943387</v>
      </c>
      <c r="AL22">
        <v>191.9943438179742</v>
      </c>
      <c r="AM22">
        <v>33.99391743445879</v>
      </c>
      <c r="AN22">
        <v>171.492912326037</v>
      </c>
    </row>
    <row r="23" spans="1:40">
      <c r="A23" s="2">
        <v>44869</v>
      </c>
      <c r="B23">
        <v>1002.536451375996</v>
      </c>
      <c r="C23">
        <v>0.0002525441393979033</v>
      </c>
      <c r="F23" s="2">
        <v>44983</v>
      </c>
      <c r="G23">
        <v>0.06015</v>
      </c>
      <c r="H23">
        <v>0.076</v>
      </c>
      <c r="I23">
        <v>0.3</v>
      </c>
      <c r="J23">
        <v>0.3</v>
      </c>
      <c r="K23">
        <v>0.06203</v>
      </c>
      <c r="L23">
        <v>0.08198999999999999</v>
      </c>
      <c r="M23">
        <v>0.01384</v>
      </c>
      <c r="N23">
        <v>0.10599</v>
      </c>
      <c r="S23" s="2">
        <v>44983</v>
      </c>
      <c r="T23">
        <v>0.06015</v>
      </c>
      <c r="U23">
        <v>0.076</v>
      </c>
      <c r="V23">
        <v>0.3</v>
      </c>
      <c r="W23">
        <v>0.3</v>
      </c>
      <c r="X23">
        <v>0.06203</v>
      </c>
      <c r="Y23">
        <v>0.08198999999999999</v>
      </c>
      <c r="Z23">
        <v>0.01384</v>
      </c>
      <c r="AA23">
        <v>0.10599</v>
      </c>
      <c r="AF23" s="2">
        <v>44869</v>
      </c>
      <c r="AG23">
        <v>194.5761916509138</v>
      </c>
      <c r="AH23">
        <v>192.5716042037258</v>
      </c>
      <c r="AI23">
        <v>0.01007687367855428</v>
      </c>
      <c r="AJ23">
        <v>0.006149059394151874</v>
      </c>
      <c r="AK23">
        <v>191.7884402174138</v>
      </c>
      <c r="AL23">
        <v>192.0379785568907</v>
      </c>
      <c r="AM23">
        <v>33.91143371298042</v>
      </c>
      <c r="AN23">
        <v>171.5255396627423</v>
      </c>
    </row>
    <row r="24" spans="1:40">
      <c r="A24" s="2">
        <v>44870</v>
      </c>
      <c r="B24">
        <v>1003.466106945842</v>
      </c>
      <c r="C24">
        <v>0.0009273035095831439</v>
      </c>
      <c r="F24" s="2">
        <v>44990</v>
      </c>
      <c r="G24">
        <v>0.08265</v>
      </c>
      <c r="H24">
        <v>0.09515</v>
      </c>
      <c r="I24">
        <v>0.3</v>
      </c>
      <c r="J24">
        <v>0.25283</v>
      </c>
      <c r="K24">
        <v>0.07063999999999999</v>
      </c>
      <c r="L24">
        <v>0.0751</v>
      </c>
      <c r="M24">
        <v>0.01</v>
      </c>
      <c r="N24">
        <v>0.11362</v>
      </c>
      <c r="S24" s="2">
        <v>44990</v>
      </c>
      <c r="T24">
        <v>0.08265</v>
      </c>
      <c r="U24">
        <v>0.09515</v>
      </c>
      <c r="V24">
        <v>0.3</v>
      </c>
      <c r="W24">
        <v>0.25283</v>
      </c>
      <c r="X24">
        <v>0.07063999999999999</v>
      </c>
      <c r="Y24">
        <v>0.0751</v>
      </c>
      <c r="Z24">
        <v>0.01</v>
      </c>
      <c r="AA24">
        <v>0.11362</v>
      </c>
      <c r="AF24" s="2">
        <v>44870</v>
      </c>
      <c r="AG24">
        <v>194.7368105562647</v>
      </c>
      <c r="AH24">
        <v>192.7578685121842</v>
      </c>
      <c r="AI24">
        <v>0.009804462116595357</v>
      </c>
      <c r="AJ24">
        <v>0.005962142706465519</v>
      </c>
      <c r="AK24">
        <v>191.9610306188745</v>
      </c>
      <c r="AL24">
        <v>192.1990571810705</v>
      </c>
      <c r="AM24">
        <v>33.95144863644316</v>
      </c>
      <c r="AN24">
        <v>171.7256508601368</v>
      </c>
    </row>
    <row r="25" spans="1:40">
      <c r="A25" s="2">
        <v>44871</v>
      </c>
      <c r="B25">
        <v>1003.56721012246</v>
      </c>
      <c r="C25">
        <v>0.0001007539526434176</v>
      </c>
      <c r="F25" s="2">
        <v>44997</v>
      </c>
      <c r="G25">
        <v>0.3</v>
      </c>
      <c r="H25">
        <v>0.28787</v>
      </c>
      <c r="I25">
        <v>0.09145</v>
      </c>
      <c r="J25">
        <v>0.01356</v>
      </c>
      <c r="K25">
        <v>0.0531</v>
      </c>
      <c r="L25">
        <v>0.01</v>
      </c>
      <c r="M25">
        <v>0.01</v>
      </c>
      <c r="N25">
        <v>0.23403</v>
      </c>
      <c r="S25" s="2">
        <v>44997</v>
      </c>
      <c r="T25">
        <v>0.3</v>
      </c>
      <c r="U25">
        <v>0.28787</v>
      </c>
      <c r="V25">
        <v>0.09145</v>
      </c>
      <c r="W25">
        <v>0.01356</v>
      </c>
      <c r="X25">
        <v>0.0531</v>
      </c>
      <c r="Y25">
        <v>0.01</v>
      </c>
      <c r="Z25">
        <v>0.01</v>
      </c>
      <c r="AA25">
        <v>0.23403</v>
      </c>
      <c r="AF25" s="2">
        <v>44871</v>
      </c>
      <c r="AG25">
        <v>196.7817617792668</v>
      </c>
      <c r="AH25">
        <v>193.7123221590681</v>
      </c>
      <c r="AI25">
        <v>0.006000865727875695</v>
      </c>
      <c r="AJ25">
        <v>0.01699977369729143</v>
      </c>
      <c r="AK25">
        <v>198.083754900032</v>
      </c>
      <c r="AL25">
        <v>195.7544227081027</v>
      </c>
      <c r="AM25">
        <v>46.1402947375881</v>
      </c>
      <c r="AN25">
        <v>134.9452911503009</v>
      </c>
    </row>
    <row r="26" spans="1:40">
      <c r="A26" s="2">
        <v>44872</v>
      </c>
      <c r="B26">
        <v>1003.65889495585</v>
      </c>
      <c r="C26">
        <v>9.135893686562646E-05</v>
      </c>
      <c r="F26" s="2">
        <v>45004</v>
      </c>
      <c r="G26">
        <v>0.19743</v>
      </c>
      <c r="H26">
        <v>0.09629</v>
      </c>
      <c r="I26">
        <v>0.3</v>
      </c>
      <c r="J26">
        <v>0.24869</v>
      </c>
      <c r="K26">
        <v>0.09218</v>
      </c>
      <c r="L26">
        <v>0.04167</v>
      </c>
      <c r="M26">
        <v>0.01373</v>
      </c>
      <c r="N26">
        <v>0.01</v>
      </c>
      <c r="S26" s="2">
        <v>45004</v>
      </c>
      <c r="T26">
        <v>0.19743</v>
      </c>
      <c r="U26">
        <v>0.09629</v>
      </c>
      <c r="V26">
        <v>0.3</v>
      </c>
      <c r="W26">
        <v>0.24869</v>
      </c>
      <c r="X26">
        <v>0.09218</v>
      </c>
      <c r="Y26">
        <v>0.04167</v>
      </c>
      <c r="Z26">
        <v>0.01373</v>
      </c>
      <c r="AA26">
        <v>0.01</v>
      </c>
      <c r="AF26" s="2">
        <v>44872</v>
      </c>
      <c r="AG26">
        <v>196.7620893232432</v>
      </c>
      <c r="AH26">
        <v>193.7127898690548</v>
      </c>
      <c r="AI26">
        <v>0.0060262631360528</v>
      </c>
      <c r="AJ26">
        <v>0.01708384947392675</v>
      </c>
      <c r="AK26">
        <v>198.1066062328156</v>
      </c>
      <c r="AL26">
        <v>195.7659838087418</v>
      </c>
      <c r="AM26">
        <v>46.12161715182742</v>
      </c>
      <c r="AN26">
        <v>134.9258305181591</v>
      </c>
    </row>
    <row r="27" spans="1:40">
      <c r="A27" s="2">
        <v>44873</v>
      </c>
      <c r="B27">
        <v>1003.635099945423</v>
      </c>
      <c r="C27">
        <v>-2.37082643778086E-05</v>
      </c>
      <c r="F27" s="2">
        <v>45011</v>
      </c>
      <c r="G27">
        <v>0.26568</v>
      </c>
      <c r="H27">
        <v>0.24339</v>
      </c>
      <c r="I27">
        <v>0.09841999999999999</v>
      </c>
      <c r="J27">
        <v>0.01183</v>
      </c>
      <c r="K27">
        <v>0.09225</v>
      </c>
      <c r="L27">
        <v>0.04374</v>
      </c>
      <c r="M27">
        <v>0.01</v>
      </c>
      <c r="N27">
        <v>0.23469</v>
      </c>
      <c r="S27" s="2">
        <v>45011</v>
      </c>
      <c r="T27">
        <v>0.26568</v>
      </c>
      <c r="U27">
        <v>0.24339</v>
      </c>
      <c r="V27">
        <v>0.09841999999999999</v>
      </c>
      <c r="W27">
        <v>0.01183</v>
      </c>
      <c r="X27">
        <v>0.09225</v>
      </c>
      <c r="Y27">
        <v>0.04374</v>
      </c>
      <c r="Z27">
        <v>0.01</v>
      </c>
      <c r="AA27">
        <v>0.23469</v>
      </c>
      <c r="AF27" s="2">
        <v>44873</v>
      </c>
      <c r="AG27">
        <v>196.7949452445544</v>
      </c>
      <c r="AH27">
        <v>193.734158472228</v>
      </c>
      <c r="AI27">
        <v>0.006029878377975267</v>
      </c>
      <c r="AJ27">
        <v>0.01708550389460599</v>
      </c>
      <c r="AK27">
        <v>198.0936729792087</v>
      </c>
      <c r="AL27">
        <v>195.7746313469813</v>
      </c>
      <c r="AM27">
        <v>46.15527478125865</v>
      </c>
      <c r="AN27">
        <v>134.9940293198384</v>
      </c>
    </row>
    <row r="28" spans="1:40">
      <c r="A28" s="2">
        <v>44874</v>
      </c>
      <c r="B28">
        <v>1004.582117606519</v>
      </c>
      <c r="C28">
        <v>0.000943587625768405</v>
      </c>
      <c r="F28" s="2">
        <v>45018</v>
      </c>
      <c r="G28">
        <v>0.27633</v>
      </c>
      <c r="H28">
        <v>0.25653</v>
      </c>
      <c r="I28">
        <v>0.08778</v>
      </c>
      <c r="J28">
        <v>0.01247</v>
      </c>
      <c r="K28">
        <v>0.08606</v>
      </c>
      <c r="L28">
        <v>0.02719</v>
      </c>
      <c r="M28">
        <v>0.01</v>
      </c>
      <c r="N28">
        <v>0.24365</v>
      </c>
      <c r="S28" s="2">
        <v>45018</v>
      </c>
      <c r="T28">
        <v>0.27633</v>
      </c>
      <c r="U28">
        <v>0.25653</v>
      </c>
      <c r="V28">
        <v>0.08778</v>
      </c>
      <c r="W28">
        <v>0.01247</v>
      </c>
      <c r="X28">
        <v>0.08606</v>
      </c>
      <c r="Y28">
        <v>0.02719</v>
      </c>
      <c r="Z28">
        <v>0.01</v>
      </c>
      <c r="AA28">
        <v>0.24365</v>
      </c>
      <c r="AF28" s="2">
        <v>44874</v>
      </c>
      <c r="AG28">
        <v>196.7310258461102</v>
      </c>
      <c r="AH28">
        <v>193.9935236065921</v>
      </c>
      <c r="AI28">
        <v>0.005924412404662977</v>
      </c>
      <c r="AJ28">
        <v>0.0167252278465737</v>
      </c>
      <c r="AK28">
        <v>198.2715549411306</v>
      </c>
      <c r="AL28">
        <v>195.9828507116109</v>
      </c>
      <c r="AM28">
        <v>46.49978374211361</v>
      </c>
      <c r="AN28">
        <v>135.029455522052</v>
      </c>
    </row>
    <row r="29" spans="1:40">
      <c r="A29" s="2">
        <v>44875</v>
      </c>
      <c r="B29">
        <v>1003.789108119006</v>
      </c>
      <c r="C29">
        <v>-0.0007893923987041251</v>
      </c>
      <c r="F29" s="2">
        <v>45025</v>
      </c>
      <c r="G29">
        <v>0.1042</v>
      </c>
      <c r="H29">
        <v>0.11717</v>
      </c>
      <c r="I29">
        <v>0.3</v>
      </c>
      <c r="J29">
        <v>0.22929</v>
      </c>
      <c r="K29">
        <v>0.08108</v>
      </c>
      <c r="L29">
        <v>0.03944</v>
      </c>
      <c r="M29">
        <v>0.01</v>
      </c>
      <c r="N29">
        <v>0.11883</v>
      </c>
      <c r="S29" s="2">
        <v>45025</v>
      </c>
      <c r="T29">
        <v>0.1042</v>
      </c>
      <c r="U29">
        <v>0.11717</v>
      </c>
      <c r="V29">
        <v>0.3</v>
      </c>
      <c r="W29">
        <v>0.22929</v>
      </c>
      <c r="X29">
        <v>0.08108</v>
      </c>
      <c r="Y29">
        <v>0.03944</v>
      </c>
      <c r="Z29">
        <v>0.01</v>
      </c>
      <c r="AA29">
        <v>0.11883</v>
      </c>
      <c r="AF29" s="2">
        <v>44875</v>
      </c>
      <c r="AG29">
        <v>197.2150258358197</v>
      </c>
      <c r="AH29">
        <v>193.852683083799</v>
      </c>
      <c r="AI29">
        <v>0.005937293455017317</v>
      </c>
      <c r="AJ29">
        <v>0.01676696737766739</v>
      </c>
      <c r="AK29">
        <v>198.1314604110181</v>
      </c>
      <c r="AL29">
        <v>195.7803737377219</v>
      </c>
      <c r="AM29">
        <v>46.60965554794319</v>
      </c>
      <c r="AN29">
        <v>134.9893392653442</v>
      </c>
    </row>
    <row r="30" spans="1:40">
      <c r="A30" s="2">
        <v>44876</v>
      </c>
      <c r="B30">
        <v>1005.460788969291</v>
      </c>
      <c r="C30">
        <v>0.001665370581094949</v>
      </c>
      <c r="F30" s="2">
        <v>45032</v>
      </c>
      <c r="G30">
        <v>0.105</v>
      </c>
      <c r="H30">
        <v>0.1435</v>
      </c>
      <c r="I30">
        <v>0.27335</v>
      </c>
      <c r="J30">
        <v>0.26637</v>
      </c>
      <c r="K30">
        <v>0.06779</v>
      </c>
      <c r="L30">
        <v>0.0367</v>
      </c>
      <c r="M30">
        <v>0.01</v>
      </c>
      <c r="N30">
        <v>0.0973</v>
      </c>
      <c r="S30" s="2">
        <v>45032</v>
      </c>
      <c r="T30">
        <v>0.105</v>
      </c>
      <c r="U30">
        <v>0.1435</v>
      </c>
      <c r="V30">
        <v>0.27335</v>
      </c>
      <c r="W30">
        <v>0.26637</v>
      </c>
      <c r="X30">
        <v>0.06779</v>
      </c>
      <c r="Y30">
        <v>0.0367</v>
      </c>
      <c r="Z30">
        <v>0.01</v>
      </c>
      <c r="AA30">
        <v>0.0973</v>
      </c>
      <c r="AF30" s="2">
        <v>44876</v>
      </c>
      <c r="AG30">
        <v>197.6778768452205</v>
      </c>
      <c r="AH30">
        <v>194.1865961420826</v>
      </c>
      <c r="AI30">
        <v>0.005763957056464698</v>
      </c>
      <c r="AJ30">
        <v>0.01637177079565944</v>
      </c>
      <c r="AK30">
        <v>198.4532939620877</v>
      </c>
      <c r="AL30">
        <v>196.111250603115</v>
      </c>
      <c r="AM30">
        <v>46.11568709028651</v>
      </c>
      <c r="AN30">
        <v>135.1854641326248</v>
      </c>
    </row>
    <row r="31" spans="1:40">
      <c r="A31" s="2">
        <v>44877</v>
      </c>
      <c r="B31">
        <v>1006.039445011123</v>
      </c>
      <c r="C31">
        <v>0.0005755132852325318</v>
      </c>
      <c r="F31" s="2">
        <v>45039</v>
      </c>
      <c r="G31">
        <v>0.21306</v>
      </c>
      <c r="H31">
        <v>0.21169</v>
      </c>
      <c r="I31">
        <v>0.11637</v>
      </c>
      <c r="J31">
        <v>0.17322</v>
      </c>
      <c r="K31">
        <v>0.07378999999999999</v>
      </c>
      <c r="L31">
        <v>0.01959</v>
      </c>
      <c r="M31">
        <v>0.01</v>
      </c>
      <c r="N31">
        <v>0.18228</v>
      </c>
      <c r="S31" s="2">
        <v>45039</v>
      </c>
      <c r="T31">
        <v>0.21306</v>
      </c>
      <c r="U31">
        <v>0.21169</v>
      </c>
      <c r="V31">
        <v>0.11637</v>
      </c>
      <c r="W31">
        <v>0.17322</v>
      </c>
      <c r="X31">
        <v>0.07378999999999999</v>
      </c>
      <c r="Y31">
        <v>0.01959</v>
      </c>
      <c r="Z31">
        <v>0.01</v>
      </c>
      <c r="AA31">
        <v>0.18228</v>
      </c>
      <c r="AF31" s="2">
        <v>44877</v>
      </c>
      <c r="AG31">
        <v>197.7508618038427</v>
      </c>
      <c r="AH31">
        <v>194.2341248858762</v>
      </c>
      <c r="AI31">
        <v>0.005685151649726471</v>
      </c>
      <c r="AJ31">
        <v>0.01620745157918533</v>
      </c>
      <c r="AK31">
        <v>198.5676316561877</v>
      </c>
      <c r="AL31">
        <v>196.2276705243933</v>
      </c>
      <c r="AM31">
        <v>46.22919377012514</v>
      </c>
      <c r="AN31">
        <v>135.312534969468</v>
      </c>
    </row>
    <row r="32" spans="1:40">
      <c r="A32" s="2">
        <v>44878</v>
      </c>
      <c r="B32">
        <v>1005.792265826095</v>
      </c>
      <c r="C32">
        <v>-0.0002456953216442015</v>
      </c>
      <c r="F32" s="2">
        <v>45046</v>
      </c>
      <c r="G32">
        <v>0.11441</v>
      </c>
      <c r="H32">
        <v>0.10931</v>
      </c>
      <c r="I32">
        <v>0.3</v>
      </c>
      <c r="J32">
        <v>0.26624</v>
      </c>
      <c r="K32">
        <v>0.0851</v>
      </c>
      <c r="L32">
        <v>0.01321</v>
      </c>
      <c r="M32">
        <v>0.034</v>
      </c>
      <c r="N32">
        <v>0.07772999999999999</v>
      </c>
      <c r="S32" s="2">
        <v>45046</v>
      </c>
      <c r="T32">
        <v>0.11441</v>
      </c>
      <c r="U32">
        <v>0.10931</v>
      </c>
      <c r="V32">
        <v>0.3</v>
      </c>
      <c r="W32">
        <v>0.26624</v>
      </c>
      <c r="X32">
        <v>0.0851</v>
      </c>
      <c r="Y32">
        <v>0.01321</v>
      </c>
      <c r="Z32">
        <v>0.034</v>
      </c>
      <c r="AA32">
        <v>0.07772999999999999</v>
      </c>
      <c r="AF32" s="2">
        <v>44878</v>
      </c>
      <c r="AG32">
        <v>61.46626340354157</v>
      </c>
      <c r="AH32">
        <v>95.04124795659457</v>
      </c>
      <c r="AI32">
        <v>0.1638075772094359</v>
      </c>
      <c r="AJ32">
        <v>0.1715230779109807</v>
      </c>
      <c r="AK32">
        <v>82.93255456803384</v>
      </c>
      <c r="AL32">
        <v>88.23073665244705</v>
      </c>
      <c r="AM32">
        <v>53.12395262089472</v>
      </c>
      <c r="AN32">
        <v>39.90712426662936</v>
      </c>
    </row>
    <row r="33" spans="1:40">
      <c r="A33" s="2">
        <v>44879</v>
      </c>
      <c r="B33">
        <v>1005.748236818826</v>
      </c>
      <c r="C33">
        <v>-4.377544823586099E-05</v>
      </c>
      <c r="F33" s="2">
        <v>45053</v>
      </c>
      <c r="G33">
        <v>0.1281</v>
      </c>
      <c r="H33">
        <v>0.09944</v>
      </c>
      <c r="I33">
        <v>0.3</v>
      </c>
      <c r="J33">
        <v>0.25668</v>
      </c>
      <c r="K33">
        <v>0.10834</v>
      </c>
      <c r="L33">
        <v>0.01</v>
      </c>
      <c r="M33">
        <v>0.08742999999999999</v>
      </c>
      <c r="N33">
        <v>0.01</v>
      </c>
      <c r="S33" s="2">
        <v>45053</v>
      </c>
      <c r="T33">
        <v>0.1281</v>
      </c>
      <c r="U33">
        <v>0.09944</v>
      </c>
      <c r="V33">
        <v>0.3</v>
      </c>
      <c r="W33">
        <v>0.25668</v>
      </c>
      <c r="X33">
        <v>0.10834</v>
      </c>
      <c r="Y33">
        <v>0.01</v>
      </c>
      <c r="Z33">
        <v>0.08742999999999999</v>
      </c>
      <c r="AA33">
        <v>0.01</v>
      </c>
      <c r="AF33" s="2">
        <v>44879</v>
      </c>
      <c r="AG33">
        <v>61.45006613893161</v>
      </c>
      <c r="AH33">
        <v>95.05487802355171</v>
      </c>
      <c r="AI33">
        <v>0.1632987692774419</v>
      </c>
      <c r="AJ33">
        <v>0.1717712237579704</v>
      </c>
      <c r="AK33">
        <v>82.89754465194299</v>
      </c>
      <c r="AL33">
        <v>88.22376881140973</v>
      </c>
      <c r="AM33">
        <v>53.79926439793788</v>
      </c>
      <c r="AN33">
        <v>39.902037590166</v>
      </c>
    </row>
    <row r="34" spans="1:40">
      <c r="A34" s="2">
        <v>44880</v>
      </c>
      <c r="B34">
        <v>1009.713688783135</v>
      </c>
      <c r="C34">
        <v>0.003942787885814703</v>
      </c>
      <c r="F34" s="2">
        <v>45060</v>
      </c>
      <c r="G34">
        <v>0.15057</v>
      </c>
      <c r="H34">
        <v>0.17885</v>
      </c>
      <c r="I34">
        <v>0.3</v>
      </c>
      <c r="J34">
        <v>0.05091</v>
      </c>
      <c r="K34">
        <v>0.07945000000000001</v>
      </c>
      <c r="L34">
        <v>0.06897</v>
      </c>
      <c r="M34">
        <v>0.01</v>
      </c>
      <c r="N34">
        <v>0.16125</v>
      </c>
      <c r="S34" s="2">
        <v>45060</v>
      </c>
      <c r="T34">
        <v>0.15057</v>
      </c>
      <c r="U34">
        <v>0.17885</v>
      </c>
      <c r="V34">
        <v>0.3</v>
      </c>
      <c r="W34">
        <v>0.05091</v>
      </c>
      <c r="X34">
        <v>0.07945000000000001</v>
      </c>
      <c r="Y34">
        <v>0.06897</v>
      </c>
      <c r="Z34">
        <v>0.01</v>
      </c>
      <c r="AA34">
        <v>0.16125</v>
      </c>
      <c r="AF34" s="2">
        <v>44880</v>
      </c>
      <c r="AG34">
        <v>61.68518497388185</v>
      </c>
      <c r="AH34">
        <v>95.43686693781052</v>
      </c>
      <c r="AI34">
        <v>0.1629333208388322</v>
      </c>
      <c r="AJ34">
        <v>0.1718321406143341</v>
      </c>
      <c r="AK34">
        <v>83.23014424479</v>
      </c>
      <c r="AL34">
        <v>88.55920596799507</v>
      </c>
      <c r="AM34">
        <v>53.04321462143726</v>
      </c>
      <c r="AN34">
        <v>40.06288280725142</v>
      </c>
    </row>
    <row r="35" spans="1:40">
      <c r="A35" s="2">
        <v>44881</v>
      </c>
      <c r="B35">
        <v>1015.895328500824</v>
      </c>
      <c r="C35">
        <v>0.006122170855324072</v>
      </c>
      <c r="F35" s="2">
        <v>45067</v>
      </c>
      <c r="G35">
        <v>0.27492</v>
      </c>
      <c r="H35">
        <v>0.26308</v>
      </c>
      <c r="I35">
        <v>0.09304999999999999</v>
      </c>
      <c r="J35">
        <v>0.01</v>
      </c>
      <c r="K35">
        <v>0.07366</v>
      </c>
      <c r="L35">
        <v>0.04134</v>
      </c>
      <c r="M35">
        <v>0.01</v>
      </c>
      <c r="N35">
        <v>0.23394</v>
      </c>
      <c r="S35" s="2">
        <v>45067</v>
      </c>
      <c r="T35">
        <v>0.27492</v>
      </c>
      <c r="U35">
        <v>0.26308</v>
      </c>
      <c r="V35">
        <v>0.09304999999999999</v>
      </c>
      <c r="W35">
        <v>0.01</v>
      </c>
      <c r="X35">
        <v>0.07366</v>
      </c>
      <c r="Y35">
        <v>0.04134</v>
      </c>
      <c r="Z35">
        <v>0.01</v>
      </c>
      <c r="AA35">
        <v>0.23394</v>
      </c>
      <c r="AF35" s="2">
        <v>44881</v>
      </c>
      <c r="AG35">
        <v>62.0484079582562</v>
      </c>
      <c r="AH35">
        <v>96.00796398871364</v>
      </c>
      <c r="AI35">
        <v>0.1620117263164907</v>
      </c>
      <c r="AJ35">
        <v>0.1712885951466902</v>
      </c>
      <c r="AK35">
        <v>83.72273311886811</v>
      </c>
      <c r="AL35">
        <v>89.11172991911552</v>
      </c>
      <c r="AM35">
        <v>53.58699824631132</v>
      </c>
      <c r="AN35">
        <v>40.30738598054275</v>
      </c>
    </row>
    <row r="36" spans="1:40">
      <c r="A36" s="2">
        <v>44882</v>
      </c>
      <c r="B36">
        <v>1014.479618582463</v>
      </c>
      <c r="C36">
        <v>-0.00139355884277037</v>
      </c>
      <c r="F36" s="2">
        <v>45074</v>
      </c>
      <c r="G36">
        <v>0.3</v>
      </c>
      <c r="H36">
        <v>0.3</v>
      </c>
      <c r="I36">
        <v>0.08999</v>
      </c>
      <c r="J36">
        <v>0.01</v>
      </c>
      <c r="K36">
        <v>0.11809</v>
      </c>
      <c r="L36">
        <v>0.07382</v>
      </c>
      <c r="M36">
        <v>0.01</v>
      </c>
      <c r="N36">
        <v>0.09810000000000001</v>
      </c>
      <c r="S36" s="2">
        <v>45074</v>
      </c>
      <c r="T36">
        <v>0.3</v>
      </c>
      <c r="U36">
        <v>0.3</v>
      </c>
      <c r="V36">
        <v>0.08999</v>
      </c>
      <c r="W36">
        <v>0.01</v>
      </c>
      <c r="X36">
        <v>0.11809</v>
      </c>
      <c r="Y36">
        <v>0.07382</v>
      </c>
      <c r="Z36">
        <v>0.01</v>
      </c>
      <c r="AA36">
        <v>0.09810000000000001</v>
      </c>
      <c r="AF36" s="2">
        <v>44882</v>
      </c>
      <c r="AG36">
        <v>61.93949957297971</v>
      </c>
      <c r="AH36">
        <v>95.88204427069252</v>
      </c>
      <c r="AI36">
        <v>0.1621598065616669</v>
      </c>
      <c r="AJ36">
        <v>0.1716157402765919</v>
      </c>
      <c r="AK36">
        <v>83.58209340432643</v>
      </c>
      <c r="AL36">
        <v>88.98018557904925</v>
      </c>
      <c r="AM36">
        <v>53.47365287246122</v>
      </c>
      <c r="AN36">
        <v>40.24669826056836</v>
      </c>
    </row>
    <row r="37" spans="1:40">
      <c r="A37" s="2">
        <v>44883</v>
      </c>
      <c r="B37">
        <v>1009.184638686499</v>
      </c>
      <c r="C37">
        <v>-0.005219404903730518</v>
      </c>
      <c r="F37" s="2">
        <v>45081</v>
      </c>
      <c r="G37">
        <v>0.3</v>
      </c>
      <c r="H37">
        <v>0.3</v>
      </c>
      <c r="I37">
        <v>0.08105999999999999</v>
      </c>
      <c r="J37">
        <v>0.07003</v>
      </c>
      <c r="K37">
        <v>0.07753</v>
      </c>
      <c r="L37">
        <v>0.07857</v>
      </c>
      <c r="M37">
        <v>0.01</v>
      </c>
      <c r="N37">
        <v>0.08282</v>
      </c>
      <c r="S37" s="2">
        <v>45081</v>
      </c>
      <c r="T37">
        <v>0.3</v>
      </c>
      <c r="U37">
        <v>0.3</v>
      </c>
      <c r="V37">
        <v>0.08105999999999999</v>
      </c>
      <c r="W37">
        <v>0.07003</v>
      </c>
      <c r="X37">
        <v>0.07753</v>
      </c>
      <c r="Y37">
        <v>0.07857</v>
      </c>
      <c r="Z37">
        <v>0.01</v>
      </c>
      <c r="AA37">
        <v>0.08282</v>
      </c>
      <c r="AF37" s="2">
        <v>44883</v>
      </c>
      <c r="AG37">
        <v>61.61011659873775</v>
      </c>
      <c r="AH37">
        <v>95.38447256052638</v>
      </c>
      <c r="AI37">
        <v>0.1631093273263649</v>
      </c>
      <c r="AJ37">
        <v>0.172125124320057</v>
      </c>
      <c r="AK37">
        <v>83.17790459741647</v>
      </c>
      <c r="AL37">
        <v>88.53485096914504</v>
      </c>
      <c r="AM37">
        <v>52.96314039486366</v>
      </c>
      <c r="AN37">
        <v>40.03626940688621</v>
      </c>
    </row>
    <row r="38" spans="1:40">
      <c r="A38" s="2">
        <v>44884</v>
      </c>
      <c r="B38">
        <v>1006.325501370708</v>
      </c>
      <c r="C38">
        <v>-0.002833116167436756</v>
      </c>
      <c r="F38" s="2">
        <v>45088</v>
      </c>
      <c r="G38">
        <v>0.24092</v>
      </c>
      <c r="H38">
        <v>0.17807</v>
      </c>
      <c r="I38">
        <v>0.15976</v>
      </c>
      <c r="J38">
        <v>0.25843</v>
      </c>
      <c r="K38">
        <v>0.07295</v>
      </c>
      <c r="L38">
        <v>0.06987</v>
      </c>
      <c r="M38">
        <v>0.01</v>
      </c>
      <c r="N38">
        <v>0.01</v>
      </c>
      <c r="S38" s="2">
        <v>45088</v>
      </c>
      <c r="T38">
        <v>0.24092</v>
      </c>
      <c r="U38">
        <v>0.17807</v>
      </c>
      <c r="V38">
        <v>0.15976</v>
      </c>
      <c r="W38">
        <v>0.25843</v>
      </c>
      <c r="X38">
        <v>0.07295</v>
      </c>
      <c r="Y38">
        <v>0.06987</v>
      </c>
      <c r="Z38">
        <v>0.01</v>
      </c>
      <c r="AA38">
        <v>0.01</v>
      </c>
      <c r="AF38" s="2">
        <v>44884</v>
      </c>
      <c r="AG38">
        <v>61.46282805881062</v>
      </c>
      <c r="AH38">
        <v>95.11979557568546</v>
      </c>
      <c r="AI38">
        <v>0.1634559436268835</v>
      </c>
      <c r="AJ38">
        <v>0.1724862915585725</v>
      </c>
      <c r="AK38">
        <v>82.95750872005833</v>
      </c>
      <c r="AL38">
        <v>88.26340594187342</v>
      </c>
      <c r="AM38">
        <v>53.06833248558213</v>
      </c>
      <c r="AN38">
        <v>39.76226551343795</v>
      </c>
    </row>
    <row r="39" spans="1:40">
      <c r="A39" s="2">
        <v>44885</v>
      </c>
      <c r="B39">
        <v>1006.692206287776</v>
      </c>
      <c r="C39">
        <v>0.0003643999049702806</v>
      </c>
      <c r="F39" s="2">
        <v>45095</v>
      </c>
      <c r="G39">
        <v>0.23782</v>
      </c>
      <c r="H39">
        <v>0.24077</v>
      </c>
      <c r="I39">
        <v>0.17412</v>
      </c>
      <c r="J39">
        <v>0.10658</v>
      </c>
      <c r="K39">
        <v>0.10502</v>
      </c>
      <c r="L39">
        <v>0.06283</v>
      </c>
      <c r="M39">
        <v>0.01</v>
      </c>
      <c r="N39">
        <v>0.06286</v>
      </c>
      <c r="S39" s="2">
        <v>45095</v>
      </c>
      <c r="T39">
        <v>0.23782</v>
      </c>
      <c r="U39">
        <v>0.24077</v>
      </c>
      <c r="V39">
        <v>0.17412</v>
      </c>
      <c r="W39">
        <v>0.10658</v>
      </c>
      <c r="X39">
        <v>0.10502</v>
      </c>
      <c r="Y39">
        <v>0.06283</v>
      </c>
      <c r="Z39">
        <v>0.01</v>
      </c>
      <c r="AA39">
        <v>0.06286</v>
      </c>
      <c r="AF39" s="2">
        <v>44885</v>
      </c>
      <c r="AG39">
        <v>28.34166978654977</v>
      </c>
      <c r="AH39">
        <v>69.96283750089185</v>
      </c>
      <c r="AI39">
        <v>0.1731489040940589</v>
      </c>
      <c r="AJ39">
        <v>0.173175572496434</v>
      </c>
      <c r="AK39">
        <v>82.75922091744843</v>
      </c>
      <c r="AL39">
        <v>75.48332166679955</v>
      </c>
      <c r="AM39">
        <v>47.35056580697188</v>
      </c>
      <c r="AN39">
        <v>98.68576686771242</v>
      </c>
    </row>
    <row r="40" spans="1:40">
      <c r="A40" s="2">
        <v>44886</v>
      </c>
      <c r="B40">
        <v>1006.983533363466</v>
      </c>
      <c r="C40">
        <v>0.0002893904153327131</v>
      </c>
      <c r="F40" s="2">
        <v>45102</v>
      </c>
      <c r="G40">
        <v>0.13643</v>
      </c>
      <c r="H40">
        <v>0.12531</v>
      </c>
      <c r="I40">
        <v>0.27036</v>
      </c>
      <c r="J40">
        <v>0.3</v>
      </c>
      <c r="K40">
        <v>0.0806</v>
      </c>
      <c r="L40">
        <v>0.05122</v>
      </c>
      <c r="M40">
        <v>0.01</v>
      </c>
      <c r="N40">
        <v>0.0261</v>
      </c>
      <c r="S40" s="2">
        <v>45102</v>
      </c>
      <c r="T40">
        <v>0.13643</v>
      </c>
      <c r="U40">
        <v>0.12531</v>
      </c>
      <c r="V40">
        <v>0.27036</v>
      </c>
      <c r="W40">
        <v>0.3</v>
      </c>
      <c r="X40">
        <v>0.0806</v>
      </c>
      <c r="Y40">
        <v>0.05122</v>
      </c>
      <c r="Z40">
        <v>0.01</v>
      </c>
      <c r="AA40">
        <v>0.0261</v>
      </c>
      <c r="AF40" s="2">
        <v>44886</v>
      </c>
      <c r="AG40">
        <v>28.35697484852324</v>
      </c>
      <c r="AH40">
        <v>70.01222421194939</v>
      </c>
      <c r="AI40">
        <v>0.1733977233876791</v>
      </c>
      <c r="AJ40">
        <v>0.172817840072537</v>
      </c>
      <c r="AK40">
        <v>82.79752579925069</v>
      </c>
      <c r="AL40">
        <v>75.52962795657764</v>
      </c>
      <c r="AM40">
        <v>47.4201245698283</v>
      </c>
      <c r="AN40">
        <v>98.80951719242039</v>
      </c>
    </row>
    <row r="41" spans="1:40">
      <c r="A41" s="2">
        <v>44887</v>
      </c>
      <c r="B41">
        <v>1004.235743294585</v>
      </c>
      <c r="C41">
        <v>-0.002728733864895583</v>
      </c>
      <c r="F41" s="2">
        <v>45109</v>
      </c>
      <c r="G41">
        <v>0.21981</v>
      </c>
      <c r="H41">
        <v>0.20715</v>
      </c>
      <c r="I41">
        <v>0.12172</v>
      </c>
      <c r="J41">
        <v>0.3</v>
      </c>
      <c r="K41">
        <v>0.08173999999999999</v>
      </c>
      <c r="L41">
        <v>0.04959</v>
      </c>
      <c r="M41">
        <v>0.01</v>
      </c>
      <c r="N41">
        <v>0.01</v>
      </c>
      <c r="S41" s="2">
        <v>45109</v>
      </c>
      <c r="T41">
        <v>0.21981</v>
      </c>
      <c r="U41">
        <v>0.20715</v>
      </c>
      <c r="V41">
        <v>0.12172</v>
      </c>
      <c r="W41">
        <v>0.3</v>
      </c>
      <c r="X41">
        <v>0.08173999999999999</v>
      </c>
      <c r="Y41">
        <v>0.04959</v>
      </c>
      <c r="Z41">
        <v>0.01</v>
      </c>
      <c r="AA41">
        <v>0.01</v>
      </c>
      <c r="AF41" s="2">
        <v>44887</v>
      </c>
      <c r="AG41">
        <v>28.27361680288242</v>
      </c>
      <c r="AH41">
        <v>69.78642441108828</v>
      </c>
      <c r="AI41">
        <v>0.1732346393353238</v>
      </c>
      <c r="AJ41">
        <v>0.1737811662244652</v>
      </c>
      <c r="AK41">
        <v>82.56481092325654</v>
      </c>
      <c r="AL41">
        <v>75.29528928454943</v>
      </c>
      <c r="AM41">
        <v>47.22949947687921</v>
      </c>
      <c r="AN41">
        <v>98.54022854785792</v>
      </c>
    </row>
    <row r="42" spans="1:40">
      <c r="A42" s="2">
        <v>44888</v>
      </c>
      <c r="B42">
        <v>1006.142888340259</v>
      </c>
      <c r="C42">
        <v>0.001899100941594511</v>
      </c>
      <c r="F42" s="2">
        <v>45116</v>
      </c>
      <c r="G42">
        <v>0.08856</v>
      </c>
      <c r="H42">
        <v>0.25797</v>
      </c>
      <c r="I42">
        <v>0.06389</v>
      </c>
      <c r="J42">
        <v>0.3</v>
      </c>
      <c r="K42">
        <v>0.22425</v>
      </c>
      <c r="L42">
        <v>0.01</v>
      </c>
      <c r="M42">
        <v>0.01</v>
      </c>
      <c r="N42">
        <v>0.04533</v>
      </c>
      <c r="S42" s="2">
        <v>45116</v>
      </c>
      <c r="T42">
        <v>0.08856</v>
      </c>
      <c r="U42">
        <v>0.25797</v>
      </c>
      <c r="V42">
        <v>0.06389</v>
      </c>
      <c r="W42">
        <v>0.3</v>
      </c>
      <c r="X42">
        <v>0.22425</v>
      </c>
      <c r="Y42">
        <v>0.01</v>
      </c>
      <c r="Z42">
        <v>0.01</v>
      </c>
      <c r="AA42">
        <v>0.04533</v>
      </c>
      <c r="AF42" s="2">
        <v>44888</v>
      </c>
      <c r="AG42">
        <v>28.32995956351109</v>
      </c>
      <c r="AH42">
        <v>69.94950301520031</v>
      </c>
      <c r="AI42">
        <v>0.17433221113359</v>
      </c>
      <c r="AJ42">
        <v>0.1740530044538443</v>
      </c>
      <c r="AK42">
        <v>82.74246330500419</v>
      </c>
      <c r="AL42">
        <v>75.44112174149065</v>
      </c>
      <c r="AM42">
        <v>44.44750903840745</v>
      </c>
      <c r="AN42">
        <v>98.74121406245946</v>
      </c>
    </row>
    <row r="43" spans="1:40">
      <c r="A43" s="2">
        <v>44889</v>
      </c>
      <c r="B43">
        <v>1009.389341963334</v>
      </c>
      <c r="C43">
        <v>0.00322663277820423</v>
      </c>
      <c r="F43" s="2">
        <v>45123</v>
      </c>
      <c r="G43">
        <v>0.2385</v>
      </c>
      <c r="H43">
        <v>0.23762</v>
      </c>
      <c r="I43">
        <v>0.01</v>
      </c>
      <c r="J43">
        <v>0.01</v>
      </c>
      <c r="K43">
        <v>0.19366</v>
      </c>
      <c r="L43">
        <v>0.27004</v>
      </c>
      <c r="M43">
        <v>0.01384</v>
      </c>
      <c r="N43">
        <v>0.02634</v>
      </c>
      <c r="S43" s="2">
        <v>45123</v>
      </c>
      <c r="T43">
        <v>0.2385</v>
      </c>
      <c r="U43">
        <v>0.23762</v>
      </c>
      <c r="V43">
        <v>0.01</v>
      </c>
      <c r="W43">
        <v>0.01</v>
      </c>
      <c r="X43">
        <v>0.19366</v>
      </c>
      <c r="Y43">
        <v>0.27004</v>
      </c>
      <c r="Z43">
        <v>0.01384</v>
      </c>
      <c r="AA43">
        <v>0.02634</v>
      </c>
      <c r="AF43" s="2">
        <v>44889</v>
      </c>
      <c r="AG43">
        <v>28.41564407138599</v>
      </c>
      <c r="AH43">
        <v>70.14241599474015</v>
      </c>
      <c r="AI43">
        <v>0.1740033551243129</v>
      </c>
      <c r="AJ43">
        <v>0.1737191558952012</v>
      </c>
      <c r="AK43">
        <v>83.03258679487391</v>
      </c>
      <c r="AL43">
        <v>75.68681349091383</v>
      </c>
      <c r="AM43">
        <v>44.62459857051991</v>
      </c>
      <c r="AN43">
        <v>99.04381894356864</v>
      </c>
    </row>
    <row r="44" spans="1:40">
      <c r="A44" s="2">
        <v>44890</v>
      </c>
      <c r="B44">
        <v>1007.229990629139</v>
      </c>
      <c r="C44">
        <v>-0.002139265043154981</v>
      </c>
      <c r="F44" s="2">
        <v>45130</v>
      </c>
      <c r="G44">
        <v>0.24745</v>
      </c>
      <c r="H44">
        <v>0.24702</v>
      </c>
      <c r="I44">
        <v>0.01</v>
      </c>
      <c r="J44">
        <v>0.01</v>
      </c>
      <c r="K44">
        <v>0.19065</v>
      </c>
      <c r="L44">
        <v>0.25816</v>
      </c>
      <c r="M44">
        <v>0.01</v>
      </c>
      <c r="N44">
        <v>0.02671</v>
      </c>
      <c r="S44" s="2">
        <v>45130</v>
      </c>
      <c r="T44">
        <v>0.24745</v>
      </c>
      <c r="U44">
        <v>0.24702</v>
      </c>
      <c r="V44">
        <v>0.01</v>
      </c>
      <c r="W44">
        <v>0.01</v>
      </c>
      <c r="X44">
        <v>0.19065</v>
      </c>
      <c r="Y44">
        <v>0.25816</v>
      </c>
      <c r="Z44">
        <v>0.01</v>
      </c>
      <c r="AA44">
        <v>0.02671</v>
      </c>
      <c r="AF44" s="2">
        <v>44890</v>
      </c>
      <c r="AG44">
        <v>28.34600426871711</v>
      </c>
      <c r="AH44">
        <v>70.00538477273314</v>
      </c>
      <c r="AI44">
        <v>0.1730410185613604</v>
      </c>
      <c r="AJ44">
        <v>0.1737520599653796</v>
      </c>
      <c r="AK44">
        <v>82.90909845130635</v>
      </c>
      <c r="AL44">
        <v>75.5187498287861</v>
      </c>
      <c r="AM44">
        <v>47.08806090617447</v>
      </c>
      <c r="AN44">
        <v>98.83487563959793</v>
      </c>
    </row>
    <row r="45" spans="1:40">
      <c r="A45" s="2">
        <v>44891</v>
      </c>
      <c r="B45">
        <v>1011.2685172856</v>
      </c>
      <c r="C45">
        <v>0.004009537736201052</v>
      </c>
      <c r="F45" s="2">
        <v>45137</v>
      </c>
      <c r="G45">
        <v>0.24419</v>
      </c>
      <c r="H45">
        <v>0.24204</v>
      </c>
      <c r="I45">
        <v>0.01</v>
      </c>
      <c r="J45">
        <v>0.01</v>
      </c>
      <c r="K45">
        <v>0.18216</v>
      </c>
      <c r="L45">
        <v>0.25616</v>
      </c>
      <c r="M45">
        <v>0.03184</v>
      </c>
      <c r="N45">
        <v>0.0236</v>
      </c>
      <c r="S45" s="2">
        <v>45137</v>
      </c>
      <c r="T45">
        <v>0.24419</v>
      </c>
      <c r="U45">
        <v>0.24204</v>
      </c>
      <c r="V45">
        <v>0.01</v>
      </c>
      <c r="W45">
        <v>0.01</v>
      </c>
      <c r="X45">
        <v>0.18216</v>
      </c>
      <c r="Y45">
        <v>0.25616</v>
      </c>
      <c r="Z45">
        <v>0.03184</v>
      </c>
      <c r="AA45">
        <v>0.0236</v>
      </c>
      <c r="AF45" s="2">
        <v>44891</v>
      </c>
      <c r="AG45">
        <v>28.45382926314665</v>
      </c>
      <c r="AH45">
        <v>70.28345063355052</v>
      </c>
      <c r="AI45">
        <v>0.1734774080067019</v>
      </c>
      <c r="AJ45">
        <v>0.1737226657606581</v>
      </c>
      <c r="AK45">
        <v>83.14801639226748</v>
      </c>
      <c r="AL45">
        <v>75.82647318014456</v>
      </c>
      <c r="AM45">
        <v>45.23311500925954</v>
      </c>
      <c r="AN45">
        <v>99.29477041942991</v>
      </c>
    </row>
    <row r="46" spans="1:40">
      <c r="A46" s="2">
        <v>44892</v>
      </c>
      <c r="B46">
        <v>1008.587872577928</v>
      </c>
      <c r="C46">
        <v>-0.002650774410407841</v>
      </c>
      <c r="F46" s="2">
        <v>45144</v>
      </c>
      <c r="G46">
        <v>0.2449</v>
      </c>
      <c r="H46">
        <v>0.24928</v>
      </c>
      <c r="I46">
        <v>0.01</v>
      </c>
      <c r="J46">
        <v>0.01</v>
      </c>
      <c r="K46">
        <v>0.19099</v>
      </c>
      <c r="L46">
        <v>0.25658</v>
      </c>
      <c r="M46">
        <v>0.01341</v>
      </c>
      <c r="N46">
        <v>0.02483</v>
      </c>
      <c r="S46" s="2">
        <v>45144</v>
      </c>
      <c r="T46">
        <v>0.2449</v>
      </c>
      <c r="U46">
        <v>0.24928</v>
      </c>
      <c r="V46">
        <v>0.01</v>
      </c>
      <c r="W46">
        <v>0.01</v>
      </c>
      <c r="X46">
        <v>0.19099</v>
      </c>
      <c r="Y46">
        <v>0.25658</v>
      </c>
      <c r="Z46">
        <v>0.01341</v>
      </c>
      <c r="AA46">
        <v>0.02483</v>
      </c>
      <c r="AF46" s="2">
        <v>44892</v>
      </c>
      <c r="AG46">
        <v>176.7492546937897</v>
      </c>
      <c r="AH46">
        <v>201.5924367394408</v>
      </c>
      <c r="AI46">
        <v>0.00577093821230655</v>
      </c>
      <c r="AJ46">
        <v>0.005788255600811115</v>
      </c>
      <c r="AK46">
        <v>200.5167518166736</v>
      </c>
      <c r="AL46">
        <v>190.6809797001742</v>
      </c>
      <c r="AM46">
        <v>46.61161529539928</v>
      </c>
      <c r="AN46">
        <v>172.1541372479916</v>
      </c>
    </row>
    <row r="47" spans="1:40">
      <c r="A47" s="2">
        <v>44893</v>
      </c>
      <c r="B47">
        <v>1011.027512102411</v>
      </c>
      <c r="C47">
        <v>0.002418866606284986</v>
      </c>
      <c r="F47" s="2">
        <v>45151</v>
      </c>
      <c r="G47">
        <v>0.23456</v>
      </c>
      <c r="H47">
        <v>0.23565</v>
      </c>
      <c r="I47">
        <v>0.01</v>
      </c>
      <c r="J47">
        <v>0.01</v>
      </c>
      <c r="K47">
        <v>0.21036</v>
      </c>
      <c r="L47">
        <v>0.24215</v>
      </c>
      <c r="M47">
        <v>0.03481</v>
      </c>
      <c r="N47">
        <v>0.02247</v>
      </c>
      <c r="S47" s="2">
        <v>45151</v>
      </c>
      <c r="T47">
        <v>0.23456</v>
      </c>
      <c r="U47">
        <v>0.23565</v>
      </c>
      <c r="V47">
        <v>0.01</v>
      </c>
      <c r="W47">
        <v>0.01</v>
      </c>
      <c r="X47">
        <v>0.21036</v>
      </c>
      <c r="Y47">
        <v>0.24215</v>
      </c>
      <c r="Z47">
        <v>0.03481</v>
      </c>
      <c r="AA47">
        <v>0.02247</v>
      </c>
      <c r="AF47" s="2">
        <v>44893</v>
      </c>
      <c r="AG47">
        <v>177.1684824698638</v>
      </c>
      <c r="AH47">
        <v>202.0021927982971</v>
      </c>
      <c r="AI47">
        <v>0.005780636492705032</v>
      </c>
      <c r="AJ47">
        <v>0.0058100746255036</v>
      </c>
      <c r="AK47">
        <v>201.0012229329486</v>
      </c>
      <c r="AL47">
        <v>191.1573128728648</v>
      </c>
      <c r="AM47">
        <v>44.69962469360366</v>
      </c>
      <c r="AN47">
        <v>172.4877336369127</v>
      </c>
    </row>
    <row r="48" spans="1:40">
      <c r="A48" s="2">
        <v>44894</v>
      </c>
      <c r="B48">
        <v>1009.114427880991</v>
      </c>
      <c r="C48">
        <v>-0.001892217767093363</v>
      </c>
      <c r="F48" s="2">
        <v>45158</v>
      </c>
      <c r="G48">
        <v>0.23874</v>
      </c>
      <c r="H48">
        <v>0.23585</v>
      </c>
      <c r="I48">
        <v>0.01</v>
      </c>
      <c r="J48">
        <v>0.01</v>
      </c>
      <c r="K48">
        <v>0.20853</v>
      </c>
      <c r="L48">
        <v>0.23935</v>
      </c>
      <c r="M48">
        <v>0.03218</v>
      </c>
      <c r="N48">
        <v>0.02535</v>
      </c>
      <c r="S48" s="2">
        <v>45158</v>
      </c>
      <c r="T48">
        <v>0.23874</v>
      </c>
      <c r="U48">
        <v>0.23585</v>
      </c>
      <c r="V48">
        <v>0.01</v>
      </c>
      <c r="W48">
        <v>0.01</v>
      </c>
      <c r="X48">
        <v>0.20853</v>
      </c>
      <c r="Y48">
        <v>0.23935</v>
      </c>
      <c r="Z48">
        <v>0.03218</v>
      </c>
      <c r="AA48">
        <v>0.02535</v>
      </c>
      <c r="AF48" s="2">
        <v>44894</v>
      </c>
      <c r="AG48">
        <v>176.8130464417093</v>
      </c>
      <c r="AH48">
        <v>201.6602647892435</v>
      </c>
      <c r="AI48">
        <v>0.005795094450032114</v>
      </c>
      <c r="AJ48">
        <v>0.005812167426129224</v>
      </c>
      <c r="AK48">
        <v>200.6046493941124</v>
      </c>
      <c r="AL48">
        <v>190.8050117928449</v>
      </c>
      <c r="AM48">
        <v>46.58573376965425</v>
      </c>
      <c r="AN48">
        <v>172.1608174111573</v>
      </c>
    </row>
    <row r="49" spans="1:40">
      <c r="A49" s="2">
        <v>44895</v>
      </c>
      <c r="B49">
        <v>1009.585774068369</v>
      </c>
      <c r="C49">
        <v>0.0004670889389299937</v>
      </c>
      <c r="F49" s="2">
        <v>45165</v>
      </c>
      <c r="G49">
        <v>0.23977</v>
      </c>
      <c r="H49">
        <v>0.24026</v>
      </c>
      <c r="I49">
        <v>0.01</v>
      </c>
      <c r="J49">
        <v>0.01</v>
      </c>
      <c r="K49">
        <v>0.211</v>
      </c>
      <c r="L49">
        <v>0.24809</v>
      </c>
      <c r="M49">
        <v>0.02097</v>
      </c>
      <c r="N49">
        <v>0.01992</v>
      </c>
      <c r="S49" s="2">
        <v>45165</v>
      </c>
      <c r="T49">
        <v>0.23977</v>
      </c>
      <c r="U49">
        <v>0.24026</v>
      </c>
      <c r="V49">
        <v>0.01</v>
      </c>
      <c r="W49">
        <v>0.01</v>
      </c>
      <c r="X49">
        <v>0.211</v>
      </c>
      <c r="Y49">
        <v>0.24809</v>
      </c>
      <c r="Z49">
        <v>0.02097</v>
      </c>
      <c r="AA49">
        <v>0.01992</v>
      </c>
      <c r="AF49" s="2">
        <v>44895</v>
      </c>
      <c r="AG49">
        <v>176.8775895274744</v>
      </c>
      <c r="AH49">
        <v>201.7514084627219</v>
      </c>
      <c r="AI49">
        <v>0.005804358579535189</v>
      </c>
      <c r="AJ49">
        <v>0.005790350561555521</v>
      </c>
      <c r="AK49">
        <v>200.7028975798145</v>
      </c>
      <c r="AL49">
        <v>190.8790861379497</v>
      </c>
      <c r="AM49">
        <v>46.3830638371573</v>
      </c>
      <c r="AN49">
        <v>172.2216402839008</v>
      </c>
    </row>
    <row r="50" spans="1:40">
      <c r="A50" s="2">
        <v>44896</v>
      </c>
      <c r="B50">
        <v>1012.948745997651</v>
      </c>
      <c r="C50">
        <v>0.003331041319778238</v>
      </c>
      <c r="F50" s="2">
        <v>45172</v>
      </c>
      <c r="G50">
        <v>0.23975</v>
      </c>
      <c r="H50">
        <v>0.23689</v>
      </c>
      <c r="I50">
        <v>0.01</v>
      </c>
      <c r="J50">
        <v>0.01</v>
      </c>
      <c r="K50">
        <v>0.21359</v>
      </c>
      <c r="L50">
        <v>0.24779</v>
      </c>
      <c r="M50">
        <v>0.02022</v>
      </c>
      <c r="N50">
        <v>0.02176</v>
      </c>
      <c r="S50" s="2">
        <v>45172</v>
      </c>
      <c r="T50">
        <v>0.23975</v>
      </c>
      <c r="U50">
        <v>0.23689</v>
      </c>
      <c r="V50">
        <v>0.01</v>
      </c>
      <c r="W50">
        <v>0.01</v>
      </c>
      <c r="X50">
        <v>0.21359</v>
      </c>
      <c r="Y50">
        <v>0.24779</v>
      </c>
      <c r="Z50">
        <v>0.02022</v>
      </c>
      <c r="AA50">
        <v>0.02176</v>
      </c>
      <c r="AF50" s="2">
        <v>44896</v>
      </c>
      <c r="AG50">
        <v>177.3882463271676</v>
      </c>
      <c r="AH50">
        <v>202.4199271992298</v>
      </c>
      <c r="AI50">
        <v>0.005747940317027521</v>
      </c>
      <c r="AJ50">
        <v>0.005768956701025818</v>
      </c>
      <c r="AK50">
        <v>201.3804131185746</v>
      </c>
      <c r="AL50">
        <v>191.5007012559065</v>
      </c>
      <c r="AM50">
        <v>43.83094785889416</v>
      </c>
      <c r="AN50">
        <v>172.7923643279076</v>
      </c>
    </row>
    <row r="51" spans="1:40">
      <c r="A51" s="2">
        <v>44897</v>
      </c>
      <c r="B51">
        <v>1010.949475678665</v>
      </c>
      <c r="C51">
        <v>-0.001973713207983341</v>
      </c>
      <c r="F51" s="2">
        <v>45179</v>
      </c>
      <c r="G51">
        <v>0.22784</v>
      </c>
      <c r="H51">
        <v>0.2282</v>
      </c>
      <c r="I51">
        <v>0.01</v>
      </c>
      <c r="J51">
        <v>0.01</v>
      </c>
      <c r="K51">
        <v>0.2349</v>
      </c>
      <c r="L51">
        <v>0.23397</v>
      </c>
      <c r="M51">
        <v>0.03499</v>
      </c>
      <c r="N51">
        <v>0.02011</v>
      </c>
      <c r="S51" s="2">
        <v>45179</v>
      </c>
      <c r="T51">
        <v>0.22784</v>
      </c>
      <c r="U51">
        <v>0.2282</v>
      </c>
      <c r="V51">
        <v>0.01</v>
      </c>
      <c r="W51">
        <v>0.01</v>
      </c>
      <c r="X51">
        <v>0.2349</v>
      </c>
      <c r="Y51">
        <v>0.23397</v>
      </c>
      <c r="Z51">
        <v>0.03499</v>
      </c>
      <c r="AA51">
        <v>0.02011</v>
      </c>
      <c r="AF51" s="2">
        <v>44897</v>
      </c>
      <c r="AG51">
        <v>177.0455986248558</v>
      </c>
      <c r="AH51">
        <v>201.9729389103296</v>
      </c>
      <c r="AI51">
        <v>0.005645151674985249</v>
      </c>
      <c r="AJ51">
        <v>0.005644197106423818</v>
      </c>
      <c r="AK51">
        <v>200.9821780921769</v>
      </c>
      <c r="AL51">
        <v>191.1292608843682</v>
      </c>
      <c r="AM51">
        <v>46.24790183208222</v>
      </c>
      <c r="AN51">
        <v>172.4569974710794</v>
      </c>
    </row>
    <row r="52" spans="1:40">
      <c r="A52" s="2">
        <v>44898</v>
      </c>
      <c r="B52">
        <v>1011.077354344898</v>
      </c>
      <c r="C52">
        <v>0.0001264936273368544</v>
      </c>
      <c r="F52" s="2">
        <v>45186</v>
      </c>
      <c r="G52">
        <v>0.22912</v>
      </c>
      <c r="H52">
        <v>0.22925</v>
      </c>
      <c r="I52">
        <v>0.01</v>
      </c>
      <c r="J52">
        <v>0.01049</v>
      </c>
      <c r="K52">
        <v>0.2335</v>
      </c>
      <c r="L52">
        <v>0.23175</v>
      </c>
      <c r="M52">
        <v>0.03522</v>
      </c>
      <c r="N52">
        <v>0.02067</v>
      </c>
      <c r="S52" s="2">
        <v>45186</v>
      </c>
      <c r="T52">
        <v>0.22912</v>
      </c>
      <c r="U52">
        <v>0.22925</v>
      </c>
      <c r="V52">
        <v>0.01</v>
      </c>
      <c r="W52">
        <v>0.01049</v>
      </c>
      <c r="X52">
        <v>0.2335</v>
      </c>
      <c r="Y52">
        <v>0.23175</v>
      </c>
      <c r="Z52">
        <v>0.03522</v>
      </c>
      <c r="AA52">
        <v>0.02067</v>
      </c>
      <c r="AF52" s="2">
        <v>44898</v>
      </c>
      <c r="AG52">
        <v>177.070158405743</v>
      </c>
      <c r="AH52">
        <v>202.0255912533924</v>
      </c>
      <c r="AI52">
        <v>0.005659860788761513</v>
      </c>
      <c r="AJ52">
        <v>0.005647897669380303</v>
      </c>
      <c r="AK52">
        <v>200.9967724609899</v>
      </c>
      <c r="AL52">
        <v>191.1737814631577</v>
      </c>
      <c r="AM52">
        <v>46.21803209253628</v>
      </c>
      <c r="AN52">
        <v>172.4796424156324</v>
      </c>
    </row>
    <row r="53" spans="1:40">
      <c r="A53" s="2">
        <v>44899</v>
      </c>
      <c r="B53">
        <v>1011.438151793312</v>
      </c>
      <c r="C53">
        <v>0.0003568445548343124</v>
      </c>
      <c r="F53" s="2">
        <v>45193</v>
      </c>
      <c r="G53">
        <v>0.22911</v>
      </c>
      <c r="H53">
        <v>0.22936</v>
      </c>
      <c r="I53">
        <v>0.01</v>
      </c>
      <c r="J53">
        <v>0.01688</v>
      </c>
      <c r="K53">
        <v>0.23457</v>
      </c>
      <c r="L53">
        <v>0.2336</v>
      </c>
      <c r="M53">
        <v>0.01321</v>
      </c>
      <c r="N53">
        <v>0.03328</v>
      </c>
      <c r="S53" s="2">
        <v>45193</v>
      </c>
      <c r="T53">
        <v>0.22911</v>
      </c>
      <c r="U53">
        <v>0.22936</v>
      </c>
      <c r="V53">
        <v>0.01</v>
      </c>
      <c r="W53">
        <v>0.01688</v>
      </c>
      <c r="X53">
        <v>0.23457</v>
      </c>
      <c r="Y53">
        <v>0.2336</v>
      </c>
      <c r="Z53">
        <v>0.01321</v>
      </c>
      <c r="AA53">
        <v>0.03328</v>
      </c>
      <c r="AF53" s="2">
        <v>44899</v>
      </c>
      <c r="AG53">
        <v>103.4092878756867</v>
      </c>
      <c r="AH53">
        <v>115.8919235558635</v>
      </c>
      <c r="AI53">
        <v>0.09652402958245386</v>
      </c>
      <c r="AJ53">
        <v>0.1279735501096805</v>
      </c>
      <c r="AK53">
        <v>108.2663642982575</v>
      </c>
      <c r="AL53">
        <v>101.6211740432547</v>
      </c>
      <c r="AM53">
        <v>166.3823359670675</v>
      </c>
      <c r="AN53">
        <v>10.11422121054573</v>
      </c>
    </row>
    <row r="54" spans="1:40">
      <c r="A54" s="2">
        <v>44900</v>
      </c>
      <c r="B54">
        <v>1011.680684144067</v>
      </c>
      <c r="C54">
        <v>0.0002397896009009859</v>
      </c>
      <c r="F54" s="2">
        <v>45200</v>
      </c>
      <c r="G54">
        <v>0.22738</v>
      </c>
      <c r="H54">
        <v>0.22911</v>
      </c>
      <c r="I54">
        <v>0.01</v>
      </c>
      <c r="J54">
        <v>0.01</v>
      </c>
      <c r="K54">
        <v>0.23272</v>
      </c>
      <c r="L54">
        <v>0.23101</v>
      </c>
      <c r="M54">
        <v>0.02314</v>
      </c>
      <c r="N54">
        <v>0.03665</v>
      </c>
      <c r="S54" s="2">
        <v>45200</v>
      </c>
      <c r="T54">
        <v>0.22738</v>
      </c>
      <c r="U54">
        <v>0.22911</v>
      </c>
      <c r="V54">
        <v>0.01</v>
      </c>
      <c r="W54">
        <v>0.01</v>
      </c>
      <c r="X54">
        <v>0.23272</v>
      </c>
      <c r="Y54">
        <v>0.23101</v>
      </c>
      <c r="Z54">
        <v>0.02314</v>
      </c>
      <c r="AA54">
        <v>0.03665</v>
      </c>
      <c r="AF54" s="2">
        <v>44900</v>
      </c>
      <c r="AG54">
        <v>103.4318081669161</v>
      </c>
      <c r="AH54">
        <v>115.9288783287285</v>
      </c>
      <c r="AI54">
        <v>0.09639152232580024</v>
      </c>
      <c r="AJ54">
        <v>0.1281969136563739</v>
      </c>
      <c r="AK54">
        <v>108.2973615729409</v>
      </c>
      <c r="AL54">
        <v>101.6420599658251</v>
      </c>
      <c r="AM54">
        <v>166.2689253456086</v>
      </c>
      <c r="AN54">
        <v>10.11795588117148</v>
      </c>
    </row>
    <row r="55" spans="1:40">
      <c r="A55" s="2">
        <v>44901</v>
      </c>
      <c r="B55">
        <v>1006.063945012561</v>
      </c>
      <c r="C55">
        <v>-0.005551889266580234</v>
      </c>
      <c r="F55" s="2">
        <v>45207</v>
      </c>
      <c r="G55">
        <v>0.22984</v>
      </c>
      <c r="H55">
        <v>0.23157</v>
      </c>
      <c r="I55">
        <v>0.01</v>
      </c>
      <c r="J55">
        <v>0.01</v>
      </c>
      <c r="K55">
        <v>0.2319</v>
      </c>
      <c r="L55">
        <v>0.23046</v>
      </c>
      <c r="M55">
        <v>0.02239</v>
      </c>
      <c r="N55">
        <v>0.03384</v>
      </c>
      <c r="S55" s="2">
        <v>45207</v>
      </c>
      <c r="T55">
        <v>0.22984</v>
      </c>
      <c r="U55">
        <v>0.23157</v>
      </c>
      <c r="V55">
        <v>0.01</v>
      </c>
      <c r="W55">
        <v>0.01</v>
      </c>
      <c r="X55">
        <v>0.2319</v>
      </c>
      <c r="Y55">
        <v>0.23046</v>
      </c>
      <c r="Z55">
        <v>0.02239</v>
      </c>
      <c r="AA55">
        <v>0.03384</v>
      </c>
      <c r="AF55" s="2">
        <v>44901</v>
      </c>
      <c r="AG55">
        <v>102.8692473184334</v>
      </c>
      <c r="AH55">
        <v>115.304725156799</v>
      </c>
      <c r="AI55">
        <v>0.09695091671013577</v>
      </c>
      <c r="AJ55">
        <v>0.1295316652421938</v>
      </c>
      <c r="AK55">
        <v>107.7013506019305</v>
      </c>
      <c r="AL55">
        <v>101.0907284983947</v>
      </c>
      <c r="AM55">
        <v>165.4965683141507</v>
      </c>
      <c r="AN55">
        <v>10.06116334381719</v>
      </c>
    </row>
    <row r="56" spans="1:40">
      <c r="A56" s="2">
        <v>44902</v>
      </c>
      <c r="B56">
        <v>1003.508281721585</v>
      </c>
      <c r="C56">
        <v>-0.002540259298273506</v>
      </c>
      <c r="F56" s="2">
        <v>45214</v>
      </c>
      <c r="G56">
        <v>0.23461</v>
      </c>
      <c r="H56">
        <v>0.22972</v>
      </c>
      <c r="I56">
        <v>0.01</v>
      </c>
      <c r="J56">
        <v>0.01</v>
      </c>
      <c r="K56">
        <v>0.22754</v>
      </c>
      <c r="L56">
        <v>0.22354</v>
      </c>
      <c r="M56">
        <v>0.02905</v>
      </c>
      <c r="N56">
        <v>0.03554</v>
      </c>
      <c r="S56" s="2">
        <v>45214</v>
      </c>
      <c r="T56">
        <v>0.23461</v>
      </c>
      <c r="U56">
        <v>0.22972</v>
      </c>
      <c r="V56">
        <v>0.01</v>
      </c>
      <c r="W56">
        <v>0.01</v>
      </c>
      <c r="X56">
        <v>0.22754</v>
      </c>
      <c r="Y56">
        <v>0.22354</v>
      </c>
      <c r="Z56">
        <v>0.02905</v>
      </c>
      <c r="AA56">
        <v>0.03554</v>
      </c>
      <c r="AF56" s="2">
        <v>44902</v>
      </c>
      <c r="AG56">
        <v>102.6112715551971</v>
      </c>
      <c r="AH56">
        <v>115.0041413200306</v>
      </c>
      <c r="AI56">
        <v>0.09628566641732568</v>
      </c>
      <c r="AJ56">
        <v>0.1291236270342872</v>
      </c>
      <c r="AK56">
        <v>107.4005758233493</v>
      </c>
      <c r="AL56">
        <v>100.8313044399047</v>
      </c>
      <c r="AM56">
        <v>168.6992885706325</v>
      </c>
      <c r="AN56">
        <v>10.03578094683787</v>
      </c>
    </row>
    <row r="57" spans="1:40">
      <c r="A57" s="2">
        <v>44903</v>
      </c>
      <c r="B57">
        <v>1005.551615357959</v>
      </c>
      <c r="C57">
        <v>0.002036190107836955</v>
      </c>
      <c r="AF57" s="2">
        <v>44903</v>
      </c>
      <c r="AG57">
        <v>102.8160629873946</v>
      </c>
      <c r="AH57">
        <v>115.2303722650642</v>
      </c>
      <c r="AI57">
        <v>0.09593631392018173</v>
      </c>
      <c r="AJ57">
        <v>0.1282336891314698</v>
      </c>
      <c r="AK57">
        <v>107.6326837556155</v>
      </c>
      <c r="AL57">
        <v>101.052142583676</v>
      </c>
      <c r="AM57">
        <v>170.1724243420591</v>
      </c>
      <c r="AN57">
        <v>10.05474605689382</v>
      </c>
    </row>
    <row r="58" spans="1:40">
      <c r="A58" s="2">
        <v>44904</v>
      </c>
      <c r="B58">
        <v>1006.571176216328</v>
      </c>
      <c r="C58">
        <v>0.001013931898469878</v>
      </c>
      <c r="AF58" s="2">
        <v>44904</v>
      </c>
      <c r="AG58">
        <v>102.9139895183885</v>
      </c>
      <c r="AH58">
        <v>115.3580987570635</v>
      </c>
      <c r="AI58">
        <v>0.0959557333287135</v>
      </c>
      <c r="AJ58">
        <v>0.128165301817006</v>
      </c>
      <c r="AK58">
        <v>107.7394474642567</v>
      </c>
      <c r="AL58">
        <v>101.1327947018395</v>
      </c>
      <c r="AM58">
        <v>169.9948339957102</v>
      </c>
      <c r="AN58">
        <v>10.06639259396415</v>
      </c>
    </row>
    <row r="59" spans="1:40">
      <c r="A59" s="2">
        <v>44905</v>
      </c>
      <c r="B59">
        <v>1006.094353627372</v>
      </c>
      <c r="C59">
        <v>-0.0004737097586566819</v>
      </c>
      <c r="AF59" s="2">
        <v>44905</v>
      </c>
      <c r="AG59">
        <v>102.8710459566348</v>
      </c>
      <c r="AH59">
        <v>115.3012981702623</v>
      </c>
      <c r="AI59">
        <v>0.09564025371385573</v>
      </c>
      <c r="AJ59">
        <v>0.1275964500579862</v>
      </c>
      <c r="AK59">
        <v>107.6752433577331</v>
      </c>
      <c r="AL59">
        <v>101.0993935398666</v>
      </c>
      <c r="AM59">
        <v>171.9718348314539</v>
      </c>
      <c r="AN59">
        <v>10.06121753048882</v>
      </c>
    </row>
    <row r="60" spans="1:40">
      <c r="A60" s="2">
        <v>44906</v>
      </c>
      <c r="B60">
        <v>1005.546095879025</v>
      </c>
      <c r="C60">
        <v>-0.0005449367113239401</v>
      </c>
      <c r="AF60" s="2">
        <v>44906</v>
      </c>
      <c r="AG60">
        <v>163.3740506893384</v>
      </c>
      <c r="AH60">
        <v>165.7242347584037</v>
      </c>
      <c r="AI60">
        <v>0.0400766954117258</v>
      </c>
      <c r="AJ60">
        <v>0.03928559492936555</v>
      </c>
      <c r="AK60">
        <v>172.1530010806946</v>
      </c>
      <c r="AL60">
        <v>174.1080775844241</v>
      </c>
      <c r="AM60">
        <v>10.23406799207747</v>
      </c>
      <c r="AN60">
        <v>178.1568999565577</v>
      </c>
    </row>
    <row r="61" spans="1:40">
      <c r="A61" s="2">
        <v>44907</v>
      </c>
      <c r="B61">
        <v>1005.900915962999</v>
      </c>
      <c r="C61">
        <v>0.0003528630715476933</v>
      </c>
      <c r="AF61" s="2">
        <v>44907</v>
      </c>
      <c r="AG61">
        <v>163.420257726438</v>
      </c>
      <c r="AH61">
        <v>165.7913693065715</v>
      </c>
      <c r="AI61">
        <v>0.0399915745602259</v>
      </c>
      <c r="AJ61">
        <v>0.03928067830960734</v>
      </c>
      <c r="AK61">
        <v>172.2289071813213</v>
      </c>
      <c r="AL61">
        <v>174.1749508954628</v>
      </c>
      <c r="AM61">
        <v>10.24032661573071</v>
      </c>
      <c r="AN61">
        <v>178.2168244153143</v>
      </c>
    </row>
    <row r="62" spans="1:40">
      <c r="A62" s="2">
        <v>44908</v>
      </c>
      <c r="B62">
        <v>1004.614950650094</v>
      </c>
      <c r="C62">
        <v>-0.001278421455332523</v>
      </c>
      <c r="AF62" s="2">
        <v>44908</v>
      </c>
      <c r="AG62">
        <v>163.2055934808932</v>
      </c>
      <c r="AH62">
        <v>165.6020433231966</v>
      </c>
      <c r="AI62">
        <v>0.0403408805087525</v>
      </c>
      <c r="AJ62">
        <v>0.03970705588433918</v>
      </c>
      <c r="AK62">
        <v>171.9542731321557</v>
      </c>
      <c r="AL62">
        <v>173.9623335738003</v>
      </c>
      <c r="AM62">
        <v>10.12440495441489</v>
      </c>
      <c r="AN62">
        <v>178.0089600295027</v>
      </c>
    </row>
    <row r="63" spans="1:40">
      <c r="A63" s="2">
        <v>44909</v>
      </c>
      <c r="B63">
        <v>1007.167910607468</v>
      </c>
      <c r="C63">
        <v>0.002541232295738993</v>
      </c>
      <c r="AF63" s="2">
        <v>44909</v>
      </c>
      <c r="AG63">
        <v>163.6688125155763</v>
      </c>
      <c r="AH63">
        <v>166.0549197316992</v>
      </c>
      <c r="AI63">
        <v>0.03972559507187448</v>
      </c>
      <c r="AJ63">
        <v>0.03907777591584628</v>
      </c>
      <c r="AK63">
        <v>172.4481212090869</v>
      </c>
      <c r="AL63">
        <v>174.3968088504274</v>
      </c>
      <c r="AM63">
        <v>10.22726691203942</v>
      </c>
      <c r="AN63">
        <v>178.4708851620569</v>
      </c>
    </row>
    <row r="64" spans="1:40">
      <c r="A64" s="2">
        <v>44910</v>
      </c>
      <c r="B64">
        <v>1007.013336951417</v>
      </c>
      <c r="C64">
        <v>-0.0001534735712119817</v>
      </c>
      <c r="AF64" s="2">
        <v>44910</v>
      </c>
      <c r="AG64">
        <v>163.5964499327749</v>
      </c>
      <c r="AH64">
        <v>165.9831595722977</v>
      </c>
      <c r="AI64">
        <v>0.03976151009229241</v>
      </c>
      <c r="AJ64">
        <v>0.0392865133581846</v>
      </c>
      <c r="AK64">
        <v>172.3952599258533</v>
      </c>
      <c r="AL64">
        <v>174.3650397033213</v>
      </c>
      <c r="AM64">
        <v>10.23981185344164</v>
      </c>
      <c r="AN64">
        <v>178.4093408505991</v>
      </c>
    </row>
    <row r="65" spans="1:40">
      <c r="A65" s="2">
        <v>44911</v>
      </c>
      <c r="B65">
        <v>1005.263692430226</v>
      </c>
      <c r="C65">
        <v>-0.001737459134838693</v>
      </c>
      <c r="AF65" s="2">
        <v>44911</v>
      </c>
      <c r="AG65">
        <v>163.3222512108923</v>
      </c>
      <c r="AH65">
        <v>165.7192558888187</v>
      </c>
      <c r="AI65">
        <v>0.04010451902393494</v>
      </c>
      <c r="AJ65">
        <v>0.03982520812829464</v>
      </c>
      <c r="AK65">
        <v>172.1048507856393</v>
      </c>
      <c r="AL65">
        <v>174.0907231903845</v>
      </c>
      <c r="AM65">
        <v>10.24261213800701</v>
      </c>
      <c r="AN65">
        <v>178.1061546033267</v>
      </c>
    </row>
    <row r="66" spans="1:40">
      <c r="A66" s="2">
        <v>44912</v>
      </c>
      <c r="B66">
        <v>1006.209907967414</v>
      </c>
      <c r="C66">
        <v>0.00094126102863612</v>
      </c>
      <c r="AF66" s="2">
        <v>44912</v>
      </c>
      <c r="AG66">
        <v>163.4675970002824</v>
      </c>
      <c r="AH66">
        <v>165.8840801588356</v>
      </c>
      <c r="AI66">
        <v>0.03992509361450299</v>
      </c>
      <c r="AJ66">
        <v>0.03966978013170708</v>
      </c>
      <c r="AK66">
        <v>172.260733137695</v>
      </c>
      <c r="AL66">
        <v>174.231914742101</v>
      </c>
      <c r="AM66">
        <v>10.23792814890013</v>
      </c>
      <c r="AN66">
        <v>178.2623418365891</v>
      </c>
    </row>
    <row r="67" spans="1:40">
      <c r="A67" s="2">
        <v>44913</v>
      </c>
      <c r="B67">
        <v>1006.970884740003</v>
      </c>
      <c r="C67">
        <v>0.0007562803412721752</v>
      </c>
      <c r="AF67" s="2">
        <v>44913</v>
      </c>
      <c r="AG67">
        <v>106.4676685409863</v>
      </c>
      <c r="AH67">
        <v>92.37197912908566</v>
      </c>
      <c r="AI67">
        <v>0.1674786145819686</v>
      </c>
      <c r="AJ67">
        <v>0.1172552045814142</v>
      </c>
      <c r="AK67">
        <v>113.356252526973</v>
      </c>
      <c r="AL67">
        <v>106.0318068702208</v>
      </c>
      <c r="AM67">
        <v>31.47900800778652</v>
      </c>
      <c r="AN67">
        <v>46.85680245577453</v>
      </c>
    </row>
    <row r="68" spans="1:40">
      <c r="A68" s="2">
        <v>44914</v>
      </c>
      <c r="B68">
        <v>1006.229635643341</v>
      </c>
      <c r="C68">
        <v>-0.000736117704985495</v>
      </c>
      <c r="AF68" s="2">
        <v>44914</v>
      </c>
      <c r="AG68">
        <v>106.3841087181785</v>
      </c>
      <c r="AH68">
        <v>92.31537350496836</v>
      </c>
      <c r="AI68">
        <v>0.167834700708431</v>
      </c>
      <c r="AJ68">
        <v>0.1172270973244862</v>
      </c>
      <c r="AK68">
        <v>113.2790635499036</v>
      </c>
      <c r="AL68">
        <v>105.9321509150178</v>
      </c>
      <c r="AM68">
        <v>31.39042635607765</v>
      </c>
      <c r="AN68">
        <v>46.82160201140609</v>
      </c>
    </row>
    <row r="69" spans="1:40">
      <c r="A69" s="2">
        <v>44915</v>
      </c>
      <c r="B69">
        <v>1005.320407721102</v>
      </c>
      <c r="C69">
        <v>-0.0009035988307553033</v>
      </c>
      <c r="AF69" s="2">
        <v>44915</v>
      </c>
      <c r="AG69">
        <v>106.3032814146797</v>
      </c>
      <c r="AH69">
        <v>92.22163858624187</v>
      </c>
      <c r="AI69">
        <v>0.1677342303244447</v>
      </c>
      <c r="AJ69">
        <v>0.1174958761994896</v>
      </c>
      <c r="AK69">
        <v>113.2490322440312</v>
      </c>
      <c r="AL69">
        <v>105.8527006991333</v>
      </c>
      <c r="AM69">
        <v>31.57286434296865</v>
      </c>
      <c r="AN69">
        <v>46.78065058711852</v>
      </c>
    </row>
    <row r="70" spans="1:40">
      <c r="A70" s="2">
        <v>44916</v>
      </c>
      <c r="B70">
        <v>1012.278397046637</v>
      </c>
      <c r="C70">
        <v>0.006921165901035531</v>
      </c>
      <c r="AF70" s="2">
        <v>44916</v>
      </c>
      <c r="AG70">
        <v>107.0347446449683</v>
      </c>
      <c r="AH70">
        <v>92.85554297459453</v>
      </c>
      <c r="AI70">
        <v>0.1675097736724634</v>
      </c>
      <c r="AJ70">
        <v>0.1160143513229044</v>
      </c>
      <c r="AK70">
        <v>113.9486419125503</v>
      </c>
      <c r="AL70">
        <v>106.5629853769736</v>
      </c>
      <c r="AM70">
        <v>31.71653235870314</v>
      </c>
      <c r="AN70">
        <v>47.10131973084169</v>
      </c>
    </row>
    <row r="71" spans="1:40">
      <c r="A71" s="2">
        <v>44917</v>
      </c>
      <c r="B71">
        <v>1011.014311040076</v>
      </c>
      <c r="C71">
        <v>-0.001248753317515061</v>
      </c>
      <c r="AF71" s="2">
        <v>44917</v>
      </c>
      <c r="AG71">
        <v>106.9022773447018</v>
      </c>
      <c r="AH71">
        <v>92.74161898251816</v>
      </c>
      <c r="AI71">
        <v>0.1675740892429623</v>
      </c>
      <c r="AJ71">
        <v>0.1162906061537416</v>
      </c>
      <c r="AK71">
        <v>113.8361432034173</v>
      </c>
      <c r="AL71">
        <v>106.4636689905017</v>
      </c>
      <c r="AM71">
        <v>31.76991384619507</v>
      </c>
      <c r="AN71">
        <v>47.04410312228859</v>
      </c>
    </row>
    <row r="72" spans="1:40">
      <c r="A72" s="2">
        <v>44918</v>
      </c>
      <c r="B72">
        <v>1005.732390253323</v>
      </c>
      <c r="C72">
        <v>-0.005224377863968677</v>
      </c>
      <c r="AF72" s="2">
        <v>44918</v>
      </c>
      <c r="AG72">
        <v>106.3628850602708</v>
      </c>
      <c r="AH72">
        <v>92.27180186000365</v>
      </c>
      <c r="AI72">
        <v>0.1683385503038358</v>
      </c>
      <c r="AJ72">
        <v>0.1170475617018151</v>
      </c>
      <c r="AK72">
        <v>113.2311906794722</v>
      </c>
      <c r="AL72">
        <v>105.9072161233292</v>
      </c>
      <c r="AM72">
        <v>31.61214885550193</v>
      </c>
      <c r="AN72">
        <v>46.80157692303141</v>
      </c>
    </row>
    <row r="73" spans="1:40">
      <c r="A73" s="2">
        <v>44919</v>
      </c>
      <c r="B73">
        <v>1008.865966894584</v>
      </c>
      <c r="C73">
        <v>0.003115716140425606</v>
      </c>
      <c r="AF73" s="2">
        <v>44919</v>
      </c>
      <c r="AG73">
        <v>106.6838305692026</v>
      </c>
      <c r="AH73">
        <v>92.53590313663443</v>
      </c>
      <c r="AI73">
        <v>0.1675242631822912</v>
      </c>
      <c r="AJ73">
        <v>0.1173200474942249</v>
      </c>
      <c r="AK73">
        <v>113.5776874933593</v>
      </c>
      <c r="AL73">
        <v>106.2349047430101</v>
      </c>
      <c r="AM73">
        <v>31.34615948546852</v>
      </c>
      <c r="AN73">
        <v>46.94324533917012</v>
      </c>
    </row>
    <row r="74" spans="1:40">
      <c r="A74" s="2">
        <v>44920</v>
      </c>
      <c r="B74">
        <v>1008.460103524127</v>
      </c>
      <c r="C74">
        <v>-0.0004022966219248136</v>
      </c>
      <c r="AF74" s="2">
        <v>44920</v>
      </c>
      <c r="AG74">
        <v>92.79378864808589</v>
      </c>
      <c r="AH74">
        <v>97.61632460547801</v>
      </c>
      <c r="AI74">
        <v>0.1679445565444225</v>
      </c>
      <c r="AJ74">
        <v>0.1477137045479862</v>
      </c>
      <c r="AK74">
        <v>92.97507290647243</v>
      </c>
      <c r="AL74">
        <v>93.84736047825189</v>
      </c>
      <c r="AM74">
        <v>19.94481859346566</v>
      </c>
      <c r="AN74">
        <v>45.21074594731072</v>
      </c>
    </row>
    <row r="75" spans="1:40">
      <c r="A75" s="2">
        <v>44921</v>
      </c>
      <c r="B75">
        <v>1008.246152100772</v>
      </c>
      <c r="C75">
        <v>-0.0002121565569201955</v>
      </c>
      <c r="AF75" s="2">
        <v>44921</v>
      </c>
      <c r="AG75">
        <v>92.77921079752034</v>
      </c>
      <c r="AH75">
        <v>97.5804725341867</v>
      </c>
      <c r="AI75">
        <v>0.1680953691034768</v>
      </c>
      <c r="AJ75">
        <v>0.1475967857452646</v>
      </c>
      <c r="AK75">
        <v>92.95783628267701</v>
      </c>
      <c r="AL75">
        <v>93.81694981702371</v>
      </c>
      <c r="AM75">
        <v>20.14533731702268</v>
      </c>
      <c r="AN75">
        <v>45.19983674200809</v>
      </c>
    </row>
    <row r="76" spans="1:40">
      <c r="A76" s="2">
        <v>44922</v>
      </c>
      <c r="B76">
        <v>1008.722881456878</v>
      </c>
      <c r="C76">
        <v>0.0004728303253251909</v>
      </c>
      <c r="AF76" s="2">
        <v>44922</v>
      </c>
      <c r="AG76">
        <v>92.83316984481007</v>
      </c>
      <c r="AH76">
        <v>97.65296440768711</v>
      </c>
      <c r="AI76">
        <v>0.1683295713079951</v>
      </c>
      <c r="AJ76">
        <v>0.1473234922663779</v>
      </c>
      <c r="AK76">
        <v>92.99867256382473</v>
      </c>
      <c r="AL76">
        <v>93.85097664015903</v>
      </c>
      <c r="AM76">
        <v>20.13867516260465</v>
      </c>
      <c r="AN76">
        <v>45.22427827586199</v>
      </c>
    </row>
    <row r="77" spans="1:40">
      <c r="A77" s="2">
        <v>44923</v>
      </c>
      <c r="B77">
        <v>1013.141215112564</v>
      </c>
      <c r="C77">
        <v>0.004380126332917955</v>
      </c>
      <c r="AF77" s="2">
        <v>44923</v>
      </c>
      <c r="AG77">
        <v>93.25885943442466</v>
      </c>
      <c r="AH77">
        <v>98.08405244170147</v>
      </c>
      <c r="AI77">
        <v>0.167549737153843</v>
      </c>
      <c r="AJ77">
        <v>0.1470965639159098</v>
      </c>
      <c r="AK77">
        <v>93.4142254952741</v>
      </c>
      <c r="AL77">
        <v>94.27410550511178</v>
      </c>
      <c r="AM77">
        <v>20.21890488759414</v>
      </c>
      <c r="AN77">
        <v>45.42511664264476</v>
      </c>
    </row>
    <row r="78" spans="1:40">
      <c r="A78" s="2">
        <v>44924</v>
      </c>
      <c r="B78">
        <v>1009.31312965617</v>
      </c>
      <c r="C78">
        <v>-0.003778432265208687</v>
      </c>
      <c r="AF78" s="2">
        <v>44924</v>
      </c>
      <c r="AG78">
        <v>92.91459883142413</v>
      </c>
      <c r="AH78">
        <v>97.69411016915731</v>
      </c>
      <c r="AI78">
        <v>0.1681239661645907</v>
      </c>
      <c r="AJ78">
        <v>0.1475556252242096</v>
      </c>
      <c r="AK78">
        <v>93.05406810249234</v>
      </c>
      <c r="AL78">
        <v>93.91575002052848</v>
      </c>
      <c r="AM78">
        <v>20.14486244794492</v>
      </c>
      <c r="AN78">
        <v>45.24631541852502</v>
      </c>
    </row>
    <row r="79" spans="1:40">
      <c r="A79" s="2">
        <v>44925</v>
      </c>
      <c r="B79">
        <v>1014.707825454368</v>
      </c>
      <c r="C79">
        <v>0.005344917884934519</v>
      </c>
      <c r="AF79" s="2">
        <v>44925</v>
      </c>
      <c r="AG79">
        <v>93.40606179065385</v>
      </c>
      <c r="AH79">
        <v>98.21874867664479</v>
      </c>
      <c r="AI79">
        <v>0.1678844971641698</v>
      </c>
      <c r="AJ79">
        <v>0.1465623886233926</v>
      </c>
      <c r="AK79">
        <v>93.57831214762695</v>
      </c>
      <c r="AL79">
        <v>94.40582212719843</v>
      </c>
      <c r="AM79">
        <v>20.25595387230068</v>
      </c>
      <c r="AN79">
        <v>45.49097245770924</v>
      </c>
    </row>
    <row r="80" spans="1:40">
      <c r="A80" s="2">
        <v>44926</v>
      </c>
      <c r="B80">
        <v>1016.503412928148</v>
      </c>
      <c r="C80">
        <v>0.001769561078309723</v>
      </c>
      <c r="AF80" s="2">
        <v>44926</v>
      </c>
      <c r="AG80">
        <v>93.57577876311292</v>
      </c>
      <c r="AH80">
        <v>98.39141950784068</v>
      </c>
      <c r="AI80">
        <v>0.167825869361821</v>
      </c>
      <c r="AJ80">
        <v>0.1462855709293835</v>
      </c>
      <c r="AK80">
        <v>93.72338431386646</v>
      </c>
      <c r="AL80">
        <v>94.56959349721272</v>
      </c>
      <c r="AM80">
        <v>20.28426207364291</v>
      </c>
      <c r="AN80">
        <v>45.57353533927891</v>
      </c>
    </row>
    <row r="81" spans="1:40">
      <c r="A81" s="2">
        <v>44927</v>
      </c>
      <c r="B81">
        <v>1016.67784563694</v>
      </c>
      <c r="C81">
        <v>0.000171600711392994</v>
      </c>
      <c r="AF81" s="2">
        <v>44927</v>
      </c>
      <c r="AG81">
        <v>108.6472384879299</v>
      </c>
      <c r="AH81">
        <v>168.6614726933575</v>
      </c>
      <c r="AI81">
        <v>0.1677276272095089</v>
      </c>
      <c r="AJ81">
        <v>0.03308413546837644</v>
      </c>
      <c r="AK81">
        <v>159.3370754561826</v>
      </c>
      <c r="AL81">
        <v>178.8785919784316</v>
      </c>
      <c r="AM81">
        <v>10.36130429258316</v>
      </c>
      <c r="AN81">
        <v>25.997207096741</v>
      </c>
    </row>
    <row r="82" spans="1:40">
      <c r="A82" s="2">
        <v>44928</v>
      </c>
      <c r="B82">
        <v>1017.218109633967</v>
      </c>
      <c r="C82">
        <v>0.0005314013670554285</v>
      </c>
      <c r="AF82" s="2">
        <v>44928</v>
      </c>
      <c r="AG82">
        <v>108.6953866924591</v>
      </c>
      <c r="AH82">
        <v>168.7363182876212</v>
      </c>
      <c r="AI82">
        <v>0.1676166204251784</v>
      </c>
      <c r="AJ82">
        <v>0.03310902377477571</v>
      </c>
      <c r="AK82">
        <v>159.4197935919329</v>
      </c>
      <c r="AL82">
        <v>178.96730400601</v>
      </c>
      <c r="AM82">
        <v>10.3636890318205</v>
      </c>
      <c r="AN82">
        <v>26.0095922775237</v>
      </c>
    </row>
    <row r="83" spans="1:40">
      <c r="A83" s="2">
        <v>44929</v>
      </c>
      <c r="B83">
        <v>1017.723489002429</v>
      </c>
      <c r="C83">
        <v>0.0004968249814629733</v>
      </c>
      <c r="AF83" s="2">
        <v>44929</v>
      </c>
      <c r="AG83">
        <v>108.7377463885207</v>
      </c>
      <c r="AH83">
        <v>168.7790628875142</v>
      </c>
      <c r="AI83">
        <v>0.1675517233237213</v>
      </c>
      <c r="AJ83">
        <v>0.03309155936500618</v>
      </c>
      <c r="AK83">
        <v>159.4992093255531</v>
      </c>
      <c r="AL83">
        <v>179.0911070863809</v>
      </c>
      <c r="AM83">
        <v>10.36565881781925</v>
      </c>
      <c r="AN83">
        <v>26.02165892780244</v>
      </c>
    </row>
    <row r="84" spans="1:40">
      <c r="A84" s="2">
        <v>44930</v>
      </c>
      <c r="B84">
        <v>1021.606764811187</v>
      </c>
      <c r="C84">
        <v>0.003815649192261406</v>
      </c>
      <c r="AF84" s="2">
        <v>44930</v>
      </c>
      <c r="AG84">
        <v>109.1619553565973</v>
      </c>
      <c r="AH84">
        <v>169.4407972487647</v>
      </c>
      <c r="AI84">
        <v>0.1665250129933541</v>
      </c>
      <c r="AJ84">
        <v>0.03283815790253387</v>
      </c>
      <c r="AK84">
        <v>160.1032942428</v>
      </c>
      <c r="AL84">
        <v>179.76542572425</v>
      </c>
      <c r="AM84">
        <v>10.40754140848159</v>
      </c>
      <c r="AN84">
        <v>26.12487018964791</v>
      </c>
    </row>
    <row r="85" spans="1:40">
      <c r="A85" s="2">
        <v>44931</v>
      </c>
      <c r="B85">
        <v>1023.952356102912</v>
      </c>
      <c r="C85">
        <v>0.002295982537036556</v>
      </c>
      <c r="AF85" s="2">
        <v>44931</v>
      </c>
      <c r="AG85">
        <v>109.4036353623486</v>
      </c>
      <c r="AH85">
        <v>169.8466057737305</v>
      </c>
      <c r="AI85">
        <v>0.1660457574080597</v>
      </c>
      <c r="AJ85">
        <v>0.03261724591387704</v>
      </c>
      <c r="AK85">
        <v>160.4651996227909</v>
      </c>
      <c r="AL85">
        <v>180.1548956819942</v>
      </c>
      <c r="AM85">
        <v>10.40159465316754</v>
      </c>
      <c r="AN85">
        <v>26.18167271720321</v>
      </c>
    </row>
    <row r="86" spans="1:40">
      <c r="A86" s="2">
        <v>44932</v>
      </c>
      <c r="B86">
        <v>1023.266877074384</v>
      </c>
      <c r="C86">
        <v>-0.0006694442611929752</v>
      </c>
      <c r="AF86" s="2">
        <v>44932</v>
      </c>
      <c r="AG86">
        <v>109.3354530838762</v>
      </c>
      <c r="AH86">
        <v>169.7230375743803</v>
      </c>
      <c r="AI86">
        <v>0.1659295460358434</v>
      </c>
      <c r="AJ86">
        <v>0.03301827724397714</v>
      </c>
      <c r="AK86">
        <v>160.4198383727109</v>
      </c>
      <c r="AL86">
        <v>180.0455982278975</v>
      </c>
      <c r="AM86">
        <v>10.40018255439882</v>
      </c>
      <c r="AN86">
        <v>26.16301850341173</v>
      </c>
    </row>
    <row r="87" spans="1:40">
      <c r="A87" s="2">
        <v>44933</v>
      </c>
      <c r="B87">
        <v>1025.1141394573</v>
      </c>
      <c r="C87">
        <v>0.001805259629039657</v>
      </c>
      <c r="AF87" s="2">
        <v>44933</v>
      </c>
      <c r="AG87">
        <v>109.5234384488845</v>
      </c>
      <c r="AH87">
        <v>170.0141633540553</v>
      </c>
      <c r="AI87">
        <v>0.1656702994903139</v>
      </c>
      <c r="AJ87">
        <v>0.03274830056911746</v>
      </c>
      <c r="AK87">
        <v>160.64798790977</v>
      </c>
      <c r="AL87">
        <v>180.3793894169356</v>
      </c>
      <c r="AM87">
        <v>10.44614814809524</v>
      </c>
      <c r="AN87">
        <v>26.2110130851521</v>
      </c>
    </row>
    <row r="88" spans="1:40">
      <c r="A88" s="2">
        <v>44934</v>
      </c>
      <c r="B88">
        <v>1025.791280234989</v>
      </c>
      <c r="C88">
        <v>0.0006605515928672645</v>
      </c>
      <c r="AF88" s="2">
        <v>44934</v>
      </c>
      <c r="AG88">
        <v>142.3112424783674</v>
      </c>
      <c r="AH88">
        <v>182.0035667956147</v>
      </c>
      <c r="AI88">
        <v>0.08137352808922886</v>
      </c>
      <c r="AJ88">
        <v>0.06112803826332593</v>
      </c>
      <c r="AK88">
        <v>164.0963426977602</v>
      </c>
      <c r="AL88">
        <v>174.6634940451282</v>
      </c>
      <c r="AM88">
        <v>10.37774868451077</v>
      </c>
      <c r="AN88">
        <v>87.87935822076587</v>
      </c>
    </row>
    <row r="89" spans="1:40">
      <c r="A89" s="2">
        <v>44935</v>
      </c>
      <c r="B89">
        <v>1025.910728388546</v>
      </c>
      <c r="C89">
        <v>0.0001164448907480242</v>
      </c>
      <c r="AF89" s="2">
        <v>44935</v>
      </c>
      <c r="AG89">
        <v>142.3320696769193</v>
      </c>
      <c r="AH89">
        <v>182.1015581957788</v>
      </c>
      <c r="AI89">
        <v>0.08130700581551466</v>
      </c>
      <c r="AJ89">
        <v>0.06115607339754354</v>
      </c>
      <c r="AK89">
        <v>164.1241552084189</v>
      </c>
      <c r="AL89">
        <v>174.6977319267898</v>
      </c>
      <c r="AM89">
        <v>10.42140657937486</v>
      </c>
      <c r="AN89">
        <v>87.8910082749577</v>
      </c>
    </row>
    <row r="90" spans="1:40">
      <c r="A90" s="2">
        <v>44936</v>
      </c>
      <c r="B90">
        <v>1027.604259913499</v>
      </c>
      <c r="C90">
        <v>0.001650759152907133</v>
      </c>
      <c r="AF90" s="2">
        <v>44936</v>
      </c>
      <c r="AG90">
        <v>142.5386667429249</v>
      </c>
      <c r="AH90">
        <v>182.3828349889833</v>
      </c>
      <c r="AI90">
        <v>0.08120014322375418</v>
      </c>
      <c r="AJ90">
        <v>0.06072551400252857</v>
      </c>
      <c r="AK90">
        <v>164.3708813085492</v>
      </c>
      <c r="AL90">
        <v>174.9794681355921</v>
      </c>
      <c r="AM90">
        <v>10.43427046285954</v>
      </c>
      <c r="AN90">
        <v>88.03120948343995</v>
      </c>
    </row>
    <row r="91" spans="1:40">
      <c r="A91" s="2">
        <v>44937</v>
      </c>
      <c r="B91">
        <v>1027.794823668883</v>
      </c>
      <c r="C91">
        <v>0.0001854446919087316</v>
      </c>
      <c r="AF91" s="2">
        <v>44937</v>
      </c>
      <c r="AG91">
        <v>142.5449903197982</v>
      </c>
      <c r="AH91">
        <v>182.428541737033</v>
      </c>
      <c r="AI91">
        <v>0.08128365194247072</v>
      </c>
      <c r="AJ91">
        <v>0.06066748516185521</v>
      </c>
      <c r="AK91">
        <v>164.4164785862286</v>
      </c>
      <c r="AL91">
        <v>174.9915687859487</v>
      </c>
      <c r="AM91">
        <v>10.43216504967946</v>
      </c>
      <c r="AN91">
        <v>88.04073209526403</v>
      </c>
    </row>
    <row r="92" spans="1:40">
      <c r="A92" s="2">
        <v>44938</v>
      </c>
      <c r="B92">
        <v>1028.852342403738</v>
      </c>
      <c r="C92">
        <v>0.001028920082589924</v>
      </c>
      <c r="AF92" s="2">
        <v>44938</v>
      </c>
      <c r="AG92">
        <v>142.7292830603181</v>
      </c>
      <c r="AH92">
        <v>182.5500110052028</v>
      </c>
      <c r="AI92">
        <v>0.08096788231255078</v>
      </c>
      <c r="AJ92">
        <v>0.06069878826508564</v>
      </c>
      <c r="AK92">
        <v>164.5766664740447</v>
      </c>
      <c r="AL92">
        <v>175.1833024353905</v>
      </c>
      <c r="AM92">
        <v>10.36209252072769</v>
      </c>
      <c r="AN92">
        <v>88.14959625157152</v>
      </c>
    </row>
    <row r="93" spans="1:40">
      <c r="A93" s="2">
        <v>44939</v>
      </c>
      <c r="B93">
        <v>1031.039488919431</v>
      </c>
      <c r="C93">
        <v>0.00212581186390981</v>
      </c>
      <c r="AF93" s="2">
        <v>44939</v>
      </c>
      <c r="AG93">
        <v>143.000230277717</v>
      </c>
      <c r="AH93">
        <v>182.9878900533348</v>
      </c>
      <c r="AI93">
        <v>0.08079148799615431</v>
      </c>
      <c r="AJ93">
        <v>0.06011260198585421</v>
      </c>
      <c r="AK93">
        <v>164.9207877552102</v>
      </c>
      <c r="AL93">
        <v>175.5718541683681</v>
      </c>
      <c r="AM93">
        <v>10.35577027497789</v>
      </c>
      <c r="AN93">
        <v>88.32275017088173</v>
      </c>
    </row>
    <row r="94" spans="1:40">
      <c r="A94" s="2">
        <v>44940</v>
      </c>
      <c r="B94">
        <v>1033.931052380579</v>
      </c>
      <c r="C94">
        <v>0.002804512816650506</v>
      </c>
      <c r="AF94" s="2">
        <v>44940</v>
      </c>
      <c r="AG94">
        <v>143.402038192164</v>
      </c>
      <c r="AH94">
        <v>183.5070899250947</v>
      </c>
      <c r="AI94">
        <v>0.08034471480598107</v>
      </c>
      <c r="AJ94">
        <v>0.0595371731450131</v>
      </c>
      <c r="AK94">
        <v>165.365034843392</v>
      </c>
      <c r="AL94">
        <v>176.0577970199942</v>
      </c>
      <c r="AM94">
        <v>10.36572488719066</v>
      </c>
      <c r="AN94">
        <v>88.57925424531908</v>
      </c>
    </row>
    <row r="95" spans="1:40">
      <c r="A95" s="2">
        <v>44941</v>
      </c>
      <c r="B95">
        <v>1033.542398444402</v>
      </c>
      <c r="C95">
        <v>-0.0003758992780823478</v>
      </c>
      <c r="AF95" s="2">
        <v>44941</v>
      </c>
      <c r="AG95">
        <v>93.89602009421277</v>
      </c>
      <c r="AH95">
        <v>117.5013881237427</v>
      </c>
      <c r="AI95">
        <v>0.1519539154561751</v>
      </c>
      <c r="AJ95">
        <v>0.1615701876455343</v>
      </c>
      <c r="AK95">
        <v>78.59773795174573</v>
      </c>
      <c r="AL95">
        <v>116.0080666028061</v>
      </c>
      <c r="AM95">
        <v>19.80118351003466</v>
      </c>
      <c r="AN95">
        <v>10.33582821498316</v>
      </c>
    </row>
    <row r="96" spans="1:40">
      <c r="A96" s="2">
        <v>44942</v>
      </c>
      <c r="B96">
        <v>1034.327221035313</v>
      </c>
      <c r="C96">
        <v>0.0007593521002060566</v>
      </c>
      <c r="AF96" s="2">
        <v>44942</v>
      </c>
      <c r="AG96">
        <v>93.95113831972382</v>
      </c>
      <c r="AH96">
        <v>117.5862104744528</v>
      </c>
      <c r="AI96">
        <v>0.1515308872764906</v>
      </c>
      <c r="AJ96">
        <v>0.1619316923044289</v>
      </c>
      <c r="AK96">
        <v>78.64002936781226</v>
      </c>
      <c r="AL96">
        <v>116.0956897999326</v>
      </c>
      <c r="AM96">
        <v>19.7879280321861</v>
      </c>
      <c r="AN96">
        <v>10.3442111280636</v>
      </c>
    </row>
    <row r="97" spans="1:40">
      <c r="A97" s="2">
        <v>44943</v>
      </c>
      <c r="B97">
        <v>1032.37726915318</v>
      </c>
      <c r="C97">
        <v>-0.001885236937089196</v>
      </c>
      <c r="AF97" s="2">
        <v>44943</v>
      </c>
      <c r="AG97">
        <v>93.79696624020738</v>
      </c>
      <c r="AH97">
        <v>117.3627110578804</v>
      </c>
      <c r="AI97">
        <v>0.1523019061141682</v>
      </c>
      <c r="AJ97">
        <v>0.1617871373041355</v>
      </c>
      <c r="AK97">
        <v>78.4954659299798</v>
      </c>
      <c r="AL97">
        <v>115.8929279936723</v>
      </c>
      <c r="AM97">
        <v>19.51500062404983</v>
      </c>
      <c r="AN97">
        <v>10.32369596001996</v>
      </c>
    </row>
    <row r="98" spans="1:40">
      <c r="A98" s="2">
        <v>44944</v>
      </c>
      <c r="B98">
        <v>1031.481451469985</v>
      </c>
      <c r="C98">
        <v>-0.0008677231763638549</v>
      </c>
      <c r="AF98" s="2">
        <v>44944</v>
      </c>
      <c r="AG98">
        <v>93.70909934316568</v>
      </c>
      <c r="AH98">
        <v>117.2335103575908</v>
      </c>
      <c r="AI98">
        <v>0.1517396352729933</v>
      </c>
      <c r="AJ98">
        <v>0.1626504884572256</v>
      </c>
      <c r="AK98">
        <v>78.43531590309189</v>
      </c>
      <c r="AL98">
        <v>115.7685106267674</v>
      </c>
      <c r="AM98">
        <v>19.50043532212202</v>
      </c>
      <c r="AN98">
        <v>10.31467659668511</v>
      </c>
    </row>
    <row r="99" spans="1:40">
      <c r="A99" s="2">
        <v>44945</v>
      </c>
      <c r="B99">
        <v>1030.711175360243</v>
      </c>
      <c r="C99">
        <v>-0.000746766806755117</v>
      </c>
      <c r="AF99" s="2">
        <v>44945</v>
      </c>
      <c r="AG99">
        <v>93.65175982634777</v>
      </c>
      <c r="AH99">
        <v>117.1429272687088</v>
      </c>
      <c r="AI99">
        <v>0.1518816505720077</v>
      </c>
      <c r="AJ99">
        <v>0.1626348586591067</v>
      </c>
      <c r="AK99">
        <v>78.35261558087639</v>
      </c>
      <c r="AL99">
        <v>115.6930987199381</v>
      </c>
      <c r="AM99">
        <v>19.73017425046655</v>
      </c>
      <c r="AN99">
        <v>10.30671621480117</v>
      </c>
    </row>
    <row r="100" spans="1:40">
      <c r="A100" s="2">
        <v>44946</v>
      </c>
      <c r="B100">
        <v>1040.503754199015</v>
      </c>
      <c r="C100">
        <v>0.009500798160405388</v>
      </c>
      <c r="AF100" s="2">
        <v>44946</v>
      </c>
      <c r="AG100">
        <v>94.53792678387576</v>
      </c>
      <c r="AH100">
        <v>118.2715091523525</v>
      </c>
      <c r="AI100">
        <v>0.1509175234623246</v>
      </c>
      <c r="AJ100">
        <v>0.1615910920667363</v>
      </c>
      <c r="AK100">
        <v>79.00799138542267</v>
      </c>
      <c r="AL100">
        <v>116.780535809265</v>
      </c>
      <c r="AM100">
        <v>19.89357225002122</v>
      </c>
      <c r="AN100">
        <v>10.40503524300219</v>
      </c>
    </row>
    <row r="101" spans="1:40">
      <c r="A101" s="2">
        <v>44947</v>
      </c>
      <c r="B101">
        <v>1037.413294285656</v>
      </c>
      <c r="C101">
        <v>-0.002970157388560324</v>
      </c>
      <c r="AF101" s="2">
        <v>44947</v>
      </c>
      <c r="AG101">
        <v>94.24442517158209</v>
      </c>
      <c r="AH101">
        <v>117.9543738660353</v>
      </c>
      <c r="AI101">
        <v>0.1514810391389965</v>
      </c>
      <c r="AJ101">
        <v>0.1617652850049335</v>
      </c>
      <c r="AK101">
        <v>78.88152616761559</v>
      </c>
      <c r="AL101">
        <v>116.43839488434</v>
      </c>
      <c r="AM101">
        <v>19.75187749638626</v>
      </c>
      <c r="AN101">
        <v>10.3737436142987</v>
      </c>
    </row>
    <row r="102" spans="1:40">
      <c r="A102" s="2">
        <v>44948</v>
      </c>
      <c r="B102">
        <v>1037.684809271642</v>
      </c>
      <c r="C102">
        <v>0.000261723063972541</v>
      </c>
      <c r="AF102" s="2">
        <v>44948</v>
      </c>
      <c r="AG102">
        <v>95.42011336900843</v>
      </c>
      <c r="AH102">
        <v>114.1004094219064</v>
      </c>
      <c r="AI102">
        <v>0.1632918262723183</v>
      </c>
      <c r="AJ102">
        <v>0.1619352689221093</v>
      </c>
      <c r="AK102">
        <v>52.63910833714171</v>
      </c>
      <c r="AL102">
        <v>106.2382449249365</v>
      </c>
      <c r="AM102">
        <v>36.08607965971254</v>
      </c>
      <c r="AN102">
        <v>10.37673130735904</v>
      </c>
    </row>
    <row r="103" spans="1:40">
      <c r="A103" s="2">
        <v>44949</v>
      </c>
      <c r="B103">
        <v>1038.654820779924</v>
      </c>
      <c r="C103">
        <v>0.0009347843387650379</v>
      </c>
      <c r="AF103" s="2">
        <v>44949</v>
      </c>
      <c r="AG103">
        <v>95.50354106471602</v>
      </c>
      <c r="AH103">
        <v>114.2040574915756</v>
      </c>
      <c r="AI103">
        <v>0.1634521379038801</v>
      </c>
      <c r="AJ103">
        <v>0.1616596879675</v>
      </c>
      <c r="AK103">
        <v>52.69038037040625</v>
      </c>
      <c r="AL103">
        <v>106.3302036549095</v>
      </c>
      <c r="AM103">
        <v>36.13679879913175</v>
      </c>
      <c r="AN103">
        <v>10.38678091895042</v>
      </c>
    </row>
    <row r="104" spans="1:40">
      <c r="A104" s="2">
        <v>44950</v>
      </c>
      <c r="B104">
        <v>1039.241884607742</v>
      </c>
      <c r="C104">
        <v>0.0005652155230719824</v>
      </c>
      <c r="AF104" s="2">
        <v>44950</v>
      </c>
      <c r="AG104">
        <v>95.56736552247067</v>
      </c>
      <c r="AH104">
        <v>114.2700404968818</v>
      </c>
      <c r="AI104">
        <v>0.1632889642715181</v>
      </c>
      <c r="AJ104">
        <v>0.1617821679750547</v>
      </c>
      <c r="AK104">
        <v>52.71633325735696</v>
      </c>
      <c r="AL104">
        <v>106.3959778596455</v>
      </c>
      <c r="AM104">
        <v>36.15047500398216</v>
      </c>
      <c r="AN104">
        <v>10.39290540839651</v>
      </c>
    </row>
    <row r="105" spans="1:40">
      <c r="A105" s="2">
        <v>44951</v>
      </c>
      <c r="B105">
        <v>1038.969912049142</v>
      </c>
      <c r="C105">
        <v>-0.0002617028457263526</v>
      </c>
      <c r="AF105" s="2">
        <v>44951</v>
      </c>
      <c r="AG105">
        <v>95.54409163207903</v>
      </c>
      <c r="AH105">
        <v>114.2461400523585</v>
      </c>
      <c r="AI105">
        <v>0.1637290629086094</v>
      </c>
      <c r="AJ105">
        <v>0.1614732978218259</v>
      </c>
      <c r="AK105">
        <v>52.70482724165442</v>
      </c>
      <c r="AL105">
        <v>106.3763696493243</v>
      </c>
      <c r="AM105">
        <v>36.1557001315597</v>
      </c>
      <c r="AN105">
        <v>10.39017863162716</v>
      </c>
    </row>
    <row r="106" spans="1:40">
      <c r="A106" s="2">
        <v>44952</v>
      </c>
      <c r="B106">
        <v>1043.573023103146</v>
      </c>
      <c r="C106">
        <v>0.004430456551841155</v>
      </c>
      <c r="AF106" s="2">
        <v>44952</v>
      </c>
      <c r="AG106">
        <v>95.96065194814977</v>
      </c>
      <c r="AH106">
        <v>114.7323316881378</v>
      </c>
      <c r="AI106">
        <v>0.1631164522384844</v>
      </c>
      <c r="AJ106">
        <v>0.1613528557906519</v>
      </c>
      <c r="AK106">
        <v>52.93747396190852</v>
      </c>
      <c r="AL106">
        <v>106.8493650939661</v>
      </c>
      <c r="AM106">
        <v>36.07796254480625</v>
      </c>
      <c r="AN106">
        <v>10.43654318925261</v>
      </c>
    </row>
    <row r="107" spans="1:40">
      <c r="A107" s="2">
        <v>44953</v>
      </c>
      <c r="B107">
        <v>1039.923862096051</v>
      </c>
      <c r="C107">
        <v>-0.00349679507452616</v>
      </c>
      <c r="AF107" s="2">
        <v>44953</v>
      </c>
      <c r="AG107">
        <v>95.6366957062445</v>
      </c>
      <c r="AH107">
        <v>114.3409782640265</v>
      </c>
      <c r="AI107">
        <v>0.1624981412902332</v>
      </c>
      <c r="AJ107">
        <v>0.162660711297581</v>
      </c>
      <c r="AK107">
        <v>52.74247046113898</v>
      </c>
      <c r="AL107">
        <v>106.4852681563886</v>
      </c>
      <c r="AM107">
        <v>36.23283087934058</v>
      </c>
      <c r="AN107">
        <v>10.40001552635564</v>
      </c>
    </row>
    <row r="108" spans="1:40">
      <c r="A108" s="2">
        <v>44954</v>
      </c>
      <c r="B108">
        <v>1040.812336691391</v>
      </c>
      <c r="C108">
        <v>0.0008543650431769301</v>
      </c>
      <c r="AF108" s="2">
        <v>44954</v>
      </c>
      <c r="AG108">
        <v>95.68777723265522</v>
      </c>
      <c r="AH108">
        <v>114.4360899989425</v>
      </c>
      <c r="AI108">
        <v>0.1631693059097551</v>
      </c>
      <c r="AJ108">
        <v>0.1620217402137523</v>
      </c>
      <c r="AK108">
        <v>52.79550105806569</v>
      </c>
      <c r="AL108">
        <v>106.5773809270269</v>
      </c>
      <c r="AM108">
        <v>36.05012364340056</v>
      </c>
      <c r="AN108">
        <v>10.4064577576356</v>
      </c>
    </row>
    <row r="109" spans="1:40">
      <c r="A109" s="2">
        <v>44955</v>
      </c>
      <c r="B109">
        <v>1040.059120487944</v>
      </c>
      <c r="C109">
        <v>-0.0007236810872564003</v>
      </c>
      <c r="AF109" s="2">
        <v>44955</v>
      </c>
      <c r="AG109">
        <v>82.29158331160157</v>
      </c>
      <c r="AH109">
        <v>112.1606381564016</v>
      </c>
      <c r="AI109">
        <v>0.1630948123450584</v>
      </c>
      <c r="AJ109">
        <v>0.1620806908345631</v>
      </c>
      <c r="AK109">
        <v>49.67675006282382</v>
      </c>
      <c r="AL109">
        <v>110.8097131819585</v>
      </c>
      <c r="AM109">
        <v>28.71021502414762</v>
      </c>
      <c r="AN109">
        <v>32.47796550882625</v>
      </c>
    </row>
    <row r="110" spans="1:40">
      <c r="A110" s="2">
        <v>44956</v>
      </c>
      <c r="B110">
        <v>1039.374773551674</v>
      </c>
      <c r="C110">
        <v>-0.0006579884958354265</v>
      </c>
      <c r="AF110" s="2">
        <v>44956</v>
      </c>
      <c r="AG110">
        <v>82.25355279691352</v>
      </c>
      <c r="AH110">
        <v>112.095827758253</v>
      </c>
      <c r="AI110">
        <v>0.163100370605872</v>
      </c>
      <c r="AJ110">
        <v>0.1621921096113176</v>
      </c>
      <c r="AK110">
        <v>49.62762040418806</v>
      </c>
      <c r="AL110">
        <v>110.742565117563</v>
      </c>
      <c r="AM110">
        <v>28.88886912885271</v>
      </c>
      <c r="AN110">
        <v>32.46126026962752</v>
      </c>
    </row>
    <row r="111" spans="1:40">
      <c r="A111" s="2">
        <v>44957</v>
      </c>
      <c r="B111">
        <v>1035.804820323942</v>
      </c>
      <c r="C111">
        <v>-0.003434712212163737</v>
      </c>
      <c r="AF111" s="2">
        <v>44957</v>
      </c>
      <c r="AG111">
        <v>81.96753238622409</v>
      </c>
      <c r="AH111">
        <v>111.6987294346016</v>
      </c>
      <c r="AI111">
        <v>0.1638994050056762</v>
      </c>
      <c r="AJ111">
        <v>0.162178930422565</v>
      </c>
      <c r="AK111">
        <v>49.45963874845007</v>
      </c>
      <c r="AL111">
        <v>110.3656793187151</v>
      </c>
      <c r="AM111">
        <v>28.90560703128682</v>
      </c>
      <c r="AN111">
        <v>32.34834524029185</v>
      </c>
    </row>
    <row r="112" spans="1:40">
      <c r="A112" s="2">
        <v>44958</v>
      </c>
      <c r="B112">
        <v>1036.575279072197</v>
      </c>
      <c r="C112">
        <v>0.000743826185336971</v>
      </c>
      <c r="AF112" s="2">
        <v>44958</v>
      </c>
      <c r="AG112">
        <v>82.03230901240757</v>
      </c>
      <c r="AH112">
        <v>111.7853960475305</v>
      </c>
      <c r="AI112">
        <v>0.1637434159166603</v>
      </c>
      <c r="AJ112">
        <v>0.1622811248877138</v>
      </c>
      <c r="AK112">
        <v>49.49902953737921</v>
      </c>
      <c r="AL112">
        <v>110.4499682402953</v>
      </c>
      <c r="AM112">
        <v>28.87108006432296</v>
      </c>
      <c r="AN112">
        <v>32.37324657031188</v>
      </c>
    </row>
    <row r="113" spans="1:40">
      <c r="A113" s="2">
        <v>44959</v>
      </c>
      <c r="B113">
        <v>1043.545861089992</v>
      </c>
      <c r="C113">
        <v>0.00672462691183795</v>
      </c>
      <c r="AF113" s="2">
        <v>44959</v>
      </c>
      <c r="AG113">
        <v>82.5811968351031</v>
      </c>
      <c r="AH113">
        <v>112.5361561030527</v>
      </c>
      <c r="AI113">
        <v>0.1636315153529981</v>
      </c>
      <c r="AJ113">
        <v>0.1612206621370024</v>
      </c>
      <c r="AK113">
        <v>49.82779708742047</v>
      </c>
      <c r="AL113">
        <v>111.1867890679445</v>
      </c>
      <c r="AM113">
        <v>28.72593055607344</v>
      </c>
      <c r="AN113">
        <v>32.59320157671291</v>
      </c>
    </row>
    <row r="114" spans="1:40">
      <c r="A114" s="2">
        <v>44960</v>
      </c>
      <c r="B114">
        <v>1036.513737090559</v>
      </c>
      <c r="C114">
        <v>-0.00673868227706631</v>
      </c>
      <c r="AF114" s="2">
        <v>44960</v>
      </c>
      <c r="AG114">
        <v>82.01691440259901</v>
      </c>
      <c r="AH114">
        <v>111.7708195493964</v>
      </c>
      <c r="AI114">
        <v>0.1635480372840386</v>
      </c>
      <c r="AJ114">
        <v>0.1629122650946115</v>
      </c>
      <c r="AK114">
        <v>49.48465074098479</v>
      </c>
      <c r="AL114">
        <v>110.4311300868834</v>
      </c>
      <c r="AM114">
        <v>28.47236554121802</v>
      </c>
      <c r="AN114">
        <v>32.37107605034224</v>
      </c>
    </row>
    <row r="115" spans="1:40">
      <c r="A115" s="2">
        <v>44961</v>
      </c>
      <c r="B115">
        <v>1024.873561904312</v>
      </c>
      <c r="C115">
        <v>-0.01123012148292379</v>
      </c>
      <c r="AF115" s="2">
        <v>44961</v>
      </c>
      <c r="AG115">
        <v>81.10198550362233</v>
      </c>
      <c r="AH115">
        <v>110.5112652759738</v>
      </c>
      <c r="AI115">
        <v>0.1644842094793276</v>
      </c>
      <c r="AJ115">
        <v>0.1646965131891064</v>
      </c>
      <c r="AK115">
        <v>48.86596711798059</v>
      </c>
      <c r="AL115">
        <v>109.1997896172246</v>
      </c>
      <c r="AM115">
        <v>27.94838399297111</v>
      </c>
      <c r="AN115">
        <v>32.0078748109629</v>
      </c>
    </row>
    <row r="116" spans="1:40">
      <c r="A116" s="2">
        <v>44962</v>
      </c>
      <c r="B116">
        <v>1022.939266020466</v>
      </c>
      <c r="C116">
        <v>-0.001887350748176142</v>
      </c>
      <c r="AF116" s="2">
        <v>44962</v>
      </c>
      <c r="AG116">
        <v>46.83635678041392</v>
      </c>
      <c r="AH116">
        <v>98.26064477213255</v>
      </c>
      <c r="AI116">
        <v>0.1650372009109178</v>
      </c>
      <c r="AJ116">
        <v>0.09621444883250795</v>
      </c>
      <c r="AK116">
        <v>34.75339031832797</v>
      </c>
      <c r="AL116">
        <v>34.17124949253709</v>
      </c>
      <c r="AM116">
        <v>15.62087907800772</v>
      </c>
      <c r="AN116">
        <v>306.8835628222679</v>
      </c>
    </row>
    <row r="117" spans="1:40">
      <c r="A117" s="2">
        <v>44963</v>
      </c>
      <c r="B117">
        <v>1022.764293746906</v>
      </c>
      <c r="C117">
        <v>-0.0001710485454735622</v>
      </c>
      <c r="AF117" s="2">
        <v>44963</v>
      </c>
      <c r="AG117">
        <v>46.82071200380087</v>
      </c>
      <c r="AH117">
        <v>98.27626010510508</v>
      </c>
      <c r="AI117">
        <v>0.1650868754790089</v>
      </c>
      <c r="AJ117">
        <v>0.0962739066523475</v>
      </c>
      <c r="AK117">
        <v>34.73640624764607</v>
      </c>
      <c r="AL117">
        <v>34.1669920674951</v>
      </c>
      <c r="AM117">
        <v>15.65687584852929</v>
      </c>
      <c r="AN117">
        <v>306.8392802271516</v>
      </c>
    </row>
    <row r="118" spans="1:40">
      <c r="A118" s="2">
        <v>44964</v>
      </c>
      <c r="B118">
        <v>1023.72204304258</v>
      </c>
      <c r="C118">
        <v>0.0009364320807152549</v>
      </c>
      <c r="AF118" s="2">
        <v>44964</v>
      </c>
      <c r="AG118">
        <v>46.87412967225198</v>
      </c>
      <c r="AH118">
        <v>98.37460174406624</v>
      </c>
      <c r="AI118">
        <v>0.1647314644343929</v>
      </c>
      <c r="AJ118">
        <v>0.09634723771913217</v>
      </c>
      <c r="AK118">
        <v>34.77158982699955</v>
      </c>
      <c r="AL118">
        <v>34.19540864675014</v>
      </c>
      <c r="AM118">
        <v>15.83811364393346</v>
      </c>
      <c r="AN118">
        <v>307.1448103660891</v>
      </c>
    </row>
    <row r="119" spans="1:40">
      <c r="A119" s="2">
        <v>44965</v>
      </c>
      <c r="B119">
        <v>1023.298171457171</v>
      </c>
      <c r="C119">
        <v>-0.0004140494856883503</v>
      </c>
      <c r="AF119" s="2">
        <v>44965</v>
      </c>
      <c r="AG119">
        <v>46.85516715583451</v>
      </c>
      <c r="AH119">
        <v>98.33324020261063</v>
      </c>
      <c r="AI119">
        <v>0.1649946151808198</v>
      </c>
      <c r="AJ119">
        <v>0.09627659236051297</v>
      </c>
      <c r="AK119">
        <v>34.76194098195327</v>
      </c>
      <c r="AL119">
        <v>34.18389933350668</v>
      </c>
      <c r="AM119">
        <v>15.85599952476212</v>
      </c>
      <c r="AN119">
        <v>307.0244197465931</v>
      </c>
    </row>
    <row r="120" spans="1:40">
      <c r="A120" s="2">
        <v>44966</v>
      </c>
      <c r="B120">
        <v>1023.867597226688</v>
      </c>
      <c r="C120">
        <v>0.0005564612401349756</v>
      </c>
      <c r="AF120" s="2">
        <v>44966</v>
      </c>
      <c r="AG120">
        <v>46.88252780652196</v>
      </c>
      <c r="AH120">
        <v>98.39579300678707</v>
      </c>
      <c r="AI120">
        <v>0.1651726323200293</v>
      </c>
      <c r="AJ120">
        <v>0.09604885565140447</v>
      </c>
      <c r="AK120">
        <v>34.78227922862823</v>
      </c>
      <c r="AL120">
        <v>34.20107729282768</v>
      </c>
      <c r="AM120">
        <v>15.83959648528979</v>
      </c>
      <c r="AN120">
        <v>307.1818855006608</v>
      </c>
    </row>
    <row r="121" spans="1:40">
      <c r="A121" s="2">
        <v>44967</v>
      </c>
      <c r="B121">
        <v>1020.227639499734</v>
      </c>
      <c r="C121">
        <v>-0.00355510589143837</v>
      </c>
      <c r="AF121" s="2">
        <v>44967</v>
      </c>
      <c r="AG121">
        <v>46.7124161958566</v>
      </c>
      <c r="AH121">
        <v>98.04102036558523</v>
      </c>
      <c r="AI121">
        <v>0.1658105213968488</v>
      </c>
      <c r="AJ121">
        <v>0.09642963284887598</v>
      </c>
      <c r="AK121">
        <v>34.65659933965644</v>
      </c>
      <c r="AL121">
        <v>34.07909952881589</v>
      </c>
      <c r="AM121">
        <v>15.98111747078264</v>
      </c>
      <c r="AN121">
        <v>306.1050170447044</v>
      </c>
    </row>
    <row r="122" spans="1:40">
      <c r="A122" s="2">
        <v>44968</v>
      </c>
      <c r="B122">
        <v>1017.267297509586</v>
      </c>
      <c r="C122">
        <v>-0.002901648490527209</v>
      </c>
      <c r="AF122" s="2">
        <v>44968</v>
      </c>
      <c r="AG122">
        <v>46.57460242840271</v>
      </c>
      <c r="AH122">
        <v>97.75095460252703</v>
      </c>
      <c r="AI122">
        <v>0.1671789157017627</v>
      </c>
      <c r="AJ122">
        <v>0.09623607863886201</v>
      </c>
      <c r="AK122">
        <v>34.55543091428322</v>
      </c>
      <c r="AL122">
        <v>33.97787075806665</v>
      </c>
      <c r="AM122">
        <v>15.55191239329091</v>
      </c>
      <c r="AN122">
        <v>305.1970785245044</v>
      </c>
    </row>
    <row r="123" spans="1:40">
      <c r="A123" s="2">
        <v>44969</v>
      </c>
      <c r="B123">
        <v>1018.461775682766</v>
      </c>
      <c r="C123">
        <v>0.0011742028630084</v>
      </c>
      <c r="AF123" s="2">
        <v>44969</v>
      </c>
      <c r="AG123">
        <v>76.60134200057891</v>
      </c>
      <c r="AH123">
        <v>94.31496556234625</v>
      </c>
      <c r="AI123">
        <v>0.1667969499160254</v>
      </c>
      <c r="AJ123">
        <v>0.1645707483118249</v>
      </c>
      <c r="AK123">
        <v>70.36465664146725</v>
      </c>
      <c r="AL123">
        <v>64.96318804821267</v>
      </c>
      <c r="AM123">
        <v>10.36322206301365</v>
      </c>
      <c r="AN123">
        <v>90.92584331187456</v>
      </c>
    </row>
    <row r="124" spans="1:40">
      <c r="A124" s="2">
        <v>44970</v>
      </c>
      <c r="B124">
        <v>1017.828890373628</v>
      </c>
      <c r="C124">
        <v>-0.0006214129231443266</v>
      </c>
      <c r="AF124" s="2">
        <v>44970</v>
      </c>
      <c r="AG124">
        <v>76.54906263191798</v>
      </c>
      <c r="AH124">
        <v>94.24785641032804</v>
      </c>
      <c r="AI124">
        <v>0.1670653366360531</v>
      </c>
      <c r="AJ124">
        <v>0.1645853706071374</v>
      </c>
      <c r="AK124">
        <v>70.32795877423962</v>
      </c>
      <c r="AL124">
        <v>64.91617503463996</v>
      </c>
      <c r="AM124">
        <v>10.22034727182293</v>
      </c>
      <c r="AN124">
        <v>90.91688111549155</v>
      </c>
    </row>
    <row r="125" spans="1:40">
      <c r="A125" s="2">
        <v>44971</v>
      </c>
      <c r="B125">
        <v>1012.526967904487</v>
      </c>
      <c r="C125">
        <v>-0.005209050872190035</v>
      </c>
      <c r="AF125" s="2">
        <v>44971</v>
      </c>
      <c r="AG125">
        <v>76.11225478057541</v>
      </c>
      <c r="AH125">
        <v>93.80435711557843</v>
      </c>
      <c r="AI125">
        <v>0.1684947316024519</v>
      </c>
      <c r="AJ125">
        <v>0.1644241921411098</v>
      </c>
      <c r="AK125">
        <v>69.96472866809685</v>
      </c>
      <c r="AL125">
        <v>64.56254389707418</v>
      </c>
      <c r="AM125">
        <v>10.17564571911486</v>
      </c>
      <c r="AN125">
        <v>90.44103966148053</v>
      </c>
    </row>
    <row r="126" spans="1:40">
      <c r="A126" s="2">
        <v>44972</v>
      </c>
      <c r="B126">
        <v>1018.382821417531</v>
      </c>
      <c r="C126">
        <v>0.005783404984425422</v>
      </c>
      <c r="AF126" s="2">
        <v>44972</v>
      </c>
      <c r="AG126">
        <v>76.58415254717991</v>
      </c>
      <c r="AH126">
        <v>94.3265006079514</v>
      </c>
      <c r="AI126">
        <v>0.1666516731139321</v>
      </c>
      <c r="AJ126">
        <v>0.165091375137146</v>
      </c>
      <c r="AK126">
        <v>70.37818396605884</v>
      </c>
      <c r="AL126">
        <v>64.93717125120867</v>
      </c>
      <c r="AM126">
        <v>10.21199575207731</v>
      </c>
      <c r="AN126">
        <v>90.92938353851621</v>
      </c>
    </row>
    <row r="127" spans="1:40">
      <c r="A127" s="2">
        <v>44973</v>
      </c>
      <c r="B127">
        <v>1014.653863380458</v>
      </c>
      <c r="C127">
        <v>-0.003661646640781835</v>
      </c>
      <c r="AF127" s="2">
        <v>44973</v>
      </c>
      <c r="AG127">
        <v>76.31006993667751</v>
      </c>
      <c r="AH127">
        <v>93.94913466913937</v>
      </c>
      <c r="AI127">
        <v>0.1668352266125965</v>
      </c>
      <c r="AJ127">
        <v>0.1658100008653796</v>
      </c>
      <c r="AK127">
        <v>70.10271354237764</v>
      </c>
      <c r="AL127">
        <v>64.70700973431298</v>
      </c>
      <c r="AM127">
        <v>10.21509680566622</v>
      </c>
      <c r="AN127">
        <v>90.59115137429123</v>
      </c>
    </row>
    <row r="128" spans="1:40">
      <c r="A128" s="2">
        <v>44974</v>
      </c>
      <c r="B128">
        <v>1013.980767625329</v>
      </c>
      <c r="C128">
        <v>-0.000663374752140844</v>
      </c>
      <c r="AF128" s="2">
        <v>44974</v>
      </c>
      <c r="AG128">
        <v>76.26443136647728</v>
      </c>
      <c r="AH128">
        <v>93.91450010950206</v>
      </c>
      <c r="AI128">
        <v>0.1669213115720067</v>
      </c>
      <c r="AJ128">
        <v>0.1658963638995382</v>
      </c>
      <c r="AK128">
        <v>70.0873076073736</v>
      </c>
      <c r="AL128">
        <v>64.66867366538851</v>
      </c>
      <c r="AM128">
        <v>10.17023295012707</v>
      </c>
      <c r="AN128">
        <v>90.61679381868703</v>
      </c>
    </row>
    <row r="129" spans="1:40">
      <c r="A129" s="2">
        <v>44975</v>
      </c>
      <c r="B129">
        <v>1014.052880213966</v>
      </c>
      <c r="C129">
        <v>7.11183002077842E-05</v>
      </c>
      <c r="AF129" s="2">
        <v>44975</v>
      </c>
      <c r="AG129">
        <v>76.2669597883248</v>
      </c>
      <c r="AH129">
        <v>93.89498851964257</v>
      </c>
      <c r="AI129">
        <v>0.1680755425521518</v>
      </c>
      <c r="AJ129">
        <v>0.1649385128370086</v>
      </c>
      <c r="AK129">
        <v>70.06102570388954</v>
      </c>
      <c r="AL129">
        <v>64.65833213267452</v>
      </c>
      <c r="AM129">
        <v>10.14560654250762</v>
      </c>
      <c r="AN129">
        <v>90.53455234044077</v>
      </c>
    </row>
    <row r="130" spans="1:40">
      <c r="A130" s="2">
        <v>44976</v>
      </c>
      <c r="B130">
        <v>1014.976452939487</v>
      </c>
      <c r="C130">
        <v>0.0009107737313718278</v>
      </c>
      <c r="AF130" s="2">
        <v>44976</v>
      </c>
      <c r="AG130">
        <v>67.53650448929582</v>
      </c>
      <c r="AH130">
        <v>63.18124525148539</v>
      </c>
      <c r="AI130">
        <v>0.1670132235752012</v>
      </c>
      <c r="AJ130">
        <v>0.1658868505294866</v>
      </c>
      <c r="AK130">
        <v>54.01522168416314</v>
      </c>
      <c r="AL130">
        <v>90.95629670622506</v>
      </c>
      <c r="AM130">
        <v>44.2461227538158</v>
      </c>
      <c r="AN130">
        <v>85.71120624901941</v>
      </c>
    </row>
    <row r="131" spans="1:40">
      <c r="A131" s="2">
        <v>44977</v>
      </c>
      <c r="B131">
        <v>1015.58966504932</v>
      </c>
      <c r="C131">
        <v>0.0006041638779474834</v>
      </c>
      <c r="AF131" s="2">
        <v>44977</v>
      </c>
      <c r="AG131">
        <v>67.5723911026335</v>
      </c>
      <c r="AH131">
        <v>63.21433407652841</v>
      </c>
      <c r="AI131">
        <v>0.1672535331752685</v>
      </c>
      <c r="AJ131">
        <v>0.1658481903714054</v>
      </c>
      <c r="AK131">
        <v>54.05493154622115</v>
      </c>
      <c r="AL131">
        <v>91.01179784526221</v>
      </c>
      <c r="AM131">
        <v>43.80136291109727</v>
      </c>
      <c r="AN131">
        <v>85.79556167760038</v>
      </c>
    </row>
    <row r="132" spans="1:40">
      <c r="A132" s="2">
        <v>44978</v>
      </c>
      <c r="B132">
        <v>1015.672226442581</v>
      </c>
      <c r="C132">
        <v>8.129404630841108E-05</v>
      </c>
      <c r="AF132" s="2">
        <v>44978</v>
      </c>
      <c r="AG132">
        <v>67.58649528511516</v>
      </c>
      <c r="AH132">
        <v>63.23224305845539</v>
      </c>
      <c r="AI132">
        <v>0.1677816600804826</v>
      </c>
      <c r="AJ132">
        <v>0.1655276989381287</v>
      </c>
      <c r="AK132">
        <v>54.06931131306488</v>
      </c>
      <c r="AL132">
        <v>91.0205182015643</v>
      </c>
      <c r="AM132">
        <v>43.5724748409693</v>
      </c>
      <c r="AN132">
        <v>85.76786776497681</v>
      </c>
    </row>
    <row r="133" spans="1:40">
      <c r="A133" s="2">
        <v>44979</v>
      </c>
      <c r="B133">
        <v>1013.260877920585</v>
      </c>
      <c r="C133">
        <v>-0.002374140455176255</v>
      </c>
      <c r="AF133" s="2">
        <v>44979</v>
      </c>
      <c r="AG133">
        <v>67.42312786794726</v>
      </c>
      <c r="AH133">
        <v>63.07174740605853</v>
      </c>
      <c r="AI133">
        <v>0.1677294664143549</v>
      </c>
      <c r="AJ133">
        <v>0.1656578313022916</v>
      </c>
      <c r="AK133">
        <v>53.9340178878608</v>
      </c>
      <c r="AL133">
        <v>90.8079345831038</v>
      </c>
      <c r="AM133">
        <v>44.46715799675393</v>
      </c>
      <c r="AN133">
        <v>85.56131326304619</v>
      </c>
    </row>
    <row r="134" spans="1:40">
      <c r="A134" s="2">
        <v>44980</v>
      </c>
      <c r="B134">
        <v>1011.449237729384</v>
      </c>
      <c r="C134">
        <v>-0.001787930660974935</v>
      </c>
      <c r="AF134" s="2">
        <v>44980</v>
      </c>
      <c r="AG134">
        <v>67.30888085333441</v>
      </c>
      <c r="AH134">
        <v>62.95712270642598</v>
      </c>
      <c r="AI134">
        <v>0.167403512415778</v>
      </c>
      <c r="AJ134">
        <v>0.1662980424557349</v>
      </c>
      <c r="AK134">
        <v>53.82719053617654</v>
      </c>
      <c r="AL134">
        <v>90.64962913419541</v>
      </c>
      <c r="AM134">
        <v>44.69932997939879</v>
      </c>
      <c r="AN134">
        <v>85.4085716161044</v>
      </c>
    </row>
    <row r="135" spans="1:40">
      <c r="A135" s="2">
        <v>44981</v>
      </c>
      <c r="B135">
        <v>1011.661361934088</v>
      </c>
      <c r="C135">
        <v>0.0002097230358091284</v>
      </c>
      <c r="AF135" s="2">
        <v>44981</v>
      </c>
      <c r="AG135">
        <v>67.31407661662224</v>
      </c>
      <c r="AH135">
        <v>62.95917279826862</v>
      </c>
      <c r="AI135">
        <v>0.1674062840562895</v>
      </c>
      <c r="AJ135">
        <v>0.1664353096569021</v>
      </c>
      <c r="AK135">
        <v>53.83566020413701</v>
      </c>
      <c r="AL135">
        <v>90.66285430649936</v>
      </c>
      <c r="AM135">
        <v>44.56247586561152</v>
      </c>
      <c r="AN135">
        <v>85.42230085362101</v>
      </c>
    </row>
    <row r="136" spans="1:40">
      <c r="A136" s="2">
        <v>44982</v>
      </c>
      <c r="B136">
        <v>1007.525480992753</v>
      </c>
      <c r="C136">
        <v>-0.004088206881231793</v>
      </c>
      <c r="AF136" s="2">
        <v>44982</v>
      </c>
      <c r="AG136">
        <v>67.04905681341727</v>
      </c>
      <c r="AH136">
        <v>62.71850562276295</v>
      </c>
      <c r="AI136">
        <v>0.167725153116613</v>
      </c>
      <c r="AJ136">
        <v>0.1670280761846846</v>
      </c>
      <c r="AK136">
        <v>53.63572199791279</v>
      </c>
      <c r="AL136">
        <v>90.30178749395927</v>
      </c>
      <c r="AM136">
        <v>44.49300464975599</v>
      </c>
      <c r="AN136">
        <v>85.07148694496387</v>
      </c>
    </row>
    <row r="137" spans="1:40">
      <c r="A137" s="2">
        <v>44983</v>
      </c>
      <c r="B137">
        <v>1006.915235733371</v>
      </c>
      <c r="C137">
        <v>-0.0006056871720802048</v>
      </c>
      <c r="AF137" s="2">
        <v>44983</v>
      </c>
      <c r="AG137">
        <v>60.5588882844719</v>
      </c>
      <c r="AH137">
        <v>76.52832068412818</v>
      </c>
      <c r="AI137">
        <v>0.1683415931399518</v>
      </c>
      <c r="AJ137">
        <v>0.1667885024022198</v>
      </c>
      <c r="AK137">
        <v>62.45807330087879</v>
      </c>
      <c r="AL137">
        <v>82.56636015558</v>
      </c>
      <c r="AM137">
        <v>13.93054325313393</v>
      </c>
      <c r="AN137">
        <v>106.7285838812349</v>
      </c>
    </row>
    <row r="138" spans="1:40">
      <c r="A138" s="2">
        <v>44984</v>
      </c>
      <c r="B138">
        <v>1007.517340912264</v>
      </c>
      <c r="C138">
        <v>0.0005979700748639516</v>
      </c>
      <c r="AF138" s="2">
        <v>44984</v>
      </c>
      <c r="AG138">
        <v>60.59828159930051</v>
      </c>
      <c r="AH138">
        <v>76.58602266374758</v>
      </c>
      <c r="AI138">
        <v>0.168272587646701</v>
      </c>
      <c r="AJ138">
        <v>0.1667840754931448</v>
      </c>
      <c r="AK138">
        <v>62.49244245155197</v>
      </c>
      <c r="AL138">
        <v>82.6192695073366</v>
      </c>
      <c r="AM138">
        <v>13.98572043918942</v>
      </c>
      <c r="AN138">
        <v>106.7820097327835</v>
      </c>
    </row>
    <row r="139" spans="1:40">
      <c r="A139" s="2">
        <v>44985</v>
      </c>
      <c r="B139">
        <v>1009.743527880022</v>
      </c>
      <c r="C139">
        <v>0.002209576825488391</v>
      </c>
      <c r="AF139" s="2">
        <v>44985</v>
      </c>
      <c r="AG139">
        <v>60.73279673681532</v>
      </c>
      <c r="AH139">
        <v>76.74929737162076</v>
      </c>
      <c r="AI139">
        <v>0.1678237860395312</v>
      </c>
      <c r="AJ139">
        <v>0.1667870926065605</v>
      </c>
      <c r="AK139">
        <v>62.63774674780603</v>
      </c>
      <c r="AL139">
        <v>82.80999966294058</v>
      </c>
      <c r="AM139">
        <v>14.07057054784277</v>
      </c>
      <c r="AN139">
        <v>107.029790405975</v>
      </c>
    </row>
    <row r="140" spans="1:40">
      <c r="A140" s="2">
        <v>44986</v>
      </c>
      <c r="B140">
        <v>1012.146945699616</v>
      </c>
      <c r="C140">
        <v>0.002380226020998411</v>
      </c>
      <c r="AF140" s="2">
        <v>44986</v>
      </c>
      <c r="AG140">
        <v>60.87146469632186</v>
      </c>
      <c r="AH140">
        <v>76.92843803004632</v>
      </c>
      <c r="AI140">
        <v>0.167888695559587</v>
      </c>
      <c r="AJ140">
        <v>0.16628525366933</v>
      </c>
      <c r="AK140">
        <v>62.78812492257542</v>
      </c>
      <c r="AL140">
        <v>83.00341803227241</v>
      </c>
      <c r="AM140">
        <v>14.11869437979353</v>
      </c>
      <c r="AN140">
        <v>107.2810411640725</v>
      </c>
    </row>
    <row r="141" spans="1:40">
      <c r="A141" s="2">
        <v>44987</v>
      </c>
      <c r="B141">
        <v>1017.443450993142</v>
      </c>
      <c r="C141">
        <v>0.005232941042828898</v>
      </c>
      <c r="AF141" s="2">
        <v>44987</v>
      </c>
      <c r="AG141">
        <v>61.19118253370698</v>
      </c>
      <c r="AH141">
        <v>77.3445886467057</v>
      </c>
      <c r="AI141">
        <v>0.1669471775456889</v>
      </c>
      <c r="AJ141">
        <v>0.166170721003232</v>
      </c>
      <c r="AK141">
        <v>63.1260769056968</v>
      </c>
      <c r="AL141">
        <v>83.42168946388217</v>
      </c>
      <c r="AM141">
        <v>14.16127286101463</v>
      </c>
      <c r="AN141">
        <v>107.8409550351741</v>
      </c>
    </row>
    <row r="142" spans="1:40">
      <c r="A142" s="2">
        <v>44988</v>
      </c>
      <c r="B142">
        <v>1017.489224619115</v>
      </c>
      <c r="C142">
        <v>4.498886491277609E-05</v>
      </c>
      <c r="AF142" s="2">
        <v>44988</v>
      </c>
      <c r="AG142">
        <v>61.19750693913611</v>
      </c>
      <c r="AH142">
        <v>77.333960722919</v>
      </c>
      <c r="AI142">
        <v>0.1671462848405759</v>
      </c>
      <c r="AJ142">
        <v>0.1660647481281851</v>
      </c>
      <c r="AK142">
        <v>63.11939972185923</v>
      </c>
      <c r="AL142">
        <v>83.43813342375552</v>
      </c>
      <c r="AM142">
        <v>14.14811207227545</v>
      </c>
      <c r="AN142">
        <v>107.842188152509</v>
      </c>
    </row>
    <row r="143" spans="1:40">
      <c r="A143" s="2">
        <v>44989</v>
      </c>
      <c r="B143">
        <v>1023.784318219841</v>
      </c>
      <c r="C143">
        <v>0.006186889697119557</v>
      </c>
      <c r="AF143" s="2">
        <v>44989</v>
      </c>
      <c r="AG143">
        <v>61.57477827059726</v>
      </c>
      <c r="AH143">
        <v>77.81074428581866</v>
      </c>
      <c r="AI143">
        <v>0.1664149404025163</v>
      </c>
      <c r="AJ143">
        <v>0.1655054652900704</v>
      </c>
      <c r="AK143">
        <v>63.50479405007226</v>
      </c>
      <c r="AL143">
        <v>83.96273850962281</v>
      </c>
      <c r="AM143">
        <v>14.26732820513099</v>
      </c>
      <c r="AN143">
        <v>108.5109374319254</v>
      </c>
    </row>
    <row r="144" spans="1:40">
      <c r="A144" s="2">
        <v>44990</v>
      </c>
      <c r="B144">
        <v>1024.569352257795</v>
      </c>
      <c r="C144">
        <v>0.0007667963104949216</v>
      </c>
      <c r="AF144" s="2">
        <v>44990</v>
      </c>
      <c r="AG144">
        <v>84.67426505769235</v>
      </c>
      <c r="AH144">
        <v>97.48526107323697</v>
      </c>
      <c r="AI144">
        <v>0.1661943402137092</v>
      </c>
      <c r="AJ144">
        <v>0.1396071392521466</v>
      </c>
      <c r="AK144">
        <v>72.37828935035493</v>
      </c>
      <c r="AL144">
        <v>76.96706697822881</v>
      </c>
      <c r="AM144">
        <v>10.30811841209349</v>
      </c>
      <c r="AN144">
        <v>116.4058381670909</v>
      </c>
    </row>
    <row r="145" spans="1:40">
      <c r="A145" s="2">
        <v>44991</v>
      </c>
      <c r="B145">
        <v>1023.775131853343</v>
      </c>
      <c r="C145">
        <v>-0.0007751748602485842</v>
      </c>
      <c r="AF145" s="2">
        <v>44991</v>
      </c>
      <c r="AG145">
        <v>84.60953784905246</v>
      </c>
      <c r="AH145">
        <v>97.42137415430702</v>
      </c>
      <c r="AI145">
        <v>0.1663810072383466</v>
      </c>
      <c r="AJ145">
        <v>0.1396722804197913</v>
      </c>
      <c r="AK145">
        <v>72.31838213444108</v>
      </c>
      <c r="AL145">
        <v>76.9026511198459</v>
      </c>
      <c r="AM145">
        <v>10.32015359522457</v>
      </c>
      <c r="AN145">
        <v>116.3346988675517</v>
      </c>
    </row>
    <row r="146" spans="1:40">
      <c r="A146" s="2">
        <v>44992</v>
      </c>
      <c r="B146">
        <v>1020.646571973561</v>
      </c>
      <c r="C146">
        <v>-0.00305590532768496</v>
      </c>
      <c r="AF146" s="2">
        <v>44992</v>
      </c>
      <c r="AG146">
        <v>84.36166461696831</v>
      </c>
      <c r="AH146">
        <v>97.11001353240127</v>
      </c>
      <c r="AI146">
        <v>0.1671972396177163</v>
      </c>
      <c r="AJ146">
        <v>0.1397659894576892</v>
      </c>
      <c r="AK146">
        <v>72.10203746616826</v>
      </c>
      <c r="AL146">
        <v>76.66007142434282</v>
      </c>
      <c r="AM146">
        <v>10.16063630691856</v>
      </c>
      <c r="AN146">
        <v>115.9978675513428</v>
      </c>
    </row>
    <row r="147" spans="1:40">
      <c r="A147" s="2">
        <v>44993</v>
      </c>
      <c r="B147">
        <v>1011.943372204687</v>
      </c>
      <c r="C147">
        <v>-0.008527143487138344</v>
      </c>
      <c r="AF147" s="2">
        <v>44993</v>
      </c>
      <c r="AG147">
        <v>83.63957160846999</v>
      </c>
      <c r="AH147">
        <v>96.29625570905938</v>
      </c>
      <c r="AI147">
        <v>0.1681314025089952</v>
      </c>
      <c r="AJ147">
        <v>0.1410368571112154</v>
      </c>
      <c r="AK147">
        <v>71.49297341696642</v>
      </c>
      <c r="AL147">
        <v>76.01002309105051</v>
      </c>
      <c r="AM147">
        <v>10.12233263994209</v>
      </c>
      <c r="AN147">
        <v>114.9899447600456</v>
      </c>
    </row>
    <row r="148" spans="1:40">
      <c r="A148" s="2">
        <v>44994</v>
      </c>
      <c r="B148">
        <v>1012.243649252479</v>
      </c>
      <c r="C148">
        <v>0.000296733054476972</v>
      </c>
      <c r="AF148" s="2">
        <v>44994</v>
      </c>
      <c r="AG148">
        <v>83.67356931272477</v>
      </c>
      <c r="AH148">
        <v>96.3229116136477</v>
      </c>
      <c r="AI148">
        <v>0.1681904509101318</v>
      </c>
      <c r="AJ148">
        <v>0.1409792894331011</v>
      </c>
      <c r="AK148">
        <v>71.50111281552424</v>
      </c>
      <c r="AL148">
        <v>76.02373421589199</v>
      </c>
      <c r="AM148">
        <v>10.11461275355112</v>
      </c>
      <c r="AN148">
        <v>115.0645597589725</v>
      </c>
    </row>
    <row r="149" spans="1:40">
      <c r="A149" s="2">
        <v>44995</v>
      </c>
      <c r="B149">
        <v>1015.357219554034</v>
      </c>
      <c r="C149">
        <v>0.003075909939128429</v>
      </c>
      <c r="AF149" s="2">
        <v>44995</v>
      </c>
      <c r="AG149">
        <v>83.92014106029818</v>
      </c>
      <c r="AH149">
        <v>96.6060864217027</v>
      </c>
      <c r="AI149">
        <v>0.1682871837033261</v>
      </c>
      <c r="AJ149">
        <v>0.1402456406589535</v>
      </c>
      <c r="AK149">
        <v>71.72445465873555</v>
      </c>
      <c r="AL149">
        <v>76.26088600638082</v>
      </c>
      <c r="AM149">
        <v>10.14660723170667</v>
      </c>
      <c r="AN149">
        <v>115.3620490568614</v>
      </c>
    </row>
    <row r="150" spans="1:40">
      <c r="A150" s="2">
        <v>44996</v>
      </c>
      <c r="B150">
        <v>1030.658717387371</v>
      </c>
      <c r="C150">
        <v>0.01507006355857499</v>
      </c>
      <c r="AF150" s="2">
        <v>44996</v>
      </c>
      <c r="AG150">
        <v>84.86671503053209</v>
      </c>
      <c r="AH150">
        <v>98.01761319368981</v>
      </c>
      <c r="AI150">
        <v>0.1654206944880181</v>
      </c>
      <c r="AJ150">
        <v>0.1396636241379768</v>
      </c>
      <c r="AK150">
        <v>73.04509862061619</v>
      </c>
      <c r="AL150">
        <v>77.46815313024959</v>
      </c>
      <c r="AM150">
        <v>10.2776001639312</v>
      </c>
      <c r="AN150">
        <v>116.9416430214813</v>
      </c>
    </row>
    <row r="151" spans="1:40">
      <c r="A151" s="2">
        <v>44997</v>
      </c>
      <c r="B151">
        <v>1033.23175928642</v>
      </c>
      <c r="C151">
        <v>0.002496502339369266</v>
      </c>
      <c r="AF151" s="2">
        <v>44997</v>
      </c>
      <c r="AG151">
        <v>307.5585598774616</v>
      </c>
      <c r="AH151">
        <v>297.2021887564541</v>
      </c>
      <c r="AI151">
        <v>0.04938092643916243</v>
      </c>
      <c r="AJ151">
        <v>0.007503386945579416</v>
      </c>
      <c r="AK151">
        <v>56.52369997027947</v>
      </c>
      <c r="AL151">
        <v>10.68499471070778</v>
      </c>
      <c r="AM151">
        <v>10.6726026212232</v>
      </c>
      <c r="AN151">
        <v>243.0067670236406</v>
      </c>
    </row>
    <row r="152" spans="1:40">
      <c r="A152" s="2">
        <v>44998</v>
      </c>
      <c r="B152">
        <v>1036.247289860544</v>
      </c>
      <c r="C152">
        <v>0.002918542279619851</v>
      </c>
      <c r="AF152" s="2">
        <v>44998</v>
      </c>
      <c r="AG152">
        <v>308.5978848212581</v>
      </c>
      <c r="AH152">
        <v>297.1583290112451</v>
      </c>
      <c r="AI152">
        <v>0.04932820124065778</v>
      </c>
      <c r="AJ152">
        <v>0.007470442849494057</v>
      </c>
      <c r="AK152">
        <v>55.47821668176177</v>
      </c>
      <c r="AL152">
        <v>10.44172969136499</v>
      </c>
      <c r="AM152">
        <v>10.30364024543362</v>
      </c>
      <c r="AN152">
        <v>243.9982992698732</v>
      </c>
    </row>
    <row r="153" spans="1:40">
      <c r="A153" s="2">
        <v>44999</v>
      </c>
      <c r="B153">
        <v>1036.969240238546</v>
      </c>
      <c r="C153">
        <v>0.0006966969999022687</v>
      </c>
      <c r="AF153" s="2">
        <v>44999</v>
      </c>
      <c r="AG153">
        <v>309.7979484768804</v>
      </c>
      <c r="AH153">
        <v>298.1959698282873</v>
      </c>
      <c r="AI153">
        <v>0.04924751756703388</v>
      </c>
      <c r="AJ153">
        <v>0.007358005793388268</v>
      </c>
      <c r="AK153">
        <v>55.12605875384632</v>
      </c>
      <c r="AL153">
        <v>10.38245279215313</v>
      </c>
      <c r="AM153">
        <v>10.43134743064661</v>
      </c>
      <c r="AN153">
        <v>242.5851894213382</v>
      </c>
    </row>
    <row r="154" spans="1:40">
      <c r="A154" s="2">
        <v>45000</v>
      </c>
      <c r="B154">
        <v>1035.734583330194</v>
      </c>
      <c r="C154">
        <v>-0.001190639857425735</v>
      </c>
      <c r="AF154" s="2">
        <v>45000</v>
      </c>
      <c r="AG154">
        <v>309.6238813821101</v>
      </c>
      <c r="AH154">
        <v>298.2339166061744</v>
      </c>
      <c r="AI154">
        <v>0.04952383480809634</v>
      </c>
      <c r="AJ154">
        <v>0.007377499582627881</v>
      </c>
      <c r="AK154">
        <v>55.0274002533985</v>
      </c>
      <c r="AL154">
        <v>10.36223296372532</v>
      </c>
      <c r="AM154">
        <v>10.44280585429793</v>
      </c>
      <c r="AN154">
        <v>242.4394611191834</v>
      </c>
    </row>
    <row r="155" spans="1:40">
      <c r="A155" s="2">
        <v>45001</v>
      </c>
      <c r="B155">
        <v>1037.476447831219</v>
      </c>
      <c r="C155">
        <v>0.00168176724911917</v>
      </c>
      <c r="AF155" s="2">
        <v>45001</v>
      </c>
      <c r="AG155">
        <v>310.0339965533078</v>
      </c>
      <c r="AH155">
        <v>298.5735793287727</v>
      </c>
      <c r="AI155">
        <v>0.04920724152945964</v>
      </c>
      <c r="AJ155">
        <v>0.007317005509255001</v>
      </c>
      <c r="AK155">
        <v>55.09949708507735</v>
      </c>
      <c r="AL155">
        <v>10.37985154817819</v>
      </c>
      <c r="AM155">
        <v>10.46513116378114</v>
      </c>
      <c r="AN155">
        <v>242.4788319743569</v>
      </c>
    </row>
    <row r="156" spans="1:40">
      <c r="A156" s="2">
        <v>45002</v>
      </c>
      <c r="B156">
        <v>1035.926719440838</v>
      </c>
      <c r="C156">
        <v>-0.001493748020613084</v>
      </c>
      <c r="AF156" s="2">
        <v>45002</v>
      </c>
      <c r="AG156">
        <v>310.0918103240546</v>
      </c>
      <c r="AH156">
        <v>298.1194654061376</v>
      </c>
      <c r="AI156">
        <v>0.04958268804667917</v>
      </c>
      <c r="AJ156">
        <v>0.007314216414675854</v>
      </c>
      <c r="AK156">
        <v>55.02126432463439</v>
      </c>
      <c r="AL156">
        <v>10.36339992214332</v>
      </c>
      <c r="AM156">
        <v>10.45217554187218</v>
      </c>
      <c r="AN156">
        <v>242.4463727603307</v>
      </c>
    </row>
    <row r="157" spans="1:40">
      <c r="A157" s="2">
        <v>45003</v>
      </c>
      <c r="B157">
        <v>1039.795636999306</v>
      </c>
      <c r="C157">
        <v>0.003734740581415652</v>
      </c>
      <c r="AF157" s="2">
        <v>45003</v>
      </c>
      <c r="AG157">
        <v>311.1948116404343</v>
      </c>
      <c r="AH157">
        <v>298.8671775754915</v>
      </c>
      <c r="AI157">
        <v>0.04838289895370038</v>
      </c>
      <c r="AJ157">
        <v>0.007086872346329328</v>
      </c>
      <c r="AK157">
        <v>55.20502118884117</v>
      </c>
      <c r="AL157">
        <v>10.39951598856221</v>
      </c>
      <c r="AM157">
        <v>10.49186678157694</v>
      </c>
      <c r="AN157">
        <v>243.3192518772948</v>
      </c>
    </row>
    <row r="158" spans="1:40">
      <c r="A158" s="2">
        <v>45004</v>
      </c>
      <c r="B158">
        <v>1039.616257466946</v>
      </c>
      <c r="C158">
        <v>-0.0001725142191195683</v>
      </c>
      <c r="AF158" s="2">
        <v>45004</v>
      </c>
      <c r="AG158">
        <v>204.6835705997053</v>
      </c>
      <c r="AH158">
        <v>100.0969118135274</v>
      </c>
      <c r="AI158">
        <v>0.1586775238023731</v>
      </c>
      <c r="AJ158">
        <v>0.1301398908844029</v>
      </c>
      <c r="AK158">
        <v>95.86118155059836</v>
      </c>
      <c r="AL158">
        <v>43.33923341648796</v>
      </c>
      <c r="AM158">
        <v>14.2926899995186</v>
      </c>
      <c r="AN158">
        <v>10.39854322159984</v>
      </c>
    </row>
    <row r="159" spans="1:40">
      <c r="A159" s="2">
        <v>45005</v>
      </c>
      <c r="B159">
        <v>1041.203015243342</v>
      </c>
      <c r="C159">
        <v>0.001526291807192992</v>
      </c>
      <c r="AF159" s="2">
        <v>45005</v>
      </c>
      <c r="AG159">
        <v>204.9538443898209</v>
      </c>
      <c r="AH159">
        <v>100.2033387115513</v>
      </c>
      <c r="AI159">
        <v>0.1577492872379014</v>
      </c>
      <c r="AJ159">
        <v>0.130767270785607</v>
      </c>
      <c r="AK159">
        <v>96.02141828755907</v>
      </c>
      <c r="AL159">
        <v>43.41678563833086</v>
      </c>
      <c r="AM159">
        <v>14.40885803206685</v>
      </c>
      <c r="AN159">
        <v>10.41958253972486</v>
      </c>
    </row>
    <row r="160" spans="1:40">
      <c r="A160" s="2">
        <v>45006</v>
      </c>
      <c r="B160">
        <v>1041.511979670036</v>
      </c>
      <c r="C160">
        <v>0.0002967379292710959</v>
      </c>
      <c r="AF160" s="2">
        <v>45006</v>
      </c>
      <c r="AG160">
        <v>205.025553080279</v>
      </c>
      <c r="AH160">
        <v>100.1662749998005</v>
      </c>
      <c r="AI160">
        <v>0.1576095681428257</v>
      </c>
      <c r="AJ160">
        <v>0.1308903776534243</v>
      </c>
      <c r="AK160">
        <v>96.14674520281511</v>
      </c>
      <c r="AL160">
        <v>43.42559282145083</v>
      </c>
      <c r="AM160">
        <v>14.43874747486411</v>
      </c>
      <c r="AN160">
        <v>10.41044308803269</v>
      </c>
    </row>
    <row r="161" spans="1:40">
      <c r="A161" s="2">
        <v>45007</v>
      </c>
      <c r="B161">
        <v>1031.893281172619</v>
      </c>
      <c r="C161">
        <v>-0.00923532199837418</v>
      </c>
      <c r="AF161" s="2">
        <v>45007</v>
      </c>
      <c r="AG161">
        <v>203.203963389028</v>
      </c>
      <c r="AH161">
        <v>99.24056951514922</v>
      </c>
      <c r="AI161">
        <v>0.1586728749029309</v>
      </c>
      <c r="AJ161">
        <v>0.1321608476421973</v>
      </c>
      <c r="AK161">
        <v>95.25166555459765</v>
      </c>
      <c r="AL161">
        <v>43.02458418465323</v>
      </c>
      <c r="AM161">
        <v>14.19711221448988</v>
      </c>
      <c r="AN161">
        <v>10.31234948346435</v>
      </c>
    </row>
    <row r="162" spans="1:40">
      <c r="A162" s="2">
        <v>45008</v>
      </c>
      <c r="B162">
        <v>1040.372368504544</v>
      </c>
      <c r="C162">
        <v>0.008217019614944032</v>
      </c>
      <c r="AF162" s="2">
        <v>45008</v>
      </c>
      <c r="AG162">
        <v>204.8954372607026</v>
      </c>
      <c r="AH162">
        <v>100.1299896282011</v>
      </c>
      <c r="AI162">
        <v>0.1576121457490411</v>
      </c>
      <c r="AJ162">
        <v>0.1313955928969625</v>
      </c>
      <c r="AK162">
        <v>95.97903108998352</v>
      </c>
      <c r="AL162">
        <v>43.37405888892233</v>
      </c>
      <c r="AM162">
        <v>14.21296228307873</v>
      </c>
      <c r="AN162">
        <v>10.39784469607291</v>
      </c>
    </row>
    <row r="163" spans="1:40">
      <c r="A163" s="2">
        <v>45009</v>
      </c>
      <c r="B163">
        <v>1045.548861301106</v>
      </c>
      <c r="C163">
        <v>0.00497561541739433</v>
      </c>
      <c r="AF163" s="2">
        <v>45009</v>
      </c>
      <c r="AG163">
        <v>206.0905435367152</v>
      </c>
      <c r="AH163">
        <v>100.650657793551</v>
      </c>
      <c r="AI163">
        <v>0.1571809925061177</v>
      </c>
      <c r="AJ163">
        <v>0.1305405799490193</v>
      </c>
      <c r="AK163">
        <v>96.42975065639857</v>
      </c>
      <c r="AL163">
        <v>43.59573028488816</v>
      </c>
      <c r="AM163">
        <v>14.49182735676998</v>
      </c>
      <c r="AN163">
        <v>10.4516393133484</v>
      </c>
    </row>
    <row r="164" spans="1:40">
      <c r="A164" s="2">
        <v>45010</v>
      </c>
      <c r="B164">
        <v>1042.517419279342</v>
      </c>
      <c r="C164">
        <v>-0.002899378626830651</v>
      </c>
      <c r="AF164" s="2">
        <v>45010</v>
      </c>
      <c r="AG164">
        <v>205.5865947950644</v>
      </c>
      <c r="AH164">
        <v>100.3651166427515</v>
      </c>
      <c r="AI164">
        <v>0.1573876239661329</v>
      </c>
      <c r="AJ164">
        <v>0.1311016987045207</v>
      </c>
      <c r="AK164">
        <v>96.10255780119658</v>
      </c>
      <c r="AL164">
        <v>43.45167195029376</v>
      </c>
      <c r="AM164">
        <v>14.41310457279896</v>
      </c>
      <c r="AN164">
        <v>10.42687215044187</v>
      </c>
    </row>
    <row r="165" spans="1:40">
      <c r="A165" s="2">
        <v>45011</v>
      </c>
      <c r="B165">
        <v>1043.335543499069</v>
      </c>
      <c r="C165">
        <v>0.0007847583211535447</v>
      </c>
      <c r="AF165" s="2">
        <v>45011</v>
      </c>
      <c r="AG165">
        <v>276.957734770283</v>
      </c>
      <c r="AH165">
        <v>253.9744058034598</v>
      </c>
      <c r="AI165">
        <v>0.05138573018976653</v>
      </c>
      <c r="AJ165">
        <v>0.006264236292448596</v>
      </c>
      <c r="AK165">
        <v>96.253448137917</v>
      </c>
      <c r="AL165">
        <v>45.65385822551681</v>
      </c>
      <c r="AM165">
        <v>10.53273266590678</v>
      </c>
      <c r="AN165">
        <v>244.9382947118393</v>
      </c>
    </row>
    <row r="166" spans="1:40">
      <c r="A166" s="2">
        <v>45012</v>
      </c>
      <c r="B166">
        <v>1043.206150937432</v>
      </c>
      <c r="C166">
        <v>-0.000124018166968054</v>
      </c>
      <c r="AF166" s="2">
        <v>45012</v>
      </c>
      <c r="AG166">
        <v>276.9097601616207</v>
      </c>
      <c r="AH166">
        <v>253.9117964529839</v>
      </c>
      <c r="AI166">
        <v>0.05158836810224914</v>
      </c>
      <c r="AJ166">
        <v>0.006247828769447163</v>
      </c>
      <c r="AK166">
        <v>96.24874313844637</v>
      </c>
      <c r="AL166">
        <v>45.64183701277301</v>
      </c>
      <c r="AM166">
        <v>10.49895293927221</v>
      </c>
      <c r="AN166">
        <v>244.8948354875242</v>
      </c>
    </row>
    <row r="167" spans="1:40">
      <c r="A167" s="2">
        <v>45013</v>
      </c>
      <c r="B167">
        <v>1042.727760554813</v>
      </c>
      <c r="C167">
        <v>-0.0004585770340683748</v>
      </c>
      <c r="AF167" s="2">
        <v>45013</v>
      </c>
      <c r="AG167">
        <v>276.9239648118564</v>
      </c>
      <c r="AH167">
        <v>253.7974215221025</v>
      </c>
      <c r="AI167">
        <v>0.05175261873800124</v>
      </c>
      <c r="AJ167">
        <v>0.006301041716907904</v>
      </c>
      <c r="AK167">
        <v>96.17472456110514</v>
      </c>
      <c r="AL167">
        <v>45.62633508649375</v>
      </c>
      <c r="AM167">
        <v>10.57632158694952</v>
      </c>
      <c r="AN167">
        <v>244.7447952435072</v>
      </c>
    </row>
    <row r="168" spans="1:40">
      <c r="A168" s="2">
        <v>45014</v>
      </c>
      <c r="B168">
        <v>1043.22469492907</v>
      </c>
      <c r="C168">
        <v>0.0004765715396239933</v>
      </c>
      <c r="AF168" s="2">
        <v>45014</v>
      </c>
      <c r="AG168">
        <v>277.0933502113942</v>
      </c>
      <c r="AH168">
        <v>253.8947206554367</v>
      </c>
      <c r="AI168">
        <v>0.05165212692790108</v>
      </c>
      <c r="AJ168">
        <v>0.006257240741758326</v>
      </c>
      <c r="AK168">
        <v>96.24488387691046</v>
      </c>
      <c r="AL168">
        <v>45.63827814043404</v>
      </c>
      <c r="AM168">
        <v>10.56486101225608</v>
      </c>
      <c r="AN168">
        <v>244.8599710555406</v>
      </c>
    </row>
    <row r="169" spans="1:40">
      <c r="A169" s="2">
        <v>45015</v>
      </c>
      <c r="B169">
        <v>1042.903534053468</v>
      </c>
      <c r="C169">
        <v>-0.0003078539811821601</v>
      </c>
      <c r="AF169" s="2">
        <v>45015</v>
      </c>
      <c r="AG169">
        <v>277.0264409064407</v>
      </c>
      <c r="AH169">
        <v>253.8329235570924</v>
      </c>
      <c r="AI169">
        <v>0.05173622581936785</v>
      </c>
      <c r="AJ169">
        <v>0.006281587614953481</v>
      </c>
      <c r="AK169">
        <v>96.1832238259578</v>
      </c>
      <c r="AL169">
        <v>45.62805229818734</v>
      </c>
      <c r="AM169">
        <v>10.84727299606611</v>
      </c>
      <c r="AN169">
        <v>244.7408835044489</v>
      </c>
    </row>
    <row r="170" spans="1:40">
      <c r="A170" s="2">
        <v>45016</v>
      </c>
      <c r="B170">
        <v>1043.0922665536</v>
      </c>
      <c r="C170">
        <v>0.0001809683196669631</v>
      </c>
      <c r="AF170" s="2">
        <v>45016</v>
      </c>
      <c r="AG170">
        <v>277.1098647209212</v>
      </c>
      <c r="AH170">
        <v>253.9276133413339</v>
      </c>
      <c r="AI170">
        <v>0.05181457670119887</v>
      </c>
      <c r="AJ170">
        <v>0.006238423190891584</v>
      </c>
      <c r="AK170">
        <v>96.19900282062112</v>
      </c>
      <c r="AL170">
        <v>45.63381515984901</v>
      </c>
      <c r="AM170">
        <v>10.7166139775424</v>
      </c>
      <c r="AN170">
        <v>244.7650589641452</v>
      </c>
    </row>
    <row r="171" spans="1:40">
      <c r="A171" s="2">
        <v>45017</v>
      </c>
      <c r="B171">
        <v>1042.926269540083</v>
      </c>
      <c r="C171">
        <v>-0.0001591393387148088</v>
      </c>
      <c r="AF171" s="2">
        <v>45017</v>
      </c>
      <c r="AG171">
        <v>277.0174655703457</v>
      </c>
      <c r="AH171">
        <v>253.8389488553666</v>
      </c>
      <c r="AI171">
        <v>0.0520219976817828</v>
      </c>
      <c r="AJ171">
        <v>0.006255960575146538</v>
      </c>
      <c r="AK171">
        <v>96.20834658729302</v>
      </c>
      <c r="AL171">
        <v>45.63402964496263</v>
      </c>
      <c r="AM171">
        <v>10.61667341483556</v>
      </c>
      <c r="AN171">
        <v>244.7573933736219</v>
      </c>
    </row>
    <row r="172" spans="1:40">
      <c r="A172" s="2">
        <v>45018</v>
      </c>
      <c r="B172">
        <v>1043.212145890223</v>
      </c>
      <c r="C172">
        <v>0.000274109837377523</v>
      </c>
      <c r="AF172" s="2">
        <v>45018</v>
      </c>
      <c r="AG172">
        <v>288.1566074401338</v>
      </c>
      <c r="AH172">
        <v>267.6668907854835</v>
      </c>
      <c r="AI172">
        <v>0.04631497834267144</v>
      </c>
      <c r="AJ172">
        <v>0.006600084187603462</v>
      </c>
      <c r="AK172">
        <v>89.77053226587675</v>
      </c>
      <c r="AL172">
        <v>28.37394170119151</v>
      </c>
      <c r="AM172">
        <v>10.62419560168913</v>
      </c>
      <c r="AN172">
        <v>254.2597343589161</v>
      </c>
    </row>
    <row r="173" spans="1:40">
      <c r="A173" s="2">
        <v>45019</v>
      </c>
      <c r="B173">
        <v>1043.141592985879</v>
      </c>
      <c r="C173">
        <v>-6.763044757640557E-05</v>
      </c>
      <c r="AF173" s="2">
        <v>45019</v>
      </c>
      <c r="AG173">
        <v>288.1656517814464</v>
      </c>
      <c r="AH173">
        <v>267.6395239559064</v>
      </c>
      <c r="AI173">
        <v>0.04638925993420158</v>
      </c>
      <c r="AJ173">
        <v>0.006641913014855794</v>
      </c>
      <c r="AK173">
        <v>89.7807630283619</v>
      </c>
      <c r="AL173">
        <v>28.37059591230852</v>
      </c>
      <c r="AM173">
        <v>10.63501899143538</v>
      </c>
      <c r="AN173">
        <v>254.2089417290335</v>
      </c>
    </row>
    <row r="174" spans="1:40">
      <c r="A174" s="2">
        <v>45020</v>
      </c>
      <c r="B174">
        <v>1044.121832596301</v>
      </c>
      <c r="C174">
        <v>0.0009396994780122014</v>
      </c>
      <c r="AF174" s="2">
        <v>45020</v>
      </c>
      <c r="AG174">
        <v>288.4529106883764</v>
      </c>
      <c r="AH174">
        <v>267.8738253112498</v>
      </c>
      <c r="AI174">
        <v>0.04610753811902196</v>
      </c>
      <c r="AJ174">
        <v>0.006559274349500536</v>
      </c>
      <c r="AK174">
        <v>89.86699193818696</v>
      </c>
      <c r="AL174">
        <v>28.39567613828949</v>
      </c>
      <c r="AM174">
        <v>10.62173554677861</v>
      </c>
      <c r="AN174">
        <v>254.4903575241205</v>
      </c>
    </row>
    <row r="175" spans="1:40">
      <c r="A175" s="2">
        <v>45021</v>
      </c>
      <c r="B175">
        <v>1046.385687424158</v>
      </c>
      <c r="C175">
        <v>0.002168190298470929</v>
      </c>
      <c r="AF175" s="2">
        <v>45021</v>
      </c>
      <c r="AG175">
        <v>289.0502646257501</v>
      </c>
      <c r="AH175">
        <v>268.4058806598429</v>
      </c>
      <c r="AI175">
        <v>0.04539380709080255</v>
      </c>
      <c r="AJ175">
        <v>0.006460261128861657</v>
      </c>
      <c r="AK175">
        <v>90.05320979411319</v>
      </c>
      <c r="AL175">
        <v>28.46649664234819</v>
      </c>
      <c r="AM175">
        <v>10.55763927798795</v>
      </c>
      <c r="AN175">
        <v>254.9889785597306</v>
      </c>
    </row>
    <row r="176" spans="1:40">
      <c r="A176" s="2">
        <v>45022</v>
      </c>
      <c r="B176">
        <v>1046.7858666375</v>
      </c>
      <c r="C176">
        <v>0.000382439494491793</v>
      </c>
      <c r="AF176" s="2">
        <v>45022</v>
      </c>
      <c r="AG176">
        <v>289.2260379296815</v>
      </c>
      <c r="AH176">
        <v>268.5653494264825</v>
      </c>
      <c r="AI176">
        <v>0.04520067814343574</v>
      </c>
      <c r="AJ176">
        <v>0.00646108124578049</v>
      </c>
      <c r="AK176">
        <v>90.09756173772021</v>
      </c>
      <c r="AL176">
        <v>28.46729627206707</v>
      </c>
      <c r="AM176">
        <v>10.57061842866937</v>
      </c>
      <c r="AN176">
        <v>255.1643291910466</v>
      </c>
    </row>
    <row r="177" spans="1:40">
      <c r="A177" s="2">
        <v>45023</v>
      </c>
      <c r="B177">
        <v>1046.416526629258</v>
      </c>
      <c r="C177">
        <v>-0.0003528324369038716</v>
      </c>
      <c r="AF177" s="2">
        <v>45023</v>
      </c>
      <c r="AG177">
        <v>289.0299196018223</v>
      </c>
      <c r="AH177">
        <v>268.4090200613963</v>
      </c>
      <c r="AI177">
        <v>0.04552408740131602</v>
      </c>
      <c r="AJ177">
        <v>0.006500975771379928</v>
      </c>
      <c r="AK177">
        <v>90.04169333774406</v>
      </c>
      <c r="AL177">
        <v>28.45864481645067</v>
      </c>
      <c r="AM177">
        <v>10.58614815950075</v>
      </c>
      <c r="AN177">
        <v>255.0109018101951</v>
      </c>
    </row>
    <row r="178" spans="1:40">
      <c r="A178" s="2">
        <v>45024</v>
      </c>
      <c r="B178">
        <v>1046.763190295721</v>
      </c>
      <c r="C178">
        <v>0.000331286497911254</v>
      </c>
      <c r="AF178" s="2">
        <v>45024</v>
      </c>
      <c r="AG178">
        <v>289.0854829366247</v>
      </c>
      <c r="AH178">
        <v>268.5519020322464</v>
      </c>
      <c r="AI178">
        <v>0.04545363210329079</v>
      </c>
      <c r="AJ178">
        <v>0.006498413841961986</v>
      </c>
      <c r="AK178">
        <v>90.07970063992543</v>
      </c>
      <c r="AL178">
        <v>28.47068725255424</v>
      </c>
      <c r="AM178">
        <v>10.578687230404</v>
      </c>
      <c r="AN178">
        <v>255.0949222054001</v>
      </c>
    </row>
    <row r="179" spans="1:40">
      <c r="A179" s="2">
        <v>45025</v>
      </c>
      <c r="B179">
        <v>1047.056700228349</v>
      </c>
      <c r="C179">
        <v>0.0002803976442318223</v>
      </c>
      <c r="AF179" s="2">
        <v>45025</v>
      </c>
      <c r="AG179">
        <v>109.0479220167608</v>
      </c>
      <c r="AH179">
        <v>122.6861275114268</v>
      </c>
      <c r="AI179">
        <v>0.1552878048700281</v>
      </c>
      <c r="AJ179">
        <v>0.1195409170530772</v>
      </c>
      <c r="AK179">
        <v>84.89973288009379</v>
      </c>
      <c r="AL179">
        <v>41.30214495206567</v>
      </c>
      <c r="AM179">
        <v>10.60092847463426</v>
      </c>
      <c r="AN179">
        <v>124.4066725884515</v>
      </c>
    </row>
    <row r="180" spans="1:40">
      <c r="A180" s="2">
        <v>45026</v>
      </c>
      <c r="B180">
        <v>1046.583774051132</v>
      </c>
      <c r="C180">
        <v>-0.0004516719840610417</v>
      </c>
      <c r="AF180" s="2">
        <v>45026</v>
      </c>
      <c r="AG180">
        <v>108.9909748876972</v>
      </c>
      <c r="AH180">
        <v>122.6292916704692</v>
      </c>
      <c r="AI180">
        <v>0.1552715596663566</v>
      </c>
      <c r="AJ180">
        <v>0.1197069200191903</v>
      </c>
      <c r="AK180">
        <v>84.85788530053159</v>
      </c>
      <c r="AL180">
        <v>41.28759700370151</v>
      </c>
      <c r="AM180">
        <v>10.70343284601051</v>
      </c>
      <c r="AN180">
        <v>124.354255908244</v>
      </c>
    </row>
    <row r="181" spans="1:40">
      <c r="A181" s="2">
        <v>45027</v>
      </c>
      <c r="B181">
        <v>1042.715814158115</v>
      </c>
      <c r="C181">
        <v>-0.003695795777575173</v>
      </c>
      <c r="AF181" s="2">
        <v>45027</v>
      </c>
      <c r="AG181">
        <v>108.5729575104251</v>
      </c>
      <c r="AH181">
        <v>122.183594165551</v>
      </c>
      <c r="AI181">
        <v>0.1559160778184461</v>
      </c>
      <c r="AJ181">
        <v>0.1199949087259653</v>
      </c>
      <c r="AK181">
        <v>84.56358559292373</v>
      </c>
      <c r="AL181">
        <v>41.13875441005122</v>
      </c>
      <c r="AM181">
        <v>10.75818551298167</v>
      </c>
      <c r="AN181">
        <v>123.9181219031409</v>
      </c>
    </row>
    <row r="182" spans="1:40">
      <c r="A182" s="2">
        <v>45028</v>
      </c>
      <c r="B182">
        <v>1047.338152435212</v>
      </c>
      <c r="C182">
        <v>0.004432979930230729</v>
      </c>
      <c r="AF182" s="2">
        <v>45028</v>
      </c>
      <c r="AG182">
        <v>109.0316143157179</v>
      </c>
      <c r="AH182">
        <v>122.6823683038521</v>
      </c>
      <c r="AI182">
        <v>0.1551680806401873</v>
      </c>
      <c r="AJ182">
        <v>0.1197916871192574</v>
      </c>
      <c r="AK182">
        <v>84.92681596704867</v>
      </c>
      <c r="AL182">
        <v>41.31412520316994</v>
      </c>
      <c r="AM182">
        <v>10.84463339174721</v>
      </c>
      <c r="AN182">
        <v>124.437711043578</v>
      </c>
    </row>
    <row r="183" spans="1:40">
      <c r="A183" s="2">
        <v>45029</v>
      </c>
      <c r="B183">
        <v>1049.242169281513</v>
      </c>
      <c r="C183">
        <v>0.001817958070059689</v>
      </c>
      <c r="AF183" s="2">
        <v>45029</v>
      </c>
      <c r="AG183">
        <v>109.2805372018182</v>
      </c>
      <c r="AH183">
        <v>122.9219275160578</v>
      </c>
      <c r="AI183">
        <v>0.1554233159754133</v>
      </c>
      <c r="AJ183">
        <v>0.1192225047653724</v>
      </c>
      <c r="AK183">
        <v>85.08013087914784</v>
      </c>
      <c r="AL183">
        <v>41.39130814412619</v>
      </c>
      <c r="AM183">
        <v>10.63528998677778</v>
      </c>
      <c r="AN183">
        <v>124.7348946961411</v>
      </c>
    </row>
    <row r="184" spans="1:40">
      <c r="A184" s="2">
        <v>45030</v>
      </c>
      <c r="B184">
        <v>1056.556253944437</v>
      </c>
      <c r="C184">
        <v>0.006970826065761937</v>
      </c>
      <c r="AF184" s="2">
        <v>45030</v>
      </c>
      <c r="AG184">
        <v>109.978812652868</v>
      </c>
      <c r="AH184">
        <v>123.7042397063172</v>
      </c>
      <c r="AI184">
        <v>0.1543158430454525</v>
      </c>
      <c r="AJ184">
        <v>0.1188209900487796</v>
      </c>
      <c r="AK184">
        <v>85.6635001289534</v>
      </c>
      <c r="AL184">
        <v>41.67929025799457</v>
      </c>
      <c r="AM184">
        <v>10.74714344907288</v>
      </c>
      <c r="AN184">
        <v>125.5443001937815</v>
      </c>
    </row>
    <row r="185" spans="1:40">
      <c r="A185" s="2">
        <v>45031</v>
      </c>
      <c r="B185">
        <v>1047.842236439893</v>
      </c>
      <c r="C185">
        <v>-0.008247566063815603</v>
      </c>
      <c r="AF185" s="2">
        <v>45031</v>
      </c>
      <c r="AG185">
        <v>109.0886385285677</v>
      </c>
      <c r="AH185">
        <v>122.6989461021454</v>
      </c>
      <c r="AI185">
        <v>0.1553333318820082</v>
      </c>
      <c r="AJ185">
        <v>0.11988020116686</v>
      </c>
      <c r="AK185">
        <v>84.95749316120106</v>
      </c>
      <c r="AL185">
        <v>41.33045018484123</v>
      </c>
      <c r="AM185">
        <v>10.73587168600483</v>
      </c>
      <c r="AN185">
        <v>124.5029045247432</v>
      </c>
    </row>
    <row r="186" spans="1:40">
      <c r="A186" s="2">
        <v>45032</v>
      </c>
      <c r="B186">
        <v>1047.25428109402</v>
      </c>
      <c r="C186">
        <v>-0.0005611105617108203</v>
      </c>
      <c r="AF186" s="2">
        <v>45032</v>
      </c>
      <c r="AG186">
        <v>109.8694963400363</v>
      </c>
      <c r="AH186">
        <v>150.2023646082944</v>
      </c>
      <c r="AI186">
        <v>0.1418116019123862</v>
      </c>
      <c r="AJ186">
        <v>0.1391547892880671</v>
      </c>
      <c r="AK186">
        <v>71.00239570177544</v>
      </c>
      <c r="AL186">
        <v>38.44048757313643</v>
      </c>
      <c r="AM186">
        <v>10.69980826266688</v>
      </c>
      <c r="AN186">
        <v>101.9127098046865</v>
      </c>
    </row>
    <row r="187" spans="1:40">
      <c r="A187" s="2">
        <v>45033</v>
      </c>
      <c r="B187">
        <v>1047.628214217538</v>
      </c>
      <c r="C187">
        <v>0.0003570604869020944</v>
      </c>
      <c r="AF187" s="2">
        <v>45033</v>
      </c>
      <c r="AG187">
        <v>109.9234428876372</v>
      </c>
      <c r="AH187">
        <v>150.2463570694642</v>
      </c>
      <c r="AI187">
        <v>0.1416467223945598</v>
      </c>
      <c r="AJ187">
        <v>0.1393406222721417</v>
      </c>
      <c r="AK187">
        <v>71.02942603099437</v>
      </c>
      <c r="AL187">
        <v>38.4493432553565</v>
      </c>
      <c r="AM187">
        <v>10.70274762754401</v>
      </c>
      <c r="AN187">
        <v>101.9148274046267</v>
      </c>
    </row>
    <row r="188" spans="1:40">
      <c r="A188" s="2">
        <v>45034</v>
      </c>
      <c r="B188">
        <v>1046.321032538514</v>
      </c>
      <c r="C188">
        <v>-0.001247753412216168</v>
      </c>
      <c r="AF188" s="2">
        <v>45034</v>
      </c>
      <c r="AG188">
        <v>109.7943355939251</v>
      </c>
      <c r="AH188">
        <v>150.1174358919072</v>
      </c>
      <c r="AI188">
        <v>0.1416676959906096</v>
      </c>
      <c r="AJ188">
        <v>0.139675732028053</v>
      </c>
      <c r="AK188">
        <v>70.92793985025673</v>
      </c>
      <c r="AL188">
        <v>38.4065335701784</v>
      </c>
      <c r="AM188">
        <v>10.6992332829502</v>
      </c>
      <c r="AN188">
        <v>101.7871812965545</v>
      </c>
    </row>
    <row r="189" spans="1:40">
      <c r="A189" s="2">
        <v>45035</v>
      </c>
      <c r="B189">
        <v>1047.560031267345</v>
      </c>
      <c r="C189">
        <v>0.001184147780940004</v>
      </c>
      <c r="AF189" s="2">
        <v>45035</v>
      </c>
      <c r="AG189">
        <v>109.961364070131</v>
      </c>
      <c r="AH189">
        <v>150.2907071624425</v>
      </c>
      <c r="AI189">
        <v>0.1421462863121967</v>
      </c>
      <c r="AJ189">
        <v>0.1389669075803367</v>
      </c>
      <c r="AK189">
        <v>71.0204967953983</v>
      </c>
      <c r="AL189">
        <v>38.44749236067723</v>
      </c>
      <c r="AM189">
        <v>10.72064723312717</v>
      </c>
      <c r="AN189">
        <v>101.929235403458</v>
      </c>
    </row>
    <row r="190" spans="1:40">
      <c r="A190" s="2">
        <v>45036</v>
      </c>
      <c r="B190">
        <v>1044.430581254997</v>
      </c>
      <c r="C190">
        <v>-0.002987370574421444</v>
      </c>
      <c r="AF190" s="2">
        <v>45036</v>
      </c>
      <c r="AG190">
        <v>109.6130894631925</v>
      </c>
      <c r="AH190">
        <v>149.8633049364275</v>
      </c>
      <c r="AI190">
        <v>0.1424370187150771</v>
      </c>
      <c r="AJ190">
        <v>0.1394676323709501</v>
      </c>
      <c r="AK190">
        <v>70.80827187487502</v>
      </c>
      <c r="AL190">
        <v>38.33057748184096</v>
      </c>
      <c r="AM190">
        <v>10.73146222743555</v>
      </c>
      <c r="AN190">
        <v>101.6193249213173</v>
      </c>
    </row>
    <row r="191" spans="1:40">
      <c r="A191" s="2">
        <v>45037</v>
      </c>
      <c r="B191">
        <v>1046.798998354254</v>
      </c>
      <c r="C191">
        <v>0.002267663492207861</v>
      </c>
      <c r="AF191" s="2">
        <v>45037</v>
      </c>
      <c r="AG191">
        <v>109.904327883485</v>
      </c>
      <c r="AH191">
        <v>150.2432817895736</v>
      </c>
      <c r="AI191">
        <v>0.1426455551955858</v>
      </c>
      <c r="AJ191">
        <v>0.1388194373085277</v>
      </c>
      <c r="AK191">
        <v>70.95023625936653</v>
      </c>
      <c r="AL191">
        <v>38.41878471537013</v>
      </c>
      <c r="AM191">
        <v>10.62182886703542</v>
      </c>
      <c r="AN191">
        <v>101.8873233587603</v>
      </c>
    </row>
    <row r="192" spans="1:40">
      <c r="A192" s="2">
        <v>45038</v>
      </c>
      <c r="B192">
        <v>1040.665764595829</v>
      </c>
      <c r="C192">
        <v>-0.005859036709117582</v>
      </c>
      <c r="AF192" s="2">
        <v>45038</v>
      </c>
      <c r="AG192">
        <v>109.2832815945518</v>
      </c>
      <c r="AH192">
        <v>149.3420616473027</v>
      </c>
      <c r="AI192">
        <v>0.1435642600199936</v>
      </c>
      <c r="AJ192">
        <v>0.1393841916174319</v>
      </c>
      <c r="AK192">
        <v>70.52681126750201</v>
      </c>
      <c r="AL192">
        <v>38.18641150527107</v>
      </c>
      <c r="AM192">
        <v>10.59738386395843</v>
      </c>
      <c r="AN192">
        <v>101.3220619067758</v>
      </c>
    </row>
    <row r="193" spans="1:40">
      <c r="A193" s="2">
        <v>45039</v>
      </c>
      <c r="B193">
        <v>1040.317653698306</v>
      </c>
      <c r="C193">
        <v>-0.0003345078788657974</v>
      </c>
      <c r="AF193" s="2">
        <v>45039</v>
      </c>
      <c r="AG193">
        <v>221.6332022071129</v>
      </c>
      <c r="AH193">
        <v>220.2188805787086</v>
      </c>
      <c r="AI193">
        <v>0.06106907972075654</v>
      </c>
      <c r="AJ193">
        <v>0.09085613641269064</v>
      </c>
      <c r="AK193">
        <v>76.75408614753657</v>
      </c>
      <c r="AL193">
        <v>20.38244653968234</v>
      </c>
      <c r="AM193">
        <v>10.56811205314568</v>
      </c>
      <c r="AN193">
        <v>189.6494400054315</v>
      </c>
    </row>
    <row r="194" spans="1:40">
      <c r="A194" s="2">
        <v>45040</v>
      </c>
      <c r="B194">
        <v>1040.528230245845</v>
      </c>
      <c r="C194">
        <v>0.0002024156244877506</v>
      </c>
      <c r="AF194" s="2">
        <v>45040</v>
      </c>
      <c r="AG194">
        <v>221.6924533846344</v>
      </c>
      <c r="AH194">
        <v>220.3046388386902</v>
      </c>
      <c r="AI194">
        <v>0.06100902207040199</v>
      </c>
      <c r="AJ194">
        <v>0.09077383031812432</v>
      </c>
      <c r="AK194">
        <v>76.76578901233702</v>
      </c>
      <c r="AL194">
        <v>20.38377744821022</v>
      </c>
      <c r="AM194">
        <v>10.75696953821662</v>
      </c>
      <c r="AN194">
        <v>189.7574982197251</v>
      </c>
    </row>
    <row r="195" spans="1:40">
      <c r="A195" s="2">
        <v>45041</v>
      </c>
      <c r="B195">
        <v>1042.755310415597</v>
      </c>
      <c r="C195">
        <v>0.002140336134105247</v>
      </c>
      <c r="AF195" s="2">
        <v>45041</v>
      </c>
      <c r="AG195">
        <v>222.1602006905133</v>
      </c>
      <c r="AH195">
        <v>220.7228736892957</v>
      </c>
      <c r="AI195">
        <v>0.06079636189612546</v>
      </c>
      <c r="AJ195">
        <v>0.09033260803889713</v>
      </c>
      <c r="AK195">
        <v>76.90688382320049</v>
      </c>
      <c r="AL195">
        <v>20.42700658217322</v>
      </c>
      <c r="AM195">
        <v>10.71957090058948</v>
      </c>
      <c r="AN195">
        <v>190.1968944067737</v>
      </c>
    </row>
    <row r="196" spans="1:40">
      <c r="A196" s="2">
        <v>45042</v>
      </c>
      <c r="B196">
        <v>1043.790380496027</v>
      </c>
      <c r="C196">
        <v>0.0009926298817102275</v>
      </c>
      <c r="AF196" s="2">
        <v>45042</v>
      </c>
      <c r="AG196">
        <v>222.3519571285186</v>
      </c>
      <c r="AH196">
        <v>220.9438123277375</v>
      </c>
      <c r="AI196">
        <v>0.06067437487434087</v>
      </c>
      <c r="AJ196">
        <v>0.0903779032316306</v>
      </c>
      <c r="AK196">
        <v>77.00904651822252</v>
      </c>
      <c r="AL196">
        <v>20.45142007927803</v>
      </c>
      <c r="AM196">
        <v>10.35946988955805</v>
      </c>
      <c r="AN196">
        <v>190.3406615381762</v>
      </c>
    </row>
    <row r="197" spans="1:40">
      <c r="A197" s="2">
        <v>45043</v>
      </c>
      <c r="B197">
        <v>1042.575717513878</v>
      </c>
      <c r="C197">
        <v>-0.001163703943671046</v>
      </c>
      <c r="AF197" s="2">
        <v>45043</v>
      </c>
      <c r="AG197">
        <v>222.0418285111089</v>
      </c>
      <c r="AH197">
        <v>220.6410613271096</v>
      </c>
      <c r="AI197">
        <v>0.06100126446247459</v>
      </c>
      <c r="AJ197">
        <v>0.09056808701981379</v>
      </c>
      <c r="AK197">
        <v>76.90404028909519</v>
      </c>
      <c r="AL197">
        <v>20.42552237816881</v>
      </c>
      <c r="AM197">
        <v>10.39326449998499</v>
      </c>
      <c r="AN197">
        <v>190.1877193414832</v>
      </c>
    </row>
    <row r="198" spans="1:40">
      <c r="A198" s="2">
        <v>45044</v>
      </c>
      <c r="B198">
        <v>1042.079039874673</v>
      </c>
      <c r="C198">
        <v>-0.0004763947892342246</v>
      </c>
      <c r="AF198" s="2">
        <v>45044</v>
      </c>
      <c r="AG198">
        <v>221.9620525978563</v>
      </c>
      <c r="AH198">
        <v>220.5919838247819</v>
      </c>
      <c r="AI198">
        <v>0.06100432292483706</v>
      </c>
      <c r="AJ198">
        <v>0.0907575789636727</v>
      </c>
      <c r="AK198">
        <v>76.88300435745151</v>
      </c>
      <c r="AL198">
        <v>20.41635414534366</v>
      </c>
      <c r="AM198">
        <v>10.39922511012328</v>
      </c>
      <c r="AN198">
        <v>190.1241545591939</v>
      </c>
    </row>
    <row r="199" spans="1:40">
      <c r="A199" s="2">
        <v>45045</v>
      </c>
      <c r="B199">
        <v>1042.749571710173</v>
      </c>
      <c r="C199">
        <v>0.0006434558318928474</v>
      </c>
      <c r="AF199" s="2">
        <v>45045</v>
      </c>
      <c r="AG199">
        <v>222.0159556430232</v>
      </c>
      <c r="AH199">
        <v>220.6366850262884</v>
      </c>
      <c r="AI199">
        <v>0.06104323115818625</v>
      </c>
      <c r="AJ199">
        <v>0.09071749754363841</v>
      </c>
      <c r="AK199">
        <v>76.93008415533065</v>
      </c>
      <c r="AL199">
        <v>20.42683288716955</v>
      </c>
      <c r="AM199">
        <v>10.40703093417116</v>
      </c>
      <c r="AN199">
        <v>190.1290184902542</v>
      </c>
    </row>
    <row r="200" spans="1:40">
      <c r="A200" s="2">
        <v>45046</v>
      </c>
      <c r="B200">
        <v>1043.441534158527</v>
      </c>
      <c r="C200">
        <v>0.000663594085412722</v>
      </c>
      <c r="AF200" s="2">
        <v>45046</v>
      </c>
      <c r="AG200">
        <v>119.3098836631699</v>
      </c>
      <c r="AH200">
        <v>114.0135254370128</v>
      </c>
      <c r="AI200">
        <v>0.1567201115450657</v>
      </c>
      <c r="AJ200">
        <v>0.1395553892139159</v>
      </c>
      <c r="AK200">
        <v>88.76930437228215</v>
      </c>
      <c r="AL200">
        <v>13.78365898344289</v>
      </c>
      <c r="AM200">
        <v>35.40735582361118</v>
      </c>
      <c r="AN200">
        <v>81.12704237205102</v>
      </c>
    </row>
    <row r="201" spans="1:40">
      <c r="A201" s="2">
        <v>45047</v>
      </c>
      <c r="B201">
        <v>1043.960787219035</v>
      </c>
      <c r="C201">
        <v>0.0004976350312972944</v>
      </c>
      <c r="AF201" s="2">
        <v>45047</v>
      </c>
      <c r="AG201">
        <v>119.3879571352333</v>
      </c>
      <c r="AH201">
        <v>114.0874507241313</v>
      </c>
      <c r="AI201">
        <v>0.1565219940566039</v>
      </c>
      <c r="AJ201">
        <v>0.1397475638752665</v>
      </c>
      <c r="AK201">
        <v>88.8120332216231</v>
      </c>
      <c r="AL201">
        <v>13.80376721951511</v>
      </c>
      <c r="AM201">
        <v>35.42519689786572</v>
      </c>
      <c r="AN201">
        <v>81.07517626740926</v>
      </c>
    </row>
    <row r="202" spans="1:40">
      <c r="A202" s="2">
        <v>45048</v>
      </c>
      <c r="B202">
        <v>1043.203737191779</v>
      </c>
      <c r="C202">
        <v>-0.0007251709417868124</v>
      </c>
      <c r="AF202" s="2">
        <v>45048</v>
      </c>
      <c r="AG202">
        <v>119.327840329728</v>
      </c>
      <c r="AH202">
        <v>114.0505993313872</v>
      </c>
      <c r="AI202">
        <v>0.1568011610451771</v>
      </c>
      <c r="AJ202">
        <v>0.1396245958375479</v>
      </c>
      <c r="AK202">
        <v>88.73728978843943</v>
      </c>
      <c r="AL202">
        <v>13.78175274309218</v>
      </c>
      <c r="AM202">
        <v>35.41300670398898</v>
      </c>
      <c r="AN202">
        <v>81.13512622001974</v>
      </c>
    </row>
    <row r="203" spans="1:40">
      <c r="A203" s="2">
        <v>45049</v>
      </c>
      <c r="B203">
        <v>1050.691530551492</v>
      </c>
      <c r="C203">
        <v>0.007177690313753704</v>
      </c>
      <c r="AF203" s="2">
        <v>45049</v>
      </c>
      <c r="AG203">
        <v>120.1469907770256</v>
      </c>
      <c r="AH203">
        <v>114.7910551277501</v>
      </c>
      <c r="AI203">
        <v>0.1563449491929068</v>
      </c>
      <c r="AJ203">
        <v>0.138615556539513</v>
      </c>
      <c r="AK203">
        <v>89.38064094237754</v>
      </c>
      <c r="AL203">
        <v>13.87711100105161</v>
      </c>
      <c r="AM203">
        <v>35.66477745810626</v>
      </c>
      <c r="AN203">
        <v>81.70761968979615</v>
      </c>
    </row>
    <row r="204" spans="1:40">
      <c r="A204" s="2">
        <v>45050</v>
      </c>
      <c r="B204">
        <v>1060.000472948808</v>
      </c>
      <c r="C204">
        <v>0.008859824341050926</v>
      </c>
      <c r="AF204" s="2">
        <v>45050</v>
      </c>
      <c r="AG204">
        <v>121.2468055045995</v>
      </c>
      <c r="AH204">
        <v>115.8018459629448</v>
      </c>
      <c r="AI204">
        <v>0.1555903539085149</v>
      </c>
      <c r="AJ204">
        <v>0.137461062465356</v>
      </c>
      <c r="AK204">
        <v>90.18266270229262</v>
      </c>
      <c r="AL204">
        <v>14.00114761709662</v>
      </c>
      <c r="AM204">
        <v>35.97881828553618</v>
      </c>
      <c r="AN204">
        <v>82.43741471373637</v>
      </c>
    </row>
    <row r="205" spans="1:40">
      <c r="A205" s="2">
        <v>45051</v>
      </c>
      <c r="B205">
        <v>1062.011439040822</v>
      </c>
      <c r="C205">
        <v>0.001897136976194203</v>
      </c>
      <c r="AF205" s="2">
        <v>45051</v>
      </c>
      <c r="AG205">
        <v>121.4506073403828</v>
      </c>
      <c r="AH205">
        <v>116.0295752968431</v>
      </c>
      <c r="AI205">
        <v>0.1549771686033491</v>
      </c>
      <c r="AJ205">
        <v>0.1378851509268466</v>
      </c>
      <c r="AK205">
        <v>90.12970473768551</v>
      </c>
      <c r="AL205">
        <v>14.0295033546027</v>
      </c>
      <c r="AM205">
        <v>35.97439871586084</v>
      </c>
      <c r="AN205">
        <v>82.59542281042779</v>
      </c>
    </row>
    <row r="206" spans="1:40">
      <c r="A206" s="2">
        <v>45052</v>
      </c>
      <c r="B206">
        <v>1052.848920640753</v>
      </c>
      <c r="C206">
        <v>-0.008627513850834823</v>
      </c>
      <c r="AF206" s="2">
        <v>45052</v>
      </c>
      <c r="AG206">
        <v>120.3324853903426</v>
      </c>
      <c r="AH206">
        <v>114.9318351146811</v>
      </c>
      <c r="AI206">
        <v>0.1562258783657156</v>
      </c>
      <c r="AJ206">
        <v>0.1388001049584004</v>
      </c>
      <c r="AK206">
        <v>89.52017966491294</v>
      </c>
      <c r="AL206">
        <v>13.9069062251556</v>
      </c>
      <c r="AM206">
        <v>35.47845781156641</v>
      </c>
      <c r="AN206">
        <v>81.84259741781662</v>
      </c>
    </row>
    <row r="207" spans="1:40">
      <c r="A207" s="2">
        <v>45053</v>
      </c>
      <c r="B207">
        <v>1053.801113032013</v>
      </c>
      <c r="C207">
        <v>0.000904396036879529</v>
      </c>
      <c r="AF207" s="2">
        <v>45053</v>
      </c>
      <c r="AG207">
        <v>134.7557064583704</v>
      </c>
      <c r="AH207">
        <v>104.6095644341119</v>
      </c>
      <c r="AI207">
        <v>0.1561276265549327</v>
      </c>
      <c r="AJ207">
        <v>0.1340234268182762</v>
      </c>
      <c r="AK207">
        <v>113.6669015343822</v>
      </c>
      <c r="AL207">
        <v>10.53443845923534</v>
      </c>
      <c r="AM207">
        <v>91.25380802090304</v>
      </c>
      <c r="AN207">
        <v>10.53804185739827</v>
      </c>
    </row>
    <row r="208" spans="1:40">
      <c r="A208" s="2">
        <v>45054</v>
      </c>
      <c r="B208">
        <v>1054.292112534316</v>
      </c>
      <c r="C208">
        <v>0.0004659318501671894</v>
      </c>
      <c r="AF208" s="2">
        <v>45054</v>
      </c>
      <c r="AG208">
        <v>134.8906873707921</v>
      </c>
      <c r="AH208">
        <v>104.6885460389709</v>
      </c>
      <c r="AI208">
        <v>0.1561871502832269</v>
      </c>
      <c r="AJ208">
        <v>0.1338523374850505</v>
      </c>
      <c r="AK208">
        <v>113.8711575009494</v>
      </c>
      <c r="AL208">
        <v>10.54826265586487</v>
      </c>
      <c r="AM208">
        <v>91.19902474837484</v>
      </c>
      <c r="AN208">
        <v>10.54358258324034</v>
      </c>
    </row>
    <row r="209" spans="1:40">
      <c r="A209" s="2">
        <v>45055</v>
      </c>
      <c r="B209">
        <v>1056.105882055969</v>
      </c>
      <c r="C209">
        <v>0.001720367154499636</v>
      </c>
      <c r="AF209" s="2">
        <v>45055</v>
      </c>
      <c r="AG209">
        <v>135.1749256017477</v>
      </c>
      <c r="AH209">
        <v>104.85181183302</v>
      </c>
      <c r="AI209">
        <v>0.1560127725867511</v>
      </c>
      <c r="AJ209">
        <v>0.133871716566052</v>
      </c>
      <c r="AK209">
        <v>113.4595679270993</v>
      </c>
      <c r="AL209">
        <v>10.56098011171552</v>
      </c>
      <c r="AM209">
        <v>91.60275427356794</v>
      </c>
      <c r="AN209">
        <v>10.56388895752532</v>
      </c>
    </row>
    <row r="210" spans="1:40">
      <c r="A210" s="2">
        <v>45056</v>
      </c>
      <c r="B210">
        <v>1057.872306183965</v>
      </c>
      <c r="C210">
        <v>0.001672582416222923</v>
      </c>
      <c r="AF210" s="2">
        <v>45056</v>
      </c>
      <c r="AG210">
        <v>135.4495189968165</v>
      </c>
      <c r="AH210">
        <v>105.1185906662001</v>
      </c>
      <c r="AI210">
        <v>0.1555462327238043</v>
      </c>
      <c r="AJ210">
        <v>0.1335867971042956</v>
      </c>
      <c r="AK210">
        <v>114.2557480484488</v>
      </c>
      <c r="AL210">
        <v>10.58106291510937</v>
      </c>
      <c r="AM210">
        <v>91.90600341682875</v>
      </c>
      <c r="AN210">
        <v>10.58762327332598</v>
      </c>
    </row>
    <row r="211" spans="1:40">
      <c r="A211" s="2">
        <v>45057</v>
      </c>
      <c r="B211">
        <v>1057.877495563662</v>
      </c>
      <c r="C211">
        <v>4.905487804629516E-06</v>
      </c>
      <c r="AF211" s="2">
        <v>45057</v>
      </c>
      <c r="AG211">
        <v>135.4087065007434</v>
      </c>
      <c r="AH211">
        <v>105.1279423413156</v>
      </c>
      <c r="AI211">
        <v>0.1555256033417836</v>
      </c>
      <c r="AJ211">
        <v>0.1335623618920951</v>
      </c>
      <c r="AK211">
        <v>114.4694805438846</v>
      </c>
      <c r="AL211">
        <v>10.5785543566759</v>
      </c>
      <c r="AM211">
        <v>91.98449399209747</v>
      </c>
      <c r="AN211">
        <v>10.57876234449504</v>
      </c>
    </row>
    <row r="212" spans="1:40">
      <c r="A212" s="2">
        <v>45058</v>
      </c>
      <c r="B212">
        <v>1052.562790857389</v>
      </c>
      <c r="C212">
        <v>-0.005023932098527917</v>
      </c>
      <c r="AF212" s="2">
        <v>45058</v>
      </c>
      <c r="AG212">
        <v>134.7796876647927</v>
      </c>
      <c r="AH212">
        <v>104.6346912666979</v>
      </c>
      <c r="AI212">
        <v>0.1559663161602707</v>
      </c>
      <c r="AJ212">
        <v>0.1339811362463238</v>
      </c>
      <c r="AK212">
        <v>113.9887985191229</v>
      </c>
      <c r="AL212">
        <v>10.52694264057059</v>
      </c>
      <c r="AM212">
        <v>92.10884394838648</v>
      </c>
      <c r="AN212">
        <v>10.53042759625311</v>
      </c>
    </row>
    <row r="213" spans="1:40">
      <c r="A213" s="2">
        <v>45059</v>
      </c>
      <c r="B213">
        <v>1052.120421825214</v>
      </c>
      <c r="C213">
        <v>-0.0004202780451842969</v>
      </c>
      <c r="AF213" s="2">
        <v>45059</v>
      </c>
      <c r="AG213">
        <v>134.7112736682029</v>
      </c>
      <c r="AH213">
        <v>104.5880128558249</v>
      </c>
      <c r="AI213">
        <v>0.1558591677809809</v>
      </c>
      <c r="AJ213">
        <v>0.1343014480625496</v>
      </c>
      <c r="AK213">
        <v>113.9807029700013</v>
      </c>
      <c r="AL213">
        <v>10.52095560459287</v>
      </c>
      <c r="AM213">
        <v>91.96915388738161</v>
      </c>
      <c r="AN213">
        <v>10.52969047303502</v>
      </c>
    </row>
    <row r="214" spans="1:40">
      <c r="A214" s="2">
        <v>45060</v>
      </c>
      <c r="B214">
        <v>1051.575384039326</v>
      </c>
      <c r="C214">
        <v>-0.0005180374552012923</v>
      </c>
      <c r="AF214" s="2">
        <v>45060</v>
      </c>
      <c r="AG214">
        <v>158.2574277142922</v>
      </c>
      <c r="AH214">
        <v>187.9931346621456</v>
      </c>
      <c r="AI214">
        <v>0.1560678765408086</v>
      </c>
      <c r="AJ214">
        <v>0.02661037510337536</v>
      </c>
      <c r="AK214">
        <v>83.53537783349709</v>
      </c>
      <c r="AL214">
        <v>72.53707572847176</v>
      </c>
      <c r="AM214">
        <v>10.54585166739755</v>
      </c>
      <c r="AN214">
        <v>169.5674842729828</v>
      </c>
    </row>
    <row r="215" spans="1:40">
      <c r="A215" s="2">
        <v>45061</v>
      </c>
      <c r="B215">
        <v>1051.28857265224</v>
      </c>
      <c r="C215">
        <v>-0.0002727444855024075</v>
      </c>
      <c r="AF215" s="2">
        <v>45061</v>
      </c>
      <c r="AG215">
        <v>158.2230035217212</v>
      </c>
      <c r="AH215">
        <v>187.9776833819817</v>
      </c>
      <c r="AI215">
        <v>0.1561476103361011</v>
      </c>
      <c r="AJ215">
        <v>0.02662898884736593</v>
      </c>
      <c r="AK215">
        <v>83.53300301013211</v>
      </c>
      <c r="AL215">
        <v>72.5147250957578</v>
      </c>
      <c r="AM215">
        <v>10.57599600202392</v>
      </c>
      <c r="AN215">
        <v>169.5814998141674</v>
      </c>
    </row>
    <row r="216" spans="1:40">
      <c r="A216" s="2">
        <v>45062</v>
      </c>
      <c r="B216">
        <v>1051.217559167536</v>
      </c>
      <c r="C216">
        <v>-6.754899325500663E-05</v>
      </c>
      <c r="AF216" s="2">
        <v>45062</v>
      </c>
      <c r="AG216">
        <v>158.2449129341566</v>
      </c>
      <c r="AH216">
        <v>187.9905812404227</v>
      </c>
      <c r="AI216">
        <v>0.1562927445479251</v>
      </c>
      <c r="AJ216">
        <v>0.02656289285868713</v>
      </c>
      <c r="AK216">
        <v>83.51639440544638</v>
      </c>
      <c r="AL216">
        <v>72.51018098845019</v>
      </c>
      <c r="AM216">
        <v>10.57551026371035</v>
      </c>
      <c r="AN216">
        <v>169.5764404508268</v>
      </c>
    </row>
    <row r="217" spans="1:40">
      <c r="A217" s="2">
        <v>45063</v>
      </c>
      <c r="B217">
        <v>1047.393265226644</v>
      </c>
      <c r="C217">
        <v>-0.003637966192194031</v>
      </c>
      <c r="AF217" s="2">
        <v>45063</v>
      </c>
      <c r="AG217">
        <v>157.6948411596259</v>
      </c>
      <c r="AH217">
        <v>187.3119929423776</v>
      </c>
      <c r="AI217">
        <v>0.1574168595474384</v>
      </c>
      <c r="AJ217">
        <v>0.02676826804659849</v>
      </c>
      <c r="AK217">
        <v>83.22613517364418</v>
      </c>
      <c r="AL217">
        <v>72.2421538013367</v>
      </c>
      <c r="AM217">
        <v>10.50498364054319</v>
      </c>
      <c r="AN217">
        <v>168.9477885661112</v>
      </c>
    </row>
    <row r="218" spans="1:40">
      <c r="A218" s="2">
        <v>45064</v>
      </c>
      <c r="B218">
        <v>1046.797821154403</v>
      </c>
      <c r="C218">
        <v>-0.0005685009556671838</v>
      </c>
      <c r="AF218" s="2">
        <v>45064</v>
      </c>
      <c r="AG218">
        <v>157.6068673853354</v>
      </c>
      <c r="AH218">
        <v>187.2158498406984</v>
      </c>
      <c r="AI218">
        <v>0.1574337834153984</v>
      </c>
      <c r="AJ218">
        <v>0.02686450981961401</v>
      </c>
      <c r="AK218">
        <v>83.16961918953415</v>
      </c>
      <c r="AL218">
        <v>72.19543216073831</v>
      </c>
      <c r="AM218">
        <v>10.50128455209923</v>
      </c>
      <c r="AN218">
        <v>169.1817915382009</v>
      </c>
    </row>
    <row r="219" spans="1:40">
      <c r="A219" s="2">
        <v>45065</v>
      </c>
      <c r="B219">
        <v>1043.83657366715</v>
      </c>
      <c r="C219">
        <v>-0.002828862868656135</v>
      </c>
      <c r="AF219" s="2">
        <v>45065</v>
      </c>
      <c r="AG219">
        <v>157.1711728186006</v>
      </c>
      <c r="AH219">
        <v>186.7128742330687</v>
      </c>
      <c r="AI219">
        <v>0.1583453747849331</v>
      </c>
      <c r="AJ219">
        <v>0.02712165589453617</v>
      </c>
      <c r="AK219">
        <v>82.94554299989622</v>
      </c>
      <c r="AL219">
        <v>71.99558755911318</v>
      </c>
      <c r="AM219">
        <v>10.50153834019534</v>
      </c>
      <c r="AN219">
        <v>168.4036077331594</v>
      </c>
    </row>
    <row r="220" spans="1:40">
      <c r="A220" s="2">
        <v>45066</v>
      </c>
      <c r="B220">
        <v>1047.674634785241</v>
      </c>
      <c r="C220">
        <v>0.003676879326624416</v>
      </c>
      <c r="AF220" s="2">
        <v>45066</v>
      </c>
      <c r="AG220">
        <v>157.7188335665278</v>
      </c>
      <c r="AH220">
        <v>187.3803886854645</v>
      </c>
      <c r="AI220">
        <v>0.1574018939619071</v>
      </c>
      <c r="AJ220">
        <v>0.02695071654582436</v>
      </c>
      <c r="AK220">
        <v>83.24594356558585</v>
      </c>
      <c r="AL220">
        <v>72.26168820310779</v>
      </c>
      <c r="AM220">
        <v>10.52279497147202</v>
      </c>
      <c r="AN220">
        <v>168.9903988495714</v>
      </c>
    </row>
    <row r="221" spans="1:40">
      <c r="A221" s="2">
        <v>45067</v>
      </c>
      <c r="B221">
        <v>1047.224353311755</v>
      </c>
      <c r="C221">
        <v>-0.0004297913288492383</v>
      </c>
      <c r="AF221" s="2">
        <v>45067</v>
      </c>
      <c r="AG221">
        <v>287.8137176502852</v>
      </c>
      <c r="AH221">
        <v>275.4835140644497</v>
      </c>
      <c r="AI221">
        <v>0.04888111794535328</v>
      </c>
      <c r="AJ221">
        <v>0.005297147141988011</v>
      </c>
      <c r="AK221">
        <v>77.16192924201404</v>
      </c>
      <c r="AL221">
        <v>43.29246336300401</v>
      </c>
      <c r="AM221">
        <v>10.5567152912484</v>
      </c>
      <c r="AN221">
        <v>245.0978712533324</v>
      </c>
    </row>
    <row r="222" spans="1:40">
      <c r="A222" s="2">
        <v>45068</v>
      </c>
      <c r="B222">
        <v>1047.123016399089</v>
      </c>
      <c r="C222">
        <v>-9.676714673945153E-05</v>
      </c>
      <c r="AF222" s="2">
        <v>45068</v>
      </c>
      <c r="AG222">
        <v>287.793355538485</v>
      </c>
      <c r="AH222">
        <v>275.472670762944</v>
      </c>
      <c r="AI222">
        <v>0.04898949567390364</v>
      </c>
      <c r="AJ222">
        <v>0.005287924402267484</v>
      </c>
      <c r="AK222">
        <v>77.14646370529275</v>
      </c>
      <c r="AL222">
        <v>43.29161600375761</v>
      </c>
      <c r="AM222">
        <v>10.61913774522422</v>
      </c>
      <c r="AN222">
        <v>245.0432121659985</v>
      </c>
    </row>
    <row r="223" spans="1:40">
      <c r="A223" s="2">
        <v>45069</v>
      </c>
      <c r="B223">
        <v>1046.308498615123</v>
      </c>
      <c r="C223">
        <v>-0.0007778625540739714</v>
      </c>
      <c r="AF223" s="2">
        <v>45069</v>
      </c>
      <c r="AG223">
        <v>287.5960079660966</v>
      </c>
      <c r="AH223">
        <v>275.2965530381321</v>
      </c>
      <c r="AI223">
        <v>0.04933624885592424</v>
      </c>
      <c r="AJ223">
        <v>0.005312002529664987</v>
      </c>
      <c r="AK223">
        <v>77.08306701184615</v>
      </c>
      <c r="AL223">
        <v>43.26011982050801</v>
      </c>
      <c r="AM223">
        <v>10.56016104738478</v>
      </c>
      <c r="AN223">
        <v>244.994819036413</v>
      </c>
    </row>
    <row r="224" spans="1:40">
      <c r="A224" s="2">
        <v>45070</v>
      </c>
      <c r="B224">
        <v>1047.142739379791</v>
      </c>
      <c r="C224">
        <v>0.0007973181578586619</v>
      </c>
      <c r="AF224" s="2">
        <v>45070</v>
      </c>
      <c r="AG224">
        <v>287.8715162520256</v>
      </c>
      <c r="AH224">
        <v>275.5139640203751</v>
      </c>
      <c r="AI224">
        <v>0.04907880743607171</v>
      </c>
      <c r="AJ224">
        <v>0.005303776092502717</v>
      </c>
      <c r="AK224">
        <v>77.13613259021426</v>
      </c>
      <c r="AL224">
        <v>43.2911715681529</v>
      </c>
      <c r="AM224">
        <v>10.57882496112546</v>
      </c>
      <c r="AN224">
        <v>245.0833946833484</v>
      </c>
    </row>
    <row r="225" spans="1:40">
      <c r="A225" s="2">
        <v>45071</v>
      </c>
      <c r="B225">
        <v>1039.095392548653</v>
      </c>
      <c r="C225">
        <v>-0.007685052408331727</v>
      </c>
      <c r="AF225" s="2">
        <v>45071</v>
      </c>
      <c r="AG225">
        <v>285.6857550555502</v>
      </c>
      <c r="AH225">
        <v>273.4584849880193</v>
      </c>
      <c r="AI225">
        <v>0.04905475881832885</v>
      </c>
      <c r="AJ225">
        <v>0.005298961688327121</v>
      </c>
      <c r="AK225">
        <v>76.54554991129916</v>
      </c>
      <c r="AL225">
        <v>42.95950717396465</v>
      </c>
      <c r="AM225">
        <v>10.52392061715135</v>
      </c>
      <c r="AN225">
        <v>250.682159344706</v>
      </c>
    </row>
    <row r="226" spans="1:40">
      <c r="A226" s="2">
        <v>45072</v>
      </c>
      <c r="B226">
        <v>1046.560016157081</v>
      </c>
      <c r="C226">
        <v>0.007183771251375592</v>
      </c>
      <c r="AF226" s="2">
        <v>45072</v>
      </c>
      <c r="AG226">
        <v>287.7097582255244</v>
      </c>
      <c r="AH226">
        <v>275.3468907610621</v>
      </c>
      <c r="AI226">
        <v>0.04954434667903922</v>
      </c>
      <c r="AJ226">
        <v>0.005390659064397814</v>
      </c>
      <c r="AK226">
        <v>77.09644156509556</v>
      </c>
      <c r="AL226">
        <v>43.26610523467674</v>
      </c>
      <c r="AM226">
        <v>10.57196021854754</v>
      </c>
      <c r="AN226">
        <v>244.8799372160481</v>
      </c>
    </row>
    <row r="227" spans="1:40">
      <c r="A227" s="2">
        <v>45073</v>
      </c>
      <c r="B227">
        <v>1046.855796872712</v>
      </c>
      <c r="C227">
        <v>0.0002826218382743217</v>
      </c>
      <c r="AF227" s="2">
        <v>45073</v>
      </c>
      <c r="AG227">
        <v>287.7161145627978</v>
      </c>
      <c r="AH227">
        <v>275.3386653374054</v>
      </c>
      <c r="AI227">
        <v>0.04963705940285795</v>
      </c>
      <c r="AJ227">
        <v>0.005374716968801255</v>
      </c>
      <c r="AK227">
        <v>77.1147854497835</v>
      </c>
      <c r="AL227">
        <v>43.27921686959773</v>
      </c>
      <c r="AM227">
        <v>10.53087076842634</v>
      </c>
      <c r="AN227">
        <v>244.8969450347649</v>
      </c>
    </row>
    <row r="228" spans="1:40">
      <c r="A228" s="2">
        <v>45074</v>
      </c>
      <c r="B228">
        <v>1047.211833639724</v>
      </c>
      <c r="C228">
        <v>0.00034010106079152</v>
      </c>
      <c r="AF228" s="2">
        <v>45074</v>
      </c>
      <c r="AG228">
        <v>314.0440463291319</v>
      </c>
      <c r="AH228">
        <v>314.1113211467908</v>
      </c>
      <c r="AI228">
        <v>0.04792382210948101</v>
      </c>
      <c r="AJ228">
        <v>0.005383737913680299</v>
      </c>
      <c r="AK228">
        <v>123.6729144495149</v>
      </c>
      <c r="AL228">
        <v>77.30878553762415</v>
      </c>
      <c r="AM228">
        <v>10.53188044746598</v>
      </c>
      <c r="AN228">
        <v>102.7242470658416</v>
      </c>
    </row>
    <row r="229" spans="1:40">
      <c r="A229" s="2">
        <v>45075</v>
      </c>
      <c r="B229">
        <v>1047.167377921754</v>
      </c>
      <c r="C229">
        <v>-4.245150459658564E-05</v>
      </c>
      <c r="AF229" s="2">
        <v>45075</v>
      </c>
      <c r="AG229">
        <v>314.0833518963174</v>
      </c>
      <c r="AH229">
        <v>314.111735637638</v>
      </c>
      <c r="AI229">
        <v>0.04801149190636263</v>
      </c>
      <c r="AJ229">
        <v>0.00538812496108528</v>
      </c>
      <c r="AK229">
        <v>123.6676326542508</v>
      </c>
      <c r="AL229">
        <v>77.29778767832342</v>
      </c>
      <c r="AM229">
        <v>10.47556708624901</v>
      </c>
      <c r="AN229">
        <v>102.743651330564</v>
      </c>
    </row>
    <row r="230" spans="1:40">
      <c r="A230" s="2">
        <v>45076</v>
      </c>
      <c r="B230">
        <v>1046.769169008107</v>
      </c>
      <c r="C230">
        <v>-0.0003802724588671813</v>
      </c>
      <c r="AF230" s="2">
        <v>45076</v>
      </c>
      <c r="AG230">
        <v>313.9503794970265</v>
      </c>
      <c r="AH230">
        <v>314.0324986211163</v>
      </c>
      <c r="AI230">
        <v>0.04822837061199176</v>
      </c>
      <c r="AJ230">
        <v>0.005390272403508333</v>
      </c>
      <c r="AK230">
        <v>123.6409960472182</v>
      </c>
      <c r="AL230">
        <v>77.27960485998828</v>
      </c>
      <c r="AM230">
        <v>10.50035367676942</v>
      </c>
      <c r="AN230">
        <v>102.7153091225385</v>
      </c>
    </row>
    <row r="231" spans="1:40">
      <c r="A231" s="2">
        <v>45077</v>
      </c>
      <c r="B231">
        <v>1047.752747772865</v>
      </c>
      <c r="C231">
        <v>0.0009396329141890813</v>
      </c>
      <c r="AF231" s="2">
        <v>45077</v>
      </c>
      <c r="AG231">
        <v>314.2819628031551</v>
      </c>
      <c r="AH231">
        <v>314.2745116410005</v>
      </c>
      <c r="AI231">
        <v>0.04794105855073879</v>
      </c>
      <c r="AJ231">
        <v>0.005348536059136834</v>
      </c>
      <c r="AK231">
        <v>123.7391174384277</v>
      </c>
      <c r="AL231">
        <v>77.35232533909995</v>
      </c>
      <c r="AM231">
        <v>10.45551964931056</v>
      </c>
      <c r="AN231">
        <v>102.8298551724858</v>
      </c>
    </row>
    <row r="232" spans="1:40">
      <c r="A232" s="2">
        <v>45078</v>
      </c>
      <c r="B232">
        <v>1047.187918842036</v>
      </c>
      <c r="C232">
        <v>-0.0005390860888024873</v>
      </c>
      <c r="AF232" s="2">
        <v>45078</v>
      </c>
      <c r="AG232">
        <v>314.0814387767309</v>
      </c>
      <c r="AH232">
        <v>314.183236399533</v>
      </c>
      <c r="AI232">
        <v>0.04783953572251971</v>
      </c>
      <c r="AJ232">
        <v>0.00532522489801129</v>
      </c>
      <c r="AK232">
        <v>123.6714408758081</v>
      </c>
      <c r="AL232">
        <v>77.30653624783218</v>
      </c>
      <c r="AM232">
        <v>10.45529631577449</v>
      </c>
      <c r="AN232">
        <v>103.6557453442048</v>
      </c>
    </row>
    <row r="233" spans="1:40">
      <c r="A233" s="2">
        <v>45079</v>
      </c>
      <c r="B233">
        <v>1048.842432189834</v>
      </c>
      <c r="C233">
        <v>0.001579958399087422</v>
      </c>
      <c r="AF233" s="2">
        <v>45079</v>
      </c>
      <c r="AG233">
        <v>314.6351332595805</v>
      </c>
      <c r="AH233">
        <v>314.5925162736268</v>
      </c>
      <c r="AI233">
        <v>0.04762975343587292</v>
      </c>
      <c r="AJ233">
        <v>0.005307087167753096</v>
      </c>
      <c r="AK233">
        <v>123.8751810779302</v>
      </c>
      <c r="AL233">
        <v>77.4183960018233</v>
      </c>
      <c r="AM233">
        <v>10.51997305893731</v>
      </c>
      <c r="AN233">
        <v>102.931301399982</v>
      </c>
    </row>
    <row r="234" spans="1:40">
      <c r="A234" s="2">
        <v>45080</v>
      </c>
      <c r="B234">
        <v>1047.883591619723</v>
      </c>
      <c r="C234">
        <v>-0.0009141893392973222</v>
      </c>
      <c r="AF234" s="2">
        <v>45080</v>
      </c>
      <c r="AG234">
        <v>314.2670891544572</v>
      </c>
      <c r="AH234">
        <v>314.2776849937055</v>
      </c>
      <c r="AI234">
        <v>0.04818243349011105</v>
      </c>
      <c r="AJ234">
        <v>0.005378675164004794</v>
      </c>
      <c r="AK234">
        <v>123.7456083983265</v>
      </c>
      <c r="AL234">
        <v>77.35794389227416</v>
      </c>
      <c r="AM234">
        <v>10.45989749642384</v>
      </c>
      <c r="AN234">
        <v>102.8107076595383</v>
      </c>
    </row>
    <row r="235" spans="1:40">
      <c r="A235" s="2">
        <v>45081</v>
      </c>
      <c r="B235">
        <v>1047.548118627385</v>
      </c>
      <c r="C235">
        <v>-0.000320143377586013</v>
      </c>
      <c r="AF235" s="2">
        <v>45081</v>
      </c>
      <c r="AG235">
        <v>314.1683916851553</v>
      </c>
      <c r="AH235">
        <v>314.1806544584784</v>
      </c>
      <c r="AI235">
        <v>0.04357234720177293</v>
      </c>
      <c r="AJ235">
        <v>0.03766383600393523</v>
      </c>
      <c r="AK235">
        <v>81.22334622442119</v>
      </c>
      <c r="AL235">
        <v>82.30714486576476</v>
      </c>
      <c r="AM235">
        <v>10.53682260788073</v>
      </c>
      <c r="AN235">
        <v>86.77480806858318</v>
      </c>
    </row>
    <row r="236" spans="1:40">
      <c r="A236" s="2">
        <v>45082</v>
      </c>
      <c r="B236">
        <v>1047.680509877843</v>
      </c>
      <c r="C236">
        <v>0.0001263820230346102</v>
      </c>
      <c r="AF236" s="2">
        <v>45082</v>
      </c>
      <c r="AG236">
        <v>314.2305482682238</v>
      </c>
      <c r="AH236">
        <v>314.2770716969751</v>
      </c>
      <c r="AI236">
        <v>0.04359291101016588</v>
      </c>
      <c r="AJ236">
        <v>0.03761102152635731</v>
      </c>
      <c r="AK236">
        <v>81.27069634482604</v>
      </c>
      <c r="AL236">
        <v>82.33195657226238</v>
      </c>
      <c r="AM236">
        <v>10.51217101497728</v>
      </c>
      <c r="AN236">
        <v>86.80934656784527</v>
      </c>
    </row>
    <row r="237" spans="1:40">
      <c r="A237" s="2">
        <v>45083</v>
      </c>
      <c r="B237">
        <v>1046.546772020789</v>
      </c>
      <c r="C237">
        <v>-0.00108214083049607</v>
      </c>
      <c r="AF237" s="2">
        <v>45083</v>
      </c>
      <c r="AG237">
        <v>313.8884071565805</v>
      </c>
      <c r="AH237">
        <v>314.0981136755992</v>
      </c>
      <c r="AI237">
        <v>0.04434132591153365</v>
      </c>
      <c r="AJ237">
        <v>0.03739890118755218</v>
      </c>
      <c r="AK237">
        <v>81.1558500528355</v>
      </c>
      <c r="AL237">
        <v>82.21136289372343</v>
      </c>
      <c r="AM237">
        <v>10.52865777833121</v>
      </c>
      <c r="AN237">
        <v>86.71081793749777</v>
      </c>
    </row>
    <row r="238" spans="1:40">
      <c r="A238" s="2">
        <v>45084</v>
      </c>
      <c r="B238">
        <v>1047.859868911973</v>
      </c>
      <c r="C238">
        <v>0.001254694893997099</v>
      </c>
      <c r="AF238" s="2">
        <v>45084</v>
      </c>
      <c r="AG238">
        <v>314.2915548724644</v>
      </c>
      <c r="AH238">
        <v>314.4413232836316</v>
      </c>
      <c r="AI238">
        <v>0.04392534676011361</v>
      </c>
      <c r="AJ238">
        <v>0.03741620444740368</v>
      </c>
      <c r="AK238">
        <v>81.27168061704501</v>
      </c>
      <c r="AL238">
        <v>82.34494201841625</v>
      </c>
      <c r="AM238">
        <v>10.50165884987348</v>
      </c>
      <c r="AN238">
        <v>86.69028649045691</v>
      </c>
    </row>
    <row r="239" spans="1:40">
      <c r="A239" s="2">
        <v>45085</v>
      </c>
      <c r="B239">
        <v>1046.817851999243</v>
      </c>
      <c r="C239">
        <v>-0.0009944239145369682</v>
      </c>
      <c r="AF239" s="2">
        <v>45085</v>
      </c>
      <c r="AG239">
        <v>314.0160585071571</v>
      </c>
      <c r="AH239">
        <v>314.1257099516571</v>
      </c>
      <c r="AI239">
        <v>0.04407817215453375</v>
      </c>
      <c r="AJ239">
        <v>0.03773474494277686</v>
      </c>
      <c r="AK239">
        <v>81.10932581019024</v>
      </c>
      <c r="AL239">
        <v>82.25364856921294</v>
      </c>
      <c r="AM239">
        <v>10.5868472773307</v>
      </c>
      <c r="AN239">
        <v>86.71538116622541</v>
      </c>
    </row>
    <row r="240" spans="1:40">
      <c r="A240" s="2">
        <v>45086</v>
      </c>
      <c r="B240">
        <v>1047.677545208768</v>
      </c>
      <c r="C240">
        <v>0.0008212443147419535</v>
      </c>
      <c r="AF240" s="2">
        <v>45086</v>
      </c>
      <c r="AG240">
        <v>314.2445126032349</v>
      </c>
      <c r="AH240">
        <v>314.347645618409</v>
      </c>
      <c r="AI240">
        <v>0.04421119464926769</v>
      </c>
      <c r="AJ240">
        <v>0.0373333719215287</v>
      </c>
      <c r="AK240">
        <v>81.2335002925744</v>
      </c>
      <c r="AL240">
        <v>82.32176956078115</v>
      </c>
      <c r="AM240">
        <v>10.58526787035445</v>
      </c>
      <c r="AN240">
        <v>86.78526337576531</v>
      </c>
    </row>
    <row r="241" spans="1:40">
      <c r="A241" s="2">
        <v>45087</v>
      </c>
      <c r="B241">
        <v>1047.420512584994</v>
      </c>
      <c r="C241">
        <v>-0.0002453356234941584</v>
      </c>
      <c r="AF241" s="2">
        <v>45087</v>
      </c>
      <c r="AG241">
        <v>314.2295324316689</v>
      </c>
      <c r="AH241">
        <v>314.2937515277642</v>
      </c>
      <c r="AI241">
        <v>0.04429818573680885</v>
      </c>
      <c r="AJ241">
        <v>0.03741640801174222</v>
      </c>
      <c r="AK241">
        <v>81.20114710547557</v>
      </c>
      <c r="AL241">
        <v>82.3015397502955</v>
      </c>
      <c r="AM241">
        <v>10.58314849135143</v>
      </c>
      <c r="AN241">
        <v>86.75696159233379</v>
      </c>
    </row>
    <row r="242" spans="1:40">
      <c r="A242" s="2">
        <v>45088</v>
      </c>
      <c r="B242">
        <v>1047.546958129808</v>
      </c>
      <c r="C242">
        <v>0.0001207208979534524</v>
      </c>
      <c r="AF242" s="2">
        <v>45088</v>
      </c>
      <c r="AG242">
        <v>252.2545641782826</v>
      </c>
      <c r="AH242">
        <v>186.6173807402812</v>
      </c>
      <c r="AI242">
        <v>0.08714042644190562</v>
      </c>
      <c r="AJ242">
        <v>0.1380879920113353</v>
      </c>
      <c r="AK242">
        <v>76.4222396799823</v>
      </c>
      <c r="AL242">
        <v>73.1840638527013</v>
      </c>
      <c r="AM242">
        <v>10.50754192113633</v>
      </c>
      <c r="AN242">
        <v>10.52438693844737</v>
      </c>
    </row>
    <row r="243" spans="1:40">
      <c r="A243" s="2">
        <v>45089</v>
      </c>
      <c r="B243">
        <v>1047.347298947763</v>
      </c>
      <c r="C243">
        <v>-0.0001905968801635405</v>
      </c>
      <c r="AF243" s="2">
        <v>45089</v>
      </c>
      <c r="AG243">
        <v>252.2244920506503</v>
      </c>
      <c r="AH243">
        <v>186.5799389803929</v>
      </c>
      <c r="AI243">
        <v>0.08722996092630794</v>
      </c>
      <c r="AJ243">
        <v>0.1381460987110837</v>
      </c>
      <c r="AK243">
        <v>76.41457863620955</v>
      </c>
      <c r="AL243">
        <v>73.19064910307705</v>
      </c>
      <c r="AM243">
        <v>10.50672813293168</v>
      </c>
      <c r="AN243">
        <v>10.4753698381327</v>
      </c>
    </row>
    <row r="244" spans="1:40">
      <c r="A244" s="2">
        <v>45090</v>
      </c>
      <c r="B244">
        <v>1048.700710118247</v>
      </c>
      <c r="C244">
        <v>0.001292227680200986</v>
      </c>
      <c r="AF244" s="2">
        <v>45090</v>
      </c>
      <c r="AG244">
        <v>252.6472098968025</v>
      </c>
      <c r="AH244">
        <v>186.7903588129775</v>
      </c>
      <c r="AI244">
        <v>0.08677837104748473</v>
      </c>
      <c r="AJ244">
        <v>0.1382355457810691</v>
      </c>
      <c r="AK244">
        <v>76.50288204615217</v>
      </c>
      <c r="AL244">
        <v>73.2736115938188</v>
      </c>
      <c r="AM244">
        <v>10.55201932839278</v>
      </c>
      <c r="AN244">
        <v>10.48991312105962</v>
      </c>
    </row>
    <row r="245" spans="1:40">
      <c r="A245" s="2">
        <v>45091</v>
      </c>
      <c r="B245">
        <v>1045.069098771557</v>
      </c>
      <c r="C245">
        <v>-0.003462962608540954</v>
      </c>
      <c r="AF245" s="2">
        <v>45091</v>
      </c>
      <c r="AG245">
        <v>251.8335114359587</v>
      </c>
      <c r="AH245">
        <v>186.1854124944634</v>
      </c>
      <c r="AI245">
        <v>0.08713044311690775</v>
      </c>
      <c r="AJ245">
        <v>0.138992213720079</v>
      </c>
      <c r="AK245">
        <v>76.2340063833083</v>
      </c>
      <c r="AL245">
        <v>73.03659426171849</v>
      </c>
      <c r="AM245">
        <v>10.53366363198729</v>
      </c>
      <c r="AN245">
        <v>10.45402427463058</v>
      </c>
    </row>
    <row r="246" spans="1:40">
      <c r="A246" s="2">
        <v>45092</v>
      </c>
      <c r="B246">
        <v>1045.429674411484</v>
      </c>
      <c r="C246">
        <v>0.0003450256450510114</v>
      </c>
      <c r="AF246" s="2">
        <v>45092</v>
      </c>
      <c r="AG246">
        <v>251.9071194047993</v>
      </c>
      <c r="AH246">
        <v>186.2339220475292</v>
      </c>
      <c r="AI246">
        <v>0.08707130986790115</v>
      </c>
      <c r="AJ246">
        <v>0.1390274907894406</v>
      </c>
      <c r="AK246">
        <v>76.27424943202709</v>
      </c>
      <c r="AL246">
        <v>73.04348526748434</v>
      </c>
      <c r="AM246">
        <v>10.57312091632591</v>
      </c>
      <c r="AN246">
        <v>10.45755118627379</v>
      </c>
    </row>
    <row r="247" spans="1:40">
      <c r="A247" s="2">
        <v>45093</v>
      </c>
      <c r="B247">
        <v>1048.402951039631</v>
      </c>
      <c r="C247">
        <v>0.002844071390857517</v>
      </c>
      <c r="AF247" s="2">
        <v>45093</v>
      </c>
      <c r="AG247">
        <v>252.8207577449631</v>
      </c>
      <c r="AH247">
        <v>186.7785459454069</v>
      </c>
      <c r="AI247">
        <v>0.08674865151006721</v>
      </c>
      <c r="AJ247">
        <v>0.13847770310248</v>
      </c>
      <c r="AK247">
        <v>76.48187552721687</v>
      </c>
      <c r="AL247">
        <v>73.26317726739455</v>
      </c>
      <c r="AM247">
        <v>10.52752766211542</v>
      </c>
      <c r="AN247">
        <v>10.48456557250631</v>
      </c>
    </row>
    <row r="248" spans="1:40">
      <c r="A248" s="2">
        <v>45094</v>
      </c>
      <c r="B248">
        <v>1049.948759073704</v>
      </c>
      <c r="C248">
        <v>0.001474440750610206</v>
      </c>
      <c r="AF248" s="2">
        <v>45094</v>
      </c>
      <c r="AG248">
        <v>253.1338896202364</v>
      </c>
      <c r="AH248">
        <v>186.9628464555651</v>
      </c>
      <c r="AI248">
        <v>0.0863545942698911</v>
      </c>
      <c r="AJ248">
        <v>0.1385803595273037</v>
      </c>
      <c r="AK248">
        <v>76.59543768975361</v>
      </c>
      <c r="AL248">
        <v>73.35963162406925</v>
      </c>
      <c r="AM248">
        <v>10.53460060938369</v>
      </c>
      <c r="AN248">
        <v>10.5023352610096</v>
      </c>
    </row>
    <row r="249" spans="1:40">
      <c r="A249" s="2">
        <v>45095</v>
      </c>
      <c r="B249">
        <v>1048.790862925783</v>
      </c>
      <c r="C249">
        <v>-0.001102812054316615</v>
      </c>
      <c r="AF249" s="2">
        <v>45095</v>
      </c>
      <c r="AG249">
        <v>249.5360485328463</v>
      </c>
      <c r="AH249">
        <v>252.5184955383204</v>
      </c>
      <c r="AI249">
        <v>0.09472611239710933</v>
      </c>
      <c r="AJ249">
        <v>0.05710933271471511</v>
      </c>
      <c r="AK249">
        <v>110.1411616812957</v>
      </c>
      <c r="AL249">
        <v>65.91939519625294</v>
      </c>
      <c r="AM249">
        <v>10.52993320028674</v>
      </c>
      <c r="AN249">
        <v>65.95005818001385</v>
      </c>
    </row>
    <row r="250" spans="1:40">
      <c r="A250" s="2">
        <v>45096</v>
      </c>
      <c r="B250">
        <v>1048.97026858908</v>
      </c>
      <c r="C250">
        <v>0.0001710595216248834</v>
      </c>
      <c r="AF250" s="2">
        <v>45096</v>
      </c>
      <c r="AG250">
        <v>249.5311188409229</v>
      </c>
      <c r="AH250">
        <v>252.5954022214592</v>
      </c>
      <c r="AI250">
        <v>0.09468954765641913</v>
      </c>
      <c r="AJ250">
        <v>0.05722257785773615</v>
      </c>
      <c r="AK250">
        <v>110.1263559261959</v>
      </c>
      <c r="AL250">
        <v>65.91803264695251</v>
      </c>
      <c r="AM250">
        <v>10.52500795776073</v>
      </c>
      <c r="AN250">
        <v>65.91590470971958</v>
      </c>
    </row>
    <row r="251" spans="1:40">
      <c r="A251" s="2">
        <v>45097</v>
      </c>
      <c r="B251">
        <v>1048.6827042016</v>
      </c>
      <c r="C251">
        <v>-0.0002741396930785456</v>
      </c>
      <c r="AF251" s="2">
        <v>45097</v>
      </c>
      <c r="AG251">
        <v>249.4636123492596</v>
      </c>
      <c r="AH251">
        <v>252.5174762876667</v>
      </c>
      <c r="AI251">
        <v>0.09483083386317401</v>
      </c>
      <c r="AJ251">
        <v>0.05727880561418279</v>
      </c>
      <c r="AK251">
        <v>110.1350293113539</v>
      </c>
      <c r="AL251">
        <v>65.89745688025275</v>
      </c>
      <c r="AM251">
        <v>10.520985310026</v>
      </c>
      <c r="AN251">
        <v>65.86290193850863</v>
      </c>
    </row>
    <row r="252" spans="1:40">
      <c r="A252" s="2">
        <v>45098</v>
      </c>
      <c r="B252">
        <v>1048.218105037446</v>
      </c>
      <c r="C252">
        <v>-0.0004430312069541031</v>
      </c>
      <c r="AF252" s="2">
        <v>45098</v>
      </c>
      <c r="AG252">
        <v>249.2408228031355</v>
      </c>
      <c r="AH252">
        <v>252.2441539349234</v>
      </c>
      <c r="AI252">
        <v>0.09485562851086286</v>
      </c>
      <c r="AJ252">
        <v>0.05769354517970727</v>
      </c>
      <c r="AK252">
        <v>110.0598768557006</v>
      </c>
      <c r="AL252">
        <v>65.85440355209246</v>
      </c>
      <c r="AM252">
        <v>10.4268873624406</v>
      </c>
      <c r="AN252">
        <v>65.88852902126906</v>
      </c>
    </row>
    <row r="253" spans="1:40">
      <c r="A253" s="2">
        <v>45099</v>
      </c>
      <c r="B253">
        <v>1048.112985182578</v>
      </c>
      <c r="C253">
        <v>-0.0001002843343029802</v>
      </c>
      <c r="AF253" s="2">
        <v>45099</v>
      </c>
      <c r="AG253">
        <v>249.2653385229678</v>
      </c>
      <c r="AH253">
        <v>252.2763649406591</v>
      </c>
      <c r="AI253">
        <v>0.09481472960028724</v>
      </c>
      <c r="AJ253">
        <v>0.05772315589508325</v>
      </c>
      <c r="AK253">
        <v>110.0823247134436</v>
      </c>
      <c r="AL253">
        <v>65.8521360348783</v>
      </c>
      <c r="AM253">
        <v>10.5354470687318</v>
      </c>
      <c r="AN253">
        <v>65.89234071043091</v>
      </c>
    </row>
    <row r="254" spans="1:40">
      <c r="A254" s="2">
        <v>45100</v>
      </c>
      <c r="B254">
        <v>1045.533677473048</v>
      </c>
      <c r="C254">
        <v>-0.002460906167554455</v>
      </c>
      <c r="AF254" s="2">
        <v>45100</v>
      </c>
      <c r="AG254">
        <v>248.62711102191</v>
      </c>
      <c r="AH254">
        <v>251.746496452389</v>
      </c>
      <c r="AI254">
        <v>0.09542288377550073</v>
      </c>
      <c r="AJ254">
        <v>0.05814387145330278</v>
      </c>
      <c r="AK254">
        <v>109.7913866135129</v>
      </c>
      <c r="AL254">
        <v>65.70268284246225</v>
      </c>
      <c r="AM254">
        <v>10.49645951839298</v>
      </c>
      <c r="AN254">
        <v>65.74000377477773</v>
      </c>
    </row>
    <row r="255" spans="1:40">
      <c r="A255" s="2">
        <v>45101</v>
      </c>
      <c r="B255">
        <v>1046.200861897357</v>
      </c>
      <c r="C255">
        <v>0.0006381281049903098</v>
      </c>
      <c r="AF255" s="2">
        <v>45101</v>
      </c>
      <c r="AG255">
        <v>248.6682033901697</v>
      </c>
      <c r="AH255">
        <v>251.8090097198049</v>
      </c>
      <c r="AI255">
        <v>0.09546973444511549</v>
      </c>
      <c r="AJ255">
        <v>0.05800749349756169</v>
      </c>
      <c r="AK255">
        <v>109.8836545593684</v>
      </c>
      <c r="AL255">
        <v>65.73364970927446</v>
      </c>
      <c r="AM255">
        <v>10.59758218427257</v>
      </c>
      <c r="AN255">
        <v>65.75305675541132</v>
      </c>
    </row>
    <row r="256" spans="1:40">
      <c r="A256" s="2">
        <v>45102</v>
      </c>
      <c r="B256">
        <v>1046.350874707986</v>
      </c>
      <c r="C256">
        <v>0.000143388154313806</v>
      </c>
      <c r="AF256" s="2">
        <v>45102</v>
      </c>
      <c r="AG256">
        <v>142.6797591496164</v>
      </c>
      <c r="AH256">
        <v>131.1011721327541</v>
      </c>
      <c r="AI256">
        <v>0.1482771593702258</v>
      </c>
      <c r="AJ256">
        <v>0.1633340425403256</v>
      </c>
      <c r="AK256">
        <v>84.32769963279384</v>
      </c>
      <c r="AL256">
        <v>53.58922775534104</v>
      </c>
      <c r="AM256">
        <v>10.53508901241798</v>
      </c>
      <c r="AN256">
        <v>27.30654464970764</v>
      </c>
    </row>
    <row r="257" spans="1:40">
      <c r="A257" s="2">
        <v>45103</v>
      </c>
      <c r="B257">
        <v>1046.362671870574</v>
      </c>
      <c r="C257">
        <v>1.127457612248861E-05</v>
      </c>
      <c r="AF257" s="2">
        <v>45103</v>
      </c>
      <c r="AG257">
        <v>142.7089916669701</v>
      </c>
      <c r="AH257">
        <v>131.120205126672</v>
      </c>
      <c r="AI257">
        <v>0.1485008612955867</v>
      </c>
      <c r="AJ257">
        <v>0.1631439631677718</v>
      </c>
      <c r="AK257">
        <v>84.37126603257917</v>
      </c>
      <c r="AL257">
        <v>53.59849962747769</v>
      </c>
      <c r="AM257">
        <v>10.55762689956029</v>
      </c>
      <c r="AN257">
        <v>27.31065183245118</v>
      </c>
    </row>
    <row r="258" spans="1:40">
      <c r="A258" s="2">
        <v>45104</v>
      </c>
      <c r="B258">
        <v>1046.348175415636</v>
      </c>
      <c r="C258">
        <v>-1.385413999122065E-05</v>
      </c>
      <c r="AF258" s="2">
        <v>45104</v>
      </c>
      <c r="AG258">
        <v>142.7425632406134</v>
      </c>
      <c r="AH258">
        <v>131.1293780386399</v>
      </c>
      <c r="AI258">
        <v>0.1484961921486655</v>
      </c>
      <c r="AJ258">
        <v>0.1632380693264186</v>
      </c>
      <c r="AK258">
        <v>84.34900736863446</v>
      </c>
      <c r="AL258">
        <v>53.59686678569087</v>
      </c>
      <c r="AM258">
        <v>10.54956151407528</v>
      </c>
      <c r="AN258">
        <v>27.31567785050029</v>
      </c>
    </row>
    <row r="259" spans="1:40">
      <c r="A259" s="2">
        <v>45105</v>
      </c>
      <c r="B259">
        <v>1045.17913890813</v>
      </c>
      <c r="C259">
        <v>-0.001117253830965281</v>
      </c>
      <c r="AF259" s="2">
        <v>45105</v>
      </c>
      <c r="AG259">
        <v>142.5742484164332</v>
      </c>
      <c r="AH259">
        <v>130.9688849453695</v>
      </c>
      <c r="AI259">
        <v>0.1484404067202046</v>
      </c>
      <c r="AJ259">
        <v>0.1636929559657024</v>
      </c>
      <c r="AK259">
        <v>84.24178005114895</v>
      </c>
      <c r="AL259">
        <v>53.54799604287194</v>
      </c>
      <c r="AM259">
        <v>10.48695315825689</v>
      </c>
      <c r="AN259">
        <v>27.28559115532488</v>
      </c>
    </row>
    <row r="260" spans="1:40">
      <c r="A260" s="2">
        <v>45106</v>
      </c>
      <c r="B260">
        <v>1042.461318655349</v>
      </c>
      <c r="C260">
        <v>-0.002600339168288834</v>
      </c>
      <c r="AF260" s="2">
        <v>45106</v>
      </c>
      <c r="AG260">
        <v>142.2313988747981</v>
      </c>
      <c r="AH260">
        <v>130.7096933319582</v>
      </c>
      <c r="AI260">
        <v>0.1490598994998037</v>
      </c>
      <c r="AJ260">
        <v>0.1637048938309856</v>
      </c>
      <c r="AK260">
        <v>84.00901001238915</v>
      </c>
      <c r="AL260">
        <v>53.40278785621824</v>
      </c>
      <c r="AM260">
        <v>10.538075856403</v>
      </c>
      <c r="AN260">
        <v>27.20800125934107</v>
      </c>
    </row>
    <row r="261" spans="1:40">
      <c r="A261" s="2">
        <v>45107</v>
      </c>
      <c r="B261">
        <v>1042.675169897698</v>
      </c>
      <c r="C261">
        <v>0.0002051406978109682</v>
      </c>
      <c r="AF261" s="2">
        <v>45107</v>
      </c>
      <c r="AG261">
        <v>142.2692808320518</v>
      </c>
      <c r="AH261">
        <v>130.6688662926455</v>
      </c>
      <c r="AI261">
        <v>0.1489527993438128</v>
      </c>
      <c r="AJ261">
        <v>0.1638994928014704</v>
      </c>
      <c r="AK261">
        <v>84.03931467146325</v>
      </c>
      <c r="AL261">
        <v>53.41483281655499</v>
      </c>
      <c r="AM261">
        <v>10.51000898468089</v>
      </c>
      <c r="AN261">
        <v>27.21503599475581</v>
      </c>
    </row>
    <row r="262" spans="1:40">
      <c r="A262" s="2">
        <v>45108</v>
      </c>
      <c r="B262">
        <v>1045.989700425381</v>
      </c>
      <c r="C262">
        <v>0.003178871640347358</v>
      </c>
      <c r="AF262" s="2">
        <v>45108</v>
      </c>
      <c r="AG262">
        <v>142.731794349168</v>
      </c>
      <c r="AH262">
        <v>131.0699495699953</v>
      </c>
      <c r="AI262">
        <v>0.148695456025396</v>
      </c>
      <c r="AJ262">
        <v>0.1635347576515378</v>
      </c>
      <c r="AK262">
        <v>84.3028507008374</v>
      </c>
      <c r="AL262">
        <v>53.58880185106514</v>
      </c>
      <c r="AM262">
        <v>10.49788270059624</v>
      </c>
      <c r="AN262">
        <v>27.30331745868214</v>
      </c>
    </row>
    <row r="263" spans="1:40">
      <c r="A263" s="2">
        <v>45109</v>
      </c>
      <c r="B263">
        <v>1045.220744571452</v>
      </c>
      <c r="C263">
        <v>-0.0007351466784190075</v>
      </c>
      <c r="AF263" s="2">
        <v>45109</v>
      </c>
      <c r="AG263">
        <v>229.755044401761</v>
      </c>
      <c r="AH263">
        <v>216.5380866309833</v>
      </c>
      <c r="AI263">
        <v>0.06714123407242782</v>
      </c>
      <c r="AJ263">
        <v>0.1633601707007891</v>
      </c>
      <c r="AK263">
        <v>85.42506201748124</v>
      </c>
      <c r="AL263">
        <v>51.83694904736475</v>
      </c>
      <c r="AM263">
        <v>10.49515924826975</v>
      </c>
      <c r="AN263">
        <v>10.47112716122319</v>
      </c>
    </row>
    <row r="264" spans="1:40">
      <c r="A264" s="2">
        <v>45110</v>
      </c>
      <c r="B264">
        <v>1045.197729743762</v>
      </c>
      <c r="C264">
        <v>-2.201910726518097E-05</v>
      </c>
      <c r="AF264" s="2">
        <v>45110</v>
      </c>
      <c r="AG264">
        <v>229.7568726866498</v>
      </c>
      <c r="AH264">
        <v>216.5339820937034</v>
      </c>
      <c r="AI264">
        <v>0.06710055757774258</v>
      </c>
      <c r="AJ264">
        <v>0.1635001199171935</v>
      </c>
      <c r="AK264">
        <v>85.44294919974428</v>
      </c>
      <c r="AL264">
        <v>51.83924044805927</v>
      </c>
      <c r="AM264">
        <v>10.47980863178511</v>
      </c>
      <c r="AN264">
        <v>10.45455566015342</v>
      </c>
    </row>
    <row r="265" spans="1:40">
      <c r="A265" s="2">
        <v>45111</v>
      </c>
      <c r="B265">
        <v>1045.792621310093</v>
      </c>
      <c r="C265">
        <v>0.0005691665312719252</v>
      </c>
      <c r="AF265" s="2">
        <v>45111</v>
      </c>
      <c r="AG265">
        <v>229.8708185744977</v>
      </c>
      <c r="AH265">
        <v>216.6355335647435</v>
      </c>
      <c r="AI265">
        <v>0.06711663694374737</v>
      </c>
      <c r="AJ265">
        <v>0.1633731250268236</v>
      </c>
      <c r="AK265">
        <v>85.48471403058799</v>
      </c>
      <c r="AL265">
        <v>51.85854182213291</v>
      </c>
      <c r="AM265">
        <v>10.53373258569604</v>
      </c>
      <c r="AN265">
        <v>10.51556544395862</v>
      </c>
    </row>
    <row r="266" spans="1:40">
      <c r="A266" s="2">
        <v>45112</v>
      </c>
      <c r="B266">
        <v>1047.061137832695</v>
      </c>
      <c r="C266">
        <v>0.001212971383381944</v>
      </c>
      <c r="AF266" s="2">
        <v>45112</v>
      </c>
      <c r="AG266">
        <v>230.1359315185846</v>
      </c>
      <c r="AH266">
        <v>216.9293670389021</v>
      </c>
      <c r="AI266">
        <v>0.06712629177856794</v>
      </c>
      <c r="AJ266">
        <v>0.1630705073841709</v>
      </c>
      <c r="AK266">
        <v>85.60369881775287</v>
      </c>
      <c r="AL266">
        <v>51.92003926844368</v>
      </c>
      <c r="AM266">
        <v>10.58287156125054</v>
      </c>
      <c r="AN266">
        <v>10.46976623077133</v>
      </c>
    </row>
    <row r="267" spans="1:40">
      <c r="A267" s="2">
        <v>45113</v>
      </c>
      <c r="B267">
        <v>1045.072925300925</v>
      </c>
      <c r="C267">
        <v>-0.001898850468163737</v>
      </c>
      <c r="AF267" s="2">
        <v>45113</v>
      </c>
      <c r="AG267">
        <v>229.7190155115761</v>
      </c>
      <c r="AH267">
        <v>216.4862357537796</v>
      </c>
      <c r="AI267">
        <v>0.06722709089993958</v>
      </c>
      <c r="AJ267">
        <v>0.1635824980563622</v>
      </c>
      <c r="AK267">
        <v>85.45381508011664</v>
      </c>
      <c r="AL267">
        <v>51.83656345057833</v>
      </c>
      <c r="AM267">
        <v>10.69787765814953</v>
      </c>
      <c r="AN267">
        <v>10.45600787662397</v>
      </c>
    </row>
    <row r="268" spans="1:40">
      <c r="A268" s="2">
        <v>45114</v>
      </c>
      <c r="B268">
        <v>1044.899822003419</v>
      </c>
      <c r="C268">
        <v>-0.0001656375295113754</v>
      </c>
      <c r="AF268" s="2">
        <v>45114</v>
      </c>
      <c r="AG268">
        <v>229.6862500526994</v>
      </c>
      <c r="AH268">
        <v>216.4773431431448</v>
      </c>
      <c r="AI268">
        <v>0.06726818752637426</v>
      </c>
      <c r="AJ268">
        <v>0.1638213529399689</v>
      </c>
      <c r="AK268">
        <v>85.42269363863298</v>
      </c>
      <c r="AL268">
        <v>51.83278893204297</v>
      </c>
      <c r="AM268">
        <v>10.42156879551406</v>
      </c>
      <c r="AN268">
        <v>10.45208565985037</v>
      </c>
    </row>
    <row r="269" spans="1:40">
      <c r="A269" s="2">
        <v>45115</v>
      </c>
      <c r="B269">
        <v>1048.31964674362</v>
      </c>
      <c r="C269">
        <v>0.003272873311093605</v>
      </c>
      <c r="AF269" s="2">
        <v>45115</v>
      </c>
      <c r="AG269">
        <v>230.4049167311261</v>
      </c>
      <c r="AH269">
        <v>217.1654820375906</v>
      </c>
      <c r="AI269">
        <v>0.06696571346104298</v>
      </c>
      <c r="AJ269">
        <v>0.163224187691577</v>
      </c>
      <c r="AK269">
        <v>85.68884746322442</v>
      </c>
      <c r="AL269">
        <v>51.98912473597039</v>
      </c>
      <c r="AM269">
        <v>10.46500629682557</v>
      </c>
      <c r="AN269">
        <v>10.48400651293769</v>
      </c>
    </row>
    <row r="270" spans="1:40">
      <c r="A270" s="2">
        <v>45116</v>
      </c>
      <c r="B270">
        <v>1048.061316209973</v>
      </c>
      <c r="C270">
        <v>-0.0002464234400737508</v>
      </c>
      <c r="AF270" s="2">
        <v>45116</v>
      </c>
      <c r="AG270">
        <v>92.80243557569104</v>
      </c>
      <c r="AH270">
        <v>270.388827855149</v>
      </c>
      <c r="AI270">
        <v>0.03516160197376641</v>
      </c>
      <c r="AJ270">
        <v>0.1633955873774311</v>
      </c>
      <c r="AK270">
        <v>234.9869763561323</v>
      </c>
      <c r="AL270">
        <v>10.48041152723097</v>
      </c>
      <c r="AM270">
        <v>10.4315092573784</v>
      </c>
      <c r="AN270">
        <v>47.51982071395495</v>
      </c>
    </row>
    <row r="271" spans="1:40">
      <c r="A271" s="2">
        <v>45117</v>
      </c>
      <c r="B271">
        <v>1048.488672059486</v>
      </c>
      <c r="C271">
        <v>0.0004077584420909552</v>
      </c>
      <c r="AF271" s="2">
        <v>45117</v>
      </c>
      <c r="AG271">
        <v>92.8383699881727</v>
      </c>
      <c r="AH271">
        <v>270.4938521356306</v>
      </c>
      <c r="AI271">
        <v>0.03519859732961499</v>
      </c>
      <c r="AJ271">
        <v>0.1632922512923255</v>
      </c>
      <c r="AK271">
        <v>235.1211314944768</v>
      </c>
      <c r="AL271">
        <v>10.48449729114071</v>
      </c>
      <c r="AM271">
        <v>10.42450934316185</v>
      </c>
      <c r="AN271">
        <v>47.54368276690143</v>
      </c>
    </row>
    <row r="272" spans="1:40">
      <c r="A272" s="2">
        <v>45118</v>
      </c>
      <c r="B272">
        <v>1048.556057645633</v>
      </c>
      <c r="C272">
        <v>6.42692553027846E-05</v>
      </c>
      <c r="AF272" s="2">
        <v>45118</v>
      </c>
      <c r="AG272">
        <v>92.84789537708849</v>
      </c>
      <c r="AH272">
        <v>270.4572460917826</v>
      </c>
      <c r="AI272">
        <v>0.03511041276738219</v>
      </c>
      <c r="AJ272">
        <v>0.1634351876763541</v>
      </c>
      <c r="AK272">
        <v>235.1394406266858</v>
      </c>
      <c r="AL272">
        <v>10.48777132434469</v>
      </c>
      <c r="AM272">
        <v>10.49334751971046</v>
      </c>
      <c r="AN272">
        <v>47.5409240744949</v>
      </c>
    </row>
    <row r="273" spans="1:40">
      <c r="A273" s="2">
        <v>45119</v>
      </c>
      <c r="B273">
        <v>1050.337419167357</v>
      </c>
      <c r="C273">
        <v>0.001698871041500238</v>
      </c>
      <c r="AF273" s="2">
        <v>45119</v>
      </c>
      <c r="AG273">
        <v>93.01368075978834</v>
      </c>
      <c r="AH273">
        <v>270.9301613846449</v>
      </c>
      <c r="AI273">
        <v>0.03499643984226913</v>
      </c>
      <c r="AJ273">
        <v>0.1630347704932322</v>
      </c>
      <c r="AK273">
        <v>235.5516514675493</v>
      </c>
      <c r="AL273">
        <v>10.50544010428915</v>
      </c>
      <c r="AM273">
        <v>10.5154825207173</v>
      </c>
      <c r="AN273">
        <v>47.61031101523729</v>
      </c>
    </row>
    <row r="274" spans="1:40">
      <c r="A274" s="2">
        <v>45120</v>
      </c>
      <c r="B274">
        <v>1055.309193648253</v>
      </c>
      <c r="C274">
        <v>0.004733502196692108</v>
      </c>
      <c r="AF274" s="2">
        <v>45120</v>
      </c>
      <c r="AG274">
        <v>93.46276571604676</v>
      </c>
      <c r="AH274">
        <v>272.2701656613986</v>
      </c>
      <c r="AI274">
        <v>0.03466077278418225</v>
      </c>
      <c r="AJ274">
        <v>0.1618037156175389</v>
      </c>
      <c r="AK274">
        <v>236.6439546466261</v>
      </c>
      <c r="AL274">
        <v>10.55276575162303</v>
      </c>
      <c r="AM274">
        <v>10.56889934141802</v>
      </c>
      <c r="AN274">
        <v>47.85865531746126</v>
      </c>
    </row>
    <row r="275" spans="1:40">
      <c r="A275" s="2">
        <v>45121</v>
      </c>
      <c r="B275">
        <v>1055.828661234438</v>
      </c>
      <c r="C275">
        <v>0.0004922420739921218</v>
      </c>
      <c r="AF275" s="2">
        <v>45121</v>
      </c>
      <c r="AG275">
        <v>93.47506580580442</v>
      </c>
      <c r="AH275">
        <v>272.2587851015041</v>
      </c>
      <c r="AI275">
        <v>0.03476730111292859</v>
      </c>
      <c r="AJ275">
        <v>0.1616844178084779</v>
      </c>
      <c r="AK275">
        <v>236.8270893407959</v>
      </c>
      <c r="AL275">
        <v>10.55983183663376</v>
      </c>
      <c r="AM275">
        <v>10.56694045112236</v>
      </c>
      <c r="AN275">
        <v>47.86509966371902</v>
      </c>
    </row>
    <row r="276" spans="1:40">
      <c r="A276" s="2">
        <v>45122</v>
      </c>
      <c r="B276">
        <v>1054.999519443503</v>
      </c>
      <c r="C276">
        <v>-0.0007852995674177965</v>
      </c>
      <c r="AF276" s="2">
        <v>45122</v>
      </c>
      <c r="AG276">
        <v>93.38351946227716</v>
      </c>
      <c r="AH276">
        <v>272.0929948377297</v>
      </c>
      <c r="AI276">
        <v>0.03494669976142275</v>
      </c>
      <c r="AJ276">
        <v>0.1618757426659073</v>
      </c>
      <c r="AK276">
        <v>236.58793444965</v>
      </c>
      <c r="AL276">
        <v>10.55140800203591</v>
      </c>
      <c r="AM276">
        <v>10.56221688980768</v>
      </c>
      <c r="AN276">
        <v>47.82312484930941</v>
      </c>
    </row>
    <row r="277" spans="1:40">
      <c r="A277" s="2">
        <v>45123</v>
      </c>
      <c r="B277">
        <v>1054.988283237424</v>
      </c>
      <c r="C277">
        <v>-1.065043715398062E-05</v>
      </c>
      <c r="AF277" s="2">
        <v>45123</v>
      </c>
      <c r="AG277">
        <v>251.5428735960192</v>
      </c>
      <c r="AH277">
        <v>250.6883882475624</v>
      </c>
      <c r="AI277">
        <v>0.005482947200779995</v>
      </c>
      <c r="AJ277">
        <v>0.005393828208459853</v>
      </c>
      <c r="AK277">
        <v>204.3373772186021</v>
      </c>
      <c r="AL277">
        <v>284.9179716143824</v>
      </c>
      <c r="AM277">
        <v>14.6213194006878</v>
      </c>
      <c r="AN277">
        <v>27.79690829228709</v>
      </c>
    </row>
    <row r="278" spans="1:40">
      <c r="A278" s="2">
        <v>45124</v>
      </c>
      <c r="B278">
        <v>1055.199223384045</v>
      </c>
      <c r="C278">
        <v>0.0001999454875214468</v>
      </c>
      <c r="AF278" s="2">
        <v>45124</v>
      </c>
      <c r="AG278">
        <v>251.5674407944214</v>
      </c>
      <c r="AH278">
        <v>250.7302086085722</v>
      </c>
      <c r="AI278">
        <v>0.005477517183421125</v>
      </c>
      <c r="AJ278">
        <v>0.005403284087587722</v>
      </c>
      <c r="AK278">
        <v>204.4131635515502</v>
      </c>
      <c r="AL278">
        <v>284.9306723041192</v>
      </c>
      <c r="AM278">
        <v>14.6242653904026</v>
      </c>
      <c r="AN278">
        <v>27.79953824409872</v>
      </c>
    </row>
    <row r="279" spans="1:40">
      <c r="A279" s="2">
        <v>45125</v>
      </c>
      <c r="B279">
        <v>1055.211337287172</v>
      </c>
      <c r="C279">
        <v>1.14802047406215E-05</v>
      </c>
      <c r="AF279" s="2">
        <v>45125</v>
      </c>
      <c r="AG279">
        <v>251.6305587914313</v>
      </c>
      <c r="AH279">
        <v>250.7594077612038</v>
      </c>
      <c r="AI279">
        <v>0.00551148021616309</v>
      </c>
      <c r="AJ279">
        <v>0.005398612311010481</v>
      </c>
      <c r="AK279">
        <v>204.3811122128868</v>
      </c>
      <c r="AL279">
        <v>284.9967082892754</v>
      </c>
      <c r="AM279">
        <v>14.61156111576157</v>
      </c>
      <c r="AN279">
        <v>27.79848176073923</v>
      </c>
    </row>
    <row r="280" spans="1:40">
      <c r="A280" s="2">
        <v>45126</v>
      </c>
      <c r="B280">
        <v>1055.537864613267</v>
      </c>
      <c r="C280">
        <v>0.0003094425870502349</v>
      </c>
      <c r="AF280" s="2">
        <v>45126</v>
      </c>
      <c r="AG280">
        <v>251.7072522886552</v>
      </c>
      <c r="AH280">
        <v>250.8151070159829</v>
      </c>
      <c r="AI280">
        <v>0.005441754941367073</v>
      </c>
      <c r="AJ280">
        <v>0.00534004367313119</v>
      </c>
      <c r="AK280">
        <v>204.4512145908278</v>
      </c>
      <c r="AL280">
        <v>285.1488538969063</v>
      </c>
      <c r="AM280">
        <v>14.65584973322776</v>
      </c>
      <c r="AN280">
        <v>27.81927608474968</v>
      </c>
    </row>
    <row r="281" spans="1:40">
      <c r="A281" s="2">
        <v>45127</v>
      </c>
      <c r="B281">
        <v>1055.736790738849</v>
      </c>
      <c r="C281">
        <v>0.000188459488049908</v>
      </c>
      <c r="AF281" s="2">
        <v>45127</v>
      </c>
      <c r="AG281">
        <v>251.7747405582023</v>
      </c>
      <c r="AH281">
        <v>250.8923410953302</v>
      </c>
      <c r="AI281">
        <v>0.005443734913129366</v>
      </c>
      <c r="AJ281">
        <v>0.005338847753382697</v>
      </c>
      <c r="AK281">
        <v>204.4740385674797</v>
      </c>
      <c r="AL281">
        <v>285.1455319323604</v>
      </c>
      <c r="AM281">
        <v>14.65798846507936</v>
      </c>
      <c r="AN281">
        <v>27.81997567464253</v>
      </c>
    </row>
    <row r="282" spans="1:40">
      <c r="A282" s="2">
        <v>45128</v>
      </c>
      <c r="B282">
        <v>1055.79003084357</v>
      </c>
      <c r="C282">
        <v>5.042933540599925E-05</v>
      </c>
      <c r="AF282" s="2">
        <v>45128</v>
      </c>
      <c r="AG282">
        <v>251.8241408981955</v>
      </c>
      <c r="AH282">
        <v>250.888545538538</v>
      </c>
      <c r="AI282">
        <v>0.005457593884015618</v>
      </c>
      <c r="AJ282">
        <v>0.005350244128886739</v>
      </c>
      <c r="AK282">
        <v>204.4753585111804</v>
      </c>
      <c r="AL282">
        <v>285.2092533869499</v>
      </c>
      <c r="AM282">
        <v>14.66540496431154</v>
      </c>
      <c r="AN282">
        <v>27.82120116948329</v>
      </c>
    </row>
    <row r="283" spans="1:40">
      <c r="A283" s="2">
        <v>45129</v>
      </c>
      <c r="B283">
        <v>1055.944264226493</v>
      </c>
      <c r="C283">
        <v>0.0001460833862962918</v>
      </c>
      <c r="AF283" s="2">
        <v>45129</v>
      </c>
      <c r="AG283">
        <v>251.8266357394322</v>
      </c>
      <c r="AH283">
        <v>250.9260211603022</v>
      </c>
      <c r="AI283">
        <v>0.005486156210210371</v>
      </c>
      <c r="AJ283">
        <v>0.005382768497676608</v>
      </c>
      <c r="AK283">
        <v>204.4967307658046</v>
      </c>
      <c r="AL283">
        <v>285.1485418980352</v>
      </c>
      <c r="AM283">
        <v>14.71596245837998</v>
      </c>
      <c r="AN283">
        <v>27.82014304658953</v>
      </c>
    </row>
    <row r="284" spans="1:40">
      <c r="A284" s="2">
        <v>45130</v>
      </c>
      <c r="B284">
        <v>1056.097233926153</v>
      </c>
      <c r="C284">
        <v>0.0001448653161362223</v>
      </c>
      <c r="AF284" s="2">
        <v>45130</v>
      </c>
      <c r="AG284">
        <v>261.2917924174167</v>
      </c>
      <c r="AH284">
        <v>260.8777049046114</v>
      </c>
      <c r="AI284">
        <v>0.005486546033109108</v>
      </c>
      <c r="AJ284">
        <v>0.005381467198717695</v>
      </c>
      <c r="AK284">
        <v>201.3494312368687</v>
      </c>
      <c r="AL284">
        <v>272.7090050442403</v>
      </c>
      <c r="AM284">
        <v>10.6237782297772</v>
      </c>
      <c r="AN284">
        <v>28.21349589229477</v>
      </c>
    </row>
    <row r="285" spans="1:40">
      <c r="A285" s="2">
        <v>45131</v>
      </c>
      <c r="B285">
        <v>1056.189287156775</v>
      </c>
      <c r="C285">
        <v>8.716359409488561E-05</v>
      </c>
      <c r="AF285" s="2">
        <v>45131</v>
      </c>
      <c r="AG285">
        <v>261.3733950212923</v>
      </c>
      <c r="AH285">
        <v>260.927695492725</v>
      </c>
      <c r="AI285">
        <v>0.005466166815743867</v>
      </c>
      <c r="AJ285">
        <v>0.005387323929560744</v>
      </c>
      <c r="AK285">
        <v>201.3889336889904</v>
      </c>
      <c r="AL285">
        <v>272.7460576567039</v>
      </c>
      <c r="AM285">
        <v>10.59363405663963</v>
      </c>
      <c r="AN285">
        <v>28.22136265866991</v>
      </c>
    </row>
    <row r="286" spans="1:40">
      <c r="A286" s="2">
        <v>45132</v>
      </c>
      <c r="B286">
        <v>1056.488461562187</v>
      </c>
      <c r="C286">
        <v>0.0002832583222056595</v>
      </c>
      <c r="AF286" s="2">
        <v>45132</v>
      </c>
      <c r="AG286">
        <v>261.4488500309877</v>
      </c>
      <c r="AH286">
        <v>261.0191547163374</v>
      </c>
      <c r="AI286">
        <v>0.005457450818206633</v>
      </c>
      <c r="AJ286">
        <v>0.005408607705796814</v>
      </c>
      <c r="AK286">
        <v>201.4205409660902</v>
      </c>
      <c r="AL286">
        <v>272.7530269809509</v>
      </c>
      <c r="AM286">
        <v>10.52193322316659</v>
      </c>
      <c r="AN286">
        <v>28.22126641220598</v>
      </c>
    </row>
    <row r="287" spans="1:40">
      <c r="A287" s="2">
        <v>45133</v>
      </c>
      <c r="B287">
        <v>1056.732926706021</v>
      </c>
      <c r="C287">
        <v>0.0002313940499383271</v>
      </c>
      <c r="AF287" s="2">
        <v>45133</v>
      </c>
      <c r="AG287">
        <v>261.522218452484</v>
      </c>
      <c r="AH287">
        <v>261.0550464918686</v>
      </c>
      <c r="AI287">
        <v>0.005432803995854455</v>
      </c>
      <c r="AJ287">
        <v>0.005378067451513206</v>
      </c>
      <c r="AK287">
        <v>201.4406142078844</v>
      </c>
      <c r="AL287">
        <v>272.8372812514916</v>
      </c>
      <c r="AM287">
        <v>10.55257707084811</v>
      </c>
      <c r="AN287">
        <v>28.24309085181448</v>
      </c>
    </row>
    <row r="288" spans="1:40">
      <c r="A288" s="2">
        <v>45134</v>
      </c>
      <c r="B288">
        <v>1057.053180242552</v>
      </c>
      <c r="C288">
        <v>0.0003030600527695881</v>
      </c>
      <c r="AF288" s="2">
        <v>45134</v>
      </c>
      <c r="AG288">
        <v>261.5699702696897</v>
      </c>
      <c r="AH288">
        <v>261.1022482717971</v>
      </c>
      <c r="AI288">
        <v>0.005405668332425966</v>
      </c>
      <c r="AJ288">
        <v>0.005359057989012005</v>
      </c>
      <c r="AK288">
        <v>201.5326970453392</v>
      </c>
      <c r="AL288">
        <v>272.9028089884766</v>
      </c>
      <c r="AM288">
        <v>10.5548793640492</v>
      </c>
      <c r="AN288">
        <v>28.23694737994071</v>
      </c>
    </row>
    <row r="289" spans="1:40">
      <c r="A289" s="2">
        <v>45135</v>
      </c>
      <c r="B289">
        <v>1056.703096205321</v>
      </c>
      <c r="C289">
        <v>-0.0003311886703282196</v>
      </c>
      <c r="AF289" s="2">
        <v>45135</v>
      </c>
      <c r="AG289">
        <v>261.5426593490558</v>
      </c>
      <c r="AH289">
        <v>261.0528830562198</v>
      </c>
      <c r="AI289">
        <v>0.005445207144860775</v>
      </c>
      <c r="AJ289">
        <v>0.005425323857961234</v>
      </c>
      <c r="AK289">
        <v>201.4642601038182</v>
      </c>
      <c r="AL289">
        <v>273.0108464661453</v>
      </c>
      <c r="AM289">
        <v>10.55009303688129</v>
      </c>
      <c r="AN289">
        <v>28.23120244688652</v>
      </c>
    </row>
    <row r="290" spans="1:40">
      <c r="A290" s="2">
        <v>45136</v>
      </c>
      <c r="B290">
        <v>1057.121754222102</v>
      </c>
      <c r="C290">
        <v>0.0003961926659286075</v>
      </c>
      <c r="AF290" s="2">
        <v>45136</v>
      </c>
      <c r="AG290">
        <v>261.5923699178644</v>
      </c>
      <c r="AH290">
        <v>261.1429393370863</v>
      </c>
      <c r="AI290">
        <v>0.005428313647898565</v>
      </c>
      <c r="AJ290">
        <v>0.005395892673128223</v>
      </c>
      <c r="AK290">
        <v>201.5349398113222</v>
      </c>
      <c r="AL290">
        <v>272.9389768509114</v>
      </c>
      <c r="AM290">
        <v>10.55500577025685</v>
      </c>
      <c r="AN290">
        <v>28.33681059914363</v>
      </c>
    </row>
    <row r="291" spans="1:40">
      <c r="A291" s="2">
        <v>45137</v>
      </c>
      <c r="B291">
        <v>1057.409098438206</v>
      </c>
      <c r="C291">
        <v>0.0002718175223963559</v>
      </c>
      <c r="AF291" s="2">
        <v>45137</v>
      </c>
      <c r="AG291">
        <v>258.2099679402127</v>
      </c>
      <c r="AH291">
        <v>255.9204079223705</v>
      </c>
      <c r="AI291">
        <v>0.005429203143323063</v>
      </c>
      <c r="AJ291">
        <v>0.005395238389763427</v>
      </c>
      <c r="AK291">
        <v>192.6180872525382</v>
      </c>
      <c r="AL291">
        <v>270.9003567206236</v>
      </c>
      <c r="AM291">
        <v>33.61779938183067</v>
      </c>
      <c r="AN291">
        <v>24.95747032989477</v>
      </c>
    </row>
    <row r="292" spans="1:40">
      <c r="A292" s="2">
        <v>45138</v>
      </c>
      <c r="B292">
        <v>1057.678182412855</v>
      </c>
      <c r="C292">
        <v>0.0002544748054904566</v>
      </c>
      <c r="AF292" s="2">
        <v>45138</v>
      </c>
      <c r="AG292">
        <v>258.2959659399012</v>
      </c>
      <c r="AH292">
        <v>256.0415361217488</v>
      </c>
      <c r="AI292">
        <v>0.005431497733195857</v>
      </c>
      <c r="AJ292">
        <v>0.005402052451469266</v>
      </c>
      <c r="AK292">
        <v>192.6834810318992</v>
      </c>
      <c r="AL292">
        <v>270.9582518335706</v>
      </c>
      <c r="AM292">
        <v>33.40922444505036</v>
      </c>
      <c r="AN292">
        <v>24.97779818233874</v>
      </c>
    </row>
    <row r="293" spans="1:40">
      <c r="A293" s="2">
        <v>45139</v>
      </c>
      <c r="B293">
        <v>1057.58413195799</v>
      </c>
      <c r="C293">
        <v>-8.892161758466965E-05</v>
      </c>
      <c r="AF293" s="2">
        <v>45139</v>
      </c>
      <c r="AG293">
        <v>258.2795468565176</v>
      </c>
      <c r="AH293">
        <v>256.0242951394621</v>
      </c>
      <c r="AI293">
        <v>0.00541761330813086</v>
      </c>
      <c r="AJ293">
        <v>0.005385087887437945</v>
      </c>
      <c r="AK293">
        <v>192.6640224917184</v>
      </c>
      <c r="AL293">
        <v>270.9752755976314</v>
      </c>
      <c r="AM293">
        <v>33.67351085306758</v>
      </c>
      <c r="AN293">
        <v>24.96826630455665</v>
      </c>
    </row>
    <row r="294" spans="1:40">
      <c r="A294" s="2">
        <v>45140</v>
      </c>
      <c r="B294">
        <v>1057.391318240239</v>
      </c>
      <c r="C294">
        <v>-0.0001823152522097971</v>
      </c>
      <c r="AF294" s="2">
        <v>45140</v>
      </c>
      <c r="AG294">
        <v>258.3374670902385</v>
      </c>
      <c r="AH294">
        <v>255.9092729391023</v>
      </c>
      <c r="AI294">
        <v>0.005433878399442297</v>
      </c>
      <c r="AJ294">
        <v>0.00543170377043251</v>
      </c>
      <c r="AK294">
        <v>192.6776993601162</v>
      </c>
      <c r="AL294">
        <v>270.9525691409815</v>
      </c>
      <c r="AM294">
        <v>33.79165664769297</v>
      </c>
      <c r="AN294">
        <v>24.9525419139703</v>
      </c>
    </row>
    <row r="295" spans="1:40">
      <c r="A295" s="2">
        <v>45141</v>
      </c>
      <c r="B295">
        <v>1057.270468548677</v>
      </c>
      <c r="C295">
        <v>-0.0001142904140380985</v>
      </c>
      <c r="AF295" s="2">
        <v>45141</v>
      </c>
      <c r="AG295">
        <v>258.3259833554347</v>
      </c>
      <c r="AH295">
        <v>255.9645701838892</v>
      </c>
      <c r="AI295">
        <v>0.005487710264441884</v>
      </c>
      <c r="AJ295">
        <v>0.005461477061695004</v>
      </c>
      <c r="AK295">
        <v>192.624648647673</v>
      </c>
      <c r="AL295">
        <v>270.8846056123465</v>
      </c>
      <c r="AM295">
        <v>33.863765783841</v>
      </c>
      <c r="AN295">
        <v>24.95489155604256</v>
      </c>
    </row>
    <row r="296" spans="1:40">
      <c r="A296" s="2">
        <v>45142</v>
      </c>
      <c r="B296">
        <v>1057.750241029193</v>
      </c>
      <c r="C296">
        <v>0.0004537840550620231</v>
      </c>
      <c r="AF296" s="2">
        <v>45142</v>
      </c>
      <c r="AG296">
        <v>258.4985920522844</v>
      </c>
      <c r="AH296">
        <v>256.0405063218643</v>
      </c>
      <c r="AI296">
        <v>0.005473295588588833</v>
      </c>
      <c r="AJ296">
        <v>0.005465010302879473</v>
      </c>
      <c r="AK296">
        <v>192.6773391251192</v>
      </c>
      <c r="AL296">
        <v>270.9862239397348</v>
      </c>
      <c r="AM296">
        <v>33.88562543329012</v>
      </c>
      <c r="AN296">
        <v>24.71221768004859</v>
      </c>
    </row>
    <row r="297" spans="1:40">
      <c r="A297" s="2">
        <v>45143</v>
      </c>
      <c r="B297">
        <v>1057.487225912592</v>
      </c>
      <c r="C297">
        <v>-0.0002486552178375678</v>
      </c>
      <c r="AF297" s="2">
        <v>45143</v>
      </c>
      <c r="AG297">
        <v>258.5925031915654</v>
      </c>
      <c r="AH297">
        <v>256.0091064162287</v>
      </c>
      <c r="AI297">
        <v>0.00544281559678013</v>
      </c>
      <c r="AJ297">
        <v>0.005444518557498858</v>
      </c>
      <c r="AK297">
        <v>192.6207127430031</v>
      </c>
      <c r="AL297">
        <v>270.962649176738</v>
      </c>
      <c r="AM297">
        <v>33.90085024146602</v>
      </c>
      <c r="AN297">
        <v>24.97232191044082</v>
      </c>
    </row>
    <row r="298" spans="1:40">
      <c r="A298" s="2">
        <v>45144</v>
      </c>
      <c r="B298">
        <v>1057.748450624494</v>
      </c>
      <c r="C298">
        <v>0.0002470239880929537</v>
      </c>
      <c r="AF298" s="2">
        <v>45144</v>
      </c>
      <c r="AG298">
        <v>259.2878817425255</v>
      </c>
      <c r="AH298">
        <v>263.6827039813989</v>
      </c>
      <c r="AI298">
        <v>0.005453081511859331</v>
      </c>
      <c r="AJ298">
        <v>0.005447440921101347</v>
      </c>
      <c r="AK298">
        <v>202.0281990805177</v>
      </c>
      <c r="AL298">
        <v>271.4653357695514</v>
      </c>
      <c r="AM298">
        <v>14.3080258073032</v>
      </c>
      <c r="AN298">
        <v>26.25013360360131</v>
      </c>
    </row>
    <row r="299" spans="1:40">
      <c r="A299" s="2">
        <v>45145</v>
      </c>
      <c r="B299">
        <v>1057.558500932868</v>
      </c>
      <c r="C299">
        <v>-0.0001795792671821506</v>
      </c>
      <c r="AF299" s="2">
        <v>45145</v>
      </c>
      <c r="AG299">
        <v>259.4133490876465</v>
      </c>
      <c r="AH299">
        <v>263.7285027144084</v>
      </c>
      <c r="AI299">
        <v>0.005459698164126163</v>
      </c>
      <c r="AJ299">
        <v>0.005438564694455897</v>
      </c>
      <c r="AK299">
        <v>202.0194988664809</v>
      </c>
      <c r="AL299">
        <v>271.3989483964158</v>
      </c>
      <c r="AM299">
        <v>14.34485363376087</v>
      </c>
      <c r="AN299">
        <v>26.28045973937983</v>
      </c>
    </row>
    <row r="300" spans="1:40">
      <c r="A300" s="2">
        <v>45146</v>
      </c>
      <c r="B300">
        <v>1059.024759859634</v>
      </c>
      <c r="C300">
        <v>0.001386456565261485</v>
      </c>
      <c r="AF300" s="2">
        <v>45146</v>
      </c>
      <c r="AG300">
        <v>259.656526350432</v>
      </c>
      <c r="AH300">
        <v>263.9874037825296</v>
      </c>
      <c r="AI300">
        <v>0.005453739465903857</v>
      </c>
      <c r="AJ300">
        <v>0.005465850519246689</v>
      </c>
      <c r="AK300">
        <v>202.2568167373337</v>
      </c>
      <c r="AL300">
        <v>271.773568748837</v>
      </c>
      <c r="AM300">
        <v>14.41853791545494</v>
      </c>
      <c r="AN300">
        <v>25.25372623375557</v>
      </c>
    </row>
    <row r="301" spans="1:40">
      <c r="A301" s="2">
        <v>45147</v>
      </c>
      <c r="B301">
        <v>1058.39327248933</v>
      </c>
      <c r="C301">
        <v>-0.0005962914128546659</v>
      </c>
      <c r="AF301" s="2">
        <v>45147</v>
      </c>
      <c r="AG301">
        <v>259.2943536506509</v>
      </c>
      <c r="AH301">
        <v>263.622494292883</v>
      </c>
      <c r="AI301">
        <v>0.005488042725553184</v>
      </c>
      <c r="AJ301">
        <v>0.005496059531040823</v>
      </c>
      <c r="AK301">
        <v>202.1470064425087</v>
      </c>
      <c r="AL301">
        <v>271.5541260077445</v>
      </c>
      <c r="AM301">
        <v>14.44088008675931</v>
      </c>
      <c r="AN301">
        <v>26.32410475273545</v>
      </c>
    </row>
    <row r="302" spans="1:40">
      <c r="A302" s="2">
        <v>45148</v>
      </c>
      <c r="B302">
        <v>1058.269795131312</v>
      </c>
      <c r="C302">
        <v>-0.0001166649120196706</v>
      </c>
      <c r="AF302" s="2">
        <v>45148</v>
      </c>
      <c r="AG302">
        <v>259.3419441593867</v>
      </c>
      <c r="AH302">
        <v>263.7593731191089</v>
      </c>
      <c r="AI302">
        <v>0.005510217127104149</v>
      </c>
      <c r="AJ302">
        <v>0.005518270548244044</v>
      </c>
      <c r="AK302">
        <v>202.1163884405648</v>
      </c>
      <c r="AL302">
        <v>271.513813142445</v>
      </c>
      <c r="AM302">
        <v>14.44355701945555</v>
      </c>
      <c r="AN302">
        <v>26.28110392936474</v>
      </c>
    </row>
    <row r="303" spans="1:40">
      <c r="A303" s="2">
        <v>45149</v>
      </c>
      <c r="B303">
        <v>1058.219140618971</v>
      </c>
      <c r="C303">
        <v>-4.786540499790437E-05</v>
      </c>
      <c r="AF303" s="2">
        <v>45149</v>
      </c>
      <c r="AG303">
        <v>259.4310617886849</v>
      </c>
      <c r="AH303">
        <v>263.7956391138021</v>
      </c>
      <c r="AI303">
        <v>0.005521363099293252</v>
      </c>
      <c r="AJ303">
        <v>0.00553547119637934</v>
      </c>
      <c r="AK303">
        <v>202.0962320546422</v>
      </c>
      <c r="AL303">
        <v>271.5042251412801</v>
      </c>
      <c r="AM303">
        <v>14.45085353538703</v>
      </c>
      <c r="AN303">
        <v>26.28249038006485</v>
      </c>
    </row>
    <row r="304" spans="1:40">
      <c r="A304" s="2">
        <v>45150</v>
      </c>
      <c r="B304">
        <v>1058.29741286322</v>
      </c>
      <c r="C304">
        <v>7.396600689202337E-05</v>
      </c>
      <c r="AF304" s="2">
        <v>45150</v>
      </c>
      <c r="AG304">
        <v>259.4236525839905</v>
      </c>
      <c r="AH304">
        <v>263.825229776233</v>
      </c>
      <c r="AI304">
        <v>0.005555756084524354</v>
      </c>
      <c r="AJ304">
        <v>0.005529697588184161</v>
      </c>
      <c r="AK304">
        <v>202.1057733698561</v>
      </c>
      <c r="AL304">
        <v>271.589856904107</v>
      </c>
      <c r="AM304">
        <v>14.44451209395168</v>
      </c>
      <c r="AN304">
        <v>26.27526360677242</v>
      </c>
    </row>
    <row r="305" spans="1:40">
      <c r="A305" s="2">
        <v>45151</v>
      </c>
      <c r="B305">
        <v>1058.600067557134</v>
      </c>
      <c r="C305">
        <v>0.0002859826455550163</v>
      </c>
      <c r="AF305" s="2">
        <v>45151</v>
      </c>
      <c r="AG305">
        <v>248.4375118995521</v>
      </c>
      <c r="AH305">
        <v>249.4576246048462</v>
      </c>
      <c r="AI305">
        <v>0.005561855734745975</v>
      </c>
      <c r="AJ305">
        <v>0.005530334498411124</v>
      </c>
      <c r="AK305">
        <v>222.6801936472941</v>
      </c>
      <c r="AL305">
        <v>256.3600317333258</v>
      </c>
      <c r="AM305">
        <v>37.48638737351163</v>
      </c>
      <c r="AN305">
        <v>23.78276753161839</v>
      </c>
    </row>
    <row r="306" spans="1:40">
      <c r="A306" s="2">
        <v>45152</v>
      </c>
      <c r="B306">
        <v>1058.530666463979</v>
      </c>
      <c r="C306">
        <v>-6.555931298546369E-05</v>
      </c>
      <c r="AF306" s="2">
        <v>45152</v>
      </c>
      <c r="AG306">
        <v>248.5064199184376</v>
      </c>
      <c r="AH306">
        <v>249.5428351678573</v>
      </c>
      <c r="AI306">
        <v>0.00556145209618971</v>
      </c>
      <c r="AJ306">
        <v>0.005530416361721155</v>
      </c>
      <c r="AK306">
        <v>222.660026623614</v>
      </c>
      <c r="AL306">
        <v>256.3723694878001</v>
      </c>
      <c r="AM306">
        <v>37.50348252183013</v>
      </c>
      <c r="AN306">
        <v>23.78936405314069</v>
      </c>
    </row>
    <row r="307" spans="1:40">
      <c r="A307" s="2">
        <v>45153</v>
      </c>
      <c r="B307">
        <v>1058.759383080313</v>
      </c>
      <c r="C307">
        <v>0.0002160699010242961</v>
      </c>
      <c r="AF307" s="2">
        <v>45153</v>
      </c>
      <c r="AG307">
        <v>248.5401122417184</v>
      </c>
      <c r="AH307">
        <v>249.4385336858127</v>
      </c>
      <c r="AI307">
        <v>0.00557401971171266</v>
      </c>
      <c r="AJ307">
        <v>0.005551863711678041</v>
      </c>
      <c r="AK307">
        <v>222.7277809284782</v>
      </c>
      <c r="AL307">
        <v>256.3622052071969</v>
      </c>
      <c r="AM307">
        <v>37.62650015596596</v>
      </c>
      <c r="AN307">
        <v>23.78617634633622</v>
      </c>
    </row>
    <row r="308" spans="1:40">
      <c r="A308" s="2">
        <v>45154</v>
      </c>
      <c r="B308">
        <v>1059.105250476268</v>
      </c>
      <c r="C308">
        <v>0.000326672331298905</v>
      </c>
      <c r="AF308" s="2">
        <v>45154</v>
      </c>
      <c r="AG308">
        <v>248.6899232661538</v>
      </c>
      <c r="AH308">
        <v>249.6262522433681</v>
      </c>
      <c r="AI308">
        <v>0.005583269665066022</v>
      </c>
      <c r="AJ308">
        <v>0.005570438987328087</v>
      </c>
      <c r="AK308">
        <v>222.779236533679</v>
      </c>
      <c r="AL308">
        <v>256.4541605991244</v>
      </c>
      <c r="AM308">
        <v>37.23976487544662</v>
      </c>
      <c r="AN308">
        <v>23.80449923703955</v>
      </c>
    </row>
    <row r="309" spans="1:40">
      <c r="A309" s="2">
        <v>45155</v>
      </c>
      <c r="B309">
        <v>1059.173696111661</v>
      </c>
      <c r="C309">
        <v>6.462590508515831E-05</v>
      </c>
      <c r="AF309" s="2">
        <v>45155</v>
      </c>
      <c r="AG309">
        <v>248.7356500373259</v>
      </c>
      <c r="AH309">
        <v>249.6607625520136</v>
      </c>
      <c r="AI309">
        <v>0.005602955673718341</v>
      </c>
      <c r="AJ309">
        <v>0.005593448572526432</v>
      </c>
      <c r="AK309">
        <v>222.7746650961132</v>
      </c>
      <c r="AL309">
        <v>256.4898547825589</v>
      </c>
      <c r="AM309">
        <v>37.25121477821358</v>
      </c>
      <c r="AN309">
        <v>23.77020387086956</v>
      </c>
    </row>
    <row r="310" spans="1:40">
      <c r="A310" s="2">
        <v>45156</v>
      </c>
      <c r="B310">
        <v>1059.743050981656</v>
      </c>
      <c r="C310">
        <v>0.0005375462703478551</v>
      </c>
      <c r="AF310" s="2">
        <v>45156</v>
      </c>
      <c r="AG310">
        <v>248.5635983673873</v>
      </c>
      <c r="AH310">
        <v>249.4327089734623</v>
      </c>
      <c r="AI310">
        <v>0.005658138695833623</v>
      </c>
      <c r="AJ310">
        <v>0.00560622489853992</v>
      </c>
      <c r="AK310">
        <v>222.8086970345509</v>
      </c>
      <c r="AL310">
        <v>256.552016575888</v>
      </c>
      <c r="AM310">
        <v>37.57621702180769</v>
      </c>
      <c r="AN310">
        <v>23.79693568496556</v>
      </c>
    </row>
    <row r="311" spans="1:40">
      <c r="A311" s="2">
        <v>45157</v>
      </c>
      <c r="B311">
        <v>1059.393919542035</v>
      </c>
      <c r="C311">
        <v>-0.0003294491426935053</v>
      </c>
      <c r="AF311" s="2">
        <v>45157</v>
      </c>
      <c r="AG311">
        <v>248.5472616754146</v>
      </c>
      <c r="AH311">
        <v>249.5670152409733</v>
      </c>
      <c r="AI311">
        <v>0.005652280742032943</v>
      </c>
      <c r="AJ311">
        <v>0.005606069761566755</v>
      </c>
      <c r="AK311">
        <v>222.839675483764</v>
      </c>
      <c r="AL311">
        <v>256.5468580378083</v>
      </c>
      <c r="AM311">
        <v>37.6150630951611</v>
      </c>
      <c r="AN311">
        <v>23.79539548222116</v>
      </c>
    </row>
    <row r="312" spans="1:40">
      <c r="A312" s="2">
        <v>45158</v>
      </c>
      <c r="B312">
        <v>1059.546829274276</v>
      </c>
      <c r="C312">
        <v>0.0001443369925206994</v>
      </c>
      <c r="AF312" s="2">
        <v>45158</v>
      </c>
      <c r="AG312">
        <v>252.9919144293411</v>
      </c>
      <c r="AH312">
        <v>249.9087440564505</v>
      </c>
      <c r="AI312">
        <v>0.005655971208849775</v>
      </c>
      <c r="AJ312">
        <v>0.005607557782706979</v>
      </c>
      <c r="AK312">
        <v>220.9575249727735</v>
      </c>
      <c r="AL312">
        <v>253.6442183354331</v>
      </c>
      <c r="AM312">
        <v>34.76419275670437</v>
      </c>
      <c r="AN312">
        <v>26.73578003974208</v>
      </c>
    </row>
    <row r="313" spans="1:40">
      <c r="A313" s="2">
        <v>45159</v>
      </c>
      <c r="B313">
        <v>1059.663399871996</v>
      </c>
      <c r="C313">
        <v>0.0001100192974008429</v>
      </c>
      <c r="AF313" s="2">
        <v>45159</v>
      </c>
      <c r="AG313">
        <v>252.9847613750284</v>
      </c>
      <c r="AH313">
        <v>249.9095777508968</v>
      </c>
      <c r="AI313">
        <v>0.005647947613304736</v>
      </c>
      <c r="AJ313">
        <v>0.005608977885079567</v>
      </c>
      <c r="AK313">
        <v>220.9685487523662</v>
      </c>
      <c r="AL313">
        <v>253.6845928578039</v>
      </c>
      <c r="AM313">
        <v>34.77857835451938</v>
      </c>
      <c r="AN313">
        <v>26.85810771354868</v>
      </c>
    </row>
    <row r="314" spans="1:40">
      <c r="A314" s="2">
        <v>45160</v>
      </c>
      <c r="B314">
        <v>1060.051042654928</v>
      </c>
      <c r="C314">
        <v>0.0003658169027809244</v>
      </c>
      <c r="AF314" s="2">
        <v>45160</v>
      </c>
      <c r="AG314">
        <v>253.1063275882088</v>
      </c>
      <c r="AH314">
        <v>250.0090349771112</v>
      </c>
      <c r="AI314">
        <v>0.005641717235883883</v>
      </c>
      <c r="AJ314">
        <v>0.005492403431882227</v>
      </c>
      <c r="AK314">
        <v>221.0407967702362</v>
      </c>
      <c r="AL314">
        <v>253.7622055064437</v>
      </c>
      <c r="AM314">
        <v>34.77433940598532</v>
      </c>
      <c r="AN314">
        <v>26.89735209398567</v>
      </c>
    </row>
    <row r="315" spans="1:40">
      <c r="A315" s="2">
        <v>45161</v>
      </c>
      <c r="B315">
        <v>1059.885413470469</v>
      </c>
      <c r="C315">
        <v>-0.0001562464237981898</v>
      </c>
      <c r="AF315" s="2">
        <v>45161</v>
      </c>
      <c r="AG315">
        <v>253.1969273095136</v>
      </c>
      <c r="AH315">
        <v>250.0242788430023</v>
      </c>
      <c r="AI315">
        <v>0.005613770679279839</v>
      </c>
      <c r="AJ315">
        <v>0.005584011132699305</v>
      </c>
      <c r="AK315">
        <v>221.0141620812368</v>
      </c>
      <c r="AL315">
        <v>253.7067836626244</v>
      </c>
      <c r="AM315">
        <v>34.77726980814855</v>
      </c>
      <c r="AN315">
        <v>26.9188602008549</v>
      </c>
    </row>
    <row r="316" spans="1:40">
      <c r="A316" s="2">
        <v>45162</v>
      </c>
      <c r="B316">
        <v>1060.717488962597</v>
      </c>
      <c r="C316">
        <v>0.0007850617449323138</v>
      </c>
      <c r="AF316" s="2">
        <v>45162</v>
      </c>
      <c r="AG316">
        <v>253.2696811211317</v>
      </c>
      <c r="AH316">
        <v>250.104789195642</v>
      </c>
      <c r="AI316">
        <v>0.005555480429454007</v>
      </c>
      <c r="AJ316">
        <v>0.005530871555010983</v>
      </c>
      <c r="AK316">
        <v>221.1820313830698</v>
      </c>
      <c r="AL316">
        <v>253.9201818163535</v>
      </c>
      <c r="AM316">
        <v>34.64395634025624</v>
      </c>
      <c r="AN316">
        <v>26.89821203229725</v>
      </c>
    </row>
    <row r="317" spans="1:40">
      <c r="A317" s="2">
        <v>45163</v>
      </c>
      <c r="B317">
        <v>1060.617594517536</v>
      </c>
      <c r="C317">
        <v>-9.417629679930872E-05</v>
      </c>
      <c r="AF317" s="2">
        <v>45163</v>
      </c>
      <c r="AG317">
        <v>253.2839861947288</v>
      </c>
      <c r="AH317">
        <v>250.1032791718299</v>
      </c>
      <c r="AI317">
        <v>0.0055644578186883</v>
      </c>
      <c r="AJ317">
        <v>0.005533057788147882</v>
      </c>
      <c r="AK317">
        <v>221.1512507060732</v>
      </c>
      <c r="AL317">
        <v>253.9337686678209</v>
      </c>
      <c r="AM317">
        <v>34.80058344523674</v>
      </c>
      <c r="AN317">
        <v>26.89701156225358</v>
      </c>
    </row>
    <row r="318" spans="1:40">
      <c r="A318" s="2">
        <v>45164</v>
      </c>
      <c r="B318">
        <v>1060.70781619452</v>
      </c>
      <c r="C318">
        <v>8.506522751461354E-05</v>
      </c>
      <c r="AF318" s="2">
        <v>45164</v>
      </c>
      <c r="AG318">
        <v>253.3240972229974</v>
      </c>
      <c r="AH318">
        <v>250.1693603624356</v>
      </c>
      <c r="AI318">
        <v>0.005576259832892861</v>
      </c>
      <c r="AJ318">
        <v>0.005541174629490228</v>
      </c>
      <c r="AK318">
        <v>221.1485862336617</v>
      </c>
      <c r="AL318">
        <v>253.9063160931533</v>
      </c>
      <c r="AM318">
        <v>34.81784425802708</v>
      </c>
      <c r="AN318">
        <v>26.9354251865395</v>
      </c>
    </row>
    <row r="319" spans="1:40">
      <c r="A319" s="2">
        <v>45165</v>
      </c>
      <c r="B319">
        <v>1060.926853251693</v>
      </c>
      <c r="C319">
        <v>0.000206500842012014</v>
      </c>
      <c r="AF319" s="2">
        <v>45165</v>
      </c>
      <c r="AG319">
        <v>254.472042354797</v>
      </c>
      <c r="AH319">
        <v>254.8938594299902</v>
      </c>
      <c r="AI319">
        <v>0.005573884645555485</v>
      </c>
      <c r="AJ319">
        <v>0.005543474260701536</v>
      </c>
      <c r="AK319">
        <v>223.8322264931867</v>
      </c>
      <c r="AL319">
        <v>263.2072623060659</v>
      </c>
      <c r="AM319">
        <v>22.68699254285884</v>
      </c>
      <c r="AN319">
        <v>21.15004891083802</v>
      </c>
    </row>
    <row r="320" spans="1:40">
      <c r="A320" s="2">
        <v>45166</v>
      </c>
      <c r="B320">
        <v>1061.051981743149</v>
      </c>
      <c r="C320">
        <v>0.0001179426188269161</v>
      </c>
      <c r="AF320" s="2">
        <v>45166</v>
      </c>
      <c r="AG320">
        <v>254.5133108613968</v>
      </c>
      <c r="AH320">
        <v>254.942217989398</v>
      </c>
      <c r="AI320">
        <v>0.005583001587918524</v>
      </c>
      <c r="AJ320">
        <v>0.005541461122418056</v>
      </c>
      <c r="AK320">
        <v>223.8619949201206</v>
      </c>
      <c r="AL320">
        <v>263.2586742428512</v>
      </c>
      <c r="AM320">
        <v>22.69111751415571</v>
      </c>
      <c r="AN320">
        <v>21.14172789495587</v>
      </c>
    </row>
    <row r="321" spans="1:40">
      <c r="A321" s="2">
        <v>45167</v>
      </c>
      <c r="B321">
        <v>1061.171724828436</v>
      </c>
      <c r="C321">
        <v>0.0001128531752900841</v>
      </c>
      <c r="AF321" s="2">
        <v>45167</v>
      </c>
      <c r="AG321">
        <v>254.6008543875253</v>
      </c>
      <c r="AH321">
        <v>255.011664047462</v>
      </c>
      <c r="AI321">
        <v>0.005576931617226266</v>
      </c>
      <c r="AJ321">
        <v>0.005520301303705572</v>
      </c>
      <c r="AK321">
        <v>223.8868360467793</v>
      </c>
      <c r="AL321">
        <v>263.276364948313</v>
      </c>
      <c r="AM321">
        <v>22.71312790519498</v>
      </c>
      <c r="AN321">
        <v>21.1529495095834</v>
      </c>
    </row>
    <row r="322" spans="1:40">
      <c r="A322" s="2">
        <v>45168</v>
      </c>
      <c r="B322">
        <v>1061.982423352412</v>
      </c>
      <c r="C322">
        <v>0.000763965440283787</v>
      </c>
      <c r="AF322" s="2">
        <v>45168</v>
      </c>
      <c r="AG322">
        <v>254.5997115856801</v>
      </c>
      <c r="AH322">
        <v>255.1266645240462</v>
      </c>
      <c r="AI322">
        <v>0.005549810140992607</v>
      </c>
      <c r="AJ322">
        <v>0.005497072954910969</v>
      </c>
      <c r="AK322">
        <v>224.1057806459273</v>
      </c>
      <c r="AL322">
        <v>263.4037924854999</v>
      </c>
      <c r="AM322">
        <v>22.5274253274228</v>
      </c>
      <c r="AN322">
        <v>21.15319851592746</v>
      </c>
    </row>
    <row r="323" spans="1:40">
      <c r="A323" s="2">
        <v>45169</v>
      </c>
      <c r="B323">
        <v>1062.141192152674</v>
      </c>
      <c r="C323">
        <v>0.0001495022862629813</v>
      </c>
      <c r="AF323" s="2">
        <v>45169</v>
      </c>
      <c r="AG323">
        <v>254.6609118122833</v>
      </c>
      <c r="AH323">
        <v>255.2110828231905</v>
      </c>
      <c r="AI323">
        <v>0.005518790685876795</v>
      </c>
      <c r="AJ323">
        <v>0.005465061056566411</v>
      </c>
      <c r="AK323">
        <v>224.0716878588237</v>
      </c>
      <c r="AL323">
        <v>263.5077895282258</v>
      </c>
      <c r="AM323">
        <v>22.61029753453204</v>
      </c>
      <c r="AN323">
        <v>21.15813519394941</v>
      </c>
    </row>
    <row r="324" spans="1:40">
      <c r="A324" s="2">
        <v>45170</v>
      </c>
      <c r="B324">
        <v>1062.103923462007</v>
      </c>
      <c r="C324">
        <v>-3.508826410503207E-05</v>
      </c>
      <c r="AF324" s="2">
        <v>45170</v>
      </c>
      <c r="AG324">
        <v>254.7320919158896</v>
      </c>
      <c r="AH324">
        <v>255.1947273972231</v>
      </c>
      <c r="AI324">
        <v>0.005537796189656358</v>
      </c>
      <c r="AJ324">
        <v>0.005478036068710107</v>
      </c>
      <c r="AK324">
        <v>224.1073249850702</v>
      </c>
      <c r="AL324">
        <v>263.5072036665871</v>
      </c>
      <c r="AM324">
        <v>22.6332150991935</v>
      </c>
      <c r="AN324">
        <v>21.16428399909403</v>
      </c>
    </row>
    <row r="325" spans="1:40">
      <c r="A325" s="2">
        <v>45171</v>
      </c>
      <c r="B325">
        <v>1062.228123907213</v>
      </c>
      <c r="C325">
        <v>0.0001169381286165727</v>
      </c>
      <c r="AF325" s="2">
        <v>45171</v>
      </c>
      <c r="AG325">
        <v>254.7976095496317</v>
      </c>
      <c r="AH325">
        <v>255.1813599245795</v>
      </c>
      <c r="AI325">
        <v>0.005543693239082281</v>
      </c>
      <c r="AJ325">
        <v>0.005511214581766429</v>
      </c>
      <c r="AK325">
        <v>224.1115613901027</v>
      </c>
      <c r="AL325">
        <v>263.5443863894497</v>
      </c>
      <c r="AM325">
        <v>22.63772310783884</v>
      </c>
      <c r="AN325">
        <v>21.17125015988626</v>
      </c>
    </row>
    <row r="326" spans="1:40">
      <c r="A326" s="2">
        <v>45172</v>
      </c>
      <c r="B326">
        <v>1062.538685522619</v>
      </c>
      <c r="C326">
        <v>0.0002923680972255482</v>
      </c>
      <c r="AF326" s="2">
        <v>45172</v>
      </c>
      <c r="AG326">
        <v>254.7580295236948</v>
      </c>
      <c r="AH326">
        <v>251.6689543486747</v>
      </c>
      <c r="AI326">
        <v>0.005543245496332493</v>
      </c>
      <c r="AJ326">
        <v>0.005493323859547238</v>
      </c>
      <c r="AK326">
        <v>226.9271507784495</v>
      </c>
      <c r="AL326">
        <v>263.274744957499</v>
      </c>
      <c r="AM326">
        <v>21.88059451905805</v>
      </c>
      <c r="AN326">
        <v>23.12652162387182</v>
      </c>
    </row>
    <row r="327" spans="1:40">
      <c r="A327" s="2">
        <v>45173</v>
      </c>
      <c r="B327">
        <v>1062.908332406603</v>
      </c>
      <c r="C327">
        <v>0.0003478902829796571</v>
      </c>
      <c r="AF327" s="2">
        <v>45173</v>
      </c>
      <c r="AG327">
        <v>254.8655189410125</v>
      </c>
      <c r="AH327">
        <v>251.8315574083625</v>
      </c>
      <c r="AI327">
        <v>0.00554360556739374</v>
      </c>
      <c r="AJ327">
        <v>0.005493829497766559</v>
      </c>
      <c r="AK327">
        <v>227.0179968839923</v>
      </c>
      <c r="AL327">
        <v>263.3968269006774</v>
      </c>
      <c r="AM327">
        <v>21.58216767097438</v>
      </c>
      <c r="AN327">
        <v>23.10874271725158</v>
      </c>
    </row>
    <row r="328" spans="1:40">
      <c r="A328" s="2">
        <v>45174</v>
      </c>
      <c r="B328">
        <v>1062.871668635094</v>
      </c>
      <c r="C328">
        <v>-3.4493822647641E-05</v>
      </c>
      <c r="AF328" s="2">
        <v>45174</v>
      </c>
      <c r="AG328">
        <v>254.9610167221598</v>
      </c>
      <c r="AH328">
        <v>251.8678734214026</v>
      </c>
      <c r="AI328">
        <v>0.005541061368881537</v>
      </c>
      <c r="AJ328">
        <v>0.005499059411668852</v>
      </c>
      <c r="AK328">
        <v>227.0222597747203</v>
      </c>
      <c r="AL328">
        <v>263.4580561661841</v>
      </c>
      <c r="AM328">
        <v>21.58303370565702</v>
      </c>
      <c r="AN328">
        <v>23.07517172025084</v>
      </c>
    </row>
    <row r="329" spans="1:40">
      <c r="A329" s="2">
        <v>45175</v>
      </c>
      <c r="B329">
        <v>1063.236545607316</v>
      </c>
      <c r="C329">
        <v>0.0003432935348539612</v>
      </c>
      <c r="AF329" s="2">
        <v>45175</v>
      </c>
      <c r="AG329">
        <v>255.013193223449</v>
      </c>
      <c r="AH329">
        <v>251.9057751001835</v>
      </c>
      <c r="AI329">
        <v>0.005565151139822537</v>
      </c>
      <c r="AJ329">
        <v>0.005513996916220147</v>
      </c>
      <c r="AK329">
        <v>227.0789367996023</v>
      </c>
      <c r="AL329">
        <v>263.4611925125226</v>
      </c>
      <c r="AM329">
        <v>21.59384333346815</v>
      </c>
      <c r="AN329">
        <v>23.00979379363251</v>
      </c>
    </row>
    <row r="330" spans="1:40">
      <c r="A330" s="2">
        <v>45176</v>
      </c>
      <c r="B330">
        <v>1063.04631198088</v>
      </c>
      <c r="C330">
        <v>-0.0001789193827298474</v>
      </c>
      <c r="AF330" s="2">
        <v>45176</v>
      </c>
      <c r="AG330">
        <v>254.9952907533887</v>
      </c>
      <c r="AH330">
        <v>251.8131682357854</v>
      </c>
      <c r="AI330">
        <v>0.005600783615461223</v>
      </c>
      <c r="AJ330">
        <v>0.005556987212904277</v>
      </c>
      <c r="AK330">
        <v>227.0260542028599</v>
      </c>
      <c r="AL330">
        <v>263.5181513845963</v>
      </c>
      <c r="AM330">
        <v>21.59699662367642</v>
      </c>
      <c r="AN330">
        <v>23.13293969296929</v>
      </c>
    </row>
    <row r="331" spans="1:40">
      <c r="A331" s="2">
        <v>45177</v>
      </c>
      <c r="B331">
        <v>1063.650197129818</v>
      </c>
      <c r="C331">
        <v>0.000568070404959764</v>
      </c>
      <c r="AF331" s="2">
        <v>45177</v>
      </c>
      <c r="AG331">
        <v>255.0178331888212</v>
      </c>
      <c r="AH331">
        <v>251.8276453200663</v>
      </c>
      <c r="AI331">
        <v>0.005576825773940569</v>
      </c>
      <c r="AJ331">
        <v>0.005577808734075728</v>
      </c>
      <c r="AK331">
        <v>227.0729771878426</v>
      </c>
      <c r="AL331">
        <v>263.6058116513689</v>
      </c>
      <c r="AM331">
        <v>21.60004497230134</v>
      </c>
      <c r="AN331">
        <v>23.13406249198352</v>
      </c>
    </row>
    <row r="332" spans="1:40">
      <c r="A332" s="2">
        <v>45178</v>
      </c>
      <c r="B332">
        <v>1063.567747712254</v>
      </c>
      <c r="C332">
        <v>-7.751553827173296E-05</v>
      </c>
      <c r="AF332" s="2">
        <v>45178</v>
      </c>
      <c r="AG332">
        <v>255.0533357583614</v>
      </c>
      <c r="AH332">
        <v>251.9639204113591</v>
      </c>
      <c r="AI332">
        <v>0.005595101430822902</v>
      </c>
      <c r="AJ332">
        <v>0.005545870981868484</v>
      </c>
      <c r="AK332">
        <v>227.142631290194</v>
      </c>
      <c r="AL332">
        <v>263.5578569517832</v>
      </c>
      <c r="AM332">
        <v>21.59485996593092</v>
      </c>
      <c r="AN332">
        <v>23.14203938400774</v>
      </c>
    </row>
    <row r="333" spans="1:40">
      <c r="A333" s="2">
        <v>45179</v>
      </c>
      <c r="B333">
        <v>1063.622456952259</v>
      </c>
      <c r="C333">
        <v>5.14393559993831E-05</v>
      </c>
      <c r="AF333" s="2">
        <v>45179</v>
      </c>
      <c r="AG333">
        <v>242.3838458222607</v>
      </c>
      <c r="AH333">
        <v>242.7683159923186</v>
      </c>
      <c r="AI333">
        <v>0.005604570732366298</v>
      </c>
      <c r="AJ333">
        <v>0.00554543106054056</v>
      </c>
      <c r="AK333">
        <v>249.817105738611</v>
      </c>
      <c r="AL333">
        <v>248.8572190554768</v>
      </c>
      <c r="AM333">
        <v>37.52883629059643</v>
      </c>
      <c r="AN333">
        <v>21.38844938434784</v>
      </c>
    </row>
    <row r="334" spans="1:40">
      <c r="A334" s="2">
        <v>45180</v>
      </c>
      <c r="B334">
        <v>1063.425072698778</v>
      </c>
      <c r="C334">
        <v>-0.0001855773655303761</v>
      </c>
      <c r="AF334" s="2">
        <v>45180</v>
      </c>
      <c r="AG334">
        <v>242.3796571015137</v>
      </c>
      <c r="AH334">
        <v>242.731709388576</v>
      </c>
      <c r="AI334">
        <v>0.005605741392321203</v>
      </c>
      <c r="AJ334">
        <v>0.005539347052121521</v>
      </c>
      <c r="AK334">
        <v>249.8056546828387</v>
      </c>
      <c r="AL334">
        <v>248.8313710523462</v>
      </c>
      <c r="AM334">
        <v>37.80391677641736</v>
      </c>
      <c r="AN334">
        <v>21.38562339338003</v>
      </c>
    </row>
    <row r="335" spans="1:40">
      <c r="A335" s="2">
        <v>45181</v>
      </c>
      <c r="B335">
        <v>1063.573306157982</v>
      </c>
      <c r="C335">
        <v>0.0001393924809649505</v>
      </c>
      <c r="AF335" s="2">
        <v>45181</v>
      </c>
      <c r="AG335">
        <v>242.4232830477909</v>
      </c>
      <c r="AH335">
        <v>242.7486785215623</v>
      </c>
      <c r="AI335">
        <v>0.005591213352831645</v>
      </c>
      <c r="AJ335">
        <v>0.005534054965158932</v>
      </c>
      <c r="AK335">
        <v>249.8599927941266</v>
      </c>
      <c r="AL335">
        <v>248.9009006838225</v>
      </c>
      <c r="AM335">
        <v>37.8330782454572</v>
      </c>
      <c r="AN335">
        <v>21.3907369556724</v>
      </c>
    </row>
    <row r="336" spans="1:40">
      <c r="A336" s="2">
        <v>45182</v>
      </c>
      <c r="B336">
        <v>1063.861809914937</v>
      </c>
      <c r="C336">
        <v>0.0002712589299531665</v>
      </c>
      <c r="AF336" s="2">
        <v>45182</v>
      </c>
      <c r="AG336">
        <v>242.3920304444058</v>
      </c>
      <c r="AH336">
        <v>242.8034732985068</v>
      </c>
      <c r="AI336">
        <v>0.005622447985804991</v>
      </c>
      <c r="AJ336">
        <v>0.005568735693507659</v>
      </c>
      <c r="AK336">
        <v>249.8983639031583</v>
      </c>
      <c r="AL336">
        <v>248.936312116428</v>
      </c>
      <c r="AM336">
        <v>37.77890012998649</v>
      </c>
      <c r="AN336">
        <v>21.40191394691725</v>
      </c>
    </row>
    <row r="337" spans="1:40">
      <c r="A337" s="2">
        <v>45183</v>
      </c>
      <c r="B337">
        <v>1064.479316728741</v>
      </c>
      <c r="C337">
        <v>0.0005804389329970849</v>
      </c>
      <c r="AF337" s="2">
        <v>45183</v>
      </c>
      <c r="AG337">
        <v>242.471143920842</v>
      </c>
      <c r="AH337">
        <v>242.8467894545437</v>
      </c>
      <c r="AI337">
        <v>0.00563560397047982</v>
      </c>
      <c r="AJ337">
        <v>0.005574335688844851</v>
      </c>
      <c r="AK337">
        <v>250.007840093662</v>
      </c>
      <c r="AL337">
        <v>249.0146681208747</v>
      </c>
      <c r="AM337">
        <v>37.60489248074789</v>
      </c>
      <c r="AN337">
        <v>21.40896120061506</v>
      </c>
    </row>
    <row r="338" spans="1:40">
      <c r="A338" s="2">
        <v>45184</v>
      </c>
      <c r="B338">
        <v>1064.671637134244</v>
      </c>
      <c r="C338">
        <v>0.0001806708711769023</v>
      </c>
      <c r="AF338" s="2">
        <v>45184</v>
      </c>
      <c r="AG338">
        <v>242.4676324649857</v>
      </c>
      <c r="AH338">
        <v>242.9137729255706</v>
      </c>
      <c r="AI338">
        <v>0.005617946478137077</v>
      </c>
      <c r="AJ338">
        <v>0.005571173613009454</v>
      </c>
      <c r="AK338">
        <v>250.0723278299068</v>
      </c>
      <c r="AL338">
        <v>249.1274548089947</v>
      </c>
      <c r="AM338">
        <v>37.58757181069959</v>
      </c>
      <c r="AN338">
        <v>21.40548256430693</v>
      </c>
    </row>
    <row r="339" spans="1:40">
      <c r="A339" s="2">
        <v>45185</v>
      </c>
      <c r="B339">
        <v>1064.908546475192</v>
      </c>
      <c r="C339">
        <v>0.0002225186927917733</v>
      </c>
      <c r="AF339" s="2">
        <v>45185</v>
      </c>
      <c r="AG339">
        <v>242.5946607513727</v>
      </c>
      <c r="AH339">
        <v>243.0134846171902</v>
      </c>
      <c r="AI339">
        <v>0.005574737491178087</v>
      </c>
      <c r="AJ339">
        <v>0.00553136023570227</v>
      </c>
      <c r="AK339">
        <v>250.1278849512469</v>
      </c>
      <c r="AL339">
        <v>249.1470992110348</v>
      </c>
      <c r="AM339">
        <v>37.60719609318927</v>
      </c>
      <c r="AN339">
        <v>21.42390990102898</v>
      </c>
    </row>
    <row r="340" spans="1:40">
      <c r="A340" s="2">
        <v>45186</v>
      </c>
      <c r="B340">
        <v>1065.07958767702</v>
      </c>
      <c r="C340">
        <v>0.0001606158598266294</v>
      </c>
      <c r="AF340" s="2">
        <v>45186</v>
      </c>
      <c r="AG340">
        <v>243.9566227819913</v>
      </c>
      <c r="AH340">
        <v>244.1316388921418</v>
      </c>
      <c r="AI340">
        <v>0.00558736749006607</v>
      </c>
      <c r="AJ340">
        <v>0.005803361331409601</v>
      </c>
      <c r="AK340">
        <v>248.6782695795078</v>
      </c>
      <c r="AL340">
        <v>246.8440721477336</v>
      </c>
      <c r="AM340">
        <v>37.91369066331698</v>
      </c>
      <c r="AN340">
        <v>22.01486520442749</v>
      </c>
    </row>
    <row r="341" spans="1:40">
      <c r="A341" s="2">
        <v>45187</v>
      </c>
      <c r="B341">
        <v>1064.741229962231</v>
      </c>
      <c r="C341">
        <v>-0.0003176830339295389</v>
      </c>
      <c r="AF341" s="2">
        <v>45187</v>
      </c>
      <c r="AG341">
        <v>243.930476755418</v>
      </c>
      <c r="AH341">
        <v>244.0979760411869</v>
      </c>
      <c r="AI341">
        <v>0.005577502962475203</v>
      </c>
      <c r="AJ341">
        <v>0.005801219806193217</v>
      </c>
      <c r="AK341">
        <v>248.6171331876803</v>
      </c>
      <c r="AL341">
        <v>246.7590532851236</v>
      </c>
      <c r="AM341">
        <v>38.32537547362334</v>
      </c>
      <c r="AN341">
        <v>22.01092491810907</v>
      </c>
    </row>
    <row r="342" spans="1:40">
      <c r="A342" s="2">
        <v>45188</v>
      </c>
      <c r="B342">
        <v>1065.254809346055</v>
      </c>
      <c r="C342">
        <v>0.0004823513632907783</v>
      </c>
      <c r="AF342" s="2">
        <v>45188</v>
      </c>
      <c r="AG342">
        <v>244.0134907041225</v>
      </c>
      <c r="AH342">
        <v>244.1946509243006</v>
      </c>
      <c r="AI342">
        <v>0.00554558012242941</v>
      </c>
      <c r="AJ342">
        <v>0.005777338081950138</v>
      </c>
      <c r="AK342">
        <v>248.7466249871559</v>
      </c>
      <c r="AL342">
        <v>246.8885644858305</v>
      </c>
      <c r="AM342">
        <v>38.15667652123651</v>
      </c>
      <c r="AN342">
        <v>22.0156540030386</v>
      </c>
    </row>
    <row r="343" spans="1:40">
      <c r="A343" s="2">
        <v>45189</v>
      </c>
      <c r="B343">
        <v>1065.367546648515</v>
      </c>
      <c r="C343">
        <v>0.0001058313010846579</v>
      </c>
      <c r="AF343" s="2">
        <v>45189</v>
      </c>
      <c r="AG343">
        <v>244.0641473902151</v>
      </c>
      <c r="AH343">
        <v>244.2436498489915</v>
      </c>
      <c r="AI343">
        <v>0.00554703750610156</v>
      </c>
      <c r="AJ343">
        <v>0.005786387064480692</v>
      </c>
      <c r="AK343">
        <v>248.7739469030357</v>
      </c>
      <c r="AL343">
        <v>246.9059965014154</v>
      </c>
      <c r="AM343">
        <v>38.15698638867526</v>
      </c>
      <c r="AN343">
        <v>22.02072265374307</v>
      </c>
    </row>
    <row r="344" spans="1:40">
      <c r="A344" s="2">
        <v>45190</v>
      </c>
      <c r="B344">
        <v>1065.43707769272</v>
      </c>
      <c r="C344">
        <v>6.526484162572288E-05</v>
      </c>
      <c r="AF344" s="2">
        <v>45190</v>
      </c>
      <c r="AG344">
        <v>244.1001574368066</v>
      </c>
      <c r="AH344">
        <v>244.2489820414698</v>
      </c>
      <c r="AI344">
        <v>0.005546933728818012</v>
      </c>
      <c r="AJ344">
        <v>0.005783594075485659</v>
      </c>
      <c r="AK344">
        <v>248.7748601987645</v>
      </c>
      <c r="AL344">
        <v>246.9362621619143</v>
      </c>
      <c r="AM344">
        <v>38.25885144454226</v>
      </c>
      <c r="AN344">
        <v>22.02396226772283</v>
      </c>
    </row>
    <row r="345" spans="1:40">
      <c r="A345" s="2">
        <v>45191</v>
      </c>
      <c r="B345">
        <v>1065.046312718932</v>
      </c>
      <c r="C345">
        <v>-0.0003667649474281554</v>
      </c>
      <c r="AF345" s="2">
        <v>45191</v>
      </c>
      <c r="AG345">
        <v>244.0352348597938</v>
      </c>
      <c r="AH345">
        <v>244.1528217190829</v>
      </c>
      <c r="AI345">
        <v>0.005570067310895373</v>
      </c>
      <c r="AJ345">
        <v>0.005815902646203879</v>
      </c>
      <c r="AK345">
        <v>248.6889935673032</v>
      </c>
      <c r="AL345">
        <v>247.0644749245433</v>
      </c>
      <c r="AM345">
        <v>38.45438071547616</v>
      </c>
      <c r="AN345">
        <v>22.01580434240201</v>
      </c>
    </row>
    <row r="346" spans="1:40">
      <c r="A346" s="2">
        <v>45192</v>
      </c>
      <c r="B346">
        <v>1065.561918752665</v>
      </c>
      <c r="C346">
        <v>0.0004841160685460366</v>
      </c>
      <c r="AF346" s="2">
        <v>45192</v>
      </c>
      <c r="AG346">
        <v>244.1460963265732</v>
      </c>
      <c r="AH346">
        <v>244.2460692537323</v>
      </c>
      <c r="AI346">
        <v>0.005574221634362008</v>
      </c>
      <c r="AJ346">
        <v>0.005806349565273383</v>
      </c>
      <c r="AK346">
        <v>248.8043838422043</v>
      </c>
      <c r="AL346">
        <v>246.9617364586877</v>
      </c>
      <c r="AM346">
        <v>38.40837690375</v>
      </c>
      <c r="AN346">
        <v>22.02451641679735</v>
      </c>
    </row>
    <row r="347" spans="1:40">
      <c r="A347" s="2">
        <v>45193</v>
      </c>
      <c r="B347">
        <v>1065.86558688969</v>
      </c>
      <c r="C347">
        <v>0.0002849840367611378</v>
      </c>
      <c r="AF347" s="2">
        <v>45193</v>
      </c>
      <c r="AG347">
        <v>244.1558877628579</v>
      </c>
      <c r="AH347">
        <v>244.424253240463</v>
      </c>
      <c r="AI347">
        <v>0.005571100021235951</v>
      </c>
      <c r="AJ347">
        <v>0.009345112619353035</v>
      </c>
      <c r="AK347">
        <v>250.0116102122585</v>
      </c>
      <c r="AL347">
        <v>248.9534376706719</v>
      </c>
      <c r="AM347">
        <v>14.40570568546519</v>
      </c>
      <c r="AN347">
        <v>35.47057895295197</v>
      </c>
    </row>
    <row r="348" spans="1:40">
      <c r="A348" s="2">
        <v>45194</v>
      </c>
      <c r="B348">
        <v>1066.057226689319</v>
      </c>
      <c r="C348">
        <v>0.0001797973421657773</v>
      </c>
      <c r="AF348" s="2">
        <v>45194</v>
      </c>
      <c r="AG348">
        <v>244.2001202989193</v>
      </c>
      <c r="AH348">
        <v>244.5059910798164</v>
      </c>
      <c r="AI348">
        <v>0.005572113289621868</v>
      </c>
      <c r="AJ348">
        <v>0.009346732864583016</v>
      </c>
      <c r="AK348">
        <v>250.0691386675256</v>
      </c>
      <c r="AL348">
        <v>248.9608510998526</v>
      </c>
      <c r="AM348">
        <v>14.38711424388458</v>
      </c>
      <c r="AN348">
        <v>35.47362870510902</v>
      </c>
    </row>
    <row r="349" spans="1:40">
      <c r="A349" s="2">
        <v>45195</v>
      </c>
      <c r="B349">
        <v>1065.938738824266</v>
      </c>
      <c r="C349">
        <v>-0.0001111458766809292</v>
      </c>
      <c r="AF349" s="2">
        <v>45195</v>
      </c>
      <c r="AG349">
        <v>244.2875759005269</v>
      </c>
      <c r="AH349">
        <v>244.4785065039843</v>
      </c>
      <c r="AI349">
        <v>0.005591275601352379</v>
      </c>
      <c r="AJ349">
        <v>0.009388732100396657</v>
      </c>
      <c r="AK349">
        <v>250.028007072111</v>
      </c>
      <c r="AL349">
        <v>249.0490848583179</v>
      </c>
      <c r="AM349">
        <v>14.33908800227127</v>
      </c>
      <c r="AN349">
        <v>35.47755340531627</v>
      </c>
    </row>
    <row r="350" spans="1:40">
      <c r="A350" s="2">
        <v>45196</v>
      </c>
      <c r="B350">
        <v>1065.885592518477</v>
      </c>
      <c r="C350">
        <v>-4.985868685847272E-05</v>
      </c>
      <c r="AF350" s="2">
        <v>45196</v>
      </c>
      <c r="AG350">
        <v>244.3431606817547</v>
      </c>
      <c r="AH350">
        <v>244.492447989628</v>
      </c>
      <c r="AI350">
        <v>0.005613979905696253</v>
      </c>
      <c r="AJ350">
        <v>0.009451043167670382</v>
      </c>
      <c r="AK350">
        <v>250.0226015831411</v>
      </c>
      <c r="AL350">
        <v>248.9942346231349</v>
      </c>
      <c r="AM350">
        <v>14.35220597423728</v>
      </c>
      <c r="AN350">
        <v>35.4745193832632</v>
      </c>
    </row>
    <row r="351" spans="1:40">
      <c r="A351" s="2">
        <v>45197</v>
      </c>
      <c r="B351">
        <v>1065.837386496615</v>
      </c>
      <c r="C351">
        <v>-4.522626274339192E-05</v>
      </c>
      <c r="AF351" s="2">
        <v>45197</v>
      </c>
      <c r="AG351">
        <v>244.3436424135899</v>
      </c>
      <c r="AH351">
        <v>244.3867940060757</v>
      </c>
      <c r="AI351">
        <v>0.005669437189877133</v>
      </c>
      <c r="AJ351">
        <v>0.009573244768380354</v>
      </c>
      <c r="AK351">
        <v>249.9897361349894</v>
      </c>
      <c r="AL351">
        <v>249.0156859292146</v>
      </c>
      <c r="AM351">
        <v>14.32413415113011</v>
      </c>
      <c r="AN351">
        <v>35.46561849493088</v>
      </c>
    </row>
    <row r="352" spans="1:40">
      <c r="A352" s="2">
        <v>45198</v>
      </c>
      <c r="B352">
        <v>1066.349488988309</v>
      </c>
      <c r="C352">
        <v>0.0004804696271514253</v>
      </c>
      <c r="AF352" s="2">
        <v>45198</v>
      </c>
      <c r="AG352">
        <v>244.2949137387629</v>
      </c>
      <c r="AH352">
        <v>244.5738312021238</v>
      </c>
      <c r="AI352">
        <v>0.005696068758281818</v>
      </c>
      <c r="AJ352">
        <v>0.00963995444633374</v>
      </c>
      <c r="AK352">
        <v>250.1067156582554</v>
      </c>
      <c r="AL352">
        <v>249.1323940577423</v>
      </c>
      <c r="AM352">
        <v>13.95069307639222</v>
      </c>
      <c r="AN352">
        <v>35.47716201939243</v>
      </c>
    </row>
    <row r="353" spans="1:40">
      <c r="A353" s="2">
        <v>45199</v>
      </c>
      <c r="B353">
        <v>1065.959453549146</v>
      </c>
      <c r="C353">
        <v>-0.0003657669865193558</v>
      </c>
      <c r="AF353" s="2">
        <v>45199</v>
      </c>
      <c r="AG353">
        <v>244.2295233796848</v>
      </c>
      <c r="AH353">
        <v>244.4691815253503</v>
      </c>
      <c r="AI353">
        <v>0.005717580240493733</v>
      </c>
      <c r="AJ353">
        <v>0.009723394542338056</v>
      </c>
      <c r="AK353">
        <v>250.0331798990612</v>
      </c>
      <c r="AL353">
        <v>249.0198300430038</v>
      </c>
      <c r="AM353">
        <v>14.30922544029852</v>
      </c>
      <c r="AN353">
        <v>35.46678934784458</v>
      </c>
    </row>
    <row r="354" spans="1:40">
      <c r="A354" s="2">
        <v>45200</v>
      </c>
      <c r="B354">
        <v>1066.212231815985</v>
      </c>
      <c r="C354">
        <v>0.0002371368498093052</v>
      </c>
      <c r="AF354" s="2">
        <v>45200</v>
      </c>
      <c r="AG354">
        <v>242.415221772843</v>
      </c>
      <c r="AH354">
        <v>244.2758495278148</v>
      </c>
      <c r="AI354">
        <v>0.005705400093912106</v>
      </c>
      <c r="AJ354">
        <v>0.005755678681380431</v>
      </c>
      <c r="AK354">
        <v>248.1308180811536</v>
      </c>
      <c r="AL354">
        <v>246.3402052125471</v>
      </c>
      <c r="AM354">
        <v>24.96878102991521</v>
      </c>
      <c r="AN354">
        <v>39.07690153550951</v>
      </c>
    </row>
    <row r="355" spans="1:40">
      <c r="A355" s="2">
        <v>45201</v>
      </c>
      <c r="B355">
        <v>1066.418652718129</v>
      </c>
      <c r="C355">
        <v>0.0001936020765704871</v>
      </c>
      <c r="AF355" s="2">
        <v>45201</v>
      </c>
      <c r="AG355">
        <v>242.5178719350585</v>
      </c>
      <c r="AH355">
        <v>244.3542607869052</v>
      </c>
      <c r="AI355">
        <v>0.005718664853530306</v>
      </c>
      <c r="AJ355">
        <v>0.005764520847607036</v>
      </c>
      <c r="AK355">
        <v>248.1717480495508</v>
      </c>
      <c r="AL355">
        <v>246.3746163730998</v>
      </c>
      <c r="AM355">
        <v>24.83551161181274</v>
      </c>
      <c r="AN355">
        <v>39.09274740881563</v>
      </c>
    </row>
    <row r="356" spans="1:40">
      <c r="A356" s="2">
        <v>45202</v>
      </c>
      <c r="B356">
        <v>1066.20656167858</v>
      </c>
      <c r="C356">
        <v>-0.0001988815921485365</v>
      </c>
      <c r="AF356" s="2">
        <v>45202</v>
      </c>
      <c r="AG356">
        <v>242.3617371409731</v>
      </c>
      <c r="AH356">
        <v>244.199858765515</v>
      </c>
      <c r="AI356">
        <v>0.005790710528640378</v>
      </c>
      <c r="AJ356">
        <v>0.005776766801767103</v>
      </c>
      <c r="AK356">
        <v>248.1268168799619</v>
      </c>
      <c r="AL356">
        <v>246.3454907755025</v>
      </c>
      <c r="AM356">
        <v>25.27299060296664</v>
      </c>
      <c r="AN356">
        <v>39.07596012314334</v>
      </c>
    </row>
    <row r="357" spans="1:40">
      <c r="A357" s="2">
        <v>45203</v>
      </c>
      <c r="B357">
        <v>1066.153802142047</v>
      </c>
      <c r="C357">
        <v>-4.948341009047841E-05</v>
      </c>
      <c r="AF357" s="2">
        <v>45203</v>
      </c>
      <c r="AG357">
        <v>242.4031105820718</v>
      </c>
      <c r="AH357">
        <v>244.2539933130392</v>
      </c>
      <c r="AI357">
        <v>0.00582363448861097</v>
      </c>
      <c r="AJ357">
        <v>0.005838538081295608</v>
      </c>
      <c r="AK357">
        <v>248.104707589842</v>
      </c>
      <c r="AL357">
        <v>246.3423904685029</v>
      </c>
      <c r="AM357">
        <v>25.20776317253133</v>
      </c>
      <c r="AN357">
        <v>39.07727043702443</v>
      </c>
    </row>
    <row r="358" spans="1:40">
      <c r="A358" s="2">
        <v>45204</v>
      </c>
      <c r="B358">
        <v>1066.341551212773</v>
      </c>
      <c r="C358">
        <v>0.0001760994242565594</v>
      </c>
      <c r="AF358" s="2">
        <v>45204</v>
      </c>
      <c r="AG358">
        <v>242.4213917734342</v>
      </c>
      <c r="AH358">
        <v>244.3160243761564</v>
      </c>
      <c r="AI358">
        <v>0.005809839169692567</v>
      </c>
      <c r="AJ358">
        <v>0.005844859434848366</v>
      </c>
      <c r="AK358">
        <v>248.1226834950812</v>
      </c>
      <c r="AL358">
        <v>246.3375172164079</v>
      </c>
      <c r="AM358">
        <v>25.32077113536118</v>
      </c>
      <c r="AN358">
        <v>39.06839648254157</v>
      </c>
    </row>
    <row r="359" spans="1:40">
      <c r="A359" s="2">
        <v>45205</v>
      </c>
      <c r="B359">
        <v>1066.148230866198</v>
      </c>
      <c r="C359">
        <v>-0.000181293082272771</v>
      </c>
      <c r="AF359" s="2">
        <v>45205</v>
      </c>
      <c r="AG359">
        <v>242.4114534845858</v>
      </c>
      <c r="AH359">
        <v>244.2929053956201</v>
      </c>
      <c r="AI359">
        <v>0.005829787766702856</v>
      </c>
      <c r="AJ359">
        <v>0.005839324919467872</v>
      </c>
      <c r="AK359">
        <v>248.1316962428684</v>
      </c>
      <c r="AL359">
        <v>246.3605703102279</v>
      </c>
      <c r="AM359">
        <v>25.47560799289301</v>
      </c>
      <c r="AN359">
        <v>39.073919988825</v>
      </c>
    </row>
    <row r="360" spans="1:40">
      <c r="A360" s="2">
        <v>45206</v>
      </c>
      <c r="B360">
        <v>1066.978977377084</v>
      </c>
      <c r="C360">
        <v>0.0007792035730442848</v>
      </c>
      <c r="AF360" s="2">
        <v>45206</v>
      </c>
      <c r="AG360">
        <v>242.4787743726125</v>
      </c>
      <c r="AH360">
        <v>244.3621958719691</v>
      </c>
      <c r="AI360">
        <v>0.005792291634717087</v>
      </c>
      <c r="AJ360">
        <v>0.005816423801495351</v>
      </c>
      <c r="AK360">
        <v>248.3013109880513</v>
      </c>
      <c r="AL360">
        <v>246.5014049503949</v>
      </c>
      <c r="AM360">
        <v>25.29419902112264</v>
      </c>
      <c r="AN360">
        <v>39.09594324018634</v>
      </c>
    </row>
    <row r="361" spans="1:40">
      <c r="A361" s="2">
        <v>45207</v>
      </c>
      <c r="B361">
        <v>1067.374129429836</v>
      </c>
      <c r="C361">
        <v>0.0003703466151911972</v>
      </c>
      <c r="AF361" s="2">
        <v>45207</v>
      </c>
      <c r="AG361">
        <v>245.1648132021092</v>
      </c>
      <c r="AH361">
        <v>247.0906131455815</v>
      </c>
      <c r="AI361">
        <v>0.005750176990813005</v>
      </c>
      <c r="AJ361">
        <v>0.005804610561153879</v>
      </c>
      <c r="AK361">
        <v>247.5053518520931</v>
      </c>
      <c r="AL361">
        <v>245.9943805333659</v>
      </c>
      <c r="AM361">
        <v>24.41307103900978</v>
      </c>
      <c r="AN361">
        <v>36.11509747430353</v>
      </c>
    </row>
    <row r="362" spans="1:40">
      <c r="A362" s="2">
        <v>45208</v>
      </c>
      <c r="B362">
        <v>1067.666209632723</v>
      </c>
      <c r="C362">
        <v>0.0002736436970260936</v>
      </c>
      <c r="AF362" s="2">
        <v>45208</v>
      </c>
      <c r="AG362">
        <v>245.2597625589985</v>
      </c>
      <c r="AH362">
        <v>247.1583611122203</v>
      </c>
      <c r="AI362">
        <v>0.005724972024787768</v>
      </c>
      <c r="AJ362">
        <v>0.005772874507256649</v>
      </c>
      <c r="AK362">
        <v>247.5755463908376</v>
      </c>
      <c r="AL362">
        <v>246.0919904293944</v>
      </c>
      <c r="AM362">
        <v>24.33950301366382</v>
      </c>
      <c r="AN362">
        <v>36.13291816463792</v>
      </c>
    </row>
    <row r="363" spans="1:40">
      <c r="A363" s="2">
        <v>45209</v>
      </c>
      <c r="B363">
        <v>1067.530472924014</v>
      </c>
      <c r="C363">
        <v>-0.0001271340307338331</v>
      </c>
      <c r="AF363" s="2">
        <v>45209</v>
      </c>
      <c r="AG363">
        <v>245.3285750865549</v>
      </c>
      <c r="AH363">
        <v>247.2037280329055</v>
      </c>
      <c r="AI363">
        <v>0.005719294378284147</v>
      </c>
      <c r="AJ363">
        <v>0.005731665169257226</v>
      </c>
      <c r="AK363">
        <v>247.5607544694392</v>
      </c>
      <c r="AL363">
        <v>246.0550342912985</v>
      </c>
      <c r="AM363">
        <v>24.53905632198212</v>
      </c>
      <c r="AN363">
        <v>36.1338578364001</v>
      </c>
    </row>
    <row r="364" spans="1:40">
      <c r="A364" s="2">
        <v>45210</v>
      </c>
      <c r="B364">
        <v>1067.75525854062</v>
      </c>
      <c r="C364">
        <v>0.0002105659953577366</v>
      </c>
      <c r="AF364" s="2">
        <v>45210</v>
      </c>
      <c r="AG364">
        <v>245.4062705569285</v>
      </c>
      <c r="AH364">
        <v>247.1869171993566</v>
      </c>
      <c r="AI364">
        <v>0.005729217948642141</v>
      </c>
      <c r="AJ364">
        <v>0.005736992472256304</v>
      </c>
      <c r="AK364">
        <v>247.6032874941397</v>
      </c>
      <c r="AL364">
        <v>246.0730427121829</v>
      </c>
      <c r="AM364">
        <v>24.56313851152133</v>
      </c>
      <c r="AN364">
        <v>36.13102826126315</v>
      </c>
    </row>
    <row r="365" spans="1:40">
      <c r="A365" s="2">
        <v>45211</v>
      </c>
      <c r="B365">
        <v>1067.848306501231</v>
      </c>
      <c r="C365">
        <v>8.714352831895589E-05</v>
      </c>
      <c r="AF365" s="2">
        <v>45211</v>
      </c>
      <c r="AG365">
        <v>245.4976587336977</v>
      </c>
      <c r="AH365">
        <v>247.3110641408696</v>
      </c>
      <c r="AI365">
        <v>0.005691303067757185</v>
      </c>
      <c r="AJ365">
        <v>0.005693298637787603</v>
      </c>
      <c r="AK365">
        <v>247.63120254107</v>
      </c>
      <c r="AL365">
        <v>246.1060663640655</v>
      </c>
      <c r="AM365">
        <v>24.60294746119108</v>
      </c>
      <c r="AN365">
        <v>36.13945905167753</v>
      </c>
    </row>
    <row r="366" spans="1:40">
      <c r="A366" s="2">
        <v>45212</v>
      </c>
      <c r="B366">
        <v>1068.688201922856</v>
      </c>
      <c r="C366">
        <v>0.0007865306490741908</v>
      </c>
      <c r="AF366" s="2">
        <v>45212</v>
      </c>
      <c r="AG366">
        <v>245.6875361311137</v>
      </c>
      <c r="AH366">
        <v>247.4900991169467</v>
      </c>
      <c r="AI366">
        <v>0.005709461368084213</v>
      </c>
      <c r="AJ366">
        <v>0.005708920018781065</v>
      </c>
      <c r="AK366">
        <v>247.800010568797</v>
      </c>
      <c r="AL366">
        <v>246.2729731779268</v>
      </c>
      <c r="AM366">
        <v>23.97699041756314</v>
      </c>
      <c r="AN366">
        <v>36.16689714204429</v>
      </c>
    </row>
    <row r="367" spans="1:40">
      <c r="A367" s="2">
        <v>45213</v>
      </c>
      <c r="B367">
        <v>1069.657554025606</v>
      </c>
      <c r="C367">
        <v>0.0009070485675859441</v>
      </c>
      <c r="AF367" s="2">
        <v>45213</v>
      </c>
      <c r="AG367">
        <v>245.8376926809223</v>
      </c>
      <c r="AH367">
        <v>247.6203047608573</v>
      </c>
      <c r="AI367">
        <v>0.005581098395155307</v>
      </c>
      <c r="AJ367">
        <v>0.005535268316639507</v>
      </c>
      <c r="AK367">
        <v>248.0027530526744</v>
      </c>
      <c r="AL367">
        <v>246.5207462892547</v>
      </c>
      <c r="AM367">
        <v>23.98970936843513</v>
      </c>
      <c r="AN367">
        <v>36.1755684153087</v>
      </c>
    </row>
    <row r="368" spans="1:40">
      <c r="A368" s="2">
        <v>45214</v>
      </c>
      <c r="B368">
        <v>1069.846277865726</v>
      </c>
      <c r="C368">
        <v>0.0001764338870973159</v>
      </c>
      <c r="AF368" s="2">
        <v>45214</v>
      </c>
      <c r="AG368">
        <v>250.977172462053</v>
      </c>
      <c r="AH368">
        <v>245.6703098742162</v>
      </c>
      <c r="AI368">
        <v>0.005576431816878844</v>
      </c>
      <c r="AJ368">
        <v>0.005535543115848441</v>
      </c>
      <c r="AK368">
        <v>243.4031822286794</v>
      </c>
      <c r="AL368">
        <v>239.1595075323378</v>
      </c>
      <c r="AM368">
        <v>31.11525803632657</v>
      </c>
      <c r="AN368">
        <v>38.00891893950342</v>
      </c>
    </row>
    <row r="369" spans="1:40">
      <c r="A369" s="2">
        <v>45215</v>
      </c>
      <c r="B369">
        <v>1070.730437466948</v>
      </c>
      <c r="C369">
        <v>0.0008264361147154453</v>
      </c>
      <c r="AF369" s="2">
        <v>45215</v>
      </c>
      <c r="AG369">
        <v>251.0008397415508</v>
      </c>
      <c r="AH369">
        <v>245.8003239181922</v>
      </c>
      <c r="AI369">
        <v>0.005579832641632435</v>
      </c>
      <c r="AJ369">
        <v>0.005548388324788729</v>
      </c>
      <c r="AK369">
        <v>243.461222745521</v>
      </c>
      <c r="AL369">
        <v>239.2770271406441</v>
      </c>
      <c r="AM369">
        <v>30.91872057181856</v>
      </c>
      <c r="AN369">
        <v>38.0168080682283</v>
      </c>
    </row>
    <row r="370" spans="1:40">
      <c r="A370" s="2">
        <v>45216</v>
      </c>
      <c r="B370">
        <v>1070.587062395142</v>
      </c>
      <c r="C370">
        <v>-0.0001339039844101553</v>
      </c>
      <c r="AF370" s="2">
        <v>45216</v>
      </c>
      <c r="AG370">
        <v>251.0466730246634</v>
      </c>
      <c r="AH370">
        <v>245.8046820333213</v>
      </c>
      <c r="AI370">
        <v>0.005609387218182028</v>
      </c>
      <c r="AJ370">
        <v>0.005579280618253823</v>
      </c>
      <c r="AK370">
        <v>243.5654859687307</v>
      </c>
      <c r="AL370">
        <v>239.32957426237</v>
      </c>
      <c r="AM370">
        <v>30.75401593652904</v>
      </c>
      <c r="AN370">
        <v>38.03153321671324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25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1000.179656780525</v>
      </c>
      <c r="F5" s="2">
        <v>44857</v>
      </c>
      <c r="G5">
        <v>0.01</v>
      </c>
      <c r="H5">
        <v>0.11721</v>
      </c>
      <c r="I5">
        <v>0.16767</v>
      </c>
      <c r="J5">
        <v>0.16797</v>
      </c>
      <c r="K5">
        <v>0.06145</v>
      </c>
      <c r="L5">
        <v>0.1575</v>
      </c>
      <c r="M5">
        <v>0.14876</v>
      </c>
      <c r="N5">
        <v>0.16944</v>
      </c>
      <c r="S5" s="2">
        <v>44857</v>
      </c>
      <c r="T5">
        <v>0.01</v>
      </c>
      <c r="U5">
        <v>0.11721</v>
      </c>
      <c r="V5">
        <v>0.16767</v>
      </c>
      <c r="W5">
        <v>0.16797</v>
      </c>
      <c r="X5">
        <v>0.06145</v>
      </c>
      <c r="Y5">
        <v>0.1575</v>
      </c>
      <c r="Z5">
        <v>0.14876</v>
      </c>
      <c r="AA5">
        <v>0.16944</v>
      </c>
      <c r="AF5" s="2">
        <v>44851</v>
      </c>
      <c r="AG5">
        <v>10.00141039996381</v>
      </c>
      <c r="AH5">
        <v>118.8248020814227</v>
      </c>
      <c r="AI5">
        <v>0.1026131572493505</v>
      </c>
      <c r="AJ5">
        <v>0.1023981896341316</v>
      </c>
      <c r="AK5">
        <v>58.91796584626517</v>
      </c>
      <c r="AL5">
        <v>157.4445548175066</v>
      </c>
      <c r="AM5">
        <v>148.1256564771537</v>
      </c>
      <c r="AN5">
        <v>170.0823040669609</v>
      </c>
    </row>
    <row r="6" spans="1:40">
      <c r="A6" s="2">
        <v>44852</v>
      </c>
      <c r="B6">
        <v>1001.131144241341</v>
      </c>
      <c r="C6">
        <v>0.0009513165503480803</v>
      </c>
      <c r="F6" s="2">
        <v>44864</v>
      </c>
      <c r="G6">
        <v>0.01</v>
      </c>
      <c r="H6">
        <v>0.11826</v>
      </c>
      <c r="I6">
        <v>0.16716</v>
      </c>
      <c r="J6">
        <v>0.16734</v>
      </c>
      <c r="K6">
        <v>0.06279999999999999</v>
      </c>
      <c r="L6">
        <v>0.15705</v>
      </c>
      <c r="M6">
        <v>0.14853</v>
      </c>
      <c r="N6">
        <v>0.16887</v>
      </c>
      <c r="S6" s="2">
        <v>44864</v>
      </c>
      <c r="T6">
        <v>0.01</v>
      </c>
      <c r="U6">
        <v>0.11826</v>
      </c>
      <c r="V6">
        <v>0.16716</v>
      </c>
      <c r="W6">
        <v>0.16734</v>
      </c>
      <c r="X6">
        <v>0.06279999999999999</v>
      </c>
      <c r="Y6">
        <v>0.15705</v>
      </c>
      <c r="Z6">
        <v>0.14853</v>
      </c>
      <c r="AA6">
        <v>0.16887</v>
      </c>
      <c r="AF6" s="2">
        <v>44852</v>
      </c>
      <c r="AG6">
        <v>10.01093871486237</v>
      </c>
      <c r="AH6">
        <v>118.9194644328473</v>
      </c>
      <c r="AI6">
        <v>0.1022931811760038</v>
      </c>
      <c r="AJ6">
        <v>0.1021065080178479</v>
      </c>
      <c r="AK6">
        <v>58.96844674089863</v>
      </c>
      <c r="AL6">
        <v>157.5830162845052</v>
      </c>
      <c r="AM6">
        <v>148.8659762963806</v>
      </c>
      <c r="AN6">
        <v>170.2405708360351</v>
      </c>
    </row>
    <row r="7" spans="1:40">
      <c r="A7" s="2">
        <v>44853</v>
      </c>
      <c r="B7">
        <v>1001.162680149753</v>
      </c>
      <c r="C7">
        <v>3.15002770545636E-05</v>
      </c>
      <c r="F7" s="2">
        <v>44871</v>
      </c>
      <c r="G7">
        <v>0.01</v>
      </c>
      <c r="H7">
        <v>0.11527</v>
      </c>
      <c r="I7">
        <v>0.16677</v>
      </c>
      <c r="J7">
        <v>0.16707</v>
      </c>
      <c r="K7">
        <v>0.06732</v>
      </c>
      <c r="L7">
        <v>0.15678</v>
      </c>
      <c r="M7">
        <v>0.14841</v>
      </c>
      <c r="N7">
        <v>0.16839</v>
      </c>
      <c r="S7" s="2">
        <v>44871</v>
      </c>
      <c r="T7">
        <v>0.01</v>
      </c>
      <c r="U7">
        <v>0.11527</v>
      </c>
      <c r="V7">
        <v>0.16677</v>
      </c>
      <c r="W7">
        <v>0.16707</v>
      </c>
      <c r="X7">
        <v>0.06732</v>
      </c>
      <c r="Y7">
        <v>0.15678</v>
      </c>
      <c r="Z7">
        <v>0.14841</v>
      </c>
      <c r="AA7">
        <v>0.16839</v>
      </c>
      <c r="AF7" s="2">
        <v>44853</v>
      </c>
      <c r="AG7">
        <v>10.01097227348152</v>
      </c>
      <c r="AH7">
        <v>118.9369369611274</v>
      </c>
      <c r="AI7">
        <v>0.1022037436138769</v>
      </c>
      <c r="AJ7">
        <v>0.1021761603322427</v>
      </c>
      <c r="AK7">
        <v>58.97227564693445</v>
      </c>
      <c r="AL7">
        <v>157.6077670376695</v>
      </c>
      <c r="AM7">
        <v>149.0284705650547</v>
      </c>
      <c r="AN7">
        <v>170.2450997455557</v>
      </c>
    </row>
    <row r="8" spans="1:40">
      <c r="A8" s="2">
        <v>44854</v>
      </c>
      <c r="B8">
        <v>996.6291730757071</v>
      </c>
      <c r="C8">
        <v>-0.004528242176753738</v>
      </c>
      <c r="F8" s="2">
        <v>44878</v>
      </c>
      <c r="G8">
        <v>0.01</v>
      </c>
      <c r="H8">
        <v>0.11252</v>
      </c>
      <c r="I8">
        <v>0.16846</v>
      </c>
      <c r="J8">
        <v>0.16906</v>
      </c>
      <c r="K8">
        <v>0.05937</v>
      </c>
      <c r="L8">
        <v>0.15835</v>
      </c>
      <c r="M8">
        <v>0.15247</v>
      </c>
      <c r="N8">
        <v>0.16977</v>
      </c>
      <c r="S8" s="2">
        <v>44878</v>
      </c>
      <c r="T8">
        <v>0.01</v>
      </c>
      <c r="U8">
        <v>0.11252</v>
      </c>
      <c r="V8">
        <v>0.16846</v>
      </c>
      <c r="W8">
        <v>0.16906</v>
      </c>
      <c r="X8">
        <v>0.05937</v>
      </c>
      <c r="Y8">
        <v>0.15835</v>
      </c>
      <c r="Z8">
        <v>0.15247</v>
      </c>
      <c r="AA8">
        <v>0.16977</v>
      </c>
      <c r="AF8" s="2">
        <v>44854</v>
      </c>
      <c r="AG8">
        <v>9.965832422956188</v>
      </c>
      <c r="AH8">
        <v>118.3904129377167</v>
      </c>
      <c r="AI8">
        <v>0.1034317931335818</v>
      </c>
      <c r="AJ8">
        <v>0.1031475234781574</v>
      </c>
      <c r="AK8">
        <v>58.70612050977056</v>
      </c>
      <c r="AL8">
        <v>156.8780245797577</v>
      </c>
      <c r="AM8">
        <v>147.9891425234177</v>
      </c>
      <c r="AN8">
        <v>169.4756306117724</v>
      </c>
    </row>
    <row r="9" spans="1:40">
      <c r="A9" s="2">
        <v>44855</v>
      </c>
      <c r="B9">
        <v>995.1556553217338</v>
      </c>
      <c r="C9">
        <v>-0.001478501526727238</v>
      </c>
      <c r="F9" s="2">
        <v>44885</v>
      </c>
      <c r="G9">
        <v>0.01</v>
      </c>
      <c r="H9">
        <v>0.11297</v>
      </c>
      <c r="I9">
        <v>0.16903</v>
      </c>
      <c r="J9">
        <v>0.16938</v>
      </c>
      <c r="K9">
        <v>0.05635</v>
      </c>
      <c r="L9">
        <v>0.15881</v>
      </c>
      <c r="M9">
        <v>0.15302</v>
      </c>
      <c r="N9">
        <v>0.17042</v>
      </c>
      <c r="S9" s="2">
        <v>44885</v>
      </c>
      <c r="T9">
        <v>0.01</v>
      </c>
      <c r="U9">
        <v>0.11297</v>
      </c>
      <c r="V9">
        <v>0.16903</v>
      </c>
      <c r="W9">
        <v>0.16938</v>
      </c>
      <c r="X9">
        <v>0.05635</v>
      </c>
      <c r="Y9">
        <v>0.15881</v>
      </c>
      <c r="Z9">
        <v>0.15302</v>
      </c>
      <c r="AA9">
        <v>0.17042</v>
      </c>
      <c r="AF9" s="2">
        <v>44855</v>
      </c>
      <c r="AG9">
        <v>9.952262640367639</v>
      </c>
      <c r="AH9">
        <v>118.2267936559756</v>
      </c>
      <c r="AI9">
        <v>0.1035429170167119</v>
      </c>
      <c r="AJ9">
        <v>0.1031457341865497</v>
      </c>
      <c r="AK9">
        <v>58.62213131829346</v>
      </c>
      <c r="AL9">
        <v>156.6647630714425</v>
      </c>
      <c r="AM9">
        <v>148.7170955972641</v>
      </c>
      <c r="AN9">
        <v>169.2306676911964</v>
      </c>
    </row>
    <row r="10" spans="1:40">
      <c r="A10" s="2">
        <v>44856</v>
      </c>
      <c r="B10">
        <v>1000.029889337617</v>
      </c>
      <c r="C10">
        <v>0.004897961429267239</v>
      </c>
      <c r="F10" s="2">
        <v>44892</v>
      </c>
      <c r="G10">
        <v>0.01</v>
      </c>
      <c r="H10">
        <v>0.11418</v>
      </c>
      <c r="I10">
        <v>0.16866</v>
      </c>
      <c r="J10">
        <v>0.16889</v>
      </c>
      <c r="K10">
        <v>0.05663</v>
      </c>
      <c r="L10">
        <v>0.16008</v>
      </c>
      <c r="M10">
        <v>0.15013</v>
      </c>
      <c r="N10">
        <v>0.17142</v>
      </c>
      <c r="S10" s="2">
        <v>44892</v>
      </c>
      <c r="T10">
        <v>0.01</v>
      </c>
      <c r="U10">
        <v>0.11418</v>
      </c>
      <c r="V10">
        <v>0.16866</v>
      </c>
      <c r="W10">
        <v>0.16889</v>
      </c>
      <c r="X10">
        <v>0.05663</v>
      </c>
      <c r="Y10">
        <v>0.16008</v>
      </c>
      <c r="Z10">
        <v>0.15013</v>
      </c>
      <c r="AA10">
        <v>0.17142</v>
      </c>
      <c r="AF10" s="2">
        <v>44856</v>
      </c>
      <c r="AG10">
        <v>9.99995653951636</v>
      </c>
      <c r="AH10">
        <v>118.8016683150585</v>
      </c>
      <c r="AI10">
        <v>0.1019552889595588</v>
      </c>
      <c r="AJ10">
        <v>0.1019604524354482</v>
      </c>
      <c r="AK10">
        <v>58.90517716570503</v>
      </c>
      <c r="AL10">
        <v>157.4859768960859</v>
      </c>
      <c r="AM10">
        <v>150.966655143663</v>
      </c>
      <c r="AN10">
        <v>170.0564001427988</v>
      </c>
    </row>
    <row r="11" spans="1:40">
      <c r="A11" s="2">
        <v>44857</v>
      </c>
      <c r="B11">
        <v>1002.24189215382</v>
      </c>
      <c r="C11">
        <v>0.002211936702880335</v>
      </c>
      <c r="F11" s="2">
        <v>44899</v>
      </c>
      <c r="G11">
        <v>0.01</v>
      </c>
      <c r="H11">
        <v>0.1147</v>
      </c>
      <c r="I11">
        <v>0.16858</v>
      </c>
      <c r="J11">
        <v>0.16904</v>
      </c>
      <c r="K11">
        <v>0.05868</v>
      </c>
      <c r="L11">
        <v>0.15956</v>
      </c>
      <c r="M11">
        <v>0.14854</v>
      </c>
      <c r="N11">
        <v>0.17091</v>
      </c>
      <c r="S11" s="2">
        <v>44899</v>
      </c>
      <c r="T11">
        <v>0.01</v>
      </c>
      <c r="U11">
        <v>0.1147</v>
      </c>
      <c r="V11">
        <v>0.16858</v>
      </c>
      <c r="W11">
        <v>0.16904</v>
      </c>
      <c r="X11">
        <v>0.05868</v>
      </c>
      <c r="Y11">
        <v>0.15956</v>
      </c>
      <c r="Z11">
        <v>0.14854</v>
      </c>
      <c r="AA11">
        <v>0.17091</v>
      </c>
      <c r="AF11" s="2">
        <v>44857</v>
      </c>
      <c r="AG11">
        <v>10.02182876995571</v>
      </c>
      <c r="AH11">
        <v>117.4472191976705</v>
      </c>
      <c r="AI11">
        <v>0.1016605495589362</v>
      </c>
      <c r="AJ11">
        <v>0.1015136787419958</v>
      </c>
      <c r="AK11">
        <v>61.58634999784093</v>
      </c>
      <c r="AL11">
        <v>157.8209531216783</v>
      </c>
      <c r="AM11">
        <v>150.909266601046</v>
      </c>
      <c r="AN11">
        <v>169.8177987871164</v>
      </c>
    </row>
    <row r="12" spans="1:40">
      <c r="A12" s="2">
        <v>44858</v>
      </c>
      <c r="B12">
        <v>1003.460078536321</v>
      </c>
      <c r="C12">
        <v>0.001215461449015409</v>
      </c>
      <c r="F12" s="2">
        <v>44906</v>
      </c>
      <c r="G12">
        <v>0.01</v>
      </c>
      <c r="H12">
        <v>0.11525</v>
      </c>
      <c r="I12">
        <v>0.16823</v>
      </c>
      <c r="J12">
        <v>0.16854</v>
      </c>
      <c r="K12">
        <v>0.0607</v>
      </c>
      <c r="L12">
        <v>0.16002</v>
      </c>
      <c r="M12">
        <v>0.1458</v>
      </c>
      <c r="N12">
        <v>0.17146</v>
      </c>
      <c r="S12" s="2">
        <v>44906</v>
      </c>
      <c r="T12">
        <v>0.01</v>
      </c>
      <c r="U12">
        <v>0.11525</v>
      </c>
      <c r="V12">
        <v>0.16823</v>
      </c>
      <c r="W12">
        <v>0.16854</v>
      </c>
      <c r="X12">
        <v>0.0607</v>
      </c>
      <c r="Y12">
        <v>0.16002</v>
      </c>
      <c r="Z12">
        <v>0.1458</v>
      </c>
      <c r="AA12">
        <v>0.17146</v>
      </c>
      <c r="AF12" s="2">
        <v>44858</v>
      </c>
      <c r="AG12">
        <v>10.03422219726791</v>
      </c>
      <c r="AH12">
        <v>117.6221022098974</v>
      </c>
      <c r="AI12">
        <v>0.1015536310072308</v>
      </c>
      <c r="AJ12">
        <v>0.1016268918606018</v>
      </c>
      <c r="AK12">
        <v>61.66421785402696</v>
      </c>
      <c r="AL12">
        <v>158.0405990563508</v>
      </c>
      <c r="AM12">
        <v>150.3567488162616</v>
      </c>
      <c r="AN12">
        <v>170.0311131740637</v>
      </c>
    </row>
    <row r="13" spans="1:40">
      <c r="A13" s="2">
        <v>44859</v>
      </c>
      <c r="B13">
        <v>1001.631061478961</v>
      </c>
      <c r="C13">
        <v>-0.001822710336446987</v>
      </c>
      <c r="F13" s="2">
        <v>44913</v>
      </c>
      <c r="G13">
        <v>0.01</v>
      </c>
      <c r="H13">
        <v>0.12402</v>
      </c>
      <c r="I13">
        <v>0.16868</v>
      </c>
      <c r="J13">
        <v>0.1683</v>
      </c>
      <c r="K13">
        <v>0.05501</v>
      </c>
      <c r="L13">
        <v>0.15872</v>
      </c>
      <c r="M13">
        <v>0.14576</v>
      </c>
      <c r="N13">
        <v>0.16951</v>
      </c>
      <c r="S13" s="2">
        <v>44913</v>
      </c>
      <c r="T13">
        <v>0.01</v>
      </c>
      <c r="U13">
        <v>0.12402</v>
      </c>
      <c r="V13">
        <v>0.16868</v>
      </c>
      <c r="W13">
        <v>0.1683</v>
      </c>
      <c r="X13">
        <v>0.05501</v>
      </c>
      <c r="Y13">
        <v>0.15872</v>
      </c>
      <c r="Z13">
        <v>0.14576</v>
      </c>
      <c r="AA13">
        <v>0.16951</v>
      </c>
      <c r="AF13" s="2">
        <v>44859</v>
      </c>
      <c r="AG13">
        <v>10.01598160647736</v>
      </c>
      <c r="AH13">
        <v>117.4005568268916</v>
      </c>
      <c r="AI13">
        <v>0.1021954999341148</v>
      </c>
      <c r="AJ13">
        <v>0.1018127305849116</v>
      </c>
      <c r="AK13">
        <v>61.55439000452342</v>
      </c>
      <c r="AL13">
        <v>157.7499969130532</v>
      </c>
      <c r="AM13">
        <v>150.1111293722297</v>
      </c>
      <c r="AN13">
        <v>169.7131222999674</v>
      </c>
    </row>
    <row r="14" spans="1:40">
      <c r="A14" s="2">
        <v>44860</v>
      </c>
      <c r="B14">
        <v>1002.367912023973</v>
      </c>
      <c r="C14">
        <v>0.0007356506535685092</v>
      </c>
      <c r="F14" s="2">
        <v>44920</v>
      </c>
      <c r="G14">
        <v>0.01</v>
      </c>
      <c r="H14">
        <v>0.12606</v>
      </c>
      <c r="I14">
        <v>0.16802</v>
      </c>
      <c r="J14">
        <v>0.16767</v>
      </c>
      <c r="K14">
        <v>0.05689</v>
      </c>
      <c r="L14">
        <v>0.1579</v>
      </c>
      <c r="M14">
        <v>0.14489</v>
      </c>
      <c r="N14">
        <v>0.16856</v>
      </c>
      <c r="S14" s="2">
        <v>44920</v>
      </c>
      <c r="T14">
        <v>0.01</v>
      </c>
      <c r="U14">
        <v>0.12606</v>
      </c>
      <c r="V14">
        <v>0.16802</v>
      </c>
      <c r="W14">
        <v>0.16767</v>
      </c>
      <c r="X14">
        <v>0.05689</v>
      </c>
      <c r="Y14">
        <v>0.1579</v>
      </c>
      <c r="Z14">
        <v>0.14489</v>
      </c>
      <c r="AA14">
        <v>0.16856</v>
      </c>
      <c r="AF14" s="2">
        <v>44860</v>
      </c>
      <c r="AG14">
        <v>10.02123918570445</v>
      </c>
      <c r="AH14">
        <v>117.4783880461086</v>
      </c>
      <c r="AI14">
        <v>0.1020886222159616</v>
      </c>
      <c r="AJ14">
        <v>0.1019954207469844</v>
      </c>
      <c r="AK14">
        <v>61.58933764489414</v>
      </c>
      <c r="AL14">
        <v>157.8926039926674</v>
      </c>
      <c r="AM14">
        <v>149.7494393936539</v>
      </c>
      <c r="AN14">
        <v>169.8470249466604</v>
      </c>
    </row>
    <row r="15" spans="1:40">
      <c r="A15" s="2">
        <v>44861</v>
      </c>
      <c r="B15">
        <v>1003.983885698475</v>
      </c>
      <c r="C15">
        <v>0.001612156230380135</v>
      </c>
      <c r="F15" s="2">
        <v>44927</v>
      </c>
      <c r="G15">
        <v>0.01</v>
      </c>
      <c r="H15">
        <v>0.11756</v>
      </c>
      <c r="I15">
        <v>0.19104</v>
      </c>
      <c r="J15">
        <v>0.19007</v>
      </c>
      <c r="K15">
        <v>0.0525</v>
      </c>
      <c r="L15">
        <v>0.1441</v>
      </c>
      <c r="M15">
        <v>0.1443</v>
      </c>
      <c r="N15">
        <v>0.15044</v>
      </c>
      <c r="S15" s="2">
        <v>44927</v>
      </c>
      <c r="T15">
        <v>0.01</v>
      </c>
      <c r="U15">
        <v>0.11756</v>
      </c>
      <c r="V15">
        <v>0.19104</v>
      </c>
      <c r="W15">
        <v>0.19007</v>
      </c>
      <c r="X15">
        <v>0.0525</v>
      </c>
      <c r="Y15">
        <v>0.1441</v>
      </c>
      <c r="Z15">
        <v>0.1443</v>
      </c>
      <c r="AA15">
        <v>0.15044</v>
      </c>
      <c r="AF15" s="2">
        <v>44861</v>
      </c>
      <c r="AG15">
        <v>10.03758661555616</v>
      </c>
      <c r="AH15">
        <v>117.6402595311329</v>
      </c>
      <c r="AI15">
        <v>0.1014938560223332</v>
      </c>
      <c r="AJ15">
        <v>0.1013574754116861</v>
      </c>
      <c r="AK15">
        <v>61.69650452657313</v>
      </c>
      <c r="AL15">
        <v>158.1202324055603</v>
      </c>
      <c r="AM15">
        <v>151.1924683529279</v>
      </c>
      <c r="AN15">
        <v>170.1166446835562</v>
      </c>
    </row>
    <row r="16" spans="1:40">
      <c r="A16" s="2">
        <v>44862</v>
      </c>
      <c r="B16">
        <v>1003.677684876495</v>
      </c>
      <c r="C16">
        <v>-0.0003049857934395162</v>
      </c>
      <c r="F16" s="2">
        <v>44934</v>
      </c>
      <c r="G16">
        <v>0.01</v>
      </c>
      <c r="H16">
        <v>0.1132</v>
      </c>
      <c r="I16">
        <v>0.20155</v>
      </c>
      <c r="J16">
        <v>0.20097</v>
      </c>
      <c r="K16">
        <v>0.05197</v>
      </c>
      <c r="L16">
        <v>0.13832</v>
      </c>
      <c r="M16">
        <v>0.13753</v>
      </c>
      <c r="N16">
        <v>0.14646</v>
      </c>
      <c r="S16" s="2">
        <v>44934</v>
      </c>
      <c r="T16">
        <v>0.01</v>
      </c>
      <c r="U16">
        <v>0.1132</v>
      </c>
      <c r="V16">
        <v>0.20155</v>
      </c>
      <c r="W16">
        <v>0.20097</v>
      </c>
      <c r="X16">
        <v>0.05197</v>
      </c>
      <c r="Y16">
        <v>0.13832</v>
      </c>
      <c r="Z16">
        <v>0.13753</v>
      </c>
      <c r="AA16">
        <v>0.14646</v>
      </c>
      <c r="AF16" s="2">
        <v>44862</v>
      </c>
      <c r="AG16">
        <v>10.03603788315381</v>
      </c>
      <c r="AH16">
        <v>117.6381013902372</v>
      </c>
      <c r="AI16">
        <v>0.1018205486507258</v>
      </c>
      <c r="AJ16">
        <v>0.101484478912486</v>
      </c>
      <c r="AK16">
        <v>61.67978067627815</v>
      </c>
      <c r="AL16">
        <v>158.0888483352023</v>
      </c>
      <c r="AM16">
        <v>150.7056028741261</v>
      </c>
      <c r="AN16">
        <v>170.0600900194353</v>
      </c>
    </row>
    <row r="17" spans="1:40">
      <c r="A17" s="2">
        <v>44863</v>
      </c>
      <c r="B17">
        <v>1000.510451284499</v>
      </c>
      <c r="C17">
        <v>-0.003155628185940507</v>
      </c>
      <c r="F17" s="2">
        <v>44941</v>
      </c>
      <c r="G17">
        <v>0.01</v>
      </c>
      <c r="H17">
        <v>0.1005</v>
      </c>
      <c r="I17">
        <v>0.22875</v>
      </c>
      <c r="J17">
        <v>0.2313</v>
      </c>
      <c r="K17">
        <v>0.04603</v>
      </c>
      <c r="L17">
        <v>0.12302</v>
      </c>
      <c r="M17">
        <v>0.13021</v>
      </c>
      <c r="N17">
        <v>0.13019</v>
      </c>
      <c r="S17" s="2">
        <v>44941</v>
      </c>
      <c r="T17">
        <v>0.01</v>
      </c>
      <c r="U17">
        <v>0.1005</v>
      </c>
      <c r="V17">
        <v>0.22875</v>
      </c>
      <c r="W17">
        <v>0.2313</v>
      </c>
      <c r="X17">
        <v>0.04603</v>
      </c>
      <c r="Y17">
        <v>0.12302</v>
      </c>
      <c r="Z17">
        <v>0.13021</v>
      </c>
      <c r="AA17">
        <v>0.13019</v>
      </c>
      <c r="AF17" s="2">
        <v>44863</v>
      </c>
      <c r="AG17">
        <v>10.00304354678808</v>
      </c>
      <c r="AH17">
        <v>117.2583695862547</v>
      </c>
      <c r="AI17">
        <v>0.1023773309614055</v>
      </c>
      <c r="AJ17">
        <v>0.1023743300889138</v>
      </c>
      <c r="AK17">
        <v>61.48532975747786</v>
      </c>
      <c r="AL17">
        <v>157.6126202788623</v>
      </c>
      <c r="AM17">
        <v>150.0644194624226</v>
      </c>
      <c r="AN17">
        <v>169.5658517904725</v>
      </c>
    </row>
    <row r="18" spans="1:40">
      <c r="A18" s="2">
        <v>44864</v>
      </c>
      <c r="B18">
        <v>1001.006050355642</v>
      </c>
      <c r="C18">
        <v>0.0004953462210279813</v>
      </c>
      <c r="F18" s="2">
        <v>44948</v>
      </c>
      <c r="G18">
        <v>0.01</v>
      </c>
      <c r="H18">
        <v>0.09631000000000001</v>
      </c>
      <c r="I18">
        <v>0.23666</v>
      </c>
      <c r="J18">
        <v>0.23954</v>
      </c>
      <c r="K18">
        <v>0.04476</v>
      </c>
      <c r="L18">
        <v>0.11748</v>
      </c>
      <c r="M18">
        <v>0.13061</v>
      </c>
      <c r="N18">
        <v>0.12465</v>
      </c>
      <c r="S18" s="2">
        <v>44948</v>
      </c>
      <c r="T18">
        <v>0.01</v>
      </c>
      <c r="U18">
        <v>0.09631000000000001</v>
      </c>
      <c r="V18">
        <v>0.23666</v>
      </c>
      <c r="W18">
        <v>0.23954</v>
      </c>
      <c r="X18">
        <v>0.04476</v>
      </c>
      <c r="Y18">
        <v>0.11748</v>
      </c>
      <c r="Z18">
        <v>0.13061</v>
      </c>
      <c r="AA18">
        <v>0.12465</v>
      </c>
      <c r="AF18" s="2">
        <v>44864</v>
      </c>
      <c r="AG18">
        <v>10.00713953299169</v>
      </c>
      <c r="AH18">
        <v>118.3799091208308</v>
      </c>
      <c r="AI18">
        <v>0.1021387843441289</v>
      </c>
      <c r="AJ18">
        <v>0.1018855564176625</v>
      </c>
      <c r="AK18">
        <v>62.86297269625938</v>
      </c>
      <c r="AL18">
        <v>157.2413473560778</v>
      </c>
      <c r="AM18">
        <v>149.8274197030898</v>
      </c>
      <c r="AN18">
        <v>169.0331565118867</v>
      </c>
    </row>
    <row r="19" spans="1:40">
      <c r="A19" s="2">
        <v>44865</v>
      </c>
      <c r="B19">
        <v>1002.259921046815</v>
      </c>
      <c r="C19">
        <v>0.001252610501932372</v>
      </c>
      <c r="F19" s="2">
        <v>44955</v>
      </c>
      <c r="G19">
        <v>0.01</v>
      </c>
      <c r="H19">
        <v>0.09891</v>
      </c>
      <c r="I19">
        <v>0.2296</v>
      </c>
      <c r="J19">
        <v>0.23243</v>
      </c>
      <c r="K19">
        <v>0.04716</v>
      </c>
      <c r="L19">
        <v>0.11911</v>
      </c>
      <c r="M19">
        <v>0.13594</v>
      </c>
      <c r="N19">
        <v>0.12685</v>
      </c>
      <c r="S19" s="2">
        <v>44955</v>
      </c>
      <c r="T19">
        <v>0.01</v>
      </c>
      <c r="U19">
        <v>0.09891</v>
      </c>
      <c r="V19">
        <v>0.2296</v>
      </c>
      <c r="W19">
        <v>0.23243</v>
      </c>
      <c r="X19">
        <v>0.04716</v>
      </c>
      <c r="Y19">
        <v>0.11911</v>
      </c>
      <c r="Z19">
        <v>0.13594</v>
      </c>
      <c r="AA19">
        <v>0.12685</v>
      </c>
      <c r="AF19" s="2">
        <v>44865</v>
      </c>
      <c r="AG19">
        <v>10.02056268483703</v>
      </c>
      <c r="AH19">
        <v>118.5297090203965</v>
      </c>
      <c r="AI19">
        <v>0.1022704663941911</v>
      </c>
      <c r="AJ19">
        <v>0.1020391592102277</v>
      </c>
      <c r="AK19">
        <v>62.93585950246655</v>
      </c>
      <c r="AL19">
        <v>157.4661406468082</v>
      </c>
      <c r="AM19">
        <v>148.8555464216139</v>
      </c>
      <c r="AN19">
        <v>169.2460870918382</v>
      </c>
    </row>
    <row r="20" spans="1:40">
      <c r="A20" s="2">
        <v>44866</v>
      </c>
      <c r="B20">
        <v>999.1093711067308</v>
      </c>
      <c r="C20">
        <v>-0.003143446000308914</v>
      </c>
      <c r="F20" s="2">
        <v>44962</v>
      </c>
      <c r="G20">
        <v>0.01</v>
      </c>
      <c r="H20">
        <v>0.10837</v>
      </c>
      <c r="I20">
        <v>0.20484</v>
      </c>
      <c r="J20">
        <v>0.20825</v>
      </c>
      <c r="K20">
        <v>0.05436</v>
      </c>
      <c r="L20">
        <v>0.1307</v>
      </c>
      <c r="M20">
        <v>0.13986</v>
      </c>
      <c r="N20">
        <v>0.14363</v>
      </c>
      <c r="S20" s="2">
        <v>44962</v>
      </c>
      <c r="T20">
        <v>0.01</v>
      </c>
      <c r="U20">
        <v>0.10837</v>
      </c>
      <c r="V20">
        <v>0.20484</v>
      </c>
      <c r="W20">
        <v>0.20825</v>
      </c>
      <c r="X20">
        <v>0.05436</v>
      </c>
      <c r="Y20">
        <v>0.1307</v>
      </c>
      <c r="Z20">
        <v>0.13986</v>
      </c>
      <c r="AA20">
        <v>0.14363</v>
      </c>
      <c r="AF20" s="2">
        <v>44866</v>
      </c>
      <c r="AG20">
        <v>9.991634865252767</v>
      </c>
      <c r="AH20">
        <v>118.144568343058</v>
      </c>
      <c r="AI20">
        <v>0.1026289163267016</v>
      </c>
      <c r="AJ20">
        <v>0.1024362826322419</v>
      </c>
      <c r="AK20">
        <v>62.74676680463866</v>
      </c>
      <c r="AL20">
        <v>156.9253028880756</v>
      </c>
      <c r="AM20">
        <v>149.4589520480477</v>
      </c>
      <c r="AN20">
        <v>168.7289046275299</v>
      </c>
    </row>
    <row r="21" spans="1:40">
      <c r="A21" s="2">
        <v>44867</v>
      </c>
      <c r="B21">
        <v>1001.632426142541</v>
      </c>
      <c r="C21">
        <v>0.002525304144645357</v>
      </c>
      <c r="F21" s="2">
        <v>44969</v>
      </c>
      <c r="G21">
        <v>0.01</v>
      </c>
      <c r="H21">
        <v>0.10373</v>
      </c>
      <c r="I21">
        <v>0.21998</v>
      </c>
      <c r="J21">
        <v>0.22561</v>
      </c>
      <c r="K21">
        <v>0.05389</v>
      </c>
      <c r="L21">
        <v>0.1252</v>
      </c>
      <c r="M21">
        <v>0.12825</v>
      </c>
      <c r="N21">
        <v>0.13334</v>
      </c>
      <c r="S21" s="2">
        <v>44969</v>
      </c>
      <c r="T21">
        <v>0.01</v>
      </c>
      <c r="U21">
        <v>0.10373</v>
      </c>
      <c r="V21">
        <v>0.21998</v>
      </c>
      <c r="W21">
        <v>0.22561</v>
      </c>
      <c r="X21">
        <v>0.05389</v>
      </c>
      <c r="Y21">
        <v>0.1252</v>
      </c>
      <c r="Z21">
        <v>0.12825</v>
      </c>
      <c r="AA21">
        <v>0.13334</v>
      </c>
      <c r="AF21" s="2">
        <v>44867</v>
      </c>
      <c r="AG21">
        <v>10.01749181444054</v>
      </c>
      <c r="AH21">
        <v>118.4433462601487</v>
      </c>
      <c r="AI21">
        <v>0.1020899943059584</v>
      </c>
      <c r="AJ21">
        <v>0.1020327601878865</v>
      </c>
      <c r="AK21">
        <v>62.90256961669409</v>
      </c>
      <c r="AL21">
        <v>157.3312542198659</v>
      </c>
      <c r="AM21">
        <v>149.8822637509469</v>
      </c>
      <c r="AN21">
        <v>169.1390120287102</v>
      </c>
    </row>
    <row r="22" spans="1:40">
      <c r="A22" s="2">
        <v>44868</v>
      </c>
      <c r="B22">
        <v>998.8920156402103</v>
      </c>
      <c r="C22">
        <v>-0.002735944275370716</v>
      </c>
      <c r="F22" s="2">
        <v>44976</v>
      </c>
      <c r="G22">
        <v>0.01</v>
      </c>
      <c r="H22">
        <v>0.10987</v>
      </c>
      <c r="I22">
        <v>0.20846</v>
      </c>
      <c r="J22">
        <v>0.20891</v>
      </c>
      <c r="K22">
        <v>0.05503</v>
      </c>
      <c r="L22">
        <v>0.1259</v>
      </c>
      <c r="M22">
        <v>0.14826</v>
      </c>
      <c r="N22">
        <v>0.13355</v>
      </c>
      <c r="S22" s="2">
        <v>44976</v>
      </c>
      <c r="T22">
        <v>0.01</v>
      </c>
      <c r="U22">
        <v>0.10987</v>
      </c>
      <c r="V22">
        <v>0.20846</v>
      </c>
      <c r="W22">
        <v>0.20891</v>
      </c>
      <c r="X22">
        <v>0.05503</v>
      </c>
      <c r="Y22">
        <v>0.1259</v>
      </c>
      <c r="Z22">
        <v>0.14826</v>
      </c>
      <c r="AA22">
        <v>0.13355</v>
      </c>
      <c r="AF22" s="2">
        <v>44868</v>
      </c>
      <c r="AG22">
        <v>9.989402873423892</v>
      </c>
      <c r="AH22">
        <v>118.1329440472935</v>
      </c>
      <c r="AI22">
        <v>0.1025426981547101</v>
      </c>
      <c r="AJ22">
        <v>0.1024499562533258</v>
      </c>
      <c r="AK22">
        <v>62.73280673955522</v>
      </c>
      <c r="AL22">
        <v>156.8980698058639</v>
      </c>
      <c r="AM22">
        <v>150.0307817765107</v>
      </c>
      <c r="AN22">
        <v>168.6850925580272</v>
      </c>
    </row>
    <row r="23" spans="1:40">
      <c r="A23" s="2">
        <v>44869</v>
      </c>
      <c r="B23">
        <v>999.0918710768706</v>
      </c>
      <c r="C23">
        <v>0.0002000771189789585</v>
      </c>
      <c r="F23" s="2">
        <v>44983</v>
      </c>
      <c r="G23">
        <v>0.01</v>
      </c>
      <c r="H23">
        <v>0.11717</v>
      </c>
      <c r="I23">
        <v>0.20528</v>
      </c>
      <c r="J23">
        <v>0.2056</v>
      </c>
      <c r="K23">
        <v>0.05574</v>
      </c>
      <c r="L23">
        <v>0.12922</v>
      </c>
      <c r="M23">
        <v>0.13967</v>
      </c>
      <c r="N23">
        <v>0.13732</v>
      </c>
      <c r="S23" s="2">
        <v>44983</v>
      </c>
      <c r="T23">
        <v>0.01</v>
      </c>
      <c r="U23">
        <v>0.11717</v>
      </c>
      <c r="V23">
        <v>0.20528</v>
      </c>
      <c r="W23">
        <v>0.2056</v>
      </c>
      <c r="X23">
        <v>0.05574</v>
      </c>
      <c r="Y23">
        <v>0.12922</v>
      </c>
      <c r="Z23">
        <v>0.13967</v>
      </c>
      <c r="AA23">
        <v>0.13732</v>
      </c>
      <c r="AF23" s="2">
        <v>44869</v>
      </c>
      <c r="AG23">
        <v>9.991119849938071</v>
      </c>
      <c r="AH23">
        <v>118.1430045343253</v>
      </c>
      <c r="AI23">
        <v>0.1027333329218829</v>
      </c>
      <c r="AJ23">
        <v>0.1025448149878909</v>
      </c>
      <c r="AK23">
        <v>62.74402197508747</v>
      </c>
      <c r="AL23">
        <v>156.9254964146415</v>
      </c>
      <c r="AM23">
        <v>149.6588926173607</v>
      </c>
      <c r="AN23">
        <v>168.7083358407092</v>
      </c>
    </row>
    <row r="24" spans="1:40">
      <c r="A24" s="2">
        <v>44870</v>
      </c>
      <c r="B24">
        <v>1009.397837889883</v>
      </c>
      <c r="C24">
        <v>0.01031533446659361</v>
      </c>
      <c r="F24" s="2">
        <v>44990</v>
      </c>
      <c r="G24">
        <v>0.01</v>
      </c>
      <c r="H24">
        <v>0.12002</v>
      </c>
      <c r="I24">
        <v>0.21212</v>
      </c>
      <c r="J24">
        <v>0.2086</v>
      </c>
      <c r="K24">
        <v>0.05312</v>
      </c>
      <c r="L24">
        <v>0.12733</v>
      </c>
      <c r="M24">
        <v>0.13337</v>
      </c>
      <c r="N24">
        <v>0.13543</v>
      </c>
      <c r="S24" s="2">
        <v>44990</v>
      </c>
      <c r="T24">
        <v>0.01</v>
      </c>
      <c r="U24">
        <v>0.12002</v>
      </c>
      <c r="V24">
        <v>0.21212</v>
      </c>
      <c r="W24">
        <v>0.2086</v>
      </c>
      <c r="X24">
        <v>0.05312</v>
      </c>
      <c r="Y24">
        <v>0.12733</v>
      </c>
      <c r="Z24">
        <v>0.13337</v>
      </c>
      <c r="AA24">
        <v>0.13543</v>
      </c>
      <c r="AF24" s="2">
        <v>44870</v>
      </c>
      <c r="AG24">
        <v>10.0931547279216</v>
      </c>
      <c r="AH24">
        <v>119.3664524476847</v>
      </c>
      <c r="AI24">
        <v>0.1008936293714382</v>
      </c>
      <c r="AJ24">
        <v>0.1003602635913446</v>
      </c>
      <c r="AK24">
        <v>63.38951200899875</v>
      </c>
      <c r="AL24">
        <v>158.5302143387562</v>
      </c>
      <c r="AM24">
        <v>151.2408446061194</v>
      </c>
      <c r="AN24">
        <v>170.4893781552954</v>
      </c>
    </row>
    <row r="25" spans="1:40">
      <c r="A25" s="2">
        <v>44871</v>
      </c>
      <c r="B25">
        <v>1009.191592905274</v>
      </c>
      <c r="C25">
        <v>-0.0002043247735111775</v>
      </c>
      <c r="F25" s="2">
        <v>44997</v>
      </c>
      <c r="G25">
        <v>0.14466</v>
      </c>
      <c r="H25">
        <v>0.10948</v>
      </c>
      <c r="I25">
        <v>0.2951</v>
      </c>
      <c r="J25">
        <v>0.23774</v>
      </c>
      <c r="K25">
        <v>0.04627</v>
      </c>
      <c r="L25">
        <v>0.02904</v>
      </c>
      <c r="M25">
        <v>0.04669</v>
      </c>
      <c r="N25">
        <v>0.09102</v>
      </c>
      <c r="S25" s="2">
        <v>44997</v>
      </c>
      <c r="T25">
        <v>0.14466</v>
      </c>
      <c r="U25">
        <v>0.10948</v>
      </c>
      <c r="V25">
        <v>0.2951</v>
      </c>
      <c r="W25">
        <v>0.23774</v>
      </c>
      <c r="X25">
        <v>0.04627</v>
      </c>
      <c r="Y25">
        <v>0.02904</v>
      </c>
      <c r="Z25">
        <v>0.04669</v>
      </c>
      <c r="AA25">
        <v>0.09102</v>
      </c>
      <c r="AF25" s="2">
        <v>44871</v>
      </c>
      <c r="AG25">
        <v>10.09151938719247</v>
      </c>
      <c r="AH25">
        <v>116.3197318983135</v>
      </c>
      <c r="AI25">
        <v>0.100637305205109</v>
      </c>
      <c r="AJ25">
        <v>0.1002833396860615</v>
      </c>
      <c r="AK25">
        <v>67.93866106674366</v>
      </c>
      <c r="AL25">
        <v>158.2361529160665</v>
      </c>
      <c r="AM25">
        <v>151.3086843070011</v>
      </c>
      <c r="AN25">
        <v>169.9448802618871</v>
      </c>
    </row>
    <row r="26" spans="1:40">
      <c r="A26" s="2">
        <v>44872</v>
      </c>
      <c r="B26">
        <v>1007.984290083054</v>
      </c>
      <c r="C26">
        <v>-0.001196306856604323</v>
      </c>
      <c r="F26" s="2">
        <v>45004</v>
      </c>
      <c r="G26">
        <v>0.04001</v>
      </c>
      <c r="H26">
        <v>0.09857</v>
      </c>
      <c r="I26">
        <v>0.3</v>
      </c>
      <c r="J26">
        <v>0.3</v>
      </c>
      <c r="K26">
        <v>0.02288</v>
      </c>
      <c r="L26">
        <v>0.05625</v>
      </c>
      <c r="M26">
        <v>0.08462</v>
      </c>
      <c r="N26">
        <v>0.09767000000000001</v>
      </c>
      <c r="S26" s="2">
        <v>45004</v>
      </c>
      <c r="T26">
        <v>0.04001</v>
      </c>
      <c r="U26">
        <v>0.09857</v>
      </c>
      <c r="V26">
        <v>0.3</v>
      </c>
      <c r="W26">
        <v>0.3</v>
      </c>
      <c r="X26">
        <v>0.02288</v>
      </c>
      <c r="Y26">
        <v>0.05625</v>
      </c>
      <c r="Z26">
        <v>0.08462</v>
      </c>
      <c r="AA26">
        <v>0.09767000000000001</v>
      </c>
      <c r="AF26" s="2">
        <v>44872</v>
      </c>
      <c r="AG26">
        <v>10.07751851028992</v>
      </c>
      <c r="AH26">
        <v>116.1702451283529</v>
      </c>
      <c r="AI26">
        <v>0.1009331077571602</v>
      </c>
      <c r="AJ26">
        <v>0.1006495527578694</v>
      </c>
      <c r="AK26">
        <v>67.85901421516846</v>
      </c>
      <c r="AL26">
        <v>158.0417495167469</v>
      </c>
      <c r="AM26">
        <v>151.0526962130345</v>
      </c>
      <c r="AN26">
        <v>169.7015916310175</v>
      </c>
    </row>
    <row r="27" spans="1:40">
      <c r="A27" s="2">
        <v>44873</v>
      </c>
      <c r="B27">
        <v>1007.802373819404</v>
      </c>
      <c r="C27">
        <v>-0.0001804752965293144</v>
      </c>
      <c r="F27" s="2">
        <v>45011</v>
      </c>
      <c r="G27">
        <v>0.03517</v>
      </c>
      <c r="H27">
        <v>0.11834</v>
      </c>
      <c r="I27">
        <v>0.3</v>
      </c>
      <c r="J27">
        <v>0.3</v>
      </c>
      <c r="K27">
        <v>0.03466</v>
      </c>
      <c r="L27">
        <v>0.07321999999999999</v>
      </c>
      <c r="M27">
        <v>0.0117</v>
      </c>
      <c r="N27">
        <v>0.1269</v>
      </c>
      <c r="S27" s="2">
        <v>45011</v>
      </c>
      <c r="T27">
        <v>0.03517</v>
      </c>
      <c r="U27">
        <v>0.11834</v>
      </c>
      <c r="V27">
        <v>0.3</v>
      </c>
      <c r="W27">
        <v>0.3</v>
      </c>
      <c r="X27">
        <v>0.03466</v>
      </c>
      <c r="Y27">
        <v>0.07321999999999999</v>
      </c>
      <c r="Z27">
        <v>0.0117</v>
      </c>
      <c r="AA27">
        <v>0.1269</v>
      </c>
      <c r="AF27" s="2">
        <v>44873</v>
      </c>
      <c r="AG27">
        <v>10.07762116049378</v>
      </c>
      <c r="AH27">
        <v>116.1648458499233</v>
      </c>
      <c r="AI27">
        <v>0.1009778261285268</v>
      </c>
      <c r="AJ27">
        <v>0.1006435193486781</v>
      </c>
      <c r="AK27">
        <v>67.84394647210816</v>
      </c>
      <c r="AL27">
        <v>158.0239532507881</v>
      </c>
      <c r="AM27">
        <v>151.139230234932</v>
      </c>
      <c r="AN27">
        <v>169.7607502876623</v>
      </c>
    </row>
    <row r="28" spans="1:40">
      <c r="A28" s="2">
        <v>44874</v>
      </c>
      <c r="B28">
        <v>1014.015555396942</v>
      </c>
      <c r="C28">
        <v>0.006165079324025546</v>
      </c>
      <c r="F28" s="2">
        <v>45018</v>
      </c>
      <c r="G28">
        <v>0.035</v>
      </c>
      <c r="H28">
        <v>0.12651</v>
      </c>
      <c r="I28">
        <v>0.3</v>
      </c>
      <c r="J28">
        <v>0.3</v>
      </c>
      <c r="K28">
        <v>0.02456</v>
      </c>
      <c r="L28">
        <v>0.06254999999999999</v>
      </c>
      <c r="M28">
        <v>0.01656</v>
      </c>
      <c r="N28">
        <v>0.13482</v>
      </c>
      <c r="S28" s="2">
        <v>45018</v>
      </c>
      <c r="T28">
        <v>0.035</v>
      </c>
      <c r="U28">
        <v>0.12651</v>
      </c>
      <c r="V28">
        <v>0.3</v>
      </c>
      <c r="W28">
        <v>0.3</v>
      </c>
      <c r="X28">
        <v>0.02456</v>
      </c>
      <c r="Y28">
        <v>0.06254999999999999</v>
      </c>
      <c r="Z28">
        <v>0.01656</v>
      </c>
      <c r="AA28">
        <v>0.13482</v>
      </c>
      <c r="AF28" s="2">
        <v>44874</v>
      </c>
      <c r="AG28">
        <v>10.1269014638549</v>
      </c>
      <c r="AH28">
        <v>116.927156904306</v>
      </c>
      <c r="AI28">
        <v>0.09972921155124194</v>
      </c>
      <c r="AJ28">
        <v>0.09903522775768026</v>
      </c>
      <c r="AK28">
        <v>68.25909868581039</v>
      </c>
      <c r="AL28">
        <v>159.0172419178535</v>
      </c>
      <c r="AM28">
        <v>153.0616662796003</v>
      </c>
      <c r="AN28">
        <v>170.6911013826917</v>
      </c>
    </row>
    <row r="29" spans="1:40">
      <c r="A29" s="2">
        <v>44875</v>
      </c>
      <c r="B29">
        <v>1012.567615736463</v>
      </c>
      <c r="C29">
        <v>-0.001427926477826191</v>
      </c>
      <c r="F29" s="2">
        <v>45025</v>
      </c>
      <c r="G29">
        <v>0.02723</v>
      </c>
      <c r="H29">
        <v>0.11055</v>
      </c>
      <c r="I29">
        <v>0.3</v>
      </c>
      <c r="J29">
        <v>0.3</v>
      </c>
      <c r="K29">
        <v>0.02003</v>
      </c>
      <c r="L29">
        <v>0.05589</v>
      </c>
      <c r="M29">
        <v>0.06922</v>
      </c>
      <c r="N29">
        <v>0.11707</v>
      </c>
      <c r="S29" s="2">
        <v>45025</v>
      </c>
      <c r="T29">
        <v>0.02723</v>
      </c>
      <c r="U29">
        <v>0.11055</v>
      </c>
      <c r="V29">
        <v>0.3</v>
      </c>
      <c r="W29">
        <v>0.3</v>
      </c>
      <c r="X29">
        <v>0.02003</v>
      </c>
      <c r="Y29">
        <v>0.05589</v>
      </c>
      <c r="Z29">
        <v>0.06922</v>
      </c>
      <c r="AA29">
        <v>0.11707</v>
      </c>
      <c r="AF29" s="2">
        <v>44875</v>
      </c>
      <c r="AG29">
        <v>10.14532838480645</v>
      </c>
      <c r="AH29">
        <v>116.7676003395208</v>
      </c>
      <c r="AI29">
        <v>0.09988217667579291</v>
      </c>
      <c r="AJ29">
        <v>0.09921893511627931</v>
      </c>
      <c r="AK29">
        <v>68.16727886255759</v>
      </c>
      <c r="AL29">
        <v>158.7514422925135</v>
      </c>
      <c r="AM29">
        <v>153.3252839347168</v>
      </c>
      <c r="AN29">
        <v>170.5313445292529</v>
      </c>
    </row>
    <row r="30" spans="1:40">
      <c r="A30" s="2">
        <v>44876</v>
      </c>
      <c r="B30">
        <v>1024.365389068756</v>
      </c>
      <c r="C30">
        <v>0.01165134372158616</v>
      </c>
      <c r="F30" s="2">
        <v>45032</v>
      </c>
      <c r="G30">
        <v>0.02706</v>
      </c>
      <c r="H30">
        <v>0.11095</v>
      </c>
      <c r="I30">
        <v>0.3</v>
      </c>
      <c r="J30">
        <v>0.3</v>
      </c>
      <c r="K30">
        <v>0.02192</v>
      </c>
      <c r="L30">
        <v>0.05509</v>
      </c>
      <c r="M30">
        <v>0.06969</v>
      </c>
      <c r="N30">
        <v>0.11528</v>
      </c>
      <c r="S30" s="2">
        <v>45032</v>
      </c>
      <c r="T30">
        <v>0.02706</v>
      </c>
      <c r="U30">
        <v>0.11095</v>
      </c>
      <c r="V30">
        <v>0.3</v>
      </c>
      <c r="W30">
        <v>0.3</v>
      </c>
      <c r="X30">
        <v>0.02192</v>
      </c>
      <c r="Y30">
        <v>0.05509</v>
      </c>
      <c r="Z30">
        <v>0.06969</v>
      </c>
      <c r="AA30">
        <v>0.11528</v>
      </c>
      <c r="AF30" s="2">
        <v>44876</v>
      </c>
      <c r="AG30">
        <v>10.27051873144114</v>
      </c>
      <c r="AH30">
        <v>118.1348382582454</v>
      </c>
      <c r="AI30">
        <v>0.0979328566624556</v>
      </c>
      <c r="AJ30">
        <v>0.09784618587661989</v>
      </c>
      <c r="AK30">
        <v>68.95869467370846</v>
      </c>
      <c r="AL30">
        <v>160.6050654277838</v>
      </c>
      <c r="AM30">
        <v>153.2127017193235</v>
      </c>
      <c r="AN30">
        <v>172.4816682673763</v>
      </c>
    </row>
    <row r="31" spans="1:40">
      <c r="A31" s="2">
        <v>44877</v>
      </c>
      <c r="B31">
        <v>1028.531530056141</v>
      </c>
      <c r="C31">
        <v>0.004067045833296756</v>
      </c>
      <c r="F31" s="2">
        <v>45039</v>
      </c>
      <c r="G31">
        <v>0.01539</v>
      </c>
      <c r="H31">
        <v>0.11777</v>
      </c>
      <c r="I31">
        <v>0.3</v>
      </c>
      <c r="J31">
        <v>0.3</v>
      </c>
      <c r="K31">
        <v>0.01885</v>
      </c>
      <c r="L31">
        <v>0.0578</v>
      </c>
      <c r="M31">
        <v>0.06554</v>
      </c>
      <c r="N31">
        <v>0.12466</v>
      </c>
      <c r="S31" s="2">
        <v>45039</v>
      </c>
      <c r="T31">
        <v>0.01539</v>
      </c>
      <c r="U31">
        <v>0.11777</v>
      </c>
      <c r="V31">
        <v>0.3</v>
      </c>
      <c r="W31">
        <v>0.3</v>
      </c>
      <c r="X31">
        <v>0.01885</v>
      </c>
      <c r="Y31">
        <v>0.0578</v>
      </c>
      <c r="Z31">
        <v>0.06554</v>
      </c>
      <c r="AA31">
        <v>0.12466</v>
      </c>
      <c r="AF31" s="2">
        <v>44877</v>
      </c>
      <c r="AG31">
        <v>10.31016318249606</v>
      </c>
      <c r="AH31">
        <v>118.5760880018807</v>
      </c>
      <c r="AI31">
        <v>0.09693097548176657</v>
      </c>
      <c r="AJ31">
        <v>0.09720213882163214</v>
      </c>
      <c r="AK31">
        <v>69.23919649738936</v>
      </c>
      <c r="AL31">
        <v>161.2611753513375</v>
      </c>
      <c r="AM31">
        <v>154.1257666248478</v>
      </c>
      <c r="AN31">
        <v>173.2462412906559</v>
      </c>
    </row>
    <row r="32" spans="1:40">
      <c r="A32" s="2">
        <v>44878</v>
      </c>
      <c r="B32">
        <v>1024.217258014005</v>
      </c>
      <c r="C32">
        <v>-0.004194593861308382</v>
      </c>
      <c r="F32" s="2">
        <v>45046</v>
      </c>
      <c r="G32">
        <v>0.01</v>
      </c>
      <c r="H32">
        <v>0.1084</v>
      </c>
      <c r="I32">
        <v>0.3</v>
      </c>
      <c r="J32">
        <v>0.3</v>
      </c>
      <c r="K32">
        <v>0.01419</v>
      </c>
      <c r="L32">
        <v>0.05233</v>
      </c>
      <c r="M32">
        <v>0.10171</v>
      </c>
      <c r="N32">
        <v>0.11338</v>
      </c>
      <c r="S32" s="2">
        <v>45046</v>
      </c>
      <c r="T32">
        <v>0.01</v>
      </c>
      <c r="U32">
        <v>0.1084</v>
      </c>
      <c r="V32">
        <v>0.3</v>
      </c>
      <c r="W32">
        <v>0.3</v>
      </c>
      <c r="X32">
        <v>0.01419</v>
      </c>
      <c r="Y32">
        <v>0.05233</v>
      </c>
      <c r="Z32">
        <v>0.10171</v>
      </c>
      <c r="AA32">
        <v>0.11338</v>
      </c>
      <c r="AF32" s="2">
        <v>44878</v>
      </c>
      <c r="AG32">
        <v>10.26102570059898</v>
      </c>
      <c r="AH32">
        <v>115.2375039610123</v>
      </c>
      <c r="AI32">
        <v>0.09947443986721015</v>
      </c>
      <c r="AJ32">
        <v>0.0984296563643226</v>
      </c>
      <c r="AK32">
        <v>60.84094844233513</v>
      </c>
      <c r="AL32">
        <v>162.2451415010099</v>
      </c>
      <c r="AM32">
        <v>157.8902856313966</v>
      </c>
      <c r="AN32">
        <v>173.9133734124349</v>
      </c>
    </row>
    <row r="33" spans="1:40">
      <c r="A33" s="2">
        <v>44879</v>
      </c>
      <c r="B33">
        <v>1022.709816207914</v>
      </c>
      <c r="C33">
        <v>-0.001471798873038055</v>
      </c>
      <c r="F33" s="2">
        <v>45053</v>
      </c>
      <c r="G33">
        <v>0.01511</v>
      </c>
      <c r="H33">
        <v>0.10095</v>
      </c>
      <c r="I33">
        <v>0.29524</v>
      </c>
      <c r="J33">
        <v>0.2901</v>
      </c>
      <c r="K33">
        <v>0.02375</v>
      </c>
      <c r="L33">
        <v>0.05453</v>
      </c>
      <c r="M33">
        <v>0.11735</v>
      </c>
      <c r="N33">
        <v>0.10296</v>
      </c>
      <c r="S33" s="2">
        <v>45053</v>
      </c>
      <c r="T33">
        <v>0.01511</v>
      </c>
      <c r="U33">
        <v>0.10095</v>
      </c>
      <c r="V33">
        <v>0.29524</v>
      </c>
      <c r="W33">
        <v>0.2901</v>
      </c>
      <c r="X33">
        <v>0.02375</v>
      </c>
      <c r="Y33">
        <v>0.05453</v>
      </c>
      <c r="Z33">
        <v>0.11735</v>
      </c>
      <c r="AA33">
        <v>0.10296</v>
      </c>
      <c r="AF33" s="2">
        <v>44879</v>
      </c>
      <c r="AG33">
        <v>10.24367200429558</v>
      </c>
      <c r="AH33">
        <v>115.0894377555261</v>
      </c>
      <c r="AI33">
        <v>0.09902384234386782</v>
      </c>
      <c r="AJ33">
        <v>0.09843128713717447</v>
      </c>
      <c r="AK33">
        <v>60.7284150571653</v>
      </c>
      <c r="AL33">
        <v>162.0006468171489</v>
      </c>
      <c r="AM33">
        <v>159.6690400032675</v>
      </c>
      <c r="AN33">
        <v>173.6428743290503</v>
      </c>
    </row>
    <row r="34" spans="1:40">
      <c r="A34" s="2">
        <v>44880</v>
      </c>
      <c r="B34">
        <v>1027.403114638329</v>
      </c>
      <c r="C34">
        <v>0.004589081238916215</v>
      </c>
      <c r="F34" s="2">
        <v>45060</v>
      </c>
      <c r="G34">
        <v>0.01</v>
      </c>
      <c r="H34">
        <v>0.13413</v>
      </c>
      <c r="I34">
        <v>0.29807</v>
      </c>
      <c r="J34">
        <v>0.2657</v>
      </c>
      <c r="K34">
        <v>0.01</v>
      </c>
      <c r="L34">
        <v>0.06145</v>
      </c>
      <c r="M34">
        <v>0.08028</v>
      </c>
      <c r="N34">
        <v>0.14038</v>
      </c>
      <c r="S34" s="2">
        <v>45060</v>
      </c>
      <c r="T34">
        <v>0.01</v>
      </c>
      <c r="U34">
        <v>0.13413</v>
      </c>
      <c r="V34">
        <v>0.29807</v>
      </c>
      <c r="W34">
        <v>0.2657</v>
      </c>
      <c r="X34">
        <v>0.01</v>
      </c>
      <c r="Y34">
        <v>0.06145</v>
      </c>
      <c r="Z34">
        <v>0.08028</v>
      </c>
      <c r="AA34">
        <v>0.14038</v>
      </c>
      <c r="AF34" s="2">
        <v>44880</v>
      </c>
      <c r="AG34">
        <v>10.28948575553514</v>
      </c>
      <c r="AH34">
        <v>115.6263249992722</v>
      </c>
      <c r="AI34">
        <v>0.09886584004908852</v>
      </c>
      <c r="AJ34">
        <v>0.09852958287828523</v>
      </c>
      <c r="AK34">
        <v>61.01131926963696</v>
      </c>
      <c r="AL34">
        <v>162.7212776214056</v>
      </c>
      <c r="AM34">
        <v>157.5265283980757</v>
      </c>
      <c r="AN34">
        <v>174.4550633025745</v>
      </c>
    </row>
    <row r="35" spans="1:40">
      <c r="A35" s="2">
        <v>44881</v>
      </c>
      <c r="B35">
        <v>1030.610450894892</v>
      </c>
      <c r="C35">
        <v>0.003121789500989625</v>
      </c>
      <c r="F35" s="2">
        <v>45067</v>
      </c>
      <c r="G35">
        <v>0.01</v>
      </c>
      <c r="H35">
        <v>0.15657</v>
      </c>
      <c r="I35">
        <v>0.2849</v>
      </c>
      <c r="J35">
        <v>0.24345</v>
      </c>
      <c r="K35">
        <v>0.01</v>
      </c>
      <c r="L35">
        <v>0.07247000000000001</v>
      </c>
      <c r="M35">
        <v>0.05955</v>
      </c>
      <c r="N35">
        <v>0.16307</v>
      </c>
      <c r="S35" s="2">
        <v>45067</v>
      </c>
      <c r="T35">
        <v>0.01</v>
      </c>
      <c r="U35">
        <v>0.15657</v>
      </c>
      <c r="V35">
        <v>0.2849</v>
      </c>
      <c r="W35">
        <v>0.24345</v>
      </c>
      <c r="X35">
        <v>0.01</v>
      </c>
      <c r="Y35">
        <v>0.07247000000000001</v>
      </c>
      <c r="Z35">
        <v>0.05955</v>
      </c>
      <c r="AA35">
        <v>0.16307</v>
      </c>
      <c r="AF35" s="2">
        <v>44881</v>
      </c>
      <c r="AG35">
        <v>10.3192084803799</v>
      </c>
      <c r="AH35">
        <v>115.9713609309534</v>
      </c>
      <c r="AI35">
        <v>0.09801346578230916</v>
      </c>
      <c r="AJ35">
        <v>0.09792501262204999</v>
      </c>
      <c r="AK35">
        <v>61.18938821077599</v>
      </c>
      <c r="AL35">
        <v>163.2482187083057</v>
      </c>
      <c r="AM35">
        <v>158.6668650328258</v>
      </c>
      <c r="AN35">
        <v>174.9963382013649</v>
      </c>
    </row>
    <row r="36" spans="1:40">
      <c r="A36" s="2">
        <v>44882</v>
      </c>
      <c r="B36">
        <v>1029.958641089535</v>
      </c>
      <c r="C36">
        <v>-0.00063245021898517</v>
      </c>
      <c r="F36" s="2">
        <v>45074</v>
      </c>
      <c r="G36">
        <v>0.01</v>
      </c>
      <c r="H36">
        <v>0.17003</v>
      </c>
      <c r="I36">
        <v>0.233</v>
      </c>
      <c r="J36">
        <v>0.19952</v>
      </c>
      <c r="K36">
        <v>0.03295</v>
      </c>
      <c r="L36">
        <v>0.09997</v>
      </c>
      <c r="M36">
        <v>0.08047</v>
      </c>
      <c r="N36">
        <v>0.17405</v>
      </c>
      <c r="S36" s="2">
        <v>45074</v>
      </c>
      <c r="T36">
        <v>0.01</v>
      </c>
      <c r="U36">
        <v>0.17003</v>
      </c>
      <c r="V36">
        <v>0.233</v>
      </c>
      <c r="W36">
        <v>0.19952</v>
      </c>
      <c r="X36">
        <v>0.03295</v>
      </c>
      <c r="Y36">
        <v>0.09997</v>
      </c>
      <c r="Z36">
        <v>0.08047</v>
      </c>
      <c r="AA36">
        <v>0.17405</v>
      </c>
      <c r="AF36" s="2">
        <v>44882</v>
      </c>
      <c r="AG36">
        <v>10.30894723021031</v>
      </c>
      <c r="AH36">
        <v>115.9075321725916</v>
      </c>
      <c r="AI36">
        <v>0.09817782229035002</v>
      </c>
      <c r="AJ36">
        <v>0.09818681832699576</v>
      </c>
      <c r="AK36">
        <v>61.13315903970523</v>
      </c>
      <c r="AL36">
        <v>163.1314754245006</v>
      </c>
      <c r="AM36">
        <v>158.451933796821</v>
      </c>
      <c r="AN36">
        <v>174.8660359972704</v>
      </c>
    </row>
    <row r="37" spans="1:40">
      <c r="A37" s="2">
        <v>44883</v>
      </c>
      <c r="B37">
        <v>1027.417357525625</v>
      </c>
      <c r="C37">
        <v>-0.002467364671285832</v>
      </c>
      <c r="F37" s="2">
        <v>45081</v>
      </c>
      <c r="G37">
        <v>0.01</v>
      </c>
      <c r="H37">
        <v>0.14814</v>
      </c>
      <c r="I37">
        <v>0.25385</v>
      </c>
      <c r="J37">
        <v>0.23892</v>
      </c>
      <c r="K37">
        <v>0.03009</v>
      </c>
      <c r="L37">
        <v>0.08956</v>
      </c>
      <c r="M37">
        <v>0.07802000000000001</v>
      </c>
      <c r="N37">
        <v>0.15142</v>
      </c>
      <c r="S37" s="2">
        <v>45081</v>
      </c>
      <c r="T37">
        <v>0.01</v>
      </c>
      <c r="U37">
        <v>0.14814</v>
      </c>
      <c r="V37">
        <v>0.25385</v>
      </c>
      <c r="W37">
        <v>0.23892</v>
      </c>
      <c r="X37">
        <v>0.03009</v>
      </c>
      <c r="Y37">
        <v>0.08956</v>
      </c>
      <c r="Z37">
        <v>0.07802000000000001</v>
      </c>
      <c r="AA37">
        <v>0.15142</v>
      </c>
      <c r="AF37" s="2">
        <v>44883</v>
      </c>
      <c r="AG37">
        <v>10.2824939578276</v>
      </c>
      <c r="AH37">
        <v>115.6250317051702</v>
      </c>
      <c r="AI37">
        <v>0.09902589623458585</v>
      </c>
      <c r="AJ37">
        <v>0.09875069120387348</v>
      </c>
      <c r="AK37">
        <v>61.00583525110265</v>
      </c>
      <c r="AL37">
        <v>162.7640641595216</v>
      </c>
      <c r="AM37">
        <v>157.3733637079742</v>
      </c>
      <c r="AN37">
        <v>174.4329872870212</v>
      </c>
    </row>
    <row r="38" spans="1:40">
      <c r="A38" s="2">
        <v>44884</v>
      </c>
      <c r="B38">
        <v>1025.836435810398</v>
      </c>
      <c r="C38">
        <v>-0.001538733703150386</v>
      </c>
      <c r="F38" s="2">
        <v>45088</v>
      </c>
      <c r="G38">
        <v>0.01</v>
      </c>
      <c r="H38">
        <v>0.13568</v>
      </c>
      <c r="I38">
        <v>0.25302</v>
      </c>
      <c r="J38">
        <v>0.24526</v>
      </c>
      <c r="K38">
        <v>0.0353</v>
      </c>
      <c r="L38">
        <v>0.08808000000000001</v>
      </c>
      <c r="M38">
        <v>0.10085</v>
      </c>
      <c r="N38">
        <v>0.13181</v>
      </c>
      <c r="S38" s="2">
        <v>45088</v>
      </c>
      <c r="T38">
        <v>0.01</v>
      </c>
      <c r="U38">
        <v>0.13568</v>
      </c>
      <c r="V38">
        <v>0.25302</v>
      </c>
      <c r="W38">
        <v>0.24526</v>
      </c>
      <c r="X38">
        <v>0.0353</v>
      </c>
      <c r="Y38">
        <v>0.08808000000000001</v>
      </c>
      <c r="Z38">
        <v>0.10085</v>
      </c>
      <c r="AA38">
        <v>0.13181</v>
      </c>
      <c r="AF38" s="2">
        <v>44884</v>
      </c>
      <c r="AG38">
        <v>10.27122744665449</v>
      </c>
      <c r="AH38">
        <v>115.4538620956167</v>
      </c>
      <c r="AI38">
        <v>0.09936514643057835</v>
      </c>
      <c r="AJ38">
        <v>0.09908635140091769</v>
      </c>
      <c r="AK38">
        <v>60.92316795010949</v>
      </c>
      <c r="AL38">
        <v>162.4756644878976</v>
      </c>
      <c r="AM38">
        <v>157.8906146810524</v>
      </c>
      <c r="AN38">
        <v>173.4640616684811</v>
      </c>
    </row>
    <row r="39" spans="1:40">
      <c r="A39" s="2">
        <v>44885</v>
      </c>
      <c r="B39">
        <v>1027.015404635018</v>
      </c>
      <c r="C39">
        <v>0.001149275638360203</v>
      </c>
      <c r="F39" s="2">
        <v>45095</v>
      </c>
      <c r="G39">
        <v>0.01</v>
      </c>
      <c r="H39">
        <v>0.13648</v>
      </c>
      <c r="I39">
        <v>0.25807</v>
      </c>
      <c r="J39">
        <v>0.24591</v>
      </c>
      <c r="K39">
        <v>0.03581</v>
      </c>
      <c r="L39">
        <v>0.08669</v>
      </c>
      <c r="M39">
        <v>0.08828</v>
      </c>
      <c r="N39">
        <v>0.13875</v>
      </c>
      <c r="S39" s="2">
        <v>45095</v>
      </c>
      <c r="T39">
        <v>0.01</v>
      </c>
      <c r="U39">
        <v>0.13648</v>
      </c>
      <c r="V39">
        <v>0.25807</v>
      </c>
      <c r="W39">
        <v>0.24591</v>
      </c>
      <c r="X39">
        <v>0.03581</v>
      </c>
      <c r="Y39">
        <v>0.08669</v>
      </c>
      <c r="Z39">
        <v>0.08828</v>
      </c>
      <c r="AA39">
        <v>0.13875</v>
      </c>
      <c r="AF39" s="2">
        <v>44885</v>
      </c>
      <c r="AG39">
        <v>10.28230231911622</v>
      </c>
      <c r="AH39">
        <v>116.0348602366792</v>
      </c>
      <c r="AI39">
        <v>0.09952737167083066</v>
      </c>
      <c r="AJ39">
        <v>0.09974881781504001</v>
      </c>
      <c r="AK39">
        <v>57.87165698122525</v>
      </c>
      <c r="AL39">
        <v>163.1253999673523</v>
      </c>
      <c r="AM39">
        <v>157.0063320447656</v>
      </c>
      <c r="AN39">
        <v>174.8629469218403</v>
      </c>
    </row>
    <row r="40" spans="1:40">
      <c r="A40" s="2">
        <v>44886</v>
      </c>
      <c r="B40">
        <v>1026.90293420838</v>
      </c>
      <c r="C40">
        <v>-0.0001095119178636805</v>
      </c>
      <c r="F40" s="2">
        <v>45102</v>
      </c>
      <c r="G40">
        <v>0.01</v>
      </c>
      <c r="H40">
        <v>0.13221</v>
      </c>
      <c r="I40">
        <v>0.25893</v>
      </c>
      <c r="J40">
        <v>0.25256</v>
      </c>
      <c r="K40">
        <v>0.03401</v>
      </c>
      <c r="L40">
        <v>0.08456</v>
      </c>
      <c r="M40">
        <v>0.09329999999999999</v>
      </c>
      <c r="N40">
        <v>0.13443</v>
      </c>
      <c r="S40" s="2">
        <v>45102</v>
      </c>
      <c r="T40">
        <v>0.01</v>
      </c>
      <c r="U40">
        <v>0.13221</v>
      </c>
      <c r="V40">
        <v>0.25893</v>
      </c>
      <c r="W40">
        <v>0.25256</v>
      </c>
      <c r="X40">
        <v>0.03401</v>
      </c>
      <c r="Y40">
        <v>0.08456</v>
      </c>
      <c r="Z40">
        <v>0.09329999999999999</v>
      </c>
      <c r="AA40">
        <v>0.13443</v>
      </c>
      <c r="AF40" s="2">
        <v>44886</v>
      </c>
      <c r="AG40">
        <v>10.2837523035619</v>
      </c>
      <c r="AH40">
        <v>116.0704633020831</v>
      </c>
      <c r="AI40">
        <v>0.09963064773555642</v>
      </c>
      <c r="AJ40">
        <v>0.09950306822996147</v>
      </c>
      <c r="AK40">
        <v>57.87535357918746</v>
      </c>
      <c r="AL40">
        <v>163.1603793203041</v>
      </c>
      <c r="AM40">
        <v>157.1742728874615</v>
      </c>
      <c r="AN40">
        <v>175.0124016729283</v>
      </c>
    </row>
    <row r="41" spans="1:40">
      <c r="A41" s="2">
        <v>44887</v>
      </c>
      <c r="B41">
        <v>1025.6282206795</v>
      </c>
      <c r="C41">
        <v>-0.001241318421066673</v>
      </c>
      <c r="F41" s="2">
        <v>45109</v>
      </c>
      <c r="G41">
        <v>0.01</v>
      </c>
      <c r="H41">
        <v>0.1497</v>
      </c>
      <c r="I41">
        <v>0.2129</v>
      </c>
      <c r="J41">
        <v>0.21143</v>
      </c>
      <c r="K41">
        <v>0.04785</v>
      </c>
      <c r="L41">
        <v>0.10275</v>
      </c>
      <c r="M41">
        <v>0.11607</v>
      </c>
      <c r="N41">
        <v>0.14931</v>
      </c>
      <c r="S41" s="2">
        <v>45109</v>
      </c>
      <c r="T41">
        <v>0.01</v>
      </c>
      <c r="U41">
        <v>0.1497</v>
      </c>
      <c r="V41">
        <v>0.2129</v>
      </c>
      <c r="W41">
        <v>0.21143</v>
      </c>
      <c r="X41">
        <v>0.04785</v>
      </c>
      <c r="Y41">
        <v>0.10275</v>
      </c>
      <c r="Z41">
        <v>0.11607</v>
      </c>
      <c r="AA41">
        <v>0.14931</v>
      </c>
      <c r="AF41" s="2">
        <v>44887</v>
      </c>
      <c r="AG41">
        <v>10.26881520572891</v>
      </c>
      <c r="AH41">
        <v>115.8686779147605</v>
      </c>
      <c r="AI41">
        <v>0.09968540099253732</v>
      </c>
      <c r="AJ41">
        <v>0.1002069557028497</v>
      </c>
      <c r="AK41">
        <v>57.79876383328549</v>
      </c>
      <c r="AL41">
        <v>162.8967532446987</v>
      </c>
      <c r="AM41">
        <v>156.7759256885548</v>
      </c>
      <c r="AN41">
        <v>174.7957519790573</v>
      </c>
    </row>
    <row r="42" spans="1:40">
      <c r="A42" s="2">
        <v>44888</v>
      </c>
      <c r="B42">
        <v>1035.109703078364</v>
      </c>
      <c r="C42">
        <v>0.009244560755731435</v>
      </c>
      <c r="F42" s="2">
        <v>45116</v>
      </c>
      <c r="G42">
        <v>0.01</v>
      </c>
      <c r="H42">
        <v>0.15719</v>
      </c>
      <c r="I42">
        <v>0.18912</v>
      </c>
      <c r="J42">
        <v>0.18395</v>
      </c>
      <c r="K42">
        <v>0.05886</v>
      </c>
      <c r="L42">
        <v>0.1157</v>
      </c>
      <c r="M42">
        <v>0.12495</v>
      </c>
      <c r="N42">
        <v>0.16024</v>
      </c>
      <c r="S42" s="2">
        <v>45116</v>
      </c>
      <c r="T42">
        <v>0.01</v>
      </c>
      <c r="U42">
        <v>0.15719</v>
      </c>
      <c r="V42">
        <v>0.18912</v>
      </c>
      <c r="W42">
        <v>0.18395</v>
      </c>
      <c r="X42">
        <v>0.05886</v>
      </c>
      <c r="Y42">
        <v>0.1157</v>
      </c>
      <c r="Z42">
        <v>0.12495</v>
      </c>
      <c r="AA42">
        <v>0.16024</v>
      </c>
      <c r="AF42" s="2">
        <v>44888</v>
      </c>
      <c r="AG42">
        <v>10.36471479400327</v>
      </c>
      <c r="AH42">
        <v>116.9909232044393</v>
      </c>
      <c r="AI42">
        <v>0.1010524606417297</v>
      </c>
      <c r="AJ42">
        <v>0.1010995251984145</v>
      </c>
      <c r="AK42">
        <v>58.34779333291335</v>
      </c>
      <c r="AL42">
        <v>164.4088494328077</v>
      </c>
      <c r="AM42">
        <v>148.6229537238954</v>
      </c>
      <c r="AN42">
        <v>176.4364057375638</v>
      </c>
    </row>
    <row r="43" spans="1:40">
      <c r="A43" s="2">
        <v>44889</v>
      </c>
      <c r="B43">
        <v>1036.999088097405</v>
      </c>
      <c r="C43">
        <v>0.001825299302500305</v>
      </c>
      <c r="F43" s="2">
        <v>45123</v>
      </c>
      <c r="G43">
        <v>0.01</v>
      </c>
      <c r="H43">
        <v>0.15792</v>
      </c>
      <c r="I43">
        <v>0.11985</v>
      </c>
      <c r="J43">
        <v>0.13231</v>
      </c>
      <c r="K43">
        <v>0.09579</v>
      </c>
      <c r="L43">
        <v>0.15951</v>
      </c>
      <c r="M43">
        <v>0.16726</v>
      </c>
      <c r="N43">
        <v>0.15736</v>
      </c>
      <c r="S43" s="2">
        <v>45123</v>
      </c>
      <c r="T43">
        <v>0.01</v>
      </c>
      <c r="U43">
        <v>0.15792</v>
      </c>
      <c r="V43">
        <v>0.11985</v>
      </c>
      <c r="W43">
        <v>0.13231</v>
      </c>
      <c r="X43">
        <v>0.09579</v>
      </c>
      <c r="Y43">
        <v>0.15951</v>
      </c>
      <c r="Z43">
        <v>0.16726</v>
      </c>
      <c r="AA43">
        <v>0.15736</v>
      </c>
      <c r="AF43" s="2">
        <v>44889</v>
      </c>
      <c r="AG43">
        <v>10.38154157768755</v>
      </c>
      <c r="AH43">
        <v>117.1497045122602</v>
      </c>
      <c r="AI43">
        <v>0.1007209512765724</v>
      </c>
      <c r="AJ43">
        <v>0.1007646600369264</v>
      </c>
      <c r="AK43">
        <v>58.47059321986891</v>
      </c>
      <c r="AL43">
        <v>164.7138869666521</v>
      </c>
      <c r="AM43">
        <v>149.0066756033862</v>
      </c>
      <c r="AN43">
        <v>176.7299109997466</v>
      </c>
    </row>
    <row r="44" spans="1:40">
      <c r="A44" s="2">
        <v>44890</v>
      </c>
      <c r="B44">
        <v>1028.659495181832</v>
      </c>
      <c r="C44">
        <v>-0.00804204459897162</v>
      </c>
      <c r="F44" s="2">
        <v>45130</v>
      </c>
      <c r="G44">
        <v>0.01</v>
      </c>
      <c r="H44">
        <v>0.15778</v>
      </c>
      <c r="I44">
        <v>0.11996</v>
      </c>
      <c r="J44">
        <v>0.13733</v>
      </c>
      <c r="K44">
        <v>0.09668</v>
      </c>
      <c r="L44">
        <v>0.15828</v>
      </c>
      <c r="M44">
        <v>0.16351</v>
      </c>
      <c r="N44">
        <v>0.15646</v>
      </c>
      <c r="S44" s="2">
        <v>45130</v>
      </c>
      <c r="T44">
        <v>0.01</v>
      </c>
      <c r="U44">
        <v>0.15778</v>
      </c>
      <c r="V44">
        <v>0.11996</v>
      </c>
      <c r="W44">
        <v>0.13733</v>
      </c>
      <c r="X44">
        <v>0.09668</v>
      </c>
      <c r="Y44">
        <v>0.15828</v>
      </c>
      <c r="Z44">
        <v>0.16351</v>
      </c>
      <c r="AA44">
        <v>0.15646</v>
      </c>
      <c r="AF44" s="2">
        <v>44890</v>
      </c>
      <c r="AG44">
        <v>10.29483813280284</v>
      </c>
      <c r="AH44">
        <v>116.2292016473194</v>
      </c>
      <c r="AI44">
        <v>0.09957139467506344</v>
      </c>
      <c r="AJ44">
        <v>0.100187566206948</v>
      </c>
      <c r="AK44">
        <v>58.03826959939315</v>
      </c>
      <c r="AL44">
        <v>163.3759468036334</v>
      </c>
      <c r="AM44">
        <v>156.3023618673006</v>
      </c>
      <c r="AN44">
        <v>175.3138520388939</v>
      </c>
    </row>
    <row r="45" spans="1:40">
      <c r="A45" s="2">
        <v>44891</v>
      </c>
      <c r="B45">
        <v>1036.851333125645</v>
      </c>
      <c r="C45">
        <v>0.007963605043439959</v>
      </c>
      <c r="F45" s="2">
        <v>45137</v>
      </c>
      <c r="G45">
        <v>0.01</v>
      </c>
      <c r="H45">
        <v>0.15402</v>
      </c>
      <c r="I45">
        <v>0.12403</v>
      </c>
      <c r="J45">
        <v>0.1376</v>
      </c>
      <c r="K45">
        <v>0.09392</v>
      </c>
      <c r="L45">
        <v>0.1542</v>
      </c>
      <c r="M45">
        <v>0.17373</v>
      </c>
      <c r="N45">
        <v>0.15249</v>
      </c>
      <c r="S45" s="2">
        <v>45137</v>
      </c>
      <c r="T45">
        <v>0.01</v>
      </c>
      <c r="U45">
        <v>0.15402</v>
      </c>
      <c r="V45">
        <v>0.12403</v>
      </c>
      <c r="W45">
        <v>0.1376</v>
      </c>
      <c r="X45">
        <v>0.09392</v>
      </c>
      <c r="Y45">
        <v>0.1542</v>
      </c>
      <c r="Z45">
        <v>0.17373</v>
      </c>
      <c r="AA45">
        <v>0.15249</v>
      </c>
      <c r="AF45" s="2">
        <v>44891</v>
      </c>
      <c r="AG45">
        <v>10.37469667776227</v>
      </c>
      <c r="AH45">
        <v>117.150432394905</v>
      </c>
      <c r="AI45">
        <v>0.1002156308505136</v>
      </c>
      <c r="AJ45">
        <v>0.1005651167498059</v>
      </c>
      <c r="AK45">
        <v>58.43474706556908</v>
      </c>
      <c r="AL45">
        <v>164.6877116144186</v>
      </c>
      <c r="AM45">
        <v>150.736436328207</v>
      </c>
      <c r="AN45">
        <v>176.8232631087355</v>
      </c>
    </row>
    <row r="46" spans="1:40">
      <c r="A46" s="2">
        <v>44892</v>
      </c>
      <c r="B46">
        <v>1029.940635472466</v>
      </c>
      <c r="C46">
        <v>-0.006665080549538849</v>
      </c>
      <c r="F46" s="2">
        <v>45144</v>
      </c>
      <c r="G46">
        <v>0.01</v>
      </c>
      <c r="H46">
        <v>0.16173</v>
      </c>
      <c r="I46">
        <v>0.11321</v>
      </c>
      <c r="J46">
        <v>0.1249</v>
      </c>
      <c r="K46">
        <v>0.10119</v>
      </c>
      <c r="L46">
        <v>0.16131</v>
      </c>
      <c r="M46">
        <v>0.16868</v>
      </c>
      <c r="N46">
        <v>0.15897</v>
      </c>
      <c r="S46" s="2">
        <v>45144</v>
      </c>
      <c r="T46">
        <v>0.01</v>
      </c>
      <c r="U46">
        <v>0.16173</v>
      </c>
      <c r="V46">
        <v>0.11321</v>
      </c>
      <c r="W46">
        <v>0.1249</v>
      </c>
      <c r="X46">
        <v>0.10119</v>
      </c>
      <c r="Y46">
        <v>0.16131</v>
      </c>
      <c r="Z46">
        <v>0.16868</v>
      </c>
      <c r="AA46">
        <v>0.15897</v>
      </c>
      <c r="AF46" s="2">
        <v>44892</v>
      </c>
      <c r="AG46">
        <v>10.30553866821958</v>
      </c>
      <c r="AH46">
        <v>117.6315365075891</v>
      </c>
      <c r="AI46">
        <v>0.09939326837509783</v>
      </c>
      <c r="AJ46">
        <v>0.09982747532101943</v>
      </c>
      <c r="AK46">
        <v>58.33416525071112</v>
      </c>
      <c r="AL46">
        <v>164.8880541907563</v>
      </c>
      <c r="AM46">
        <v>153.247950091242</v>
      </c>
      <c r="AN46">
        <v>176.6541470525849</v>
      </c>
    </row>
    <row r="47" spans="1:40">
      <c r="A47" s="2">
        <v>44893</v>
      </c>
      <c r="B47">
        <v>1037.111565636962</v>
      </c>
      <c r="C47">
        <v>0.006962469406022631</v>
      </c>
      <c r="F47" s="2">
        <v>45151</v>
      </c>
      <c r="G47">
        <v>0.01</v>
      </c>
      <c r="H47">
        <v>0.15516</v>
      </c>
      <c r="I47">
        <v>0.12785</v>
      </c>
      <c r="J47">
        <v>0.1345</v>
      </c>
      <c r="K47">
        <v>0.1047</v>
      </c>
      <c r="L47">
        <v>0.15456</v>
      </c>
      <c r="M47">
        <v>0.16191</v>
      </c>
      <c r="N47">
        <v>0.15131</v>
      </c>
      <c r="S47" s="2">
        <v>45151</v>
      </c>
      <c r="T47">
        <v>0.01</v>
      </c>
      <c r="U47">
        <v>0.15516</v>
      </c>
      <c r="V47">
        <v>0.12785</v>
      </c>
      <c r="W47">
        <v>0.1345</v>
      </c>
      <c r="X47">
        <v>0.1047</v>
      </c>
      <c r="Y47">
        <v>0.15456</v>
      </c>
      <c r="Z47">
        <v>0.16191</v>
      </c>
      <c r="AA47">
        <v>0.15131</v>
      </c>
      <c r="AF47" s="2">
        <v>44893</v>
      </c>
      <c r="AG47">
        <v>10.37680423439987</v>
      </c>
      <c r="AH47">
        <v>118.4048989704252</v>
      </c>
      <c r="AI47">
        <v>0.100011573435045</v>
      </c>
      <c r="AJ47">
        <v>0.1006579659046471</v>
      </c>
      <c r="AK47">
        <v>58.74015372995675</v>
      </c>
      <c r="AL47">
        <v>166.0492000153558</v>
      </c>
      <c r="AM47">
        <v>147.6279025688642</v>
      </c>
      <c r="AN47">
        <v>177.7987245230236</v>
      </c>
    </row>
    <row r="48" spans="1:40">
      <c r="A48" s="2">
        <v>44894</v>
      </c>
      <c r="B48">
        <v>1029.492660208252</v>
      </c>
      <c r="C48">
        <v>-0.007346273709743945</v>
      </c>
      <c r="F48" s="2">
        <v>45158</v>
      </c>
      <c r="G48">
        <v>0.01</v>
      </c>
      <c r="H48">
        <v>0.15717</v>
      </c>
      <c r="I48">
        <v>0.12482</v>
      </c>
      <c r="J48">
        <v>0.12718</v>
      </c>
      <c r="K48">
        <v>0.1059</v>
      </c>
      <c r="L48">
        <v>0.15633</v>
      </c>
      <c r="M48">
        <v>0.16259</v>
      </c>
      <c r="N48">
        <v>0.15601</v>
      </c>
      <c r="S48" s="2">
        <v>45158</v>
      </c>
      <c r="T48">
        <v>0.01</v>
      </c>
      <c r="U48">
        <v>0.15717</v>
      </c>
      <c r="V48">
        <v>0.12482</v>
      </c>
      <c r="W48">
        <v>0.12718</v>
      </c>
      <c r="X48">
        <v>0.1059</v>
      </c>
      <c r="Y48">
        <v>0.15633</v>
      </c>
      <c r="Z48">
        <v>0.16259</v>
      </c>
      <c r="AA48">
        <v>0.15601</v>
      </c>
      <c r="AF48" s="2">
        <v>44894</v>
      </c>
      <c r="AG48">
        <v>10.2993970460401</v>
      </c>
      <c r="AH48">
        <v>117.5585596076542</v>
      </c>
      <c r="AI48">
        <v>0.09971384283163853</v>
      </c>
      <c r="AJ48">
        <v>0.1001439900207013</v>
      </c>
      <c r="AK48">
        <v>58.30391379622506</v>
      </c>
      <c r="AL48">
        <v>164.8374866516055</v>
      </c>
      <c r="AM48">
        <v>153.0163536700706</v>
      </c>
      <c r="AN48">
        <v>176.4920211751033</v>
      </c>
    </row>
    <row r="49" spans="1:40">
      <c r="A49" s="2">
        <v>44895</v>
      </c>
      <c r="B49">
        <v>1030.969827547525</v>
      </c>
      <c r="C49">
        <v>0.00143484980162345</v>
      </c>
      <c r="F49" s="2">
        <v>45165</v>
      </c>
      <c r="G49">
        <v>0.01</v>
      </c>
      <c r="H49">
        <v>0.15858</v>
      </c>
      <c r="I49">
        <v>0.13052</v>
      </c>
      <c r="J49">
        <v>0.12964</v>
      </c>
      <c r="K49">
        <v>0.10599</v>
      </c>
      <c r="L49">
        <v>0.15816</v>
      </c>
      <c r="M49">
        <v>0.154</v>
      </c>
      <c r="N49">
        <v>0.15311</v>
      </c>
      <c r="S49" s="2">
        <v>45165</v>
      </c>
      <c r="T49">
        <v>0.01</v>
      </c>
      <c r="U49">
        <v>0.15858</v>
      </c>
      <c r="V49">
        <v>0.13052</v>
      </c>
      <c r="W49">
        <v>0.12964</v>
      </c>
      <c r="X49">
        <v>0.10599</v>
      </c>
      <c r="Y49">
        <v>0.15816</v>
      </c>
      <c r="Z49">
        <v>0.154</v>
      </c>
      <c r="AA49">
        <v>0.15311</v>
      </c>
      <c r="AF49" s="2">
        <v>44895</v>
      </c>
      <c r="AG49">
        <v>10.31312303097075</v>
      </c>
      <c r="AH49">
        <v>117.7254589856151</v>
      </c>
      <c r="AI49">
        <v>0.09996985525042272</v>
      </c>
      <c r="AJ49">
        <v>0.09986459071811103</v>
      </c>
      <c r="AK49">
        <v>58.38889426086686</v>
      </c>
      <c r="AL49">
        <v>165.0609905736606</v>
      </c>
      <c r="AM49">
        <v>152.4980304723498</v>
      </c>
      <c r="AN49">
        <v>176.7251568661188</v>
      </c>
    </row>
    <row r="50" spans="1:40">
      <c r="A50" s="2">
        <v>44896</v>
      </c>
      <c r="B50">
        <v>1044.222829180942</v>
      </c>
      <c r="C50">
        <v>0.01285488796984802</v>
      </c>
      <c r="F50" s="2">
        <v>45172</v>
      </c>
      <c r="G50">
        <v>0.01</v>
      </c>
      <c r="H50">
        <v>0.15954</v>
      </c>
      <c r="I50">
        <v>0.12921</v>
      </c>
      <c r="J50">
        <v>0.12954</v>
      </c>
      <c r="K50">
        <v>0.10762</v>
      </c>
      <c r="L50">
        <v>0.15885</v>
      </c>
      <c r="M50">
        <v>0.15065</v>
      </c>
      <c r="N50">
        <v>0.15458</v>
      </c>
      <c r="S50" s="2">
        <v>45172</v>
      </c>
      <c r="T50">
        <v>0.01</v>
      </c>
      <c r="U50">
        <v>0.15954</v>
      </c>
      <c r="V50">
        <v>0.12921</v>
      </c>
      <c r="W50">
        <v>0.12954</v>
      </c>
      <c r="X50">
        <v>0.10762</v>
      </c>
      <c r="Y50">
        <v>0.15885</v>
      </c>
      <c r="Z50">
        <v>0.15065</v>
      </c>
      <c r="AA50">
        <v>0.15458</v>
      </c>
      <c r="AF50" s="2">
        <v>44896</v>
      </c>
      <c r="AG50">
        <v>10.44107480934057</v>
      </c>
      <c r="AH50">
        <v>119.2367310078522</v>
      </c>
      <c r="AI50">
        <v>0.09993786300617502</v>
      </c>
      <c r="AJ50">
        <v>0.1004400517065666</v>
      </c>
      <c r="AK50">
        <v>59.14211009062778</v>
      </c>
      <c r="AL50">
        <v>167.1704256270953</v>
      </c>
      <c r="AM50">
        <v>145.4750932383223</v>
      </c>
      <c r="AN50">
        <v>178.9938796072488</v>
      </c>
    </row>
    <row r="51" spans="1:40">
      <c r="A51" s="2">
        <v>44897</v>
      </c>
      <c r="B51">
        <v>1042.304193205174</v>
      </c>
      <c r="C51">
        <v>-0.001837381756222389</v>
      </c>
      <c r="F51" s="2">
        <v>45179</v>
      </c>
      <c r="G51">
        <v>0.01</v>
      </c>
      <c r="H51">
        <v>0.15871</v>
      </c>
      <c r="I51">
        <v>0.12389</v>
      </c>
      <c r="J51">
        <v>0.12609</v>
      </c>
      <c r="K51">
        <v>0.11366</v>
      </c>
      <c r="L51">
        <v>0.15718</v>
      </c>
      <c r="M51">
        <v>0.15871</v>
      </c>
      <c r="N51">
        <v>0.15175</v>
      </c>
      <c r="S51" s="2">
        <v>45179</v>
      </c>
      <c r="T51">
        <v>0.01</v>
      </c>
      <c r="U51">
        <v>0.15871</v>
      </c>
      <c r="V51">
        <v>0.12389</v>
      </c>
      <c r="W51">
        <v>0.12609</v>
      </c>
      <c r="X51">
        <v>0.11366</v>
      </c>
      <c r="Y51">
        <v>0.15718</v>
      </c>
      <c r="Z51">
        <v>0.15871</v>
      </c>
      <c r="AA51">
        <v>0.15175</v>
      </c>
      <c r="AF51" s="2">
        <v>44897</v>
      </c>
      <c r="AG51">
        <v>10.42233006741577</v>
      </c>
      <c r="AH51">
        <v>118.9896816424302</v>
      </c>
      <c r="AI51">
        <v>0.09816411254799212</v>
      </c>
      <c r="AJ51">
        <v>0.09828135626746358</v>
      </c>
      <c r="AK51">
        <v>59.03321792223293</v>
      </c>
      <c r="AL51">
        <v>166.8689683362417</v>
      </c>
      <c r="AM51">
        <v>153.5179411015542</v>
      </c>
      <c r="AN51">
        <v>178.6708797377212</v>
      </c>
    </row>
    <row r="52" spans="1:40">
      <c r="A52" s="2">
        <v>44898</v>
      </c>
      <c r="B52">
        <v>1042.021740993371</v>
      </c>
      <c r="C52">
        <v>-0.0002709882716041001</v>
      </c>
      <c r="F52" s="2">
        <v>45186</v>
      </c>
      <c r="G52">
        <v>0.01</v>
      </c>
      <c r="H52">
        <v>0.15547</v>
      </c>
      <c r="I52">
        <v>0.13078</v>
      </c>
      <c r="J52">
        <v>0.13483</v>
      </c>
      <c r="K52">
        <v>0.11084</v>
      </c>
      <c r="L52">
        <v>0.15339</v>
      </c>
      <c r="M52">
        <v>0.15563</v>
      </c>
      <c r="N52">
        <v>0.14907</v>
      </c>
      <c r="S52" s="2">
        <v>45186</v>
      </c>
      <c r="T52">
        <v>0.01</v>
      </c>
      <c r="U52">
        <v>0.15547</v>
      </c>
      <c r="V52">
        <v>0.13078</v>
      </c>
      <c r="W52">
        <v>0.13483</v>
      </c>
      <c r="X52">
        <v>0.11084</v>
      </c>
      <c r="Y52">
        <v>0.15339</v>
      </c>
      <c r="Z52">
        <v>0.15563</v>
      </c>
      <c r="AA52">
        <v>0.14907</v>
      </c>
      <c r="AF52" s="2">
        <v>44898</v>
      </c>
      <c r="AG52">
        <v>10.41963311576141</v>
      </c>
      <c r="AH52">
        <v>118.9733984821177</v>
      </c>
      <c r="AI52">
        <v>0.0983807756355639</v>
      </c>
      <c r="AJ52">
        <v>0.09830670775449785</v>
      </c>
      <c r="AK52">
        <v>59.01404126195317</v>
      </c>
      <c r="AL52">
        <v>166.8415034050046</v>
      </c>
      <c r="AM52">
        <v>153.3578162937165</v>
      </c>
      <c r="AN52">
        <v>178.6233218309128</v>
      </c>
    </row>
    <row r="53" spans="1:40">
      <c r="A53" s="2">
        <v>44899</v>
      </c>
      <c r="B53">
        <v>1042.98372192203</v>
      </c>
      <c r="C53">
        <v>0.0009231870035086853</v>
      </c>
      <c r="F53" s="2">
        <v>45193</v>
      </c>
      <c r="G53">
        <v>0.01</v>
      </c>
      <c r="H53">
        <v>0.15181</v>
      </c>
      <c r="I53">
        <v>0.13968</v>
      </c>
      <c r="J53">
        <v>0.14229</v>
      </c>
      <c r="K53">
        <v>0.10882</v>
      </c>
      <c r="L53">
        <v>0.14961</v>
      </c>
      <c r="M53">
        <v>0.14713</v>
      </c>
      <c r="N53">
        <v>0.15065</v>
      </c>
      <c r="S53" s="2">
        <v>45193</v>
      </c>
      <c r="T53">
        <v>0.01</v>
      </c>
      <c r="U53">
        <v>0.15181</v>
      </c>
      <c r="V53">
        <v>0.13968</v>
      </c>
      <c r="W53">
        <v>0.14229</v>
      </c>
      <c r="X53">
        <v>0.10882</v>
      </c>
      <c r="Y53">
        <v>0.14961</v>
      </c>
      <c r="Z53">
        <v>0.14713</v>
      </c>
      <c r="AA53">
        <v>0.15065</v>
      </c>
      <c r="AF53" s="2">
        <v>44899</v>
      </c>
      <c r="AG53">
        <v>10.4288021834604</v>
      </c>
      <c r="AH53">
        <v>119.6107381539863</v>
      </c>
      <c r="AI53">
        <v>0.09836748834289484</v>
      </c>
      <c r="AJ53">
        <v>0.09836124109355941</v>
      </c>
      <c r="AK53">
        <v>61.2091476212327</v>
      </c>
      <c r="AL53">
        <v>166.4382960243694</v>
      </c>
      <c r="AM53">
        <v>151.4364867122357</v>
      </c>
      <c r="AN53">
        <v>178.2535226485635</v>
      </c>
    </row>
    <row r="54" spans="1:40">
      <c r="A54" s="2">
        <v>44900</v>
      </c>
      <c r="B54">
        <v>1043.293036174471</v>
      </c>
      <c r="C54">
        <v>0.0002965667113876691</v>
      </c>
      <c r="F54" s="2">
        <v>45200</v>
      </c>
      <c r="G54">
        <v>0.01</v>
      </c>
      <c r="H54">
        <v>0.15679</v>
      </c>
      <c r="I54">
        <v>0.13216</v>
      </c>
      <c r="J54">
        <v>0.12785</v>
      </c>
      <c r="K54">
        <v>0.11359</v>
      </c>
      <c r="L54">
        <v>0.15416</v>
      </c>
      <c r="M54">
        <v>0.15033</v>
      </c>
      <c r="N54">
        <v>0.15512</v>
      </c>
      <c r="S54" s="2">
        <v>45200</v>
      </c>
      <c r="T54">
        <v>0.01</v>
      </c>
      <c r="U54">
        <v>0.15679</v>
      </c>
      <c r="V54">
        <v>0.13216</v>
      </c>
      <c r="W54">
        <v>0.12785</v>
      </c>
      <c r="X54">
        <v>0.11359</v>
      </c>
      <c r="Y54">
        <v>0.15416</v>
      </c>
      <c r="Z54">
        <v>0.15033</v>
      </c>
      <c r="AA54">
        <v>0.15512</v>
      </c>
      <c r="AF54" s="2">
        <v>44900</v>
      </c>
      <c r="AG54">
        <v>10.4316654537192</v>
      </c>
      <c r="AH54">
        <v>119.6556704444089</v>
      </c>
      <c r="AI54">
        <v>0.09823802642145746</v>
      </c>
      <c r="AJ54">
        <v>0.09853851273363884</v>
      </c>
      <c r="AK54">
        <v>61.23014758781133</v>
      </c>
      <c r="AL54">
        <v>166.4819531949555</v>
      </c>
      <c r="AM54">
        <v>151.3418537843682</v>
      </c>
      <c r="AN54">
        <v>178.3294646937409</v>
      </c>
    </row>
    <row r="55" spans="1:40">
      <c r="A55" s="2">
        <v>44901</v>
      </c>
      <c r="B55">
        <v>1038.521388873017</v>
      </c>
      <c r="C55">
        <v>-0.004573640517098299</v>
      </c>
      <c r="F55" s="2">
        <v>45207</v>
      </c>
      <c r="G55">
        <v>0.01</v>
      </c>
      <c r="H55">
        <v>0.15984</v>
      </c>
      <c r="I55">
        <v>0.13213</v>
      </c>
      <c r="J55">
        <v>0.11606</v>
      </c>
      <c r="K55">
        <v>0.11477</v>
      </c>
      <c r="L55">
        <v>0.15667</v>
      </c>
      <c r="M55">
        <v>0.15273</v>
      </c>
      <c r="N55">
        <v>0.1578</v>
      </c>
      <c r="S55" s="2">
        <v>45207</v>
      </c>
      <c r="T55">
        <v>0.01</v>
      </c>
      <c r="U55">
        <v>0.15984</v>
      </c>
      <c r="V55">
        <v>0.13213</v>
      </c>
      <c r="W55">
        <v>0.11606</v>
      </c>
      <c r="X55">
        <v>0.11477</v>
      </c>
      <c r="Y55">
        <v>0.15667</v>
      </c>
      <c r="Z55">
        <v>0.15273</v>
      </c>
      <c r="AA55">
        <v>0.1578</v>
      </c>
      <c r="AF55" s="2">
        <v>44901</v>
      </c>
      <c r="AG55">
        <v>10.38513402759576</v>
      </c>
      <c r="AH55">
        <v>119.1285252576502</v>
      </c>
      <c r="AI55">
        <v>0.09890533529955926</v>
      </c>
      <c r="AJ55">
        <v>0.09966241165583141</v>
      </c>
      <c r="AK55">
        <v>60.95307071435059</v>
      </c>
      <c r="AL55">
        <v>165.741795907319</v>
      </c>
      <c r="AM55">
        <v>150.7870213602648</v>
      </c>
      <c r="AN55">
        <v>177.5029333073288</v>
      </c>
    </row>
    <row r="56" spans="1:40">
      <c r="A56" s="2">
        <v>44902</v>
      </c>
      <c r="B56">
        <v>1036.277591739377</v>
      </c>
      <c r="C56">
        <v>-0.002160569014447611</v>
      </c>
      <c r="F56" s="2">
        <v>45214</v>
      </c>
      <c r="G56">
        <v>0.01</v>
      </c>
      <c r="H56">
        <v>0.1513</v>
      </c>
      <c r="I56">
        <v>0.14167</v>
      </c>
      <c r="J56">
        <v>0.13695</v>
      </c>
      <c r="K56">
        <v>0.10931</v>
      </c>
      <c r="L56">
        <v>0.14852</v>
      </c>
      <c r="M56">
        <v>0.15239</v>
      </c>
      <c r="N56">
        <v>0.14986</v>
      </c>
      <c r="S56" s="2">
        <v>45214</v>
      </c>
      <c r="T56">
        <v>0.01</v>
      </c>
      <c r="U56">
        <v>0.1513</v>
      </c>
      <c r="V56">
        <v>0.14167</v>
      </c>
      <c r="W56">
        <v>0.13695</v>
      </c>
      <c r="X56">
        <v>0.10931</v>
      </c>
      <c r="Y56">
        <v>0.14852</v>
      </c>
      <c r="Z56">
        <v>0.15239</v>
      </c>
      <c r="AA56">
        <v>0.14986</v>
      </c>
      <c r="AF56" s="2">
        <v>44902</v>
      </c>
      <c r="AG56">
        <v>10.36303342454109</v>
      </c>
      <c r="AH56">
        <v>118.8632022139435</v>
      </c>
      <c r="AI56">
        <v>0.09826406502453232</v>
      </c>
      <c r="AJ56">
        <v>0.09938628241463056</v>
      </c>
      <c r="AK56">
        <v>60.80598608106324</v>
      </c>
      <c r="AL56">
        <v>165.379389971902</v>
      </c>
      <c r="AM56">
        <v>153.7635886916841</v>
      </c>
      <c r="AN56">
        <v>177.1225245652928</v>
      </c>
    </row>
    <row r="57" spans="1:40">
      <c r="A57" s="2">
        <v>44903</v>
      </c>
      <c r="B57">
        <v>1038.001367118534</v>
      </c>
      <c r="C57">
        <v>0.001663430139663191</v>
      </c>
      <c r="AF57" s="2">
        <v>44903</v>
      </c>
      <c r="AG57">
        <v>10.37985318385272</v>
      </c>
      <c r="AH57">
        <v>119.0527201381073</v>
      </c>
      <c r="AI57">
        <v>0.09787111247230713</v>
      </c>
      <c r="AJ57">
        <v>0.09866458127553797</v>
      </c>
      <c r="AK57">
        <v>60.91472760854618</v>
      </c>
      <c r="AL57">
        <v>165.6799433920032</v>
      </c>
      <c r="AM57">
        <v>155.0486012559065</v>
      </c>
      <c r="AN57">
        <v>177.3912271951203</v>
      </c>
    </row>
    <row r="58" spans="1:40">
      <c r="A58" s="2">
        <v>44904</v>
      </c>
      <c r="B58">
        <v>1038.909626137097</v>
      </c>
      <c r="C58">
        <v>0.0008750075359580389</v>
      </c>
      <c r="AF58" s="2">
        <v>44904</v>
      </c>
      <c r="AG58">
        <v>10.38829748568781</v>
      </c>
      <c r="AH58">
        <v>119.1681426063902</v>
      </c>
      <c r="AI58">
        <v>0.09787733786314301</v>
      </c>
      <c r="AJ58">
        <v>0.09859827750498223</v>
      </c>
      <c r="AK58">
        <v>60.96668818593863</v>
      </c>
      <c r="AL58">
        <v>165.7891644766383</v>
      </c>
      <c r="AM58">
        <v>154.8652982356294</v>
      </c>
      <c r="AN58">
        <v>177.5720541361704</v>
      </c>
    </row>
    <row r="59" spans="1:40">
      <c r="A59" s="2">
        <v>44905</v>
      </c>
      <c r="B59">
        <v>1038.425781603269</v>
      </c>
      <c r="C59">
        <v>-0.0004657234100600149</v>
      </c>
      <c r="AF59" s="2">
        <v>44905</v>
      </c>
      <c r="AG59">
        <v>10.38404566530661</v>
      </c>
      <c r="AH59">
        <v>119.1104177120469</v>
      </c>
      <c r="AI59">
        <v>0.09755631995169702</v>
      </c>
      <c r="AJ59">
        <v>0.09816144100862283</v>
      </c>
      <c r="AK59">
        <v>60.93084375032407</v>
      </c>
      <c r="AL59">
        <v>165.7357334738402</v>
      </c>
      <c r="AM59">
        <v>156.6675978339608</v>
      </c>
      <c r="AN59">
        <v>177.482183654579</v>
      </c>
    </row>
    <row r="60" spans="1:40">
      <c r="A60" s="2">
        <v>44906</v>
      </c>
      <c r="B60">
        <v>1037.929378601808</v>
      </c>
      <c r="C60">
        <v>-0.0004780341650357789</v>
      </c>
      <c r="AF60" s="2">
        <v>44906</v>
      </c>
      <c r="AG60">
        <v>10.37948288854897</v>
      </c>
      <c r="AH60">
        <v>119.6214927561694</v>
      </c>
      <c r="AI60">
        <v>0.09750917291911214</v>
      </c>
      <c r="AJ60">
        <v>0.09783034009905683</v>
      </c>
      <c r="AK60">
        <v>63.00359765604869</v>
      </c>
      <c r="AL60">
        <v>166.1065193579223</v>
      </c>
      <c r="AM60">
        <v>154.0180578286993</v>
      </c>
      <c r="AN60">
        <v>177.9777104288891</v>
      </c>
    </row>
    <row r="61" spans="1:40">
      <c r="A61" s="2">
        <v>44907</v>
      </c>
      <c r="B61">
        <v>1038.559755546528</v>
      </c>
      <c r="C61">
        <v>0.0006073408824485149</v>
      </c>
      <c r="AF61" s="2">
        <v>44907</v>
      </c>
      <c r="AG61">
        <v>10.38505967796021</v>
      </c>
      <c r="AH61">
        <v>119.7003937830861</v>
      </c>
      <c r="AI61">
        <v>0.09732682090566092</v>
      </c>
      <c r="AJ61">
        <v>0.09784298031790239</v>
      </c>
      <c r="AK61">
        <v>63.04741177746164</v>
      </c>
      <c r="AL61">
        <v>166.2125910870161</v>
      </c>
      <c r="AM61">
        <v>154.1514515750944</v>
      </c>
      <c r="AN61">
        <v>178.0828652467098</v>
      </c>
    </row>
    <row r="62" spans="1:40">
      <c r="A62" s="2">
        <v>44908</v>
      </c>
      <c r="B62">
        <v>1036.402302898424</v>
      </c>
      <c r="C62">
        <v>-0.002077350519872789</v>
      </c>
      <c r="AF62" s="2">
        <v>44908</v>
      </c>
      <c r="AG62">
        <v>10.36312152220649</v>
      </c>
      <c r="AH62">
        <v>119.4680563452439</v>
      </c>
      <c r="AI62">
        <v>0.09809838410595147</v>
      </c>
      <c r="AJ62">
        <v>0.09882591127675867</v>
      </c>
      <c r="AK62">
        <v>62.89652270370789</v>
      </c>
      <c r="AL62">
        <v>165.8768937643523</v>
      </c>
      <c r="AM62">
        <v>152.284521824188</v>
      </c>
      <c r="AN62">
        <v>177.7328655636406</v>
      </c>
    </row>
    <row r="63" spans="1:40">
      <c r="A63" s="2">
        <v>44909</v>
      </c>
      <c r="B63">
        <v>1041.794080445336</v>
      </c>
      <c r="C63">
        <v>0.005202398269314568</v>
      </c>
      <c r="AF63" s="2">
        <v>44909</v>
      </c>
      <c r="AG63">
        <v>10.42012085695069</v>
      </c>
      <c r="AH63">
        <v>120.1127545730309</v>
      </c>
      <c r="AI63">
        <v>0.09685859494877999</v>
      </c>
      <c r="AJ63">
        <v>0.09751788006668741</v>
      </c>
      <c r="AK63">
        <v>63.24459314053819</v>
      </c>
      <c r="AL63">
        <v>166.7325821538015</v>
      </c>
      <c r="AM63">
        <v>154.2400365535476</v>
      </c>
      <c r="AN63">
        <v>178.6670762427621</v>
      </c>
    </row>
    <row r="64" spans="1:40">
      <c r="A64" s="2">
        <v>44910</v>
      </c>
      <c r="B64">
        <v>1040.691079001938</v>
      </c>
      <c r="C64">
        <v>-0.001058751882068054</v>
      </c>
      <c r="AF64" s="2">
        <v>44910</v>
      </c>
      <c r="AG64">
        <v>10.40608344252606</v>
      </c>
      <c r="AH64">
        <v>119.9521430238989</v>
      </c>
      <c r="AI64">
        <v>0.09685838590451031</v>
      </c>
      <c r="AJ64">
        <v>0.0979500145580471</v>
      </c>
      <c r="AK64">
        <v>63.1679613026767</v>
      </c>
      <c r="AL64">
        <v>166.5512741083766</v>
      </c>
      <c r="AM64">
        <v>154.2894071421582</v>
      </c>
      <c r="AN64">
        <v>178.4437518047195</v>
      </c>
    </row>
    <row r="65" spans="1:40">
      <c r="A65" s="2">
        <v>44911</v>
      </c>
      <c r="B65">
        <v>1036.023384421154</v>
      </c>
      <c r="C65">
        <v>-0.004485187463372675</v>
      </c>
      <c r="AF65" s="2">
        <v>44911</v>
      </c>
      <c r="AG65">
        <v>10.3600472937281</v>
      </c>
      <c r="AH65">
        <v>119.43178140405</v>
      </c>
      <c r="AI65">
        <v>0.09742504638842277</v>
      </c>
      <c r="AJ65">
        <v>0.09901979509623419</v>
      </c>
      <c r="AK65">
        <v>62.88797385975078</v>
      </c>
      <c r="AL65">
        <v>165.8315375131802</v>
      </c>
      <c r="AM65">
        <v>153.9068013319737</v>
      </c>
      <c r="AN65">
        <v>177.6501734275239</v>
      </c>
    </row>
    <row r="66" spans="1:40">
      <c r="A66" s="2">
        <v>44912</v>
      </c>
      <c r="B66">
        <v>1038.227052341048</v>
      </c>
      <c r="C66">
        <v>0.002127044575470416</v>
      </c>
      <c r="AF66" s="2">
        <v>44912</v>
      </c>
      <c r="AG66">
        <v>10.38155118081443</v>
      </c>
      <c r="AH66">
        <v>119.6921959684491</v>
      </c>
      <c r="AI66">
        <v>0.09710407210997057</v>
      </c>
      <c r="AJ66">
        <v>0.09875019299285819</v>
      </c>
      <c r="AK66">
        <v>63.01950292975672</v>
      </c>
      <c r="AL66">
        <v>166.1626453994549</v>
      </c>
      <c r="AM66">
        <v>154.0186642663951</v>
      </c>
      <c r="AN66">
        <v>178.0166019102382</v>
      </c>
    </row>
    <row r="67" spans="1:40">
      <c r="A67" s="2">
        <v>44913</v>
      </c>
      <c r="B67">
        <v>1040.451451724996</v>
      </c>
      <c r="C67">
        <v>0.002142498000733628</v>
      </c>
      <c r="AF67" s="2">
        <v>44913</v>
      </c>
      <c r="AG67">
        <v>10.40359278081905</v>
      </c>
      <c r="AH67">
        <v>129.0544060948571</v>
      </c>
      <c r="AI67">
        <v>0.09729860285204991</v>
      </c>
      <c r="AJ67">
        <v>0.09837973711734634</v>
      </c>
      <c r="AK67">
        <v>57.23092792439657</v>
      </c>
      <c r="AL67">
        <v>165.1683565756648</v>
      </c>
      <c r="AM67">
        <v>153.5277951140805</v>
      </c>
      <c r="AN67">
        <v>176.3761371731517</v>
      </c>
    </row>
    <row r="68" spans="1:40">
      <c r="A68" s="2">
        <v>44914</v>
      </c>
      <c r="B68">
        <v>1040.36308767827</v>
      </c>
      <c r="C68">
        <v>-8.492856305797325E-05</v>
      </c>
      <c r="AF68" s="2">
        <v>44914</v>
      </c>
      <c r="AG68">
        <v>10.40220202702933</v>
      </c>
      <c r="AH68">
        <v>129.0593706485976</v>
      </c>
      <c r="AI68">
        <v>0.09756901641110216</v>
      </c>
      <c r="AJ68">
        <v>0.09842025014241911</v>
      </c>
      <c r="AK68">
        <v>57.22922722694459</v>
      </c>
      <c r="AL68">
        <v>165.1206539498958</v>
      </c>
      <c r="AM68">
        <v>153.1955369921584</v>
      </c>
      <c r="AN68">
        <v>176.3584898301175</v>
      </c>
    </row>
    <row r="69" spans="1:40">
      <c r="A69" s="2">
        <v>44915</v>
      </c>
      <c r="B69">
        <v>1038.850396751629</v>
      </c>
      <c r="C69">
        <v>-0.001454002880875938</v>
      </c>
      <c r="AF69" s="2">
        <v>44915</v>
      </c>
      <c r="AG69">
        <v>10.38857252238031</v>
      </c>
      <c r="AH69">
        <v>128.8572998626364</v>
      </c>
      <c r="AI69">
        <v>0.09745689018883838</v>
      </c>
      <c r="AJ69">
        <v>0.09859156437116971</v>
      </c>
      <c r="AK69">
        <v>57.18253591184579</v>
      </c>
      <c r="AL69">
        <v>164.9059146927086</v>
      </c>
      <c r="AM69">
        <v>154.0010077740135</v>
      </c>
      <c r="AN69">
        <v>176.1071707403586</v>
      </c>
    </row>
    <row r="70" spans="1:40">
      <c r="A70" s="2">
        <v>44916</v>
      </c>
      <c r="B70">
        <v>1044.376888481406</v>
      </c>
      <c r="C70">
        <v>0.005319814813623536</v>
      </c>
      <c r="AF70" s="2">
        <v>44916</v>
      </c>
      <c r="AG70">
        <v>10.4434202601297</v>
      </c>
      <c r="AH70">
        <v>129.5366909476568</v>
      </c>
      <c r="AI70">
        <v>0.09717169387193977</v>
      </c>
      <c r="AJ70">
        <v>0.09719358961930193</v>
      </c>
      <c r="AK70">
        <v>57.44428628300066</v>
      </c>
      <c r="AL70">
        <v>165.7484368018278</v>
      </c>
      <c r="AM70">
        <v>154.4557393319578</v>
      </c>
      <c r="AN70">
        <v>177.0323486030088</v>
      </c>
    </row>
    <row r="71" spans="1:40">
      <c r="A71" s="2">
        <v>44917</v>
      </c>
      <c r="B71">
        <v>1043.097233641635</v>
      </c>
      <c r="C71">
        <v>-0.001225280695010267</v>
      </c>
      <c r="AF71" s="2">
        <v>44917</v>
      </c>
      <c r="AG71">
        <v>10.43074051305606</v>
      </c>
      <c r="AH71">
        <v>129.3808036746125</v>
      </c>
      <c r="AI71">
        <v>0.09721128765883937</v>
      </c>
      <c r="AJ71">
        <v>0.09742731789608423</v>
      </c>
      <c r="AK71">
        <v>57.38892166420959</v>
      </c>
      <c r="AL71">
        <v>165.5978515344645</v>
      </c>
      <c r="AM71">
        <v>154.7193369492132</v>
      </c>
      <c r="AN71">
        <v>176.8214530585495</v>
      </c>
    </row>
    <row r="72" spans="1:40">
      <c r="A72" s="2">
        <v>44918</v>
      </c>
      <c r="B72">
        <v>1039.433843234461</v>
      </c>
      <c r="C72">
        <v>-0.003512031562373896</v>
      </c>
      <c r="AF72" s="2">
        <v>44918</v>
      </c>
      <c r="AG72">
        <v>10.39597481711008</v>
      </c>
      <c r="AH72">
        <v>128.9469571927042</v>
      </c>
      <c r="AI72">
        <v>0.09782285559681367</v>
      </c>
      <c r="AJ72">
        <v>0.09823028614580891</v>
      </c>
      <c r="AK72">
        <v>57.18220402297074</v>
      </c>
      <c r="AL72">
        <v>165.015882683864</v>
      </c>
      <c r="AM72">
        <v>154.2160240907016</v>
      </c>
      <c r="AN72">
        <v>176.212687007888</v>
      </c>
    </row>
    <row r="73" spans="1:40">
      <c r="A73" s="2">
        <v>44919</v>
      </c>
      <c r="B73">
        <v>1042.956588311439</v>
      </c>
      <c r="C73">
        <v>0.003389099844985477</v>
      </c>
      <c r="AF73" s="2">
        <v>44919</v>
      </c>
      <c r="AG73">
        <v>10.43018604332289</v>
      </c>
      <c r="AH73">
        <v>129.3512735547347</v>
      </c>
      <c r="AI73">
        <v>0.09737619809501644</v>
      </c>
      <c r="AJ73">
        <v>0.09848579894168275</v>
      </c>
      <c r="AK73">
        <v>57.37281811514741</v>
      </c>
      <c r="AL73">
        <v>165.5715717256028</v>
      </c>
      <c r="AM73">
        <v>152.9601028507795</v>
      </c>
      <c r="AN73">
        <v>176.7942523892801</v>
      </c>
    </row>
    <row r="74" spans="1:40">
      <c r="A74" s="2">
        <v>44920</v>
      </c>
      <c r="B74">
        <v>1042.903723516851</v>
      </c>
      <c r="C74">
        <v>-5.068743529779152E-05</v>
      </c>
      <c r="AF74" s="2">
        <v>44920</v>
      </c>
      <c r="AG74">
        <v>10.42964130949453</v>
      </c>
      <c r="AH74">
        <v>131.4785062556025</v>
      </c>
      <c r="AI74">
        <v>0.09727274109133881</v>
      </c>
      <c r="AJ74">
        <v>0.09795797169825884</v>
      </c>
      <c r="AK74">
        <v>59.33407045740569</v>
      </c>
      <c r="AL74">
        <v>164.7100075876701</v>
      </c>
      <c r="AM74">
        <v>152.0094144596385</v>
      </c>
      <c r="AN74">
        <v>175.7976045529728</v>
      </c>
    </row>
    <row r="75" spans="1:40">
      <c r="A75" s="2">
        <v>44921</v>
      </c>
      <c r="B75">
        <v>1041.472579323221</v>
      </c>
      <c r="C75">
        <v>-0.001372268754399886</v>
      </c>
      <c r="AF75" s="2">
        <v>44921</v>
      </c>
      <c r="AG75">
        <v>10.4159025984661</v>
      </c>
      <c r="AH75">
        <v>131.2777112856223</v>
      </c>
      <c r="AI75">
        <v>0.09724711845853069</v>
      </c>
      <c r="AJ75">
        <v>0.09776685932188642</v>
      </c>
      <c r="AK75">
        <v>59.25423450829201</v>
      </c>
      <c r="AL75">
        <v>164.4655736158728</v>
      </c>
      <c r="AM75">
        <v>153.3595089870078</v>
      </c>
      <c r="AN75">
        <v>175.5512461642129</v>
      </c>
    </row>
    <row r="76" spans="1:40">
      <c r="A76" s="2">
        <v>44922</v>
      </c>
      <c r="B76">
        <v>1041.967213588748</v>
      </c>
      <c r="C76">
        <v>0.0004749373870680529</v>
      </c>
      <c r="AF76" s="2">
        <v>44922</v>
      </c>
      <c r="AG76">
        <v>10.42198228612524</v>
      </c>
      <c r="AH76">
        <v>131.375513294942</v>
      </c>
      <c r="AI76">
        <v>0.0973828150278797</v>
      </c>
      <c r="AJ76">
        <v>0.09758603756107653</v>
      </c>
      <c r="AK76">
        <v>59.28038968025309</v>
      </c>
      <c r="AL76">
        <v>164.5255707556257</v>
      </c>
      <c r="AM76">
        <v>153.3091151802625</v>
      </c>
      <c r="AN76">
        <v>175.6465443438053</v>
      </c>
    </row>
    <row r="77" spans="1:40">
      <c r="A77" s="2">
        <v>44923</v>
      </c>
      <c r="B77">
        <v>1044.760845022525</v>
      </c>
      <c r="C77">
        <v>0.002681112608288849</v>
      </c>
      <c r="AF77" s="2">
        <v>44923</v>
      </c>
      <c r="AG77">
        <v>10.45206192048007</v>
      </c>
      <c r="AH77">
        <v>131.7322527465167</v>
      </c>
      <c r="AI77">
        <v>0.09676769169226174</v>
      </c>
      <c r="AJ77">
        <v>0.09727089914492801</v>
      </c>
      <c r="AK77">
        <v>59.4445496386583</v>
      </c>
      <c r="AL77">
        <v>164.9877704001561</v>
      </c>
      <c r="AM77">
        <v>153.6595061835361</v>
      </c>
      <c r="AN77">
        <v>176.1281363839466</v>
      </c>
    </row>
    <row r="78" spans="1:40">
      <c r="A78" s="2">
        <v>44924</v>
      </c>
      <c r="B78">
        <v>1042.495161246463</v>
      </c>
      <c r="C78">
        <v>-0.002168614747438014</v>
      </c>
      <c r="AF78" s="2">
        <v>44924</v>
      </c>
      <c r="AG78">
        <v>10.43030601706892</v>
      </c>
      <c r="AH78">
        <v>131.4205618429723</v>
      </c>
      <c r="AI78">
        <v>0.09725624046513492</v>
      </c>
      <c r="AJ78">
        <v>0.09773213655917019</v>
      </c>
      <c r="AK78">
        <v>59.31104938720612</v>
      </c>
      <c r="AL78">
        <v>164.6262116972795</v>
      </c>
      <c r="AM78">
        <v>153.3441915816715</v>
      </c>
      <c r="AN78">
        <v>175.7183544202946</v>
      </c>
    </row>
    <row r="79" spans="1:40">
      <c r="A79" s="2">
        <v>44925</v>
      </c>
      <c r="B79">
        <v>1045.928858051952</v>
      </c>
      <c r="C79">
        <v>0.003293729249912003</v>
      </c>
      <c r="AF79" s="2">
        <v>44925</v>
      </c>
      <c r="AG79">
        <v>10.46408278781006</v>
      </c>
      <c r="AH79">
        <v>131.8567435463136</v>
      </c>
      <c r="AI79">
        <v>0.09691956493122446</v>
      </c>
      <c r="AJ79">
        <v>0.09687621622051806</v>
      </c>
      <c r="AK79">
        <v>59.52350034752807</v>
      </c>
      <c r="AL79">
        <v>165.1476289874505</v>
      </c>
      <c r="AM79">
        <v>153.8752368087347</v>
      </c>
      <c r="AN79">
        <v>176.308049390962</v>
      </c>
    </row>
    <row r="80" spans="1:40">
      <c r="A80" s="2">
        <v>44926</v>
      </c>
      <c r="B80">
        <v>1047.168913179627</v>
      </c>
      <c r="C80">
        <v>0.001185601791296564</v>
      </c>
      <c r="AF80" s="2">
        <v>44926</v>
      </c>
      <c r="AG80">
        <v>10.47698493232906</v>
      </c>
      <c r="AH80">
        <v>132.0115526671632</v>
      </c>
      <c r="AI80">
        <v>0.09682924177984072</v>
      </c>
      <c r="AJ80">
        <v>0.09663687742529277</v>
      </c>
      <c r="AK80">
        <v>59.58102648072489</v>
      </c>
      <c r="AL80">
        <v>165.3376842175682</v>
      </c>
      <c r="AM80">
        <v>154.0004577919236</v>
      </c>
      <c r="AN80">
        <v>176.5250745833617</v>
      </c>
    </row>
    <row r="81" spans="1:40">
      <c r="A81" s="2">
        <v>44927</v>
      </c>
      <c r="B81">
        <v>1046.749584097009</v>
      </c>
      <c r="C81">
        <v>-0.0004004407286553047</v>
      </c>
      <c r="AF81" s="2">
        <v>44927</v>
      </c>
      <c r="AG81">
        <v>10.47288209442273</v>
      </c>
      <c r="AH81">
        <v>123.0667908457825</v>
      </c>
      <c r="AI81">
        <v>0.1099681945640184</v>
      </c>
      <c r="AJ81">
        <v>0.1095482189943856</v>
      </c>
      <c r="AK81">
        <v>54.96251354236573</v>
      </c>
      <c r="AL81">
        <v>150.8488080417064</v>
      </c>
      <c r="AM81">
        <v>153.9359996969365</v>
      </c>
      <c r="AN81">
        <v>157.4775783083297</v>
      </c>
    </row>
    <row r="82" spans="1:40">
      <c r="A82" s="2">
        <v>44928</v>
      </c>
      <c r="B82">
        <v>1047.193942873064</v>
      </c>
      <c r="C82">
        <v>0.0004245129712077134</v>
      </c>
      <c r="AF82" s="2">
        <v>44928</v>
      </c>
      <c r="AG82">
        <v>10.4764039351032</v>
      </c>
      <c r="AH82">
        <v>123.1082499819085</v>
      </c>
      <c r="AI82">
        <v>0.1098836742645254</v>
      </c>
      <c r="AJ82">
        <v>0.1096189171585199</v>
      </c>
      <c r="AK82">
        <v>54.98517195955503</v>
      </c>
      <c r="AL82">
        <v>150.9074957227383</v>
      </c>
      <c r="AM82">
        <v>153.9549803128475</v>
      </c>
      <c r="AN82">
        <v>157.5357697004864</v>
      </c>
    </row>
    <row r="83" spans="1:40">
      <c r="A83" s="2">
        <v>44929</v>
      </c>
      <c r="B83">
        <v>1047.805725008064</v>
      </c>
      <c r="C83">
        <v>0.0005842109182958577</v>
      </c>
      <c r="AF83" s="2">
        <v>44929</v>
      </c>
      <c r="AG83">
        <v>10.48140208846956</v>
      </c>
      <c r="AH83">
        <v>123.1501913056257</v>
      </c>
      <c r="AI83">
        <v>0.1098507237670974</v>
      </c>
      <c r="AJ83">
        <v>0.1095706645117787</v>
      </c>
      <c r="AK83">
        <v>55.01736802343419</v>
      </c>
      <c r="AL83">
        <v>151.0250778092478</v>
      </c>
      <c r="AM83">
        <v>153.9976913114214</v>
      </c>
      <c r="AN83">
        <v>157.622621350278</v>
      </c>
    </row>
    <row r="84" spans="1:40">
      <c r="A84" s="2">
        <v>44930</v>
      </c>
      <c r="B84">
        <v>1052.227257235399</v>
      </c>
      <c r="C84">
        <v>0.004219801554625757</v>
      </c>
      <c r="AF84" s="2">
        <v>44930</v>
      </c>
      <c r="AG84">
        <v>10.52652870138135</v>
      </c>
      <c r="AH84">
        <v>123.6828045812066</v>
      </c>
      <c r="AI84">
        <v>0.1092215457610167</v>
      </c>
      <c r="AJ84">
        <v>0.108775394824786</v>
      </c>
      <c r="AK84">
        <v>55.24797475250272</v>
      </c>
      <c r="AL84">
        <v>151.6547555572603</v>
      </c>
      <c r="AM84">
        <v>154.6821736281282</v>
      </c>
      <c r="AN84">
        <v>158.3115224979268</v>
      </c>
    </row>
    <row r="85" spans="1:40">
      <c r="A85" s="2">
        <v>44931</v>
      </c>
      <c r="B85">
        <v>1055.731243052971</v>
      </c>
      <c r="C85">
        <v>0.003330065623636358</v>
      </c>
      <c r="AF85" s="2">
        <v>44931</v>
      </c>
      <c r="AG85">
        <v>10.56071841035103</v>
      </c>
      <c r="AH85">
        <v>124.1069342334798</v>
      </c>
      <c r="AI85">
        <v>0.109019569506731</v>
      </c>
      <c r="AJ85">
        <v>0.108155100768862</v>
      </c>
      <c r="AK85">
        <v>55.42998896942447</v>
      </c>
      <c r="AL85">
        <v>152.1401258370433</v>
      </c>
      <c r="AM85">
        <v>154.7532865481626</v>
      </c>
      <c r="AN85">
        <v>158.8194219168814</v>
      </c>
    </row>
    <row r="86" spans="1:40">
      <c r="A86" s="2">
        <v>44932</v>
      </c>
      <c r="B86">
        <v>1053.247428932307</v>
      </c>
      <c r="C86">
        <v>-0.00235269547719541</v>
      </c>
      <c r="AF86" s="2">
        <v>44932</v>
      </c>
      <c r="AG86">
        <v>10.53635961965741</v>
      </c>
      <c r="AH86">
        <v>123.8077519301926</v>
      </c>
      <c r="AI86">
        <v>0.1087597676365153</v>
      </c>
      <c r="AJ86">
        <v>0.1093004613270327</v>
      </c>
      <c r="AK86">
        <v>55.32098098679369</v>
      </c>
      <c r="AL86">
        <v>151.7917184174196</v>
      </c>
      <c r="AM86">
        <v>154.471649795017</v>
      </c>
      <c r="AN86">
        <v>158.4389429924778</v>
      </c>
    </row>
    <row r="87" spans="1:40">
      <c r="A87" s="2">
        <v>44933</v>
      </c>
      <c r="B87">
        <v>1055.745491046545</v>
      </c>
      <c r="C87">
        <v>0.002371771385923038</v>
      </c>
      <c r="AF87" s="2">
        <v>44933</v>
      </c>
      <c r="AG87">
        <v>10.56044371663014</v>
      </c>
      <c r="AH87">
        <v>124.0902515088161</v>
      </c>
      <c r="AI87">
        <v>0.1086512491081168</v>
      </c>
      <c r="AJ87">
        <v>0.1084680600991526</v>
      </c>
      <c r="AK87">
        <v>55.430986641464</v>
      </c>
      <c r="AL87">
        <v>152.159124978702</v>
      </c>
      <c r="AM87">
        <v>155.2421051445819</v>
      </c>
      <c r="AN87">
        <v>158.8193504354893</v>
      </c>
    </row>
    <row r="88" spans="1:40">
      <c r="A88" s="2">
        <v>44934</v>
      </c>
      <c r="B88">
        <v>1057.82364584324</v>
      </c>
      <c r="C88">
        <v>0.001968424032419813</v>
      </c>
      <c r="AF88" s="2">
        <v>44934</v>
      </c>
      <c r="AG88">
        <v>10.58000094102651</v>
      </c>
      <c r="AH88">
        <v>119.716950125306</v>
      </c>
      <c r="AI88">
        <v>0.1147576546955782</v>
      </c>
      <c r="AJ88">
        <v>0.1145539583678115</v>
      </c>
      <c r="AK88">
        <v>54.98557799864422</v>
      </c>
      <c r="AL88">
        <v>146.3456375790905</v>
      </c>
      <c r="AM88">
        <v>147.1820541789988</v>
      </c>
      <c r="AN88">
        <v>154.9285325013805</v>
      </c>
    </row>
    <row r="89" spans="1:40">
      <c r="A89" s="2">
        <v>44935</v>
      </c>
      <c r="B89">
        <v>1057.458551971141</v>
      </c>
      <c r="C89">
        <v>-0.0003451368037891145</v>
      </c>
      <c r="AF89" s="2">
        <v>44935</v>
      </c>
      <c r="AG89">
        <v>10.57666563952791</v>
      </c>
      <c r="AH89">
        <v>119.7261237113311</v>
      </c>
      <c r="AI89">
        <v>0.1146109205708036</v>
      </c>
      <c r="AJ89">
        <v>0.1145536021145794</v>
      </c>
      <c r="AK89">
        <v>54.96951576207282</v>
      </c>
      <c r="AL89">
        <v>146.3067686966024</v>
      </c>
      <c r="AM89">
        <v>147.7330163316075</v>
      </c>
      <c r="AN89">
        <v>154.8775578514243</v>
      </c>
    </row>
    <row r="90" spans="1:40">
      <c r="A90" s="2">
        <v>44936</v>
      </c>
      <c r="B90">
        <v>1060.218193464108</v>
      </c>
      <c r="C90">
        <v>0.002609692349475168</v>
      </c>
      <c r="AF90" s="2">
        <v>44936</v>
      </c>
      <c r="AG90">
        <v>10.60215812161145</v>
      </c>
      <c r="AH90">
        <v>120.0258516628109</v>
      </c>
      <c r="AI90">
        <v>0.114569865198546</v>
      </c>
      <c r="AJ90">
        <v>0.1138560022121629</v>
      </c>
      <c r="AK90">
        <v>55.1048551843782</v>
      </c>
      <c r="AL90">
        <v>146.683011695291</v>
      </c>
      <c r="AM90">
        <v>148.0569809056351</v>
      </c>
      <c r="AN90">
        <v>155.2731230665959</v>
      </c>
    </row>
    <row r="91" spans="1:40">
      <c r="A91" s="2">
        <v>44937</v>
      </c>
      <c r="B91">
        <v>1060.525023186935</v>
      </c>
      <c r="C91">
        <v>0.0002894024312338761</v>
      </c>
      <c r="AF91" s="2">
        <v>44937</v>
      </c>
      <c r="AG91">
        <v>10.60373049604253</v>
      </c>
      <c r="AH91">
        <v>120.0684096296556</v>
      </c>
      <c r="AI91">
        <v>0.1146996128258487</v>
      </c>
      <c r="AJ91">
        <v>0.1137590249894124</v>
      </c>
      <c r="AK91">
        <v>55.12587064067012</v>
      </c>
      <c r="AL91">
        <v>146.7084025743932</v>
      </c>
      <c r="AM91">
        <v>148.0424918755769</v>
      </c>
      <c r="AN91">
        <v>155.3060600427297</v>
      </c>
    </row>
    <row r="92" spans="1:40">
      <c r="A92" s="2">
        <v>44938</v>
      </c>
      <c r="B92">
        <v>1062.997564600563</v>
      </c>
      <c r="C92">
        <v>0.002331431469856371</v>
      </c>
      <c r="AF92" s="2">
        <v>44938</v>
      </c>
      <c r="AG92">
        <v>10.6312549072076</v>
      </c>
      <c r="AH92">
        <v>120.3046904170328</v>
      </c>
      <c r="AI92">
        <v>0.114402693534417</v>
      </c>
      <c r="AJ92">
        <v>0.1139658186725471</v>
      </c>
      <c r="AK92">
        <v>55.25137689642087</v>
      </c>
      <c r="AL92">
        <v>147.0602492118574</v>
      </c>
      <c r="AM92">
        <v>147.2394300009861</v>
      </c>
      <c r="AN92">
        <v>155.7004290090433</v>
      </c>
    </row>
    <row r="93" spans="1:40">
      <c r="A93" s="2">
        <v>44939</v>
      </c>
      <c r="B93">
        <v>1067.017260421047</v>
      </c>
      <c r="C93">
        <v>0.003781472276463083</v>
      </c>
      <c r="AF93" s="2">
        <v>44939</v>
      </c>
      <c r="AG93">
        <v>10.66903428497267</v>
      </c>
      <c r="AH93">
        <v>120.7925008127072</v>
      </c>
      <c r="AI93">
        <v>0.1143420575313904</v>
      </c>
      <c r="AJ93">
        <v>0.1130516868846302</v>
      </c>
      <c r="AK93">
        <v>55.45837899735034</v>
      </c>
      <c r="AL93">
        <v>147.6299290131624</v>
      </c>
      <c r="AM93">
        <v>147.3927074374782</v>
      </c>
      <c r="AN93">
        <v>156.2640198009472</v>
      </c>
    </row>
    <row r="94" spans="1:40">
      <c r="A94" s="2">
        <v>44940</v>
      </c>
      <c r="B94">
        <v>1071.932716894964</v>
      </c>
      <c r="C94">
        <v>0.00460672629792036</v>
      </c>
      <c r="AF94" s="2">
        <v>44940</v>
      </c>
      <c r="AG94">
        <v>10.71824055484975</v>
      </c>
      <c r="AH94">
        <v>121.3529318757541</v>
      </c>
      <c r="AI94">
        <v>0.1139141073714309</v>
      </c>
      <c r="AJ94">
        <v>0.1121707263999092</v>
      </c>
      <c r="AK94">
        <v>55.70770401387487</v>
      </c>
      <c r="AL94">
        <v>148.3045858887052</v>
      </c>
      <c r="AM94">
        <v>147.7995353651626</v>
      </c>
      <c r="AN94">
        <v>156.9994858227728</v>
      </c>
    </row>
    <row r="95" spans="1:40">
      <c r="A95" s="2">
        <v>44941</v>
      </c>
      <c r="B95">
        <v>1071.69554671716</v>
      </c>
      <c r="C95">
        <v>-0.0002212547243555241</v>
      </c>
      <c r="AF95" s="2">
        <v>44941</v>
      </c>
      <c r="AG95">
        <v>10.71562682964933</v>
      </c>
      <c r="AH95">
        <v>107.7224762031932</v>
      </c>
      <c r="AI95">
        <v>0.1296216687971315</v>
      </c>
      <c r="AJ95">
        <v>0.1291691305549128</v>
      </c>
      <c r="AK95">
        <v>49.34762840056959</v>
      </c>
      <c r="AL95">
        <v>131.8671973907676</v>
      </c>
      <c r="AM95">
        <v>139.5349855505936</v>
      </c>
      <c r="AN95">
        <v>139.5295001758788</v>
      </c>
    </row>
    <row r="96" spans="1:40">
      <c r="A96" s="2">
        <v>44942</v>
      </c>
      <c r="B96">
        <v>1072.581869687864</v>
      </c>
      <c r="C96">
        <v>0.0008270286961806761</v>
      </c>
      <c r="AF96" s="2">
        <v>44942</v>
      </c>
      <c r="AG96">
        <v>10.72264211885109</v>
      </c>
      <c r="AH96">
        <v>107.8075293331795</v>
      </c>
      <c r="AI96">
        <v>0.1292695531929665</v>
      </c>
      <c r="AJ96">
        <v>0.1294668942187658</v>
      </c>
      <c r="AK96">
        <v>49.37752002800453</v>
      </c>
      <c r="AL96">
        <v>131.9757235914917</v>
      </c>
      <c r="AM96">
        <v>139.4510066162889</v>
      </c>
      <c r="AN96">
        <v>139.6521094811233</v>
      </c>
    </row>
    <row r="97" spans="1:40">
      <c r="A97" s="2">
        <v>44943</v>
      </c>
      <c r="B97">
        <v>1072.482674537873</v>
      </c>
      <c r="C97">
        <v>-9.248259064786879E-05</v>
      </c>
      <c r="AF97" s="2">
        <v>44943</v>
      </c>
      <c r="AG97">
        <v>10.72427422901543</v>
      </c>
      <c r="AH97">
        <v>107.7958859479302</v>
      </c>
      <c r="AI97">
        <v>0.1301606696908519</v>
      </c>
      <c r="AJ97">
        <v>0.1295836534033872</v>
      </c>
      <c r="AK97">
        <v>49.37527559159211</v>
      </c>
      <c r="AL97">
        <v>131.9818601505141</v>
      </c>
      <c r="AM97">
        <v>137.7746305309573</v>
      </c>
      <c r="AN97">
        <v>139.6254816230158</v>
      </c>
    </row>
    <row r="98" spans="1:40">
      <c r="A98" s="2">
        <v>44944</v>
      </c>
      <c r="B98">
        <v>1071.85027393826</v>
      </c>
      <c r="C98">
        <v>-0.0005896604342685574</v>
      </c>
      <c r="AF98" s="2">
        <v>44944</v>
      </c>
      <c r="AG98">
        <v>10.71720978412623</v>
      </c>
      <c r="AH98">
        <v>107.7071840721335</v>
      </c>
      <c r="AI98">
        <v>0.1297162307856015</v>
      </c>
      <c r="AJ98">
        <v>0.1303114119483549</v>
      </c>
      <c r="AK98">
        <v>49.35117079592901</v>
      </c>
      <c r="AL98">
        <v>131.8768621166574</v>
      </c>
      <c r="AM98">
        <v>137.7101150949695</v>
      </c>
      <c r="AN98">
        <v>139.5423213372315</v>
      </c>
    </row>
    <row r="99" spans="1:40">
      <c r="A99" s="2">
        <v>44945</v>
      </c>
      <c r="B99">
        <v>1069.726847455632</v>
      </c>
      <c r="C99">
        <v>-0.001981084983843862</v>
      </c>
      <c r="AF99" s="2">
        <v>44945</v>
      </c>
      <c r="AG99">
        <v>10.69742181468924</v>
      </c>
      <c r="AH99">
        <v>107.4910202233981</v>
      </c>
      <c r="AI99">
        <v>0.1296772533459769</v>
      </c>
      <c r="AJ99">
        <v>0.1301379392732434</v>
      </c>
      <c r="AK99">
        <v>49.23823980596757</v>
      </c>
      <c r="AL99">
        <v>131.6281636452156</v>
      </c>
      <c r="AM99">
        <v>139.1603991526588</v>
      </c>
      <c r="AN99">
        <v>139.2623938250184</v>
      </c>
    </row>
    <row r="100" spans="1:40">
      <c r="A100" s="2">
        <v>44946</v>
      </c>
      <c r="B100">
        <v>1077.984057256224</v>
      </c>
      <c r="C100">
        <v>0.007718989029986467</v>
      </c>
      <c r="AF100" s="2">
        <v>44946</v>
      </c>
      <c r="AG100">
        <v>10.77958466610425</v>
      </c>
      <c r="AH100">
        <v>108.3350596196015</v>
      </c>
      <c r="AI100">
        <v>0.1286266445954906</v>
      </c>
      <c r="AJ100">
        <v>0.1290745086520172</v>
      </c>
      <c r="AK100">
        <v>49.56245575431871</v>
      </c>
      <c r="AL100">
        <v>132.6308669073777</v>
      </c>
      <c r="AM100">
        <v>140.0652162517208</v>
      </c>
      <c r="AN100">
        <v>140.342713405527</v>
      </c>
    </row>
    <row r="101" spans="1:40">
      <c r="A101" s="2">
        <v>44947</v>
      </c>
      <c r="B101">
        <v>1075.989476268475</v>
      </c>
      <c r="C101">
        <v>-0.001850288020794899</v>
      </c>
      <c r="AF101" s="2">
        <v>44947</v>
      </c>
      <c r="AG101">
        <v>10.75818856176511</v>
      </c>
      <c r="AH101">
        <v>108.1659243516027</v>
      </c>
      <c r="AI101">
        <v>0.1292519412667584</v>
      </c>
      <c r="AJ101">
        <v>0.1293587826447456</v>
      </c>
      <c r="AK101">
        <v>49.53870264837617</v>
      </c>
      <c r="AL101">
        <v>132.3908233079669</v>
      </c>
      <c r="AM101">
        <v>139.2237836067729</v>
      </c>
      <c r="AN101">
        <v>140.0778127686133</v>
      </c>
    </row>
    <row r="102" spans="1:40">
      <c r="A102" s="2">
        <v>44948</v>
      </c>
      <c r="B102">
        <v>1076.252719564702</v>
      </c>
      <c r="C102">
        <v>0.0002446522963592823</v>
      </c>
      <c r="AF102" s="2">
        <v>44948</v>
      </c>
      <c r="AG102">
        <v>10.7607500681504</v>
      </c>
      <c r="AH102">
        <v>103.6602267992735</v>
      </c>
      <c r="AI102">
        <v>0.1336031982143542</v>
      </c>
      <c r="AJ102">
        <v>0.134105639073157</v>
      </c>
      <c r="AK102">
        <v>48.18015133773861</v>
      </c>
      <c r="AL102">
        <v>126.4506088498793</v>
      </c>
      <c r="AM102">
        <v>139.7079091850015</v>
      </c>
      <c r="AN102">
        <v>134.1533916587713</v>
      </c>
    </row>
    <row r="103" spans="1:40">
      <c r="A103" s="2">
        <v>44949</v>
      </c>
      <c r="B103">
        <v>1077.043986526792</v>
      </c>
      <c r="C103">
        <v>0.0007352055402098934</v>
      </c>
      <c r="AF103" s="2">
        <v>44949</v>
      </c>
      <c r="AG103">
        <v>10.7680109173044</v>
      </c>
      <c r="AH103">
        <v>103.7337032369155</v>
      </c>
      <c r="AI103">
        <v>0.1337076974400308</v>
      </c>
      <c r="AJ103">
        <v>0.1338507243580224</v>
      </c>
      <c r="AK103">
        <v>48.21746410255268</v>
      </c>
      <c r="AL103">
        <v>126.5348280778018</v>
      </c>
      <c r="AM103">
        <v>139.8763733999795</v>
      </c>
      <c r="AN103">
        <v>134.2565408779313</v>
      </c>
    </row>
    <row r="104" spans="1:40">
      <c r="A104" s="2">
        <v>44950</v>
      </c>
      <c r="B104">
        <v>1077.593417277319</v>
      </c>
      <c r="C104">
        <v>0.0005101284231656678</v>
      </c>
      <c r="AF104" s="2">
        <v>44950</v>
      </c>
      <c r="AG104">
        <v>10.77461387640002</v>
      </c>
      <c r="AH104">
        <v>103.7879223868037</v>
      </c>
      <c r="AI104">
        <v>0.1335668635070424</v>
      </c>
      <c r="AJ104">
        <v>0.1339447602883326</v>
      </c>
      <c r="AK104">
        <v>48.23855786684139</v>
      </c>
      <c r="AL104">
        <v>126.6061297394098</v>
      </c>
      <c r="AM104">
        <v>139.9216065711928</v>
      </c>
      <c r="AN104">
        <v>134.3283082818672</v>
      </c>
    </row>
    <row r="105" spans="1:40">
      <c r="A105" s="2">
        <v>44951</v>
      </c>
      <c r="B105">
        <v>1077.375560884826</v>
      </c>
      <c r="C105">
        <v>-0.0002021693794709289</v>
      </c>
      <c r="AF105" s="2">
        <v>44951</v>
      </c>
      <c r="AG105">
        <v>10.77263135475183</v>
      </c>
      <c r="AH105">
        <v>103.772393536211</v>
      </c>
      <c r="AI105">
        <v>0.1339348299509828</v>
      </c>
      <c r="AJ105">
        <v>0.1336969976185023</v>
      </c>
      <c r="AK105">
        <v>48.23090111637637</v>
      </c>
      <c r="AL105">
        <v>126.5903347914198</v>
      </c>
      <c r="AM105">
        <v>139.9501640030508</v>
      </c>
      <c r="AN105">
        <v>134.3010617150603</v>
      </c>
    </row>
    <row r="106" spans="1:40">
      <c r="A106" s="2">
        <v>44952</v>
      </c>
      <c r="B106">
        <v>1081.928701172493</v>
      </c>
      <c r="C106">
        <v>0.004226140310745086</v>
      </c>
      <c r="AF106" s="2">
        <v>44952</v>
      </c>
      <c r="AG106">
        <v>10.81739781420659</v>
      </c>
      <c r="AH106">
        <v>104.1928138726389</v>
      </c>
      <c r="AI106">
        <v>0.1334065553301017</v>
      </c>
      <c r="AJ106">
        <v>0.1335700980824711</v>
      </c>
      <c r="AK106">
        <v>48.43394508410459</v>
      </c>
      <c r="AL106">
        <v>127.1273454133579</v>
      </c>
      <c r="AM106">
        <v>139.62085343348</v>
      </c>
      <c r="AN106">
        <v>134.8729185748226</v>
      </c>
    </row>
    <row r="107" spans="1:40">
      <c r="A107" s="2">
        <v>44953</v>
      </c>
      <c r="B107">
        <v>1078.096214304097</v>
      </c>
      <c r="C107">
        <v>-0.00354227303910426</v>
      </c>
      <c r="AF107" s="2">
        <v>44953</v>
      </c>
      <c r="AG107">
        <v>10.78038704625073</v>
      </c>
      <c r="AH107">
        <v>103.8326719911402</v>
      </c>
      <c r="AI107">
        <v>0.1328947977614048</v>
      </c>
      <c r="AJ107">
        <v>0.1346466135142686</v>
      </c>
      <c r="AK107">
        <v>48.25332877517391</v>
      </c>
      <c r="AL107">
        <v>126.6883677810277</v>
      </c>
      <c r="AM107">
        <v>140.213790883654</v>
      </c>
      <c r="AN107">
        <v>134.3947327127213</v>
      </c>
    </row>
    <row r="108" spans="1:40">
      <c r="A108" s="2">
        <v>44954</v>
      </c>
      <c r="B108">
        <v>1079.550164051086</v>
      </c>
      <c r="C108">
        <v>0.001348627077712106</v>
      </c>
      <c r="AF108" s="2">
        <v>44954</v>
      </c>
      <c r="AG108">
        <v>10.79147170384426</v>
      </c>
      <c r="AH108">
        <v>103.9703620414863</v>
      </c>
      <c r="AI108">
        <v>0.1335095918040893</v>
      </c>
      <c r="AJ108">
        <v>0.1341839213575159</v>
      </c>
      <c r="AK108">
        <v>48.32569909574362</v>
      </c>
      <c r="AL108">
        <v>126.8605747221628</v>
      </c>
      <c r="AM108">
        <v>139.5756445427376</v>
      </c>
      <c r="AN108">
        <v>134.5443933984793</v>
      </c>
    </row>
    <row r="109" spans="1:40">
      <c r="A109" s="2">
        <v>44955</v>
      </c>
      <c r="B109">
        <v>1077.520903818403</v>
      </c>
      <c r="C109">
        <v>-0.001879727594193192</v>
      </c>
      <c r="AF109" s="2">
        <v>44955</v>
      </c>
      <c r="AG109">
        <v>10.77276161911174</v>
      </c>
      <c r="AH109">
        <v>106.5782222208404</v>
      </c>
      <c r="AI109">
        <v>0.1293178435300223</v>
      </c>
      <c r="AJ109">
        <v>0.1300977794710434</v>
      </c>
      <c r="AK109">
        <v>50.83013623965567</v>
      </c>
      <c r="AL109">
        <v>128.3697144233759</v>
      </c>
      <c r="AM109">
        <v>146.9274558605922</v>
      </c>
      <c r="AN109">
        <v>136.6705622304641</v>
      </c>
    </row>
    <row r="110" spans="1:40">
      <c r="A110" s="2">
        <v>44956</v>
      </c>
      <c r="B110">
        <v>1076.162976051948</v>
      </c>
      <c r="C110">
        <v>-0.00126023333899461</v>
      </c>
      <c r="AF110" s="2">
        <v>44956</v>
      </c>
      <c r="AG110">
        <v>10.76129394651153</v>
      </c>
      <c r="AH110">
        <v>106.452446207953</v>
      </c>
      <c r="AI110">
        <v>0.1292443157350235</v>
      </c>
      <c r="AJ110">
        <v>0.130108756104073</v>
      </c>
      <c r="AK110">
        <v>50.74926384894855</v>
      </c>
      <c r="AL110">
        <v>128.2146113914667</v>
      </c>
      <c r="AM110">
        <v>147.7526409295454</v>
      </c>
      <c r="AN110">
        <v>136.5179439237355</v>
      </c>
    </row>
    <row r="111" spans="1:40">
      <c r="A111" s="2">
        <v>44957</v>
      </c>
      <c r="B111">
        <v>1072.87072069883</v>
      </c>
      <c r="C111">
        <v>-0.003059253501914383</v>
      </c>
      <c r="AF111" s="2">
        <v>44957</v>
      </c>
      <c r="AG111">
        <v>10.72791393073432</v>
      </c>
      <c r="AH111">
        <v>106.115303681342</v>
      </c>
      <c r="AI111">
        <v>0.1299264198425966</v>
      </c>
      <c r="AJ111">
        <v>0.1301471987496294</v>
      </c>
      <c r="AK111">
        <v>50.59654081399309</v>
      </c>
      <c r="AL111">
        <v>127.8264044793823</v>
      </c>
      <c r="AM111">
        <v>147.8939456985261</v>
      </c>
      <c r="AN111">
        <v>136.0943270162107</v>
      </c>
    </row>
    <row r="112" spans="1:40">
      <c r="A112" s="2">
        <v>44958</v>
      </c>
      <c r="B112">
        <v>1073.758926490157</v>
      </c>
      <c r="C112">
        <v>0.0008278777435068996</v>
      </c>
      <c r="AF112" s="2">
        <v>44958</v>
      </c>
      <c r="AG112">
        <v>10.73729363790135</v>
      </c>
      <c r="AH112">
        <v>106.2065575782295</v>
      </c>
      <c r="AI112">
        <v>0.1298136661078479</v>
      </c>
      <c r="AJ112">
        <v>0.1302401467622724</v>
      </c>
      <c r="AK112">
        <v>50.64108999936855</v>
      </c>
      <c r="AL112">
        <v>127.9347727984756</v>
      </c>
      <c r="AM112">
        <v>147.7296970145062</v>
      </c>
      <c r="AN112">
        <v>136.2105298732733</v>
      </c>
    </row>
    <row r="113" spans="1:40">
      <c r="A113" s="2">
        <v>44959</v>
      </c>
      <c r="B113">
        <v>1080.816873757214</v>
      </c>
      <c r="C113">
        <v>0.006573120924011411</v>
      </c>
      <c r="AF113" s="2">
        <v>44959</v>
      </c>
      <c r="AG113">
        <v>10.80751142169553</v>
      </c>
      <c r="AH113">
        <v>106.9037588958131</v>
      </c>
      <c r="AI113">
        <v>0.1297054299622696</v>
      </c>
      <c r="AJ113">
        <v>0.1293695907631058</v>
      </c>
      <c r="AK113">
        <v>50.96977120166076</v>
      </c>
      <c r="AL113">
        <v>128.7688543430369</v>
      </c>
      <c r="AM113">
        <v>146.9648645234931</v>
      </c>
      <c r="AN113">
        <v>137.1153530676612</v>
      </c>
    </row>
    <row r="114" spans="1:40">
      <c r="A114" s="2">
        <v>44960</v>
      </c>
      <c r="B114">
        <v>1075.501249509808</v>
      </c>
      <c r="C114">
        <v>-0.004918154385327833</v>
      </c>
      <c r="AF114" s="2">
        <v>44960</v>
      </c>
      <c r="AG114">
        <v>10.75333653323567</v>
      </c>
      <c r="AH114">
        <v>106.371336284475</v>
      </c>
      <c r="AI114">
        <v>0.129876872673735</v>
      </c>
      <c r="AJ114">
        <v>0.1309666040892577</v>
      </c>
      <c r="AK114">
        <v>50.71153855220074</v>
      </c>
      <c r="AL114">
        <v>128.1281160307652</v>
      </c>
      <c r="AM114">
        <v>145.9345904886167</v>
      </c>
      <c r="AN114">
        <v>136.430503037604</v>
      </c>
    </row>
    <row r="115" spans="1:40">
      <c r="A115" s="2">
        <v>44961</v>
      </c>
      <c r="B115">
        <v>1067.149158916454</v>
      </c>
      <c r="C115">
        <v>-0.007765765588055973</v>
      </c>
      <c r="AF115" s="2">
        <v>44961</v>
      </c>
      <c r="AG115">
        <v>10.670635303423</v>
      </c>
      <c r="AH115">
        <v>105.5411228647195</v>
      </c>
      <c r="AI115">
        <v>0.1310779610869043</v>
      </c>
      <c r="AJ115">
        <v>0.1328648705269107</v>
      </c>
      <c r="AK115">
        <v>50.25297245753658</v>
      </c>
      <c r="AL115">
        <v>127.1433660470816</v>
      </c>
      <c r="AM115">
        <v>143.7508343172468</v>
      </c>
      <c r="AN115">
        <v>135.3724108971117</v>
      </c>
    </row>
    <row r="116" spans="1:40">
      <c r="A116" s="2">
        <v>44962</v>
      </c>
      <c r="B116">
        <v>1064.353036086129</v>
      </c>
      <c r="C116">
        <v>-0.002620179950443169</v>
      </c>
      <c r="AF116" s="2">
        <v>44962</v>
      </c>
      <c r="AG116">
        <v>10.64261412259897</v>
      </c>
      <c r="AH116">
        <v>115.2925245727203</v>
      </c>
      <c r="AI116">
        <v>0.1172495583413741</v>
      </c>
      <c r="AJ116">
        <v>0.1187843687247081</v>
      </c>
      <c r="AK116">
        <v>57.86512997621855</v>
      </c>
      <c r="AL116">
        <v>139.1732860738872</v>
      </c>
      <c r="AM116">
        <v>149.0613343335332</v>
      </c>
      <c r="AN116">
        <v>152.8739147817677</v>
      </c>
    </row>
    <row r="117" spans="1:40">
      <c r="A117" s="2">
        <v>44963</v>
      </c>
      <c r="B117">
        <v>1063.85970481837</v>
      </c>
      <c r="C117">
        <v>-0.0004635034157206563</v>
      </c>
      <c r="AF117" s="2">
        <v>44963</v>
      </c>
      <c r="AG117">
        <v>10.63594718679347</v>
      </c>
      <c r="AH117">
        <v>115.2771175809579</v>
      </c>
      <c r="AI117">
        <v>0.1172505429074079</v>
      </c>
      <c r="AJ117">
        <v>0.1188230076377751</v>
      </c>
      <c r="AK117">
        <v>57.81993357676988</v>
      </c>
      <c r="AL117">
        <v>139.115242559227</v>
      </c>
      <c r="AM117">
        <v>149.3611297867445</v>
      </c>
      <c r="AN117">
        <v>152.8071455089514</v>
      </c>
    </row>
    <row r="118" spans="1:40">
      <c r="A118" s="2">
        <v>44964</v>
      </c>
      <c r="B118">
        <v>1063.180026527606</v>
      </c>
      <c r="C118">
        <v>-0.000638879626407185</v>
      </c>
      <c r="AF118" s="2">
        <v>44964</v>
      </c>
      <c r="AG118">
        <v>10.63132336560865</v>
      </c>
      <c r="AH118">
        <v>115.2108623407617</v>
      </c>
      <c r="AI118">
        <v>0.1168139813291283</v>
      </c>
      <c r="AJ118">
        <v>0.1187263635777296</v>
      </c>
      <c r="AK118">
        <v>57.78740647088003</v>
      </c>
      <c r="AL118">
        <v>139.011817327533</v>
      </c>
      <c r="AM118">
        <v>150.8522837961486</v>
      </c>
      <c r="AN118">
        <v>152.718567550187</v>
      </c>
    </row>
    <row r="119" spans="1:40">
      <c r="A119" s="2">
        <v>44965</v>
      </c>
      <c r="B119">
        <v>1062.743023079528</v>
      </c>
      <c r="C119">
        <v>-0.000411034290688117</v>
      </c>
      <c r="AF119" s="2">
        <v>44965</v>
      </c>
      <c r="AG119">
        <v>10.62705461317121</v>
      </c>
      <c r="AH119">
        <v>115.1627693847728</v>
      </c>
      <c r="AI119">
        <v>0.1170009390815822</v>
      </c>
      <c r="AJ119">
        <v>0.1186396668850447</v>
      </c>
      <c r="AK119">
        <v>57.77154518028309</v>
      </c>
      <c r="AL119">
        <v>138.9654486314455</v>
      </c>
      <c r="AM119">
        <v>151.0230958704446</v>
      </c>
      <c r="AN119">
        <v>152.6591674030196</v>
      </c>
    </row>
    <row r="120" spans="1:40">
      <c r="A120" s="2">
        <v>44966</v>
      </c>
      <c r="B120">
        <v>1063.697773354412</v>
      </c>
      <c r="C120">
        <v>0.0008983830090150136</v>
      </c>
      <c r="AF120" s="2">
        <v>44966</v>
      </c>
      <c r="AG120">
        <v>10.63689390661399</v>
      </c>
      <c r="AH120">
        <v>115.2754077642485</v>
      </c>
      <c r="AI120">
        <v>0.1171672006073099</v>
      </c>
      <c r="AJ120">
        <v>0.1183994786392262</v>
      </c>
      <c r="AK120">
        <v>57.82509962139425</v>
      </c>
      <c r="AL120">
        <v>139.0827937550914</v>
      </c>
      <c r="AM120">
        <v>150.9184183774684</v>
      </c>
      <c r="AN120">
        <v>152.7896579930459</v>
      </c>
    </row>
    <row r="121" spans="1:40">
      <c r="A121" s="2">
        <v>44967</v>
      </c>
      <c r="B121">
        <v>1058.77081600869</v>
      </c>
      <c r="C121">
        <v>-0.004631914693386641</v>
      </c>
      <c r="AF121" s="2">
        <v>44967</v>
      </c>
      <c r="AG121">
        <v>10.58684525176109</v>
      </c>
      <c r="AH121">
        <v>114.7356512505448</v>
      </c>
      <c r="AI121">
        <v>0.117492589126844</v>
      </c>
      <c r="AJ121">
        <v>0.1187404071942174</v>
      </c>
      <c r="AK121">
        <v>57.55389545655461</v>
      </c>
      <c r="AL121">
        <v>138.4369926433255</v>
      </c>
      <c r="AM121">
        <v>152.1022718631077</v>
      </c>
      <c r="AN121">
        <v>152.0894993629244</v>
      </c>
    </row>
    <row r="122" spans="1:40">
      <c r="A122" s="2">
        <v>44968</v>
      </c>
      <c r="B122">
        <v>1060.026310378932</v>
      </c>
      <c r="C122">
        <v>0.001185803718103395</v>
      </c>
      <c r="AF122" s="2">
        <v>44968</v>
      </c>
      <c r="AG122">
        <v>10.59888242126051</v>
      </c>
      <c r="AH122">
        <v>114.8651421768556</v>
      </c>
      <c r="AI122">
        <v>0.1189478449561872</v>
      </c>
      <c r="AJ122">
        <v>0.1189878517637639</v>
      </c>
      <c r="AK122">
        <v>57.62113064767957</v>
      </c>
      <c r="AL122">
        <v>138.5915941042676</v>
      </c>
      <c r="AM122">
        <v>148.6240333092574</v>
      </c>
      <c r="AN122">
        <v>152.2600048614179</v>
      </c>
    </row>
    <row r="123" spans="1:40">
      <c r="A123" s="2">
        <v>44969</v>
      </c>
      <c r="B123">
        <v>1059.770300856725</v>
      </c>
      <c r="C123">
        <v>-0.0002415124225699783</v>
      </c>
      <c r="AF123" s="2">
        <v>44969</v>
      </c>
      <c r="AG123">
        <v>10.59668585988</v>
      </c>
      <c r="AH123">
        <v>109.9362736897919</v>
      </c>
      <c r="AI123">
        <v>0.1272673667752326</v>
      </c>
      <c r="AJ123">
        <v>0.1287824684986342</v>
      </c>
      <c r="AK123">
        <v>57.1103174693756</v>
      </c>
      <c r="AL123">
        <v>132.7364996366838</v>
      </c>
      <c r="AM123">
        <v>137.4742022039418</v>
      </c>
      <c r="AN123">
        <v>141.3218338527964</v>
      </c>
    </row>
    <row r="124" spans="1:40">
      <c r="A124" s="2">
        <v>44970</v>
      </c>
      <c r="B124">
        <v>1061.009639547025</v>
      </c>
      <c r="C124">
        <v>0.001169440858361792</v>
      </c>
      <c r="AF124" s="2">
        <v>44970</v>
      </c>
      <c r="AG124">
        <v>10.60842972187902</v>
      </c>
      <c r="AH124">
        <v>110.0549113412178</v>
      </c>
      <c r="AI124">
        <v>0.1277005738496929</v>
      </c>
      <c r="AJ124">
        <v>0.1290247054463614</v>
      </c>
      <c r="AK124">
        <v>57.18281869753626</v>
      </c>
      <c r="AL124">
        <v>132.8781272951757</v>
      </c>
      <c r="AM124">
        <v>135.8218374622428</v>
      </c>
      <c r="AN124">
        <v>141.5611234738389</v>
      </c>
    </row>
    <row r="125" spans="1:40">
      <c r="A125" s="2">
        <v>44971</v>
      </c>
      <c r="B125">
        <v>1056.847668587135</v>
      </c>
      <c r="C125">
        <v>-0.003922651411222389</v>
      </c>
      <c r="AF125" s="2">
        <v>44971</v>
      </c>
      <c r="AG125">
        <v>10.56153526033734</v>
      </c>
      <c r="AH125">
        <v>109.6786754826854</v>
      </c>
      <c r="AI125">
        <v>0.1289597147017373</v>
      </c>
      <c r="AJ125">
        <v>0.1290650345727746</v>
      </c>
      <c r="AK125">
        <v>56.96104387933822</v>
      </c>
      <c r="AL125">
        <v>132.3251665137736</v>
      </c>
      <c r="AM125">
        <v>135.4026504386433</v>
      </c>
      <c r="AN125">
        <v>141.0023194255187</v>
      </c>
    </row>
    <row r="126" spans="1:40">
      <c r="A126" s="2">
        <v>44972</v>
      </c>
      <c r="B126">
        <v>1061.719586487825</v>
      </c>
      <c r="C126">
        <v>0.004609858208991735</v>
      </c>
      <c r="AF126" s="2">
        <v>44972</v>
      </c>
      <c r="AG126">
        <v>10.6146174371999</v>
      </c>
      <c r="AH126">
        <v>110.1604949712529</v>
      </c>
      <c r="AI126">
        <v>0.1274002809062795</v>
      </c>
      <c r="AJ126">
        <v>0.1294375369653665</v>
      </c>
      <c r="AK126">
        <v>57.23079930865624</v>
      </c>
      <c r="AL126">
        <v>132.9376971087675</v>
      </c>
      <c r="AM126">
        <v>135.7277916450885</v>
      </c>
      <c r="AN126">
        <v>141.5982634458965</v>
      </c>
    </row>
    <row r="127" spans="1:40">
      <c r="A127" s="2">
        <v>44973</v>
      </c>
      <c r="B127">
        <v>1058.369806162304</v>
      </c>
      <c r="C127">
        <v>-0.003155051831154831</v>
      </c>
      <c r="AF127" s="2">
        <v>44973</v>
      </c>
      <c r="AG127">
        <v>10.58200715150602</v>
      </c>
      <c r="AH127">
        <v>109.7755707414424</v>
      </c>
      <c r="AI127">
        <v>0.1276054509941793</v>
      </c>
      <c r="AJ127">
        <v>0.1300670650619333</v>
      </c>
      <c r="AK127">
        <v>57.03577513449816</v>
      </c>
      <c r="AL127">
        <v>132.5338698797705</v>
      </c>
      <c r="AM127">
        <v>135.8380404435631</v>
      </c>
      <c r="AN127">
        <v>141.1432858226551</v>
      </c>
    </row>
    <row r="128" spans="1:40">
      <c r="A128" s="2">
        <v>44974</v>
      </c>
      <c r="B128">
        <v>1058.288713607048</v>
      </c>
      <c r="C128">
        <v>-7.662024632959508E-05</v>
      </c>
      <c r="AF128" s="2">
        <v>44974</v>
      </c>
      <c r="AG128">
        <v>10.5818878434392</v>
      </c>
      <c r="AH128">
        <v>109.7995320374036</v>
      </c>
      <c r="AI128">
        <v>0.1277462552982324</v>
      </c>
      <c r="AJ128">
        <v>0.1302112190688885</v>
      </c>
      <c r="AK128">
        <v>57.05672167404128</v>
      </c>
      <c r="AL128">
        <v>132.5331197311668</v>
      </c>
      <c r="AM128">
        <v>135.3208572749993</v>
      </c>
      <c r="AN128">
        <v>141.2661322851874</v>
      </c>
    </row>
    <row r="129" spans="1:40">
      <c r="A129" s="2">
        <v>44975</v>
      </c>
      <c r="B129">
        <v>1058.84352738041</v>
      </c>
      <c r="C129">
        <v>0.0005242555894513501</v>
      </c>
      <c r="AF129" s="2">
        <v>44975</v>
      </c>
      <c r="AG129">
        <v>10.58703353447629</v>
      </c>
      <c r="AH129">
        <v>109.8264605759288</v>
      </c>
      <c r="AI129">
        <v>0.1286878805013204</v>
      </c>
      <c r="AJ129">
        <v>0.1295180653151848</v>
      </c>
      <c r="AK129">
        <v>57.0611690798354</v>
      </c>
      <c r="AL129">
        <v>132.5719674364231</v>
      </c>
      <c r="AM129">
        <v>135.0543547137051</v>
      </c>
      <c r="AN129">
        <v>141.2018730739212</v>
      </c>
    </row>
    <row r="130" spans="1:40">
      <c r="A130" s="2">
        <v>44976</v>
      </c>
      <c r="B130">
        <v>1059.872720612253</v>
      </c>
      <c r="C130">
        <v>0.0009719974719866187</v>
      </c>
      <c r="AF130" s="2">
        <v>44976</v>
      </c>
      <c r="AG130">
        <v>10.59713010837039</v>
      </c>
      <c r="AH130">
        <v>116.4650102247654</v>
      </c>
      <c r="AI130">
        <v>0.1211853397174447</v>
      </c>
      <c r="AJ130">
        <v>0.1206278767469582</v>
      </c>
      <c r="AK130">
        <v>58.32282512273255</v>
      </c>
      <c r="AL130">
        <v>133.4442207199407</v>
      </c>
      <c r="AM130">
        <v>155.8966957829546</v>
      </c>
      <c r="AN130">
        <v>141.5568931303251</v>
      </c>
    </row>
    <row r="131" spans="1:40">
      <c r="A131" s="2">
        <v>44977</v>
      </c>
      <c r="B131">
        <v>1061.661684913285</v>
      </c>
      <c r="C131">
        <v>0.001687904845780741</v>
      </c>
      <c r="AF131" s="2">
        <v>44977</v>
      </c>
      <c r="AG131">
        <v>10.61424477324435</v>
      </c>
      <c r="AH131">
        <v>116.6522121926872</v>
      </c>
      <c r="AI131">
        <v>0.1214911522224799</v>
      </c>
      <c r="AJ131">
        <v>0.1207303842441585</v>
      </c>
      <c r="AK131">
        <v>58.42891687489447</v>
      </c>
      <c r="AL131">
        <v>133.6702676472321</v>
      </c>
      <c r="AM131">
        <v>154.496782244283</v>
      </c>
      <c r="AN131">
        <v>141.8496801482701</v>
      </c>
    </row>
    <row r="132" spans="1:40">
      <c r="A132" s="2">
        <v>44978</v>
      </c>
      <c r="B132">
        <v>1062.438218616815</v>
      </c>
      <c r="C132">
        <v>0.0007314323522873423</v>
      </c>
      <c r="AF132" s="2">
        <v>44978</v>
      </c>
      <c r="AG132">
        <v>10.62336185913844</v>
      </c>
      <c r="AH132">
        <v>116.7611158216815</v>
      </c>
      <c r="AI132">
        <v>0.1219540068983751</v>
      </c>
      <c r="AJ132">
        <v>0.1205754135974069</v>
      </c>
      <c r="AK132">
        <v>58.48245410898036</v>
      </c>
      <c r="AL132">
        <v>133.7699807766137</v>
      </c>
      <c r="AM132">
        <v>153.7893563029173</v>
      </c>
      <c r="AN132">
        <v>141.896077199164</v>
      </c>
    </row>
    <row r="133" spans="1:40">
      <c r="A133" s="2">
        <v>44979</v>
      </c>
      <c r="B133">
        <v>1057.919039532801</v>
      </c>
      <c r="C133">
        <v>-0.004253592354665714</v>
      </c>
      <c r="AF133" s="2">
        <v>44979</v>
      </c>
      <c r="AG133">
        <v>10.5777182502002</v>
      </c>
      <c r="AH133">
        <v>116.2453427314895</v>
      </c>
      <c r="AI133">
        <v>0.1216863886565385</v>
      </c>
      <c r="AJ133">
        <v>0.1204428724022778</v>
      </c>
      <c r="AK133">
        <v>58.22621717251108</v>
      </c>
      <c r="AL133">
        <v>133.2061293789258</v>
      </c>
      <c r="AM133">
        <v>156.6514702007328</v>
      </c>
      <c r="AN133">
        <v>141.2876715756482</v>
      </c>
    </row>
    <row r="134" spans="1:40">
      <c r="A134" s="2">
        <v>44980</v>
      </c>
      <c r="B134">
        <v>1055.76996658391</v>
      </c>
      <c r="C134">
        <v>-0.002031415324409425</v>
      </c>
      <c r="AF134" s="2">
        <v>44980</v>
      </c>
      <c r="AG134">
        <v>10.55721878483193</v>
      </c>
      <c r="AH134">
        <v>116.0057788131556</v>
      </c>
      <c r="AI134">
        <v>0.121420287476337</v>
      </c>
      <c r="AJ134">
        <v>0.1208788510668308</v>
      </c>
      <c r="AK134">
        <v>58.09671378940394</v>
      </c>
      <c r="AL134">
        <v>132.9414760682632</v>
      </c>
      <c r="AM134">
        <v>157.4309690055743</v>
      </c>
      <c r="AN134">
        <v>141.0010473269205</v>
      </c>
    </row>
    <row r="135" spans="1:40">
      <c r="A135" s="2">
        <v>44981</v>
      </c>
      <c r="B135">
        <v>1056.378317998498</v>
      </c>
      <c r="C135">
        <v>0.0005762158745203916</v>
      </c>
      <c r="AF135" s="2">
        <v>44981</v>
      </c>
      <c r="AG135">
        <v>10.56190235888274</v>
      </c>
      <c r="AH135">
        <v>116.0520641012104</v>
      </c>
      <c r="AI135">
        <v>0.1214667888607183</v>
      </c>
      <c r="AJ135">
        <v>0.1210229564613684</v>
      </c>
      <c r="AK135">
        <v>58.12714617828428</v>
      </c>
      <c r="AL135">
        <v>133.0095903267831</v>
      </c>
      <c r="AM135">
        <v>157.0064776470637</v>
      </c>
      <c r="AN135">
        <v>141.0753862747824</v>
      </c>
    </row>
    <row r="136" spans="1:40">
      <c r="A136" s="2">
        <v>44982</v>
      </c>
      <c r="B136">
        <v>1053.063240516253</v>
      </c>
      <c r="C136">
        <v>-0.003138153657418208</v>
      </c>
      <c r="AF136" s="2">
        <v>44982</v>
      </c>
      <c r="AG136">
        <v>10.53035536942237</v>
      </c>
      <c r="AH136">
        <v>115.7187295538123</v>
      </c>
      <c r="AI136">
        <v>0.1218142484763376</v>
      </c>
      <c r="AJ136">
        <v>0.1215698463515936</v>
      </c>
      <c r="AK136">
        <v>57.96651462615524</v>
      </c>
      <c r="AL136">
        <v>132.6062563060007</v>
      </c>
      <c r="AM136">
        <v>156.9112538141919</v>
      </c>
      <c r="AN136">
        <v>140.630041850977</v>
      </c>
    </row>
    <row r="137" spans="1:40">
      <c r="A137" s="2">
        <v>44983</v>
      </c>
      <c r="B137">
        <v>1053.328064071196</v>
      </c>
      <c r="C137">
        <v>0.0002514792509642483</v>
      </c>
      <c r="AF137" s="2">
        <v>44983</v>
      </c>
      <c r="AG137">
        <v>10.53205225932637</v>
      </c>
      <c r="AH137">
        <v>123.4229049889431</v>
      </c>
      <c r="AI137">
        <v>0.1205001424484324</v>
      </c>
      <c r="AJ137">
        <v>0.1195745369786273</v>
      </c>
      <c r="AK137">
        <v>58.71168023061123</v>
      </c>
      <c r="AL137">
        <v>136.126517135876</v>
      </c>
      <c r="AM137">
        <v>147.0638188275684</v>
      </c>
      <c r="AN137">
        <v>144.6506510758311</v>
      </c>
    </row>
    <row r="138" spans="1:40">
      <c r="A138" s="2">
        <v>44984</v>
      </c>
      <c r="B138">
        <v>1053.347943157399</v>
      </c>
      <c r="C138">
        <v>1.88726446024301E-05</v>
      </c>
      <c r="AF138" s="2">
        <v>44984</v>
      </c>
      <c r="AG138">
        <v>10.53280391266637</v>
      </c>
      <c r="AH138">
        <v>123.4444802236768</v>
      </c>
      <c r="AI138">
        <v>0.1203810367787184</v>
      </c>
      <c r="AJ138">
        <v>0.119502161136671</v>
      </c>
      <c r="AK138">
        <v>58.70998967026153</v>
      </c>
      <c r="AL138">
        <v>136.1349144821109</v>
      </c>
      <c r="AM138">
        <v>147.5608702037463</v>
      </c>
      <c r="AN138">
        <v>144.6393011670408</v>
      </c>
    </row>
    <row r="139" spans="1:40">
      <c r="A139" s="2">
        <v>44985</v>
      </c>
      <c r="B139">
        <v>1054.457351666916</v>
      </c>
      <c r="C139">
        <v>0.001053221318486175</v>
      </c>
      <c r="AF139" s="2">
        <v>44985</v>
      </c>
      <c r="AG139">
        <v>10.54400467963349</v>
      </c>
      <c r="AH139">
        <v>123.5649184256307</v>
      </c>
      <c r="AI139">
        <v>0.119921441315313</v>
      </c>
      <c r="AJ139">
        <v>0.1193664381084041</v>
      </c>
      <c r="AK139">
        <v>58.77860174802852</v>
      </c>
      <c r="AL139">
        <v>136.2917519147884</v>
      </c>
      <c r="AM139">
        <v>148.2848191767945</v>
      </c>
      <c r="AN139">
        <v>144.8076542572392</v>
      </c>
    </row>
    <row r="140" spans="1:40">
      <c r="A140" s="2">
        <v>44986</v>
      </c>
      <c r="B140">
        <v>1056.09277673663</v>
      </c>
      <c r="C140">
        <v>0.001550963694385787</v>
      </c>
      <c r="AF140" s="2">
        <v>44986</v>
      </c>
      <c r="AG140">
        <v>10.55933634392757</v>
      </c>
      <c r="AH140">
        <v>123.7508684837485</v>
      </c>
      <c r="AI140">
        <v>0.1198685749933106</v>
      </c>
      <c r="AJ140">
        <v>0.1189088273481842</v>
      </c>
      <c r="AK140">
        <v>58.87097116467861</v>
      </c>
      <c r="AL140">
        <v>136.4970704077756</v>
      </c>
      <c r="AM140">
        <v>148.668884811294</v>
      </c>
      <c r="AN140">
        <v>145.0275083496703</v>
      </c>
    </row>
    <row r="141" spans="1:40">
      <c r="A141" s="2">
        <v>44987</v>
      </c>
      <c r="B141">
        <v>1060.235878923332</v>
      </c>
      <c r="C141">
        <v>0.003923047556015469</v>
      </c>
      <c r="AF141" s="2">
        <v>44987</v>
      </c>
      <c r="AG141">
        <v>10.6009657318779</v>
      </c>
      <c r="AH141">
        <v>124.2581798895479</v>
      </c>
      <c r="AI141">
        <v>0.1190410315659873</v>
      </c>
      <c r="AJ141">
        <v>0.1186720859028613</v>
      </c>
      <c r="AK141">
        <v>59.11071321720899</v>
      </c>
      <c r="AL141">
        <v>137.0061452790495</v>
      </c>
      <c r="AM141">
        <v>148.9229224269764</v>
      </c>
      <c r="AN141">
        <v>145.5944580212624</v>
      </c>
    </row>
    <row r="142" spans="1:40">
      <c r="A142" s="2">
        <v>44988</v>
      </c>
      <c r="B142">
        <v>1060.464013031193</v>
      </c>
      <c r="C142">
        <v>0.0002151729746142639</v>
      </c>
      <c r="AF142" s="2">
        <v>44988</v>
      </c>
      <c r="AG142">
        <v>10.60386561429939</v>
      </c>
      <c r="AH142">
        <v>124.2622484775904</v>
      </c>
      <c r="AI142">
        <v>0.1192032863843564</v>
      </c>
      <c r="AJ142">
        <v>0.1186165868826396</v>
      </c>
      <c r="AK142">
        <v>59.11451894745932</v>
      </c>
      <c r="AL142">
        <v>137.0564715432849</v>
      </c>
      <c r="AM142">
        <v>148.8098404280086</v>
      </c>
      <c r="AN142">
        <v>145.6208998663552</v>
      </c>
    </row>
    <row r="143" spans="1:40">
      <c r="A143" s="2">
        <v>44989</v>
      </c>
      <c r="B143">
        <v>1064.696692951443</v>
      </c>
      <c r="C143">
        <v>0.003991347059625339</v>
      </c>
      <c r="AF143" s="2">
        <v>44989</v>
      </c>
      <c r="AG143">
        <v>10.64595575971239</v>
      </c>
      <c r="AH143">
        <v>124.755539687445</v>
      </c>
      <c r="AI143">
        <v>0.1184227467946115</v>
      </c>
      <c r="AJ143">
        <v>0.1179591480611718</v>
      </c>
      <c r="AK143">
        <v>59.3456822943083</v>
      </c>
      <c r="AL143">
        <v>137.6172507321353</v>
      </c>
      <c r="AM143">
        <v>149.7363101888486</v>
      </c>
      <c r="AN143">
        <v>146.2042004614252</v>
      </c>
    </row>
    <row r="144" spans="1:40">
      <c r="A144" s="2">
        <v>44990</v>
      </c>
      <c r="B144">
        <v>1065.430802742578</v>
      </c>
      <c r="C144">
        <v>0.0006895013349761392</v>
      </c>
      <c r="AF144" s="2">
        <v>44990</v>
      </c>
      <c r="AG144">
        <v>10.6535038137805</v>
      </c>
      <c r="AH144">
        <v>127.8697089571789</v>
      </c>
      <c r="AI144">
        <v>0.1221969823654623</v>
      </c>
      <c r="AJ144">
        <v>0.1197780435567971</v>
      </c>
      <c r="AK144">
        <v>56.59780362606261</v>
      </c>
      <c r="AL144">
        <v>135.6999310069864</v>
      </c>
      <c r="AM144">
        <v>142.962270756253</v>
      </c>
      <c r="AN144">
        <v>144.2841892937708</v>
      </c>
    </row>
    <row r="145" spans="1:40">
      <c r="A145" s="2">
        <v>44991</v>
      </c>
      <c r="B145">
        <v>1064.582180272432</v>
      </c>
      <c r="C145">
        <v>-0.0007965064159605184</v>
      </c>
      <c r="AF145" s="2">
        <v>44991</v>
      </c>
      <c r="AG145">
        <v>10.64513274035792</v>
      </c>
      <c r="AH145">
        <v>127.7831816180338</v>
      </c>
      <c r="AI145">
        <v>0.1223316206046191</v>
      </c>
      <c r="AJ145">
        <v>0.1198313741734363</v>
      </c>
      <c r="AK145">
        <v>56.54975059830065</v>
      </c>
      <c r="AL145">
        <v>135.5834654851785</v>
      </c>
      <c r="AM145">
        <v>143.1261299793451</v>
      </c>
      <c r="AN145">
        <v>144.1929343381835</v>
      </c>
    </row>
    <row r="146" spans="1:40">
      <c r="A146" s="2">
        <v>44992</v>
      </c>
      <c r="B146">
        <v>1063.916679335168</v>
      </c>
      <c r="C146">
        <v>-0.0006251287590526289</v>
      </c>
      <c r="AF146" s="2">
        <v>44992</v>
      </c>
      <c r="AG146">
        <v>10.63982583448655</v>
      </c>
      <c r="AH146">
        <v>127.6853527732907</v>
      </c>
      <c r="AI146">
        <v>0.123231490982261</v>
      </c>
      <c r="AJ146">
        <v>0.1202041437209451</v>
      </c>
      <c r="AK146">
        <v>56.51804739412276</v>
      </c>
      <c r="AL146">
        <v>135.4853251347064</v>
      </c>
      <c r="AM146">
        <v>141.2574278028683</v>
      </c>
      <c r="AN146">
        <v>144.1260005342278</v>
      </c>
    </row>
    <row r="147" spans="1:40">
      <c r="A147" s="2">
        <v>44993</v>
      </c>
      <c r="B147">
        <v>1056.348124274109</v>
      </c>
      <c r="C147">
        <v>-0.00711386070738973</v>
      </c>
      <c r="AF147" s="2">
        <v>44993</v>
      </c>
      <c r="AG147">
        <v>10.56379092048802</v>
      </c>
      <c r="AH147">
        <v>126.7958635285994</v>
      </c>
      <c r="AI147">
        <v>0.1240966490953483</v>
      </c>
      <c r="AJ147">
        <v>0.1214700404523594</v>
      </c>
      <c r="AK147">
        <v>56.12050764898327</v>
      </c>
      <c r="AL147">
        <v>134.5279492134918</v>
      </c>
      <c r="AM147">
        <v>140.9255087549149</v>
      </c>
      <c r="AN147">
        <v>143.0773257072744</v>
      </c>
    </row>
    <row r="148" spans="1:40">
      <c r="A148" s="2">
        <v>44994</v>
      </c>
      <c r="B148">
        <v>1056.775737478762</v>
      </c>
      <c r="C148">
        <v>0.0004048032981041061</v>
      </c>
      <c r="AF148" s="2">
        <v>44994</v>
      </c>
      <c r="AG148">
        <v>10.56922663318851</v>
      </c>
      <c r="AH148">
        <v>126.8446646603112</v>
      </c>
      <c r="AI148">
        <v>0.1241536442055731</v>
      </c>
      <c r="AJ148">
        <v>0.1214335775000181</v>
      </c>
      <c r="AK148">
        <v>56.13296075683392</v>
      </c>
      <c r="AL148">
        <v>134.5667529154221</v>
      </c>
      <c r="AM148">
        <v>140.8332443954383</v>
      </c>
      <c r="AN148">
        <v>143.1856339698979</v>
      </c>
    </row>
    <row r="149" spans="1:40">
      <c r="A149" s="2">
        <v>44995</v>
      </c>
      <c r="B149">
        <v>1059.397139202536</v>
      </c>
      <c r="C149">
        <v>0.002480565772666532</v>
      </c>
      <c r="AF149" s="2">
        <v>44995</v>
      </c>
      <c r="AG149">
        <v>10.59408082497948</v>
      </c>
      <c r="AH149">
        <v>127.1420628233714</v>
      </c>
      <c r="AI149">
        <v>0.1241513198663089</v>
      </c>
      <c r="AJ149">
        <v>0.1207299455609932</v>
      </c>
      <c r="AK149">
        <v>56.27487841236093</v>
      </c>
      <c r="AL149">
        <v>134.906409372883</v>
      </c>
      <c r="AM149">
        <v>141.1948756640837</v>
      </c>
      <c r="AN149">
        <v>143.4706247837992</v>
      </c>
    </row>
    <row r="150" spans="1:40">
      <c r="A150" s="2">
        <v>44996</v>
      </c>
      <c r="B150">
        <v>1071.46976611588</v>
      </c>
      <c r="C150">
        <v>0.01139575185414654</v>
      </c>
      <c r="AF150" s="2">
        <v>44996</v>
      </c>
      <c r="AG150">
        <v>10.67479575502351</v>
      </c>
      <c r="AH150">
        <v>128.5328071946498</v>
      </c>
      <c r="AI150">
        <v>0.1215948674352361</v>
      </c>
      <c r="AJ150">
        <v>0.1197937187415059</v>
      </c>
      <c r="AK150">
        <v>57.10360094113719</v>
      </c>
      <c r="AL150">
        <v>136.5460195298758</v>
      </c>
      <c r="AM150">
        <v>142.5000147440908</v>
      </c>
      <c r="AN150">
        <v>144.9086548216783</v>
      </c>
    </row>
    <row r="151" spans="1:40">
      <c r="A151" s="2">
        <v>44997</v>
      </c>
      <c r="B151">
        <v>1065.531168495454</v>
      </c>
      <c r="C151">
        <v>-0.005542478013125463</v>
      </c>
      <c r="AF151" s="2">
        <v>44997</v>
      </c>
      <c r="AG151">
        <v>152.940827553164</v>
      </c>
      <c r="AH151">
        <v>116.5624844345672</v>
      </c>
      <c r="AI151">
        <v>0.1643285958301595</v>
      </c>
      <c r="AJ151">
        <v>0.135665157475098</v>
      </c>
      <c r="AK151">
        <v>50.79301257730035</v>
      </c>
      <c r="AL151">
        <v>31.99921575280426</v>
      </c>
      <c r="AM151">
        <v>51.38810755343547</v>
      </c>
      <c r="AN151">
        <v>97.46576081184571</v>
      </c>
    </row>
    <row r="152" spans="1:40">
      <c r="A152" s="2">
        <v>44998</v>
      </c>
      <c r="B152">
        <v>1072.812515429361</v>
      </c>
      <c r="C152">
        <v>0.00683353725277458</v>
      </c>
      <c r="AF152" s="2">
        <v>44998</v>
      </c>
      <c r="AG152">
        <v>154.056694301659</v>
      </c>
      <c r="AH152">
        <v>117.0002290895422</v>
      </c>
      <c r="AI152">
        <v>0.1647939267931086</v>
      </c>
      <c r="AJ152">
        <v>0.1355967686331833</v>
      </c>
      <c r="AK152">
        <v>50.04813453703816</v>
      </c>
      <c r="AL152">
        <v>31.39275870615584</v>
      </c>
      <c r="AM152">
        <v>49.80523393448077</v>
      </c>
      <c r="AN152">
        <v>98.24546700244711</v>
      </c>
    </row>
    <row r="153" spans="1:40">
      <c r="A153" s="2">
        <v>44999</v>
      </c>
      <c r="B153">
        <v>1077.591413760474</v>
      </c>
      <c r="C153">
        <v>0.004454551249526428</v>
      </c>
      <c r="AF153" s="2">
        <v>44999</v>
      </c>
      <c r="AG153">
        <v>155.2365533595244</v>
      </c>
      <c r="AH153">
        <v>117.8496775979575</v>
      </c>
      <c r="AI153">
        <v>0.1651422098100378</v>
      </c>
      <c r="AJ153">
        <v>0.1340574464167607</v>
      </c>
      <c r="AK153">
        <v>49.91719468544118</v>
      </c>
      <c r="AL153">
        <v>31.33176246384085</v>
      </c>
      <c r="AM153">
        <v>50.6118873335777</v>
      </c>
      <c r="AN153">
        <v>98.04327934920288</v>
      </c>
    </row>
    <row r="154" spans="1:40">
      <c r="A154" s="2">
        <v>45000</v>
      </c>
      <c r="B154">
        <v>1074.258164828614</v>
      </c>
      <c r="C154">
        <v>-0.003093240062324143</v>
      </c>
      <c r="AF154" s="2">
        <v>45000</v>
      </c>
      <c r="AG154">
        <v>154.8537911077026</v>
      </c>
      <c r="AH154">
        <v>117.6401578269474</v>
      </c>
      <c r="AI154">
        <v>0.1657524481165424</v>
      </c>
      <c r="AJ154">
        <v>0.1341565705929704</v>
      </c>
      <c r="AK154">
        <v>49.73294292782649</v>
      </c>
      <c r="AL154">
        <v>31.21117720548624</v>
      </c>
      <c r="AM154">
        <v>50.57096761821286</v>
      </c>
      <c r="AN154">
        <v>97.79773443446595</v>
      </c>
    </row>
    <row r="155" spans="1:40">
      <c r="A155" s="2">
        <v>45001</v>
      </c>
      <c r="B155">
        <v>1079.814083147974</v>
      </c>
      <c r="C155">
        <v>0.005171865107719942</v>
      </c>
      <c r="AF155" s="2">
        <v>45001</v>
      </c>
      <c r="AG155">
        <v>155.5991662807101</v>
      </c>
      <c r="AH155">
        <v>118.1844929805819</v>
      </c>
      <c r="AI155">
        <v>0.1652666639413032</v>
      </c>
      <c r="AJ155">
        <v>0.1335201131758605</v>
      </c>
      <c r="AK155">
        <v>49.97161141977255</v>
      </c>
      <c r="AL155">
        <v>31.37317668022818</v>
      </c>
      <c r="AM155">
        <v>50.85565951238559</v>
      </c>
      <c r="AN155">
        <v>98.15442219313827</v>
      </c>
    </row>
    <row r="156" spans="1:40">
      <c r="A156" s="2">
        <v>45002</v>
      </c>
      <c r="B156">
        <v>1076.408310930594</v>
      </c>
      <c r="C156">
        <v>-0.003154035746090078</v>
      </c>
      <c r="AF156" s="2">
        <v>45002</v>
      </c>
      <c r="AG156">
        <v>155.3694076230397</v>
      </c>
      <c r="AH156">
        <v>117.8085259761031</v>
      </c>
      <c r="AI156">
        <v>0.166250735282658</v>
      </c>
      <c r="AJ156">
        <v>0.1332472891978593</v>
      </c>
      <c r="AK156">
        <v>49.81768606980521</v>
      </c>
      <c r="AL156">
        <v>31.27136777900362</v>
      </c>
      <c r="AM156">
        <v>50.70824457334854</v>
      </c>
      <c r="AN156">
        <v>97.97809631155749</v>
      </c>
    </row>
    <row r="157" spans="1:40">
      <c r="A157" s="2">
        <v>45003</v>
      </c>
      <c r="B157">
        <v>1095.080724571555</v>
      </c>
      <c r="C157">
        <v>0.01734696160494864</v>
      </c>
      <c r="AF157" s="2">
        <v>45003</v>
      </c>
      <c r="AG157">
        <v>158.0366072246522</v>
      </c>
      <c r="AH157">
        <v>119.7056769633394</v>
      </c>
      <c r="AI157">
        <v>0.1644279074661323</v>
      </c>
      <c r="AJ157">
        <v>0.1308565068117132</v>
      </c>
      <c r="AK157">
        <v>50.66192681232787</v>
      </c>
      <c r="AL157">
        <v>31.80591418416149</v>
      </c>
      <c r="AM157">
        <v>51.59109971322609</v>
      </c>
      <c r="AN157">
        <v>99.66436748906807</v>
      </c>
    </row>
    <row r="158" spans="1:40">
      <c r="A158" s="2">
        <v>45004</v>
      </c>
      <c r="B158">
        <v>1095.121784717237</v>
      </c>
      <c r="C158">
        <v>3.749508576000871E-05</v>
      </c>
      <c r="AF158" s="2">
        <v>45004</v>
      </c>
      <c r="AG158">
        <v>43.69459780577224</v>
      </c>
      <c r="AH158">
        <v>107.9378105902144</v>
      </c>
      <c r="AI158">
        <v>0.1671493801803033</v>
      </c>
      <c r="AJ158">
        <v>0.16537228474218</v>
      </c>
      <c r="AK158">
        <v>25.0640616365948</v>
      </c>
      <c r="AL158">
        <v>61.6267985961256</v>
      </c>
      <c r="AM158">
        <v>92.7909911892785</v>
      </c>
      <c r="AN158">
        <v>106.985037913647</v>
      </c>
    </row>
    <row r="159" spans="1:40">
      <c r="A159" s="2">
        <v>45005</v>
      </c>
      <c r="B159">
        <v>1096.036399976622</v>
      </c>
      <c r="C159">
        <v>0.0008351721901156406</v>
      </c>
      <c r="AF159" s="2">
        <v>45005</v>
      </c>
      <c r="AG159">
        <v>43.72210221577731</v>
      </c>
      <c r="AH159">
        <v>107.9780107861428</v>
      </c>
      <c r="AI159">
        <v>0.1660569152718972</v>
      </c>
      <c r="AJ159">
        <v>0.1660548453842706</v>
      </c>
      <c r="AK159">
        <v>25.08863268627386</v>
      </c>
      <c r="AL159">
        <v>61.69447232851946</v>
      </c>
      <c r="AM159">
        <v>93.48062482092327</v>
      </c>
      <c r="AN159">
        <v>107.127524030857</v>
      </c>
    </row>
    <row r="160" spans="1:40">
      <c r="A160" s="2">
        <v>45006</v>
      </c>
      <c r="B160">
        <v>1096.400273915217</v>
      </c>
      <c r="C160">
        <v>0.0003319907428283031</v>
      </c>
      <c r="AF160" s="2">
        <v>45006</v>
      </c>
      <c r="AG160">
        <v>43.73894099430461</v>
      </c>
      <c r="AH160">
        <v>107.9418753317423</v>
      </c>
      <c r="AI160">
        <v>0.1659156851351815</v>
      </c>
      <c r="AJ160">
        <v>0.1662170303386759</v>
      </c>
      <c r="AK160">
        <v>25.12226364352922</v>
      </c>
      <c r="AL160">
        <v>61.70916187709376</v>
      </c>
      <c r="AM160">
        <v>93.67784044410136</v>
      </c>
      <c r="AN160">
        <v>107.0373301131671</v>
      </c>
    </row>
    <row r="161" spans="1:40">
      <c r="A161" s="2">
        <v>45007</v>
      </c>
      <c r="B161">
        <v>1085.89660614593</v>
      </c>
      <c r="C161">
        <v>-0.009580139679990718</v>
      </c>
      <c r="AF161" s="2">
        <v>45007</v>
      </c>
      <c r="AG161">
        <v>43.33524650684446</v>
      </c>
      <c r="AH161">
        <v>106.9070901449869</v>
      </c>
      <c r="AI161">
        <v>0.1669768952741993</v>
      </c>
      <c r="AJ161">
        <v>0.1677719834434065</v>
      </c>
      <c r="AK161">
        <v>24.87972557999353</v>
      </c>
      <c r="AL161">
        <v>61.11803729679988</v>
      </c>
      <c r="AM161">
        <v>92.078066220953</v>
      </c>
      <c r="AN161">
        <v>105.9918570982269</v>
      </c>
    </row>
    <row r="162" spans="1:40">
      <c r="A162" s="2">
        <v>45008</v>
      </c>
      <c r="B162">
        <v>1096.128969455141</v>
      </c>
      <c r="C162">
        <v>0.00942296278605026</v>
      </c>
      <c r="AF162" s="2">
        <v>45008</v>
      </c>
      <c r="AG162">
        <v>43.74823535980526</v>
      </c>
      <c r="AH162">
        <v>107.9942388063936</v>
      </c>
      <c r="AI162">
        <v>0.1660590420541868</v>
      </c>
      <c r="AJ162">
        <v>0.1670000410772353</v>
      </c>
      <c r="AK162">
        <v>25.09969963761325</v>
      </c>
      <c r="AL162">
        <v>61.68817721879718</v>
      </c>
      <c r="AM162">
        <v>92.29112373456154</v>
      </c>
      <c r="AN162">
        <v>106.9984190509189</v>
      </c>
    </row>
    <row r="163" spans="1:40">
      <c r="A163" s="2">
        <v>45009</v>
      </c>
      <c r="B163">
        <v>1101.232034676104</v>
      </c>
      <c r="C163">
        <v>0.004655533576034987</v>
      </c>
      <c r="AF163" s="2">
        <v>45009</v>
      </c>
      <c r="AG163">
        <v>43.9893934361563</v>
      </c>
      <c r="AH163">
        <v>108.5212257463295</v>
      </c>
      <c r="AI163">
        <v>0.1655520374002615</v>
      </c>
      <c r="AJ163">
        <v>0.1658605011484264</v>
      </c>
      <c r="AK163">
        <v>25.20953663670888</v>
      </c>
      <c r="AL163">
        <v>61.98369848830127</v>
      </c>
      <c r="AM163">
        <v>94.07194824648066</v>
      </c>
      <c r="AN163">
        <v>107.5177344474097</v>
      </c>
    </row>
    <row r="164" spans="1:40">
      <c r="A164" s="2">
        <v>45010</v>
      </c>
      <c r="B164">
        <v>1097.84018767914</v>
      </c>
      <c r="C164">
        <v>-0.003080047519650631</v>
      </c>
      <c r="AF164" s="2">
        <v>45010</v>
      </c>
      <c r="AG164">
        <v>43.87387599084104</v>
      </c>
      <c r="AH164">
        <v>108.1937485296731</v>
      </c>
      <c r="AI164">
        <v>0.1657396369959888</v>
      </c>
      <c r="AJ164">
        <v>0.1665432577507421</v>
      </c>
      <c r="AK164">
        <v>25.11944660041176</v>
      </c>
      <c r="AL164">
        <v>61.76768471986185</v>
      </c>
      <c r="AM164">
        <v>93.54397609378383</v>
      </c>
      <c r="AN164">
        <v>107.2435151355642</v>
      </c>
    </row>
    <row r="165" spans="1:40">
      <c r="A165" s="2">
        <v>45011</v>
      </c>
      <c r="B165">
        <v>1098.343218611485</v>
      </c>
      <c r="C165">
        <v>0.000458200508589357</v>
      </c>
      <c r="AF165" s="2">
        <v>45011</v>
      </c>
      <c r="AG165">
        <v>38.59589127505588</v>
      </c>
      <c r="AH165">
        <v>129.9968585039401</v>
      </c>
      <c r="AI165">
        <v>0.1648900677207941</v>
      </c>
      <c r="AJ165">
        <v>0.167231741172945</v>
      </c>
      <c r="AK165">
        <v>38.07084796371396</v>
      </c>
      <c r="AL165">
        <v>80.45304792676536</v>
      </c>
      <c r="AM165">
        <v>12.97301718117526</v>
      </c>
      <c r="AN165">
        <v>139.424083120705</v>
      </c>
    </row>
    <row r="166" spans="1:40">
      <c r="A166" s="2">
        <v>45012</v>
      </c>
      <c r="B166">
        <v>1098.070240261541</v>
      </c>
      <c r="C166">
        <v>-0.0002485364732247586</v>
      </c>
      <c r="AF166" s="2">
        <v>45012</v>
      </c>
      <c r="AG166">
        <v>38.5844000376623</v>
      </c>
      <c r="AH166">
        <v>129.9486268878961</v>
      </c>
      <c r="AI166">
        <v>0.165519690845955</v>
      </c>
      <c r="AJ166">
        <v>0.166772950066985</v>
      </c>
      <c r="AK166">
        <v>38.06424613514314</v>
      </c>
      <c r="AL166">
        <v>80.42184718505507</v>
      </c>
      <c r="AM166">
        <v>12.9298007746686</v>
      </c>
      <c r="AN166">
        <v>139.3819852832644</v>
      </c>
    </row>
    <row r="167" spans="1:40">
      <c r="A167" s="2">
        <v>45013</v>
      </c>
      <c r="B167">
        <v>1094.009187282039</v>
      </c>
      <c r="C167">
        <v>-0.003698354468230414</v>
      </c>
      <c r="AF167" s="2">
        <v>45013</v>
      </c>
      <c r="AG167">
        <v>38.46131066852629</v>
      </c>
      <c r="AH167">
        <v>129.4690832920814</v>
      </c>
      <c r="AI167">
        <v>0.1655084828477527</v>
      </c>
      <c r="AJ167">
        <v>0.1676482012990055</v>
      </c>
      <c r="AK167">
        <v>37.91169204458421</v>
      </c>
      <c r="AL167">
        <v>80.13395258686333</v>
      </c>
      <c r="AM167">
        <v>12.98286504217584</v>
      </c>
      <c r="AN167">
        <v>138.8450928289282</v>
      </c>
    </row>
    <row r="168" spans="1:40">
      <c r="A168" s="2">
        <v>45014</v>
      </c>
      <c r="B168">
        <v>1097.458932076443</v>
      </c>
      <c r="C168">
        <v>0.003153305140860097</v>
      </c>
      <c r="AF168" s="2">
        <v>45014</v>
      </c>
      <c r="AG168">
        <v>38.58780078791305</v>
      </c>
      <c r="AH168">
        <v>129.8652402334073</v>
      </c>
      <c r="AI168">
        <v>0.1656290542806896</v>
      </c>
      <c r="AJ168">
        <v>0.1669282317555499</v>
      </c>
      <c r="AK168">
        <v>38.04085372112099</v>
      </c>
      <c r="AL168">
        <v>80.36937947101421</v>
      </c>
      <c r="AM168">
        <v>13.00349419858861</v>
      </c>
      <c r="AN168">
        <v>139.2820818174561</v>
      </c>
    </row>
    <row r="169" spans="1:40">
      <c r="A169" s="2">
        <v>45015</v>
      </c>
      <c r="B169">
        <v>1095.291074681742</v>
      </c>
      <c r="C169">
        <v>-0.001975342613139364</v>
      </c>
      <c r="AF169" s="2">
        <v>45015</v>
      </c>
      <c r="AG169">
        <v>38.51413405900694</v>
      </c>
      <c r="AH169">
        <v>129.6170687080864</v>
      </c>
      <c r="AI169">
        <v>0.1656220085423267</v>
      </c>
      <c r="AJ169">
        <v>0.1672982281158849</v>
      </c>
      <c r="AK169">
        <v>37.95307097140731</v>
      </c>
      <c r="AL169">
        <v>80.21734542018596</v>
      </c>
      <c r="AM169">
        <v>13.32882425254443</v>
      </c>
      <c r="AN169">
        <v>138.982132212015</v>
      </c>
    </row>
    <row r="170" spans="1:40">
      <c r="A170" s="2">
        <v>45016</v>
      </c>
      <c r="B170">
        <v>1097.496752052539</v>
      </c>
      <c r="C170">
        <v>0.002013781926816449</v>
      </c>
      <c r="AF170" s="2">
        <v>45016</v>
      </c>
      <c r="AG170">
        <v>38.59632992563728</v>
      </c>
      <c r="AH170">
        <v>129.9030305823362</v>
      </c>
      <c r="AI170">
        <v>0.1661767904222595</v>
      </c>
      <c r="AJ170">
        <v>0.166453089526841</v>
      </c>
      <c r="AK170">
        <v>38.0288569550459</v>
      </c>
      <c r="AL170">
        <v>80.37449234514305</v>
      </c>
      <c r="AM170">
        <v>13.19240474717548</v>
      </c>
      <c r="AN170">
        <v>139.2505682527234</v>
      </c>
    </row>
    <row r="171" spans="1:40">
      <c r="A171" s="2">
        <v>45017</v>
      </c>
      <c r="B171">
        <v>1095.429958292828</v>
      </c>
      <c r="C171">
        <v>-0.00188318895326689</v>
      </c>
      <c r="AF171" s="2">
        <v>45017</v>
      </c>
      <c r="AG171">
        <v>38.5169300282467</v>
      </c>
      <c r="AH171">
        <v>129.6337553404219</v>
      </c>
      <c r="AI171">
        <v>0.1665543296003078</v>
      </c>
      <c r="AJ171">
        <v>0.1666331946316086</v>
      </c>
      <c r="AK171">
        <v>37.9669702403619</v>
      </c>
      <c r="AL171">
        <v>80.23627779681256</v>
      </c>
      <c r="AM171">
        <v>13.04683971739065</v>
      </c>
      <c r="AN171">
        <v>139.0061016015142</v>
      </c>
    </row>
    <row r="172" spans="1:40">
      <c r="A172" s="2">
        <v>45018</v>
      </c>
      <c r="B172">
        <v>1096.014493842075</v>
      </c>
      <c r="C172">
        <v>0.0005336128931128226</v>
      </c>
      <c r="AF172" s="2">
        <v>45018</v>
      </c>
      <c r="AG172">
        <v>38.34530992432036</v>
      </c>
      <c r="AH172">
        <v>138.6835695395946</v>
      </c>
      <c r="AI172">
        <v>0.1662994473863277</v>
      </c>
      <c r="AJ172">
        <v>0.1668199316884655</v>
      </c>
      <c r="AK172">
        <v>26.9156259030187</v>
      </c>
      <c r="AL172">
        <v>68.57746719353838</v>
      </c>
      <c r="AM172">
        <v>18.48417420385821</v>
      </c>
      <c r="AN172">
        <v>147.8118179825024</v>
      </c>
    </row>
    <row r="173" spans="1:40">
      <c r="A173" s="2">
        <v>45019</v>
      </c>
      <c r="B173">
        <v>1093.546931548969</v>
      </c>
      <c r="C173">
        <v>-0.002251395676763579</v>
      </c>
      <c r="AF173" s="2">
        <v>45019</v>
      </c>
      <c r="AG173">
        <v>38.26276801804769</v>
      </c>
      <c r="AH173">
        <v>138.3665483637598</v>
      </c>
      <c r="AI173">
        <v>0.1662023982905198</v>
      </c>
      <c r="AJ173">
        <v>0.1675105439383744</v>
      </c>
      <c r="AK173">
        <v>26.85990527900413</v>
      </c>
      <c r="AL173">
        <v>68.41963114191596</v>
      </c>
      <c r="AM173">
        <v>18.46259598806174</v>
      </c>
      <c r="AN173">
        <v>147.4595464484397</v>
      </c>
    </row>
    <row r="174" spans="1:40">
      <c r="A174" s="2">
        <v>45020</v>
      </c>
      <c r="B174">
        <v>1100.507627012331</v>
      </c>
      <c r="C174">
        <v>0.006365246211703646</v>
      </c>
      <c r="AF174" s="2">
        <v>45020</v>
      </c>
      <c r="AG174">
        <v>38.50851867791835</v>
      </c>
      <c r="AH174">
        <v>139.2383454398372</v>
      </c>
      <c r="AI174">
        <v>0.1660884728956336</v>
      </c>
      <c r="AJ174">
        <v>0.1663230640941006</v>
      </c>
      <c r="AK174">
        <v>27.03143525949037</v>
      </c>
      <c r="AL174">
        <v>68.85130884646608</v>
      </c>
      <c r="AM174">
        <v>18.53948631354772</v>
      </c>
      <c r="AN174">
        <v>148.4229703387623</v>
      </c>
    </row>
    <row r="175" spans="1:40">
      <c r="A175" s="2">
        <v>45021</v>
      </c>
      <c r="B175">
        <v>1112.580783028585</v>
      </c>
      <c r="C175">
        <v>0.01097053370636836</v>
      </c>
      <c r="AF175" s="2">
        <v>45021</v>
      </c>
      <c r="AG175">
        <v>38.92719783777343</v>
      </c>
      <c r="AH175">
        <v>140.7403040890963</v>
      </c>
      <c r="AI175">
        <v>0.1649536954898517</v>
      </c>
      <c r="AJ175">
        <v>0.1652512060497597</v>
      </c>
      <c r="AK175">
        <v>27.32536561210581</v>
      </c>
      <c r="AL175">
        <v>69.62927803428026</v>
      </c>
      <c r="AM175">
        <v>18.58946604651475</v>
      </c>
      <c r="AN175">
        <v>150.0199719699074</v>
      </c>
    </row>
    <row r="176" spans="1:40">
      <c r="A176" s="2">
        <v>45022</v>
      </c>
      <c r="B176">
        <v>1114.319989947355</v>
      </c>
      <c r="C176">
        <v>0.001563218550329371</v>
      </c>
      <c r="AF176" s="2">
        <v>45022</v>
      </c>
      <c r="AG176">
        <v>38.99684450289919</v>
      </c>
      <c r="AH176">
        <v>140.9901409051841</v>
      </c>
      <c r="AI176">
        <v>0.164445767431537</v>
      </c>
      <c r="AJ176">
        <v>0.1654672596811961</v>
      </c>
      <c r="AK176">
        <v>27.37109234798056</v>
      </c>
      <c r="AL176">
        <v>69.71342160580728</v>
      </c>
      <c r="AM176">
        <v>18.63428784735022</v>
      </c>
      <c r="AN176">
        <v>150.3003320832598</v>
      </c>
    </row>
    <row r="177" spans="1:40">
      <c r="A177" s="2">
        <v>45023</v>
      </c>
      <c r="B177">
        <v>1109.889178891666</v>
      </c>
      <c r="C177">
        <v>-0.003976246585954635</v>
      </c>
      <c r="AF177" s="2">
        <v>45023</v>
      </c>
      <c r="AG177">
        <v>38.82914578728914</v>
      </c>
      <c r="AH177">
        <v>140.397323359659</v>
      </c>
      <c r="AI177">
        <v>0.1650220408386559</v>
      </c>
      <c r="AJ177">
        <v>0.1658854807666291</v>
      </c>
      <c r="AK177">
        <v>27.25496957879924</v>
      </c>
      <c r="AL177">
        <v>69.43962213798447</v>
      </c>
      <c r="AM177">
        <v>18.59402144213326</v>
      </c>
      <c r="AN177">
        <v>149.6654932267661</v>
      </c>
    </row>
    <row r="178" spans="1:40">
      <c r="A178" s="2">
        <v>45024</v>
      </c>
      <c r="B178">
        <v>1110.922388884267</v>
      </c>
      <c r="C178">
        <v>0.0009309127544001594</v>
      </c>
      <c r="AF178" s="2">
        <v>45024</v>
      </c>
      <c r="AG178">
        <v>38.85989007124663</v>
      </c>
      <c r="AH178">
        <v>140.5562638015154</v>
      </c>
      <c r="AI178">
        <v>0.1648654103661788</v>
      </c>
      <c r="AJ178">
        <v>0.1659195051430152</v>
      </c>
      <c r="AK178">
        <v>27.28281839354153</v>
      </c>
      <c r="AL178">
        <v>69.51064755047459</v>
      </c>
      <c r="AM178">
        <v>18.59205462194017</v>
      </c>
      <c r="AN178">
        <v>149.8045478604102</v>
      </c>
    </row>
    <row r="179" spans="1:40">
      <c r="A179" s="2">
        <v>45025</v>
      </c>
      <c r="B179">
        <v>1111.292696726225</v>
      </c>
      <c r="C179">
        <v>0.0003333336744881787</v>
      </c>
      <c r="AF179" s="2">
        <v>45025</v>
      </c>
      <c r="AG179">
        <v>30.24513842983339</v>
      </c>
      <c r="AH179">
        <v>122.8559050199678</v>
      </c>
      <c r="AI179">
        <v>0.1648145734658632</v>
      </c>
      <c r="AJ179">
        <v>0.166001106767291</v>
      </c>
      <c r="AK179">
        <v>22.2603399853851</v>
      </c>
      <c r="AL179">
        <v>62.11951694192</v>
      </c>
      <c r="AM179">
        <v>77.88140169129075</v>
      </c>
      <c r="AN179">
        <v>130.0832730384693</v>
      </c>
    </row>
    <row r="180" spans="1:40">
      <c r="A180" s="2">
        <v>45026</v>
      </c>
      <c r="B180">
        <v>1109.953608835708</v>
      </c>
      <c r="C180">
        <v>-0.001204982174779268</v>
      </c>
      <c r="AF180" s="2">
        <v>45026</v>
      </c>
      <c r="AG180">
        <v>30.20656141658165</v>
      </c>
      <c r="AH180">
        <v>122.7064429954124</v>
      </c>
      <c r="AI180">
        <v>0.164673132026602</v>
      </c>
      <c r="AJ180">
        <v>0.1661063470716298</v>
      </c>
      <c r="AK180">
        <v>22.2325994831889</v>
      </c>
      <c r="AL180">
        <v>62.05083652275289</v>
      </c>
      <c r="AM180">
        <v>78.57520339426009</v>
      </c>
      <c r="AN180">
        <v>129.9304685876332</v>
      </c>
    </row>
    <row r="181" spans="1:40">
      <c r="A181" s="2">
        <v>45027</v>
      </c>
      <c r="B181">
        <v>1104.777787980476</v>
      </c>
      <c r="C181">
        <v>-0.004663096560099222</v>
      </c>
      <c r="AF181" s="2">
        <v>45027</v>
      </c>
      <c r="AG181">
        <v>30.06149426419201</v>
      </c>
      <c r="AH181">
        <v>122.1417637437021</v>
      </c>
      <c r="AI181">
        <v>0.1651961322768762</v>
      </c>
      <c r="AJ181">
        <v>0.1663443038608085</v>
      </c>
      <c r="AK181">
        <v>22.13398301238064</v>
      </c>
      <c r="AL181">
        <v>61.76711475358559</v>
      </c>
      <c r="AM181">
        <v>78.90047134244703</v>
      </c>
      <c r="AN181">
        <v>129.3490721088894</v>
      </c>
    </row>
    <row r="182" spans="1:40">
      <c r="A182" s="2">
        <v>45028</v>
      </c>
      <c r="B182">
        <v>1109.871928848468</v>
      </c>
      <c r="C182">
        <v>0.004611009492962337</v>
      </c>
      <c r="AF182" s="2">
        <v>45028</v>
      </c>
      <c r="AG182">
        <v>30.19383709718774</v>
      </c>
      <c r="AH182">
        <v>122.6621043732707</v>
      </c>
      <c r="AI182">
        <v>0.1644327541734355</v>
      </c>
      <c r="AJ182">
        <v>0.1660920191735282</v>
      </c>
      <c r="AK182">
        <v>22.23299622596337</v>
      </c>
      <c r="AL182">
        <v>62.04141689358234</v>
      </c>
      <c r="AM182">
        <v>79.54857659037941</v>
      </c>
      <c r="AN182">
        <v>129.9144557004667</v>
      </c>
    </row>
    <row r="183" spans="1:40">
      <c r="A183" s="2">
        <v>45029</v>
      </c>
      <c r="B183">
        <v>1113.841321562506</v>
      </c>
      <c r="C183">
        <v>0.003576442119908263</v>
      </c>
      <c r="AF183" s="2">
        <v>45029</v>
      </c>
      <c r="AG183">
        <v>30.31589068436657</v>
      </c>
      <c r="AH183">
        <v>123.1173523769563</v>
      </c>
      <c r="AI183">
        <v>0.1649923313568555</v>
      </c>
      <c r="AJ183">
        <v>0.1655929987497606</v>
      </c>
      <c r="AK183">
        <v>22.31222841962482</v>
      </c>
      <c r="AL183">
        <v>62.26642681996029</v>
      </c>
      <c r="AM183">
        <v>78.14991676253665</v>
      </c>
      <c r="AN183">
        <v>130.4533015188787</v>
      </c>
    </row>
    <row r="184" spans="1:40">
      <c r="A184" s="2">
        <v>45030</v>
      </c>
      <c r="B184">
        <v>1122.106696681242</v>
      </c>
      <c r="C184">
        <v>0.00742060377787146</v>
      </c>
      <c r="AF184" s="2">
        <v>45030</v>
      </c>
      <c r="AG184">
        <v>30.5232292288861</v>
      </c>
      <c r="AH184">
        <v>123.9562503969287</v>
      </c>
      <c r="AI184">
        <v>0.1638898451822707</v>
      </c>
      <c r="AJ184">
        <v>0.1651090339372772</v>
      </c>
      <c r="AK184">
        <v>22.47525116490633</v>
      </c>
      <c r="AL184">
        <v>62.72765430656643</v>
      </c>
      <c r="AM184">
        <v>79.00710888007021</v>
      </c>
      <c r="AN184">
        <v>131.3584607059294</v>
      </c>
    </row>
    <row r="185" spans="1:40">
      <c r="A185" s="2">
        <v>45031</v>
      </c>
      <c r="B185">
        <v>1111.017639577104</v>
      </c>
      <c r="C185">
        <v>-0.009882355338342252</v>
      </c>
      <c r="AF185" s="2">
        <v>45031</v>
      </c>
      <c r="AG185">
        <v>30.22626588149778</v>
      </c>
      <c r="AH185">
        <v>122.7462417378089</v>
      </c>
      <c r="AI185">
        <v>0.164698525916974</v>
      </c>
      <c r="AJ185">
        <v>0.1663062832602895</v>
      </c>
      <c r="AK185">
        <v>22.25327591625089</v>
      </c>
      <c r="AL185">
        <v>62.10011342197006</v>
      </c>
      <c r="AM185">
        <v>78.79414755824085</v>
      </c>
      <c r="AN185">
        <v>130.054103189499</v>
      </c>
    </row>
    <row r="186" spans="1:40">
      <c r="A186" s="2">
        <v>45032</v>
      </c>
      <c r="B186">
        <v>1110.589477830925</v>
      </c>
      <c r="C186">
        <v>-0.0003853779912461608</v>
      </c>
      <c r="AF186" s="2">
        <v>45032</v>
      </c>
      <c r="AG186">
        <v>30.02735212666448</v>
      </c>
      <c r="AH186">
        <v>123.1554357857966</v>
      </c>
      <c r="AI186">
        <v>0.1650499318851637</v>
      </c>
      <c r="AJ186">
        <v>0.1662017193087733</v>
      </c>
      <c r="AK186">
        <v>24.34721711361375</v>
      </c>
      <c r="AL186">
        <v>61.19233221994059</v>
      </c>
      <c r="AM186">
        <v>79.0765785021773</v>
      </c>
      <c r="AN186">
        <v>128.0474361074054</v>
      </c>
    </row>
    <row r="187" spans="1:40">
      <c r="A187" s="2">
        <v>45033</v>
      </c>
      <c r="B187">
        <v>1110.99758676012</v>
      </c>
      <c r="C187">
        <v>0.0003674705526583999</v>
      </c>
      <c r="AF187" s="2">
        <v>45033</v>
      </c>
      <c r="AG187">
        <v>30.04240835590808</v>
      </c>
      <c r="AH187">
        <v>123.1927885016386</v>
      </c>
      <c r="AI187">
        <v>0.1648597495232515</v>
      </c>
      <c r="AJ187">
        <v>0.1664254037298835</v>
      </c>
      <c r="AK187">
        <v>24.35673946430589</v>
      </c>
      <c r="AL187">
        <v>61.20706626720456</v>
      </c>
      <c r="AM187">
        <v>79.09912490554396</v>
      </c>
      <c r="AN187">
        <v>128.0514292836062</v>
      </c>
    </row>
    <row r="188" spans="1:40">
      <c r="A188" s="2">
        <v>45034</v>
      </c>
      <c r="B188">
        <v>1109.359175880481</v>
      </c>
      <c r="C188">
        <v>-0.001474720466690393</v>
      </c>
      <c r="AF188" s="2">
        <v>45034</v>
      </c>
      <c r="AG188">
        <v>30.00030380637428</v>
      </c>
      <c r="AH188">
        <v>123.0591094371824</v>
      </c>
      <c r="AI188">
        <v>0.1648466902410968</v>
      </c>
      <c r="AJ188">
        <v>0.1667877402914304</v>
      </c>
      <c r="AK188">
        <v>24.31641160701271</v>
      </c>
      <c r="AL188">
        <v>61.12502416665458</v>
      </c>
      <c r="AM188">
        <v>79.05518256616399</v>
      </c>
      <c r="AN188">
        <v>127.8619843310478</v>
      </c>
    </row>
    <row r="189" spans="1:40">
      <c r="A189" s="2">
        <v>45035</v>
      </c>
      <c r="B189">
        <v>1110.799043582554</v>
      </c>
      <c r="C189">
        <v>0.001297927428174361</v>
      </c>
      <c r="AF189" s="2">
        <v>45035</v>
      </c>
      <c r="AG189">
        <v>30.04935739206989</v>
      </c>
      <c r="AH189">
        <v>123.2151501589926</v>
      </c>
      <c r="AI189">
        <v>0.1654223825363836</v>
      </c>
      <c r="AJ189">
        <v>0.1659601866187158</v>
      </c>
      <c r="AK189">
        <v>24.35091019376566</v>
      </c>
      <c r="AL189">
        <v>61.19716514202225</v>
      </c>
      <c r="AM189">
        <v>79.22240955118885</v>
      </c>
      <c r="AN189">
        <v>128.0549795757714</v>
      </c>
    </row>
    <row r="190" spans="1:40">
      <c r="A190" s="2">
        <v>45036</v>
      </c>
      <c r="B190">
        <v>1106.791363032369</v>
      </c>
      <c r="C190">
        <v>-0.003607925820010904</v>
      </c>
      <c r="AF190" s="2">
        <v>45036</v>
      </c>
      <c r="AG190">
        <v>29.93553978577219</v>
      </c>
      <c r="AH190">
        <v>122.7882735796613</v>
      </c>
      <c r="AI190">
        <v>0.1656575497396734</v>
      </c>
      <c r="AJ190">
        <v>0.1664545051989557</v>
      </c>
      <c r="AK190">
        <v>24.26303322704753</v>
      </c>
      <c r="AL190">
        <v>60.97309665979283</v>
      </c>
      <c r="AM190">
        <v>79.25297022793714</v>
      </c>
      <c r="AN190">
        <v>127.586174182925</v>
      </c>
    </row>
    <row r="191" spans="1:40">
      <c r="A191" s="2">
        <v>45037</v>
      </c>
      <c r="B191">
        <v>1110.416533173519</v>
      </c>
      <c r="C191">
        <v>0.003275387089413107</v>
      </c>
      <c r="AF191" s="2">
        <v>45037</v>
      </c>
      <c r="AG191">
        <v>30.04525601047791</v>
      </c>
      <c r="AH191">
        <v>123.2233716776816</v>
      </c>
      <c r="AI191">
        <v>0.166066885667914</v>
      </c>
      <c r="AJ191">
        <v>0.1658474677055964</v>
      </c>
      <c r="AK191">
        <v>24.33612250525675</v>
      </c>
      <c r="AL191">
        <v>61.17485548090408</v>
      </c>
      <c r="AM191">
        <v>78.52218673185332</v>
      </c>
      <c r="AN191">
        <v>128.0512734405141</v>
      </c>
    </row>
    <row r="192" spans="1:40">
      <c r="A192" s="2">
        <v>45038</v>
      </c>
      <c r="B192">
        <v>1102.926110765549</v>
      </c>
      <c r="C192">
        <v>-0.006745596975724522</v>
      </c>
      <c r="AF192" s="2">
        <v>45038</v>
      </c>
      <c r="AG192">
        <v>29.84883406507248</v>
      </c>
      <c r="AH192">
        <v>122.3749982852647</v>
      </c>
      <c r="AI192">
        <v>0.1669873851245473</v>
      </c>
      <c r="AJ192">
        <v>0.1663736771880466</v>
      </c>
      <c r="AK192">
        <v>24.16931351406962</v>
      </c>
      <c r="AL192">
        <v>60.75061897670986</v>
      </c>
      <c r="AM192">
        <v>78.27161254290095</v>
      </c>
      <c r="AN192">
        <v>127.2272961116781</v>
      </c>
    </row>
    <row r="193" spans="1:40">
      <c r="A193" s="2">
        <v>45039</v>
      </c>
      <c r="B193">
        <v>1102.60126815156</v>
      </c>
      <c r="C193">
        <v>-0.0002945279931435563</v>
      </c>
      <c r="AF193" s="2">
        <v>45039</v>
      </c>
      <c r="AG193">
        <v>16.96774144466282</v>
      </c>
      <c r="AH193">
        <v>129.8498350134931</v>
      </c>
      <c r="AI193">
        <v>0.166860720750859</v>
      </c>
      <c r="AJ193">
        <v>0.1667746372174352</v>
      </c>
      <c r="AK193">
        <v>20.78106825377753</v>
      </c>
      <c r="AL193">
        <v>63.73855796154471</v>
      </c>
      <c r="AM193">
        <v>73.41019299017213</v>
      </c>
      <c r="AN193">
        <v>137.4650158964993</v>
      </c>
    </row>
    <row r="194" spans="1:40">
      <c r="A194" s="2">
        <v>45040</v>
      </c>
      <c r="B194">
        <v>1102.227399381691</v>
      </c>
      <c r="C194">
        <v>-0.0003390788498690567</v>
      </c>
      <c r="AF194" s="2">
        <v>45040</v>
      </c>
      <c r="AG194">
        <v>16.96308904745077</v>
      </c>
      <c r="AH194">
        <v>129.8300753893618</v>
      </c>
      <c r="AI194">
        <v>0.1666063765531378</v>
      </c>
      <c r="AJ194">
        <v>0.1665333494775948</v>
      </c>
      <c r="AK194">
        <v>20.77298451734862</v>
      </c>
      <c r="AL194">
        <v>63.70821054002556</v>
      </c>
      <c r="AM194">
        <v>74.68161671263043</v>
      </c>
      <c r="AN194">
        <v>137.4688766504315</v>
      </c>
    </row>
    <row r="195" spans="1:40">
      <c r="A195" s="2">
        <v>45041</v>
      </c>
      <c r="B195">
        <v>1107.03085808948</v>
      </c>
      <c r="C195">
        <v>0.004357956180806255</v>
      </c>
      <c r="AF195" s="2">
        <v>45041</v>
      </c>
      <c r="AG195">
        <v>17.03649589005258</v>
      </c>
      <c r="AH195">
        <v>130.3643941089769</v>
      </c>
      <c r="AI195">
        <v>0.1663930293287219</v>
      </c>
      <c r="AJ195">
        <v>0.166090612325981</v>
      </c>
      <c r="AK195">
        <v>20.85721775956527</v>
      </c>
      <c r="AL195">
        <v>63.9845983164416</v>
      </c>
      <c r="AM195">
        <v>74.58665912860432</v>
      </c>
      <c r="AN195">
        <v>138.0921020770375</v>
      </c>
    </row>
    <row r="196" spans="1:40">
      <c r="A196" s="2">
        <v>45042</v>
      </c>
      <c r="B196">
        <v>1110.990753618641</v>
      </c>
      <c r="C196">
        <v>0.003577041687884419</v>
      </c>
      <c r="AF196" s="2">
        <v>45042</v>
      </c>
      <c r="AG196">
        <v>17.09522447974874</v>
      </c>
      <c r="AH196">
        <v>130.8318040279944</v>
      </c>
      <c r="AI196">
        <v>0.1664879038038007</v>
      </c>
      <c r="AJ196">
        <v>0.1666029305154435</v>
      </c>
      <c r="AK196">
        <v>20.93884609741278</v>
      </c>
      <c r="AL196">
        <v>64.22646601951709</v>
      </c>
      <c r="AM196">
        <v>72.26718262737758</v>
      </c>
      <c r="AN196">
        <v>138.5532863877638</v>
      </c>
    </row>
    <row r="197" spans="1:40">
      <c r="A197" s="2">
        <v>45043</v>
      </c>
      <c r="B197">
        <v>1107.590560840608</v>
      </c>
      <c r="C197">
        <v>-0.003060505019468307</v>
      </c>
      <c r="AF197" s="2">
        <v>45043</v>
      </c>
      <c r="AG197">
        <v>17.03896192841038</v>
      </c>
      <c r="AH197">
        <v>130.4044195380123</v>
      </c>
      <c r="AI197">
        <v>0.1670670092166101</v>
      </c>
      <c r="AJ197">
        <v>0.1666364693926678</v>
      </c>
      <c r="AK197">
        <v>20.87058590694673</v>
      </c>
      <c r="AL197">
        <v>64.02332351635054</v>
      </c>
      <c r="AM197">
        <v>72.36524840289826</v>
      </c>
      <c r="AN197">
        <v>138.1790534998651</v>
      </c>
    </row>
    <row r="198" spans="1:40">
      <c r="A198" s="2">
        <v>45044</v>
      </c>
      <c r="B198">
        <v>1106.614675923199</v>
      </c>
      <c r="C198">
        <v>-0.0008810881492777867</v>
      </c>
      <c r="AF198" s="2">
        <v>45044</v>
      </c>
      <c r="AG198">
        <v>17.02594375183761</v>
      </c>
      <c r="AH198">
        <v>130.3226262874234</v>
      </c>
      <c r="AI198">
        <v>0.1670077390445665</v>
      </c>
      <c r="AJ198">
        <v>0.1669175061582807</v>
      </c>
      <c r="AK198">
        <v>20.85642917355913</v>
      </c>
      <c r="AL198">
        <v>63.96867537675331</v>
      </c>
      <c r="AM198">
        <v>72.37743388344168</v>
      </c>
      <c r="AN198">
        <v>138.0769430206491</v>
      </c>
    </row>
    <row r="199" spans="1:40">
      <c r="A199" s="2">
        <v>45045</v>
      </c>
      <c r="B199">
        <v>1107.315468809902</v>
      </c>
      <c r="C199">
        <v>0.0006332763354308657</v>
      </c>
      <c r="AF199" s="2">
        <v>45045</v>
      </c>
      <c r="AG199">
        <v>17.02990522243279</v>
      </c>
      <c r="AH199">
        <v>130.3477090911878</v>
      </c>
      <c r="AI199">
        <v>0.1671125556489777</v>
      </c>
      <c r="AJ199">
        <v>0.1668420928097219</v>
      </c>
      <c r="AK199">
        <v>20.86898843958333</v>
      </c>
      <c r="AL199">
        <v>64.00085636580009</v>
      </c>
      <c r="AM199">
        <v>72.43102469369691</v>
      </c>
      <c r="AN199">
        <v>138.079070746196</v>
      </c>
    </row>
    <row r="200" spans="1:40">
      <c r="A200" s="2">
        <v>45046</v>
      </c>
      <c r="B200">
        <v>1109.025902652167</v>
      </c>
      <c r="C200">
        <v>0.001544667161656355</v>
      </c>
      <c r="AF200" s="2">
        <v>45046</v>
      </c>
      <c r="AG200">
        <v>11.08373175470327</v>
      </c>
      <c r="AH200">
        <v>120.170905221192</v>
      </c>
      <c r="AI200">
        <v>0.1665705815613133</v>
      </c>
      <c r="AJ200">
        <v>0.1671352796478117</v>
      </c>
      <c r="AK200">
        <v>15.73219141668776</v>
      </c>
      <c r="AL200">
        <v>58.03446790345614</v>
      </c>
      <c r="AM200">
        <v>112.5775524990408</v>
      </c>
      <c r="AN200">
        <v>125.7728778282516</v>
      </c>
    </row>
    <row r="201" spans="1:40">
      <c r="A201" s="2">
        <v>45047</v>
      </c>
      <c r="B201">
        <v>1109.575881583597</v>
      </c>
      <c r="C201">
        <v>0.0004959117096496879</v>
      </c>
      <c r="AF201" s="2">
        <v>45047</v>
      </c>
      <c r="AG201">
        <v>11.09096557406177</v>
      </c>
      <c r="AH201">
        <v>120.2486157705592</v>
      </c>
      <c r="AI201">
        <v>0.1663597250670874</v>
      </c>
      <c r="AJ201">
        <v>0.1673651448990031</v>
      </c>
      <c r="AK201">
        <v>15.73973695059252</v>
      </c>
      <c r="AL201">
        <v>58.11903114793783</v>
      </c>
      <c r="AM201">
        <v>112.6340841178926</v>
      </c>
      <c r="AN201">
        <v>125.6922522671317</v>
      </c>
    </row>
    <row r="202" spans="1:40">
      <c r="A202" s="2">
        <v>45048</v>
      </c>
      <c r="B202">
        <v>1108.756350670214</v>
      </c>
      <c r="C202">
        <v>-0.0007385983482379732</v>
      </c>
      <c r="AF202" s="2">
        <v>45048</v>
      </c>
      <c r="AG202">
        <v>11.08523185534195</v>
      </c>
      <c r="AH202">
        <v>120.2081589827578</v>
      </c>
      <c r="AI202">
        <v>0.1666541988905303</v>
      </c>
      <c r="AJ202">
        <v>0.1672156283985732</v>
      </c>
      <c r="AK202">
        <v>15.72627920592006</v>
      </c>
      <c r="AL202">
        <v>58.02556224645525</v>
      </c>
      <c r="AM202">
        <v>112.5938125494631</v>
      </c>
      <c r="AN202">
        <v>125.7835035240796</v>
      </c>
    </row>
    <row r="203" spans="1:40">
      <c r="A203" s="2">
        <v>45049</v>
      </c>
      <c r="B203">
        <v>1117.258909350762</v>
      </c>
      <c r="C203">
        <v>0.007668554660731353</v>
      </c>
      <c r="AF203" s="2">
        <v>45049</v>
      </c>
      <c r="AG203">
        <v>11.16676835839429</v>
      </c>
      <c r="AH203">
        <v>121.0475575266857</v>
      </c>
      <c r="AI203">
        <v>0.1662503050025365</v>
      </c>
      <c r="AJ203">
        <v>0.1660881004659503</v>
      </c>
      <c r="AK203">
        <v>15.84801578307093</v>
      </c>
      <c r="AL203">
        <v>58.45552620932458</v>
      </c>
      <c r="AM203">
        <v>113.4495691139265</v>
      </c>
      <c r="AN203">
        <v>126.7327733362664</v>
      </c>
    </row>
    <row r="204" spans="1:40">
      <c r="A204" s="2">
        <v>45050</v>
      </c>
      <c r="B204">
        <v>1127.863370287528</v>
      </c>
      <c r="C204">
        <v>0.009491498208708204</v>
      </c>
      <c r="AF204" s="2">
        <v>45050</v>
      </c>
      <c r="AG204">
        <v>11.27604376169938</v>
      </c>
      <c r="AH204">
        <v>122.189898355952</v>
      </c>
      <c r="AI204">
        <v>0.1655514930623637</v>
      </c>
      <c r="AJ204">
        <v>0.1648079205255953</v>
      </c>
      <c r="AK204">
        <v>16.00023357360565</v>
      </c>
      <c r="AL204">
        <v>59.01494202842771</v>
      </c>
      <c r="AM204">
        <v>114.5201914698301</v>
      </c>
      <c r="AN204">
        <v>127.9447829162653</v>
      </c>
    </row>
    <row r="205" spans="1:40">
      <c r="A205" s="2">
        <v>45051</v>
      </c>
      <c r="B205">
        <v>1129.892938985201</v>
      </c>
      <c r="C205">
        <v>0.001799480993124103</v>
      </c>
      <c r="AF205" s="2">
        <v>45051</v>
      </c>
      <c r="AG205">
        <v>11.29389654967735</v>
      </c>
      <c r="AH205">
        <v>122.4182566696376</v>
      </c>
      <c r="AI205">
        <v>0.1648829777831727</v>
      </c>
      <c r="AJ205">
        <v>0.1653002646748675</v>
      </c>
      <c r="AK205">
        <v>15.98927911249722</v>
      </c>
      <c r="AL205">
        <v>59.12869777522467</v>
      </c>
      <c r="AM205">
        <v>114.4949629930093</v>
      </c>
      <c r="AN205">
        <v>128.1775203357865</v>
      </c>
    </row>
    <row r="206" spans="1:40">
      <c r="A206" s="2">
        <v>45052</v>
      </c>
      <c r="B206">
        <v>1120.083229219524</v>
      </c>
      <c r="C206">
        <v>-0.008681981652605253</v>
      </c>
      <c r="AF206" s="2">
        <v>45052</v>
      </c>
      <c r="AG206">
        <v>11.18930571164273</v>
      </c>
      <c r="AH206">
        <v>121.2534117852778</v>
      </c>
      <c r="AI206">
        <v>0.1662023704417463</v>
      </c>
      <c r="AJ206">
        <v>0.1663879929358329</v>
      </c>
      <c r="AK206">
        <v>15.88027500304004</v>
      </c>
      <c r="AL206">
        <v>58.60878007515595</v>
      </c>
      <c r="AM206">
        <v>112.9103384567703</v>
      </c>
      <c r="AN206">
        <v>127.0022536039283</v>
      </c>
    </row>
    <row r="207" spans="1:40">
      <c r="A207" s="2">
        <v>45053</v>
      </c>
      <c r="B207">
        <v>1120.779735633562</v>
      </c>
      <c r="C207">
        <v>0.0006218345171753459</v>
      </c>
      <c r="AF207" s="2">
        <v>45053</v>
      </c>
      <c r="AG207">
        <v>16.90534806411947</v>
      </c>
      <c r="AH207">
        <v>112.9479150621437</v>
      </c>
      <c r="AI207">
        <v>0.1634162787418927</v>
      </c>
      <c r="AJ207">
        <v>0.1611009247716675</v>
      </c>
      <c r="AK207">
        <v>26.50149789557123</v>
      </c>
      <c r="AL207">
        <v>61.0953989650728</v>
      </c>
      <c r="AM207">
        <v>130.2672452523475</v>
      </c>
      <c r="AN207">
        <v>115.3958180547578</v>
      </c>
    </row>
    <row r="208" spans="1:40">
      <c r="A208" s="2">
        <v>45054</v>
      </c>
      <c r="B208">
        <v>1121.547494230762</v>
      </c>
      <c r="C208">
        <v>0.0006850218404124142</v>
      </c>
      <c r="AF208" s="2">
        <v>45054</v>
      </c>
      <c r="AG208">
        <v>16.92598744056645</v>
      </c>
      <c r="AH208">
        <v>113.0579451398368</v>
      </c>
      <c r="AI208">
        <v>0.1635143811126226</v>
      </c>
      <c r="AJ208">
        <v>0.1609305034356502</v>
      </c>
      <c r="AK208">
        <v>26.55493421924506</v>
      </c>
      <c r="AL208">
        <v>61.18897031869285</v>
      </c>
      <c r="AM208">
        <v>130.2175505014168</v>
      </c>
      <c r="AN208">
        <v>115.4817748235301</v>
      </c>
    </row>
    <row r="209" spans="1:40">
      <c r="A209" s="2">
        <v>45055</v>
      </c>
      <c r="B209">
        <v>1122.975855678994</v>
      </c>
      <c r="C209">
        <v>0.001273563050677495</v>
      </c>
      <c r="AF209" s="2">
        <v>45055</v>
      </c>
      <c r="AG209">
        <v>16.95408793057933</v>
      </c>
      <c r="AH209">
        <v>113.183756688507</v>
      </c>
      <c r="AI209">
        <v>0.1632589708130056</v>
      </c>
      <c r="AJ209">
        <v>0.1608820115690575</v>
      </c>
      <c r="AK209">
        <v>26.44714921432198</v>
      </c>
      <c r="AL209">
        <v>61.23541703502421</v>
      </c>
      <c r="AM209">
        <v>130.7356724422914</v>
      </c>
      <c r="AN209">
        <v>115.6525782049596</v>
      </c>
    </row>
    <row r="210" spans="1:40">
      <c r="A210" s="2">
        <v>45056</v>
      </c>
      <c r="B210">
        <v>1125.394209173087</v>
      </c>
      <c r="C210">
        <v>0.002153522252382079</v>
      </c>
      <c r="AF210" s="2">
        <v>45056</v>
      </c>
      <c r="AG210">
        <v>16.99668516289042</v>
      </c>
      <c r="AH210">
        <v>113.526216788114</v>
      </c>
      <c r="AI210">
        <v>0.1628489141804342</v>
      </c>
      <c r="AJ210">
        <v>0.1606166870060161</v>
      </c>
      <c r="AK210">
        <v>26.64552421954184</v>
      </c>
      <c r="AL210">
        <v>61.38131984192967</v>
      </c>
      <c r="AM210">
        <v>131.2314491583655</v>
      </c>
      <c r="AN210">
        <v>115.9680733359399</v>
      </c>
    </row>
    <row r="211" spans="1:40">
      <c r="A211" s="2">
        <v>45057</v>
      </c>
      <c r="B211">
        <v>1125.615986676516</v>
      </c>
      <c r="C211">
        <v>0.0001970665048935949</v>
      </c>
      <c r="AF211" s="2">
        <v>45057</v>
      </c>
      <c r="AG211">
        <v>16.99482896657612</v>
      </c>
      <c r="AH211">
        <v>113.558133578685</v>
      </c>
      <c r="AI211">
        <v>0.1628586051865504</v>
      </c>
      <c r="AJ211">
        <v>0.1606181660534152</v>
      </c>
      <c r="AK211">
        <v>26.70049844887043</v>
      </c>
      <c r="AL211">
        <v>61.37855980102644</v>
      </c>
      <c r="AM211">
        <v>131.3687638645918</v>
      </c>
      <c r="AN211">
        <v>115.8932838296505</v>
      </c>
    </row>
    <row r="212" spans="1:40">
      <c r="A212" s="2">
        <v>45058</v>
      </c>
      <c r="B212">
        <v>1119.554011998487</v>
      </c>
      <c r="C212">
        <v>-0.005385473154061571</v>
      </c>
      <c r="AF212" s="2">
        <v>45058</v>
      </c>
      <c r="AG212">
        <v>16.90973562232756</v>
      </c>
      <c r="AH212">
        <v>112.9842591593091</v>
      </c>
      <c r="AI212">
        <v>0.163260752462386</v>
      </c>
      <c r="AJ212">
        <v>0.1610632255005708</v>
      </c>
      <c r="AK212">
        <v>26.57871597226125</v>
      </c>
      <c r="AL212">
        <v>61.0569057996</v>
      </c>
      <c r="AM212">
        <v>131.4985562035606</v>
      </c>
      <c r="AN212">
        <v>115.3218438823507</v>
      </c>
    </row>
    <row r="213" spans="1:40">
      <c r="A213" s="2">
        <v>45059</v>
      </c>
      <c r="B213">
        <v>1119.006926049008</v>
      </c>
      <c r="C213">
        <v>-0.0004886641855740281</v>
      </c>
      <c r="AF213" s="2">
        <v>45059</v>
      </c>
      <c r="AG213">
        <v>16.89999597167927</v>
      </c>
      <c r="AH213">
        <v>112.9261295786233</v>
      </c>
      <c r="AI213">
        <v>0.1631374310341714</v>
      </c>
      <c r="AJ213">
        <v>0.1614372376298599</v>
      </c>
      <c r="AK213">
        <v>26.57501008589362</v>
      </c>
      <c r="AL213">
        <v>61.01800580180213</v>
      </c>
      <c r="AM213">
        <v>131.2901458348542</v>
      </c>
      <c r="AN213">
        <v>115.3058822473916</v>
      </c>
    </row>
    <row r="214" spans="1:40">
      <c r="A214" s="2">
        <v>45060</v>
      </c>
      <c r="B214">
        <v>1118.419078529547</v>
      </c>
      <c r="C214">
        <v>-0.0005253296523695106</v>
      </c>
      <c r="AF214" s="2">
        <v>45060</v>
      </c>
      <c r="AG214">
        <v>11.17866155534054</v>
      </c>
      <c r="AH214">
        <v>149.9488450968199</v>
      </c>
      <c r="AI214">
        <v>0.1649205178545518</v>
      </c>
      <c r="AJ214">
        <v>0.1477078611224659</v>
      </c>
      <c r="AK214">
        <v>11.18254605039096</v>
      </c>
      <c r="AL214">
        <v>68.73625399733228</v>
      </c>
      <c r="AM214">
        <v>90.04366796537329</v>
      </c>
      <c r="AN214">
        <v>157.0045531904653</v>
      </c>
    </row>
    <row r="215" spans="1:40">
      <c r="A215" s="2">
        <v>45061</v>
      </c>
      <c r="B215">
        <v>1117.693226491528</v>
      </c>
      <c r="C215">
        <v>-0.0006489982618804735</v>
      </c>
      <c r="AF215" s="2">
        <v>45061</v>
      </c>
      <c r="AG215">
        <v>11.17202372431056</v>
      </c>
      <c r="AH215">
        <v>149.8800911290096</v>
      </c>
      <c r="AI215">
        <v>0.164942673784442</v>
      </c>
      <c r="AJ215">
        <v>0.1477555518988668</v>
      </c>
      <c r="AK215">
        <v>11.17801963889726</v>
      </c>
      <c r="AL215">
        <v>68.68921314065956</v>
      </c>
      <c r="AM215">
        <v>90.26706402235044</v>
      </c>
      <c r="AN215">
        <v>156.9584357905043</v>
      </c>
    </row>
    <row r="216" spans="1:40">
      <c r="A216" s="2">
        <v>45062</v>
      </c>
      <c r="B216">
        <v>1118.240455849094</v>
      </c>
      <c r="C216">
        <v>0.0004896060426924365</v>
      </c>
      <c r="AF216" s="2">
        <v>45062</v>
      </c>
      <c r="AG216">
        <v>11.17979656547423</v>
      </c>
      <c r="AH216">
        <v>149.973892786632</v>
      </c>
      <c r="AI216">
        <v>0.1651879729986073</v>
      </c>
      <c r="AJ216">
        <v>0.1474709308333052</v>
      </c>
      <c r="AK216">
        <v>11.18202422064707</v>
      </c>
      <c r="AL216">
        <v>68.72317948554166</v>
      </c>
      <c r="AM216">
        <v>90.31321203949064</v>
      </c>
      <c r="AN216">
        <v>157.0412065100881</v>
      </c>
    </row>
    <row r="217" spans="1:40">
      <c r="A217" s="2">
        <v>45063</v>
      </c>
      <c r="B217">
        <v>1111.773759820094</v>
      </c>
      <c r="C217">
        <v>-0.005782920833507399</v>
      </c>
      <c r="AF217" s="2">
        <v>45063</v>
      </c>
      <c r="AG217">
        <v>11.1169506597363</v>
      </c>
      <c r="AH217">
        <v>149.1108367396666</v>
      </c>
      <c r="AI217">
        <v>0.1660178936257201</v>
      </c>
      <c r="AJ217">
        <v>0.1482911975404813</v>
      </c>
      <c r="AK217">
        <v>11.11917251654476</v>
      </c>
      <c r="AL217">
        <v>68.32175114311747</v>
      </c>
      <c r="AM217">
        <v>89.51779719084084</v>
      </c>
      <c r="AN217">
        <v>156.1222022422747</v>
      </c>
    </row>
    <row r="218" spans="1:40">
      <c r="A218" s="2">
        <v>45064</v>
      </c>
      <c r="B218">
        <v>1110.186934490684</v>
      </c>
      <c r="C218">
        <v>-0.001427291582836498</v>
      </c>
      <c r="AF218" s="2">
        <v>45064</v>
      </c>
      <c r="AG218">
        <v>11.10120157292066</v>
      </c>
      <c r="AH218">
        <v>148.9062393816466</v>
      </c>
      <c r="AI218">
        <v>0.1658930711420423</v>
      </c>
      <c r="AJ218">
        <v>0.1486964772939886</v>
      </c>
      <c r="AK218">
        <v>11.10207388708038</v>
      </c>
      <c r="AL218">
        <v>68.21889548366855</v>
      </c>
      <c r="AM218">
        <v>89.4093818680325</v>
      </c>
      <c r="AN218">
        <v>156.2041026372512</v>
      </c>
    </row>
    <row r="219" spans="1:40">
      <c r="A219" s="2">
        <v>45065</v>
      </c>
      <c r="B219">
        <v>1103.910567373262</v>
      </c>
      <c r="C219">
        <v>-0.005653432698972671</v>
      </c>
      <c r="AF219" s="2">
        <v>45065</v>
      </c>
      <c r="AG219">
        <v>11.03915483377953</v>
      </c>
      <c r="AH219">
        <v>148.0855306086721</v>
      </c>
      <c r="AI219">
        <v>0.1663810176948927</v>
      </c>
      <c r="AJ219">
        <v>0.1496945676169766</v>
      </c>
      <c r="AK219">
        <v>11.04079978176125</v>
      </c>
      <c r="AL219">
        <v>67.83735758222114</v>
      </c>
      <c r="AM219">
        <v>89.15827705529395</v>
      </c>
      <c r="AN219">
        <v>155.0451863052533</v>
      </c>
    </row>
    <row r="220" spans="1:40">
      <c r="A220" s="2">
        <v>45066</v>
      </c>
      <c r="B220">
        <v>1110.426274739653</v>
      </c>
      <c r="C220">
        <v>0.005902386985836339</v>
      </c>
      <c r="AF220" s="2">
        <v>45066</v>
      </c>
      <c r="AG220">
        <v>11.10218362829639</v>
      </c>
      <c r="AH220">
        <v>148.9444810703051</v>
      </c>
      <c r="AI220">
        <v>0.165756385049892</v>
      </c>
      <c r="AJ220">
        <v>0.1490809233163122</v>
      </c>
      <c r="AK220">
        <v>11.10535583872348</v>
      </c>
      <c r="AL220">
        <v>68.2390645675368</v>
      </c>
      <c r="AM220">
        <v>89.5368419833473</v>
      </c>
      <c r="AN220">
        <v>155.9304189835163</v>
      </c>
    </row>
    <row r="221" spans="1:40">
      <c r="A221" s="2">
        <v>45067</v>
      </c>
      <c r="B221">
        <v>1109.420877269573</v>
      </c>
      <c r="C221">
        <v>-0.0009054157785631789</v>
      </c>
      <c r="AF221" s="2">
        <v>45067</v>
      </c>
      <c r="AG221">
        <v>11.0907714308431</v>
      </c>
      <c r="AH221">
        <v>173.6892475013472</v>
      </c>
      <c r="AI221">
        <v>0.1585527586754235</v>
      </c>
      <c r="AJ221">
        <v>0.1366181552144273</v>
      </c>
      <c r="AK221">
        <v>11.09757181336649</v>
      </c>
      <c r="AL221">
        <v>80.40011836951028</v>
      </c>
      <c r="AM221">
        <v>66.59891837042809</v>
      </c>
      <c r="AN221">
        <v>180.9946450604305</v>
      </c>
    </row>
    <row r="222" spans="1:40">
      <c r="A222" s="2">
        <v>45068</v>
      </c>
      <c r="B222">
        <v>1108.936931363266</v>
      </c>
      <c r="C222">
        <v>-0.0004362148903288565</v>
      </c>
      <c r="AF222" s="2">
        <v>45068</v>
      </c>
      <c r="AG222">
        <v>11.08622195077137</v>
      </c>
      <c r="AH222">
        <v>173.6234491140318</v>
      </c>
      <c r="AI222">
        <v>0.1588503521062261</v>
      </c>
      <c r="AJ222">
        <v>0.1363339940582697</v>
      </c>
      <c r="AK222">
        <v>11.0915808760115</v>
      </c>
      <c r="AL222">
        <v>80.37125095995403</v>
      </c>
      <c r="AM222">
        <v>66.96997880870632</v>
      </c>
      <c r="AN222">
        <v>180.8928511171282</v>
      </c>
    </row>
    <row r="223" spans="1:40">
      <c r="A223" s="2">
        <v>45069</v>
      </c>
      <c r="B223">
        <v>1105.410696114993</v>
      </c>
      <c r="C223">
        <v>-0.003179833900867846</v>
      </c>
      <c r="AF223" s="2">
        <v>45069</v>
      </c>
      <c r="AG223">
        <v>11.05198859013062</v>
      </c>
      <c r="AH223">
        <v>173.0953502029517</v>
      </c>
      <c r="AI223">
        <v>0.1595901590285476</v>
      </c>
      <c r="AJ223">
        <v>0.136625562107185</v>
      </c>
      <c r="AK223">
        <v>11.0558256525119</v>
      </c>
      <c r="AL223">
        <v>80.11971886447934</v>
      </c>
      <c r="AM223">
        <v>66.43794900358087</v>
      </c>
      <c r="AN223">
        <v>180.4223751095021</v>
      </c>
    </row>
    <row r="224" spans="1:40">
      <c r="A224" s="2">
        <v>45070</v>
      </c>
      <c r="B224">
        <v>1108.157219774705</v>
      </c>
      <c r="C224">
        <v>0.002484618313686182</v>
      </c>
      <c r="AF224" s="2">
        <v>45070</v>
      </c>
      <c r="AG224">
        <v>11.08122707678324</v>
      </c>
      <c r="AH224">
        <v>173.5241110429002</v>
      </c>
      <c r="AI224">
        <v>0.1590250597950373</v>
      </c>
      <c r="AJ224">
        <v>0.1366439647668789</v>
      </c>
      <c r="AK224">
        <v>11.08208917820048</v>
      </c>
      <c r="AL224">
        <v>80.31240339196287</v>
      </c>
      <c r="AM224">
        <v>66.66758013257</v>
      </c>
      <c r="AN224">
        <v>180.7918993221524</v>
      </c>
    </row>
    <row r="225" spans="1:40">
      <c r="A225" s="2">
        <v>45071</v>
      </c>
      <c r="B225">
        <v>1098.639232828067</v>
      </c>
      <c r="C225">
        <v>-0.008589022186376361</v>
      </c>
      <c r="AF225" s="2">
        <v>45071</v>
      </c>
      <c r="AG225">
        <v>10.98707111223098</v>
      </c>
      <c r="AH225">
        <v>172.0726338940893</v>
      </c>
      <c r="AI225">
        <v>0.1588023413341292</v>
      </c>
      <c r="AJ225">
        <v>0.1363955631012362</v>
      </c>
      <c r="AK225">
        <v>10.98722245310903</v>
      </c>
      <c r="AL225">
        <v>79.62450843877539</v>
      </c>
      <c r="AM225">
        <v>66.26115685765333</v>
      </c>
      <c r="AN225">
        <v>184.7535097013877</v>
      </c>
    </row>
    <row r="226" spans="1:40">
      <c r="A226" s="2">
        <v>45072</v>
      </c>
      <c r="B226">
        <v>1101.083467877758</v>
      </c>
      <c r="C226">
        <v>0.002224784057091922</v>
      </c>
      <c r="AF226" s="2">
        <v>45072</v>
      </c>
      <c r="AG226">
        <v>11.01043203223319</v>
      </c>
      <c r="AH226">
        <v>172.4078351583272</v>
      </c>
      <c r="AI226">
        <v>0.1595975724347954</v>
      </c>
      <c r="AJ226">
        <v>0.1380726778547882</v>
      </c>
      <c r="AK226">
        <v>11.01181032949234</v>
      </c>
      <c r="AL226">
        <v>79.79794270361705</v>
      </c>
      <c r="AM226">
        <v>66.23589203691986</v>
      </c>
      <c r="AN226">
        <v>179.5886535538602</v>
      </c>
    </row>
    <row r="227" spans="1:40">
      <c r="A227" s="2">
        <v>45073</v>
      </c>
      <c r="B227">
        <v>1102.012355264899</v>
      </c>
      <c r="C227">
        <v>0.0008436121458903489</v>
      </c>
      <c r="AF227" s="2">
        <v>45073</v>
      </c>
      <c r="AG227">
        <v>11.01685042127735</v>
      </c>
      <c r="AH227">
        <v>172.4993737366387</v>
      </c>
      <c r="AI227">
        <v>0.1599859035119663</v>
      </c>
      <c r="AJ227">
        <v>0.1377415543968094</v>
      </c>
      <c r="AK227">
        <v>11.02060765930606</v>
      </c>
      <c r="AL227">
        <v>79.86689196473384</v>
      </c>
      <c r="AM227">
        <v>66.01545949407691</v>
      </c>
      <c r="AN227">
        <v>179.7018526749908</v>
      </c>
    </row>
    <row r="228" spans="1:40">
      <c r="A228" s="2">
        <v>45074</v>
      </c>
      <c r="B228">
        <v>1102.490258072705</v>
      </c>
      <c r="C228">
        <v>0.0004336637475275129</v>
      </c>
      <c r="AF228" s="2">
        <v>45074</v>
      </c>
      <c r="AG228">
        <v>11.02070884997009</v>
      </c>
      <c r="AH228">
        <v>187.4252543950884</v>
      </c>
      <c r="AI228">
        <v>0.1306331309943704</v>
      </c>
      <c r="AJ228">
        <v>0.1130864485483245</v>
      </c>
      <c r="AK228">
        <v>36.32930680072317</v>
      </c>
      <c r="AL228">
        <v>110.2210950856986</v>
      </c>
      <c r="AM228">
        <v>89.22368200160601</v>
      </c>
      <c r="AN228">
        <v>191.874917636778</v>
      </c>
    </row>
    <row r="229" spans="1:40">
      <c r="A229" s="2">
        <v>45075</v>
      </c>
      <c r="B229">
        <v>1102.416530810349</v>
      </c>
      <c r="C229">
        <v>-6.687339123034874E-05</v>
      </c>
      <c r="AF229" s="2">
        <v>45075</v>
      </c>
      <c r="AG229">
        <v>11.02181900375868</v>
      </c>
      <c r="AH229">
        <v>187.4209242365415</v>
      </c>
      <c r="AI229">
        <v>0.1308689093951074</v>
      </c>
      <c r="AJ229">
        <v>0.1131758351691098</v>
      </c>
      <c r="AK229">
        <v>36.32686802680117</v>
      </c>
      <c r="AL229">
        <v>110.2027236205158</v>
      </c>
      <c r="AM229">
        <v>88.74444063534585</v>
      </c>
      <c r="AN229">
        <v>191.9064751316647</v>
      </c>
    </row>
    <row r="230" spans="1:40">
      <c r="A230" s="2">
        <v>45076</v>
      </c>
      <c r="B230">
        <v>1100.849057675485</v>
      </c>
      <c r="C230">
        <v>-0.001421851987026934</v>
      </c>
      <c r="AF230" s="2">
        <v>45076</v>
      </c>
      <c r="AG230">
        <v>11.00567312765036</v>
      </c>
      <c r="AH230">
        <v>187.1784071198005</v>
      </c>
      <c r="AI230">
        <v>0.1313230954777092</v>
      </c>
      <c r="AJ230">
        <v>0.1131029680309592</v>
      </c>
      <c r="AK230">
        <v>36.28120006778519</v>
      </c>
      <c r="AL230">
        <v>110.0619989928688</v>
      </c>
      <c r="AM230">
        <v>88.86173348031865</v>
      </c>
      <c r="AN230">
        <v>191.653630300426</v>
      </c>
    </row>
    <row r="231" spans="1:40">
      <c r="A231" s="2">
        <v>45077</v>
      </c>
      <c r="B231">
        <v>1105.181369757671</v>
      </c>
      <c r="C231">
        <v>0.003935427888118959</v>
      </c>
      <c r="AF231" s="2">
        <v>45077</v>
      </c>
      <c r="AG231">
        <v>11.05027150980145</v>
      </c>
      <c r="AH231">
        <v>187.8833119391166</v>
      </c>
      <c r="AI231">
        <v>0.1309314673991715</v>
      </c>
      <c r="AJ231">
        <v>0.1125631171054529</v>
      </c>
      <c r="AK231">
        <v>36.41866797701223</v>
      </c>
      <c r="AL231">
        <v>110.4952914975349</v>
      </c>
      <c r="AM231">
        <v>88.74714092410942</v>
      </c>
      <c r="AN231">
        <v>192.441614259</v>
      </c>
    </row>
    <row r="232" spans="1:40">
      <c r="A232" s="2">
        <v>45078</v>
      </c>
      <c r="B232">
        <v>1104.878859401367</v>
      </c>
      <c r="C232">
        <v>-0.0002737201011359103</v>
      </c>
      <c r="AF232" s="2">
        <v>45078</v>
      </c>
      <c r="AG232">
        <v>11.04615308582838</v>
      </c>
      <c r="AH232">
        <v>187.8786149375753</v>
      </c>
      <c r="AI232">
        <v>0.1306888890417513</v>
      </c>
      <c r="AJ232">
        <v>0.1121022761544787</v>
      </c>
      <c r="AK232">
        <v>36.40841373634208</v>
      </c>
      <c r="AL232">
        <v>110.459203404774</v>
      </c>
      <c r="AM232">
        <v>88.76880792627985</v>
      </c>
      <c r="AN232">
        <v>194.0387372760129</v>
      </c>
    </row>
    <row r="233" spans="1:40">
      <c r="A233" s="2">
        <v>45079</v>
      </c>
      <c r="B233">
        <v>1109.004770933715</v>
      </c>
      <c r="C233">
        <v>0.003734265976075957</v>
      </c>
      <c r="AF233" s="2">
        <v>45079</v>
      </c>
      <c r="AG233">
        <v>11.08942751803434</v>
      </c>
      <c r="AH233">
        <v>188.5279967181344</v>
      </c>
      <c r="AI233">
        <v>0.13039566936376</v>
      </c>
      <c r="AJ233">
        <v>0.1119607560607058</v>
      </c>
      <c r="AK233">
        <v>36.54683430203099</v>
      </c>
      <c r="AL233">
        <v>110.8569653666145</v>
      </c>
      <c r="AM233">
        <v>89.51004891966313</v>
      </c>
      <c r="AN233">
        <v>193.0970546935488</v>
      </c>
    </row>
    <row r="234" spans="1:40">
      <c r="A234" s="2">
        <v>45080</v>
      </c>
      <c r="B234">
        <v>1103.317174116778</v>
      </c>
      <c r="C234">
        <v>-0.005128559376844533</v>
      </c>
      <c r="AF234" s="2">
        <v>45080</v>
      </c>
      <c r="AG234">
        <v>11.02973267567657</v>
      </c>
      <c r="AH234">
        <v>187.5448677401107</v>
      </c>
      <c r="AI234">
        <v>0.1313523170832186</v>
      </c>
      <c r="AJ234">
        <v>0.1129923630172163</v>
      </c>
      <c r="AK234">
        <v>36.35460497342319</v>
      </c>
      <c r="AL234">
        <v>110.3031481439231</v>
      </c>
      <c r="AM234">
        <v>88.62347363281258</v>
      </c>
      <c r="AN234">
        <v>192.0572504796335</v>
      </c>
    </row>
    <row r="235" spans="1:40">
      <c r="A235" s="2">
        <v>45081</v>
      </c>
      <c r="B235">
        <v>1101.646036313438</v>
      </c>
      <c r="C235">
        <v>-0.001514648591124712</v>
      </c>
      <c r="AF235" s="2">
        <v>45081</v>
      </c>
      <c r="AG235">
        <v>11.01309356838651</v>
      </c>
      <c r="AH235">
        <v>163.1543361928453</v>
      </c>
      <c r="AI235">
        <v>0.1434992459401429</v>
      </c>
      <c r="AJ235">
        <v>0.1351328775699176</v>
      </c>
      <c r="AK235">
        <v>33.15136203790588</v>
      </c>
      <c r="AL235">
        <v>98.66496441163986</v>
      </c>
      <c r="AM235">
        <v>86.45372485094566</v>
      </c>
      <c r="AN235">
        <v>166.8436846548366</v>
      </c>
    </row>
    <row r="236" spans="1:40">
      <c r="A236" s="2">
        <v>45082</v>
      </c>
      <c r="B236">
        <v>1102.232824340058</v>
      </c>
      <c r="C236">
        <v>0.0005326466099615512</v>
      </c>
      <c r="AF236" s="2">
        <v>45082</v>
      </c>
      <c r="AG236">
        <v>11.01974700130652</v>
      </c>
      <c r="AH236">
        <v>163.2707015556115</v>
      </c>
      <c r="AI236">
        <v>0.1436252886847315</v>
      </c>
      <c r="AJ236">
        <v>0.1349982019793241</v>
      </c>
      <c r="AK236">
        <v>33.1841623935555</v>
      </c>
      <c r="AL236">
        <v>98.73479832377018</v>
      </c>
      <c r="AM236">
        <v>86.28649713370358</v>
      </c>
      <c r="AN236">
        <v>166.977893619317</v>
      </c>
    </row>
    <row r="237" spans="1:40">
      <c r="A237" s="2">
        <v>45083</v>
      </c>
      <c r="B237">
        <v>1098.341281448699</v>
      </c>
      <c r="C237">
        <v>-0.003530599711263016</v>
      </c>
      <c r="AF237" s="2">
        <v>45083</v>
      </c>
      <c r="AG237">
        <v>10.98076724217351</v>
      </c>
      <c r="AH237">
        <v>162.7777639365446</v>
      </c>
      <c r="AI237">
        <v>0.1457330010180215</v>
      </c>
      <c r="AJ237">
        <v>0.1339078035972761</v>
      </c>
      <c r="AK237">
        <v>33.05604562821187</v>
      </c>
      <c r="AL237">
        <v>98.34852348756148</v>
      </c>
      <c r="AM237">
        <v>86.20999504780815</v>
      </c>
      <c r="AN237">
        <v>166.3795567956105</v>
      </c>
    </row>
    <row r="238" spans="1:40">
      <c r="A238" s="2">
        <v>45084</v>
      </c>
      <c r="B238">
        <v>1102.278698778447</v>
      </c>
      <c r="C238">
        <v>0.003584876027381112</v>
      </c>
      <c r="AF238" s="2">
        <v>45084</v>
      </c>
      <c r="AG238">
        <v>11.02045850531495</v>
      </c>
      <c r="AH238">
        <v>163.3348687003141</v>
      </c>
      <c r="AI238">
        <v>0.144701813440461</v>
      </c>
      <c r="AJ238">
        <v>0.1342815410107906</v>
      </c>
      <c r="AK238">
        <v>33.18026507601243</v>
      </c>
      <c r="AL238">
        <v>98.73757727387185</v>
      </c>
      <c r="AM238">
        <v>86.18904305353249</v>
      </c>
      <c r="AN238">
        <v>166.7272783217928</v>
      </c>
    </row>
    <row r="239" spans="1:40">
      <c r="A239" s="2">
        <v>45085</v>
      </c>
      <c r="B239">
        <v>1097.777457259608</v>
      </c>
      <c r="C239">
        <v>-0.004083578430597701</v>
      </c>
      <c r="AF239" s="2">
        <v>45085</v>
      </c>
      <c r="AG239">
        <v>10.97675046294875</v>
      </c>
      <c r="AH239">
        <v>162.66636308951</v>
      </c>
      <c r="AI239">
        <v>0.1447562530779354</v>
      </c>
      <c r="AJ239">
        <v>0.1350059740645728</v>
      </c>
      <c r="AK239">
        <v>33.0115854951046</v>
      </c>
      <c r="AL239">
        <v>98.32312903444296</v>
      </c>
      <c r="AM239">
        <v>86.61952186860965</v>
      </c>
      <c r="AN239">
        <v>166.2598334600074</v>
      </c>
    </row>
    <row r="240" spans="1:40">
      <c r="A240" s="2">
        <v>45086</v>
      </c>
      <c r="B240">
        <v>1100.461598902671</v>
      </c>
      <c r="C240">
        <v>0.002445069012223078</v>
      </c>
      <c r="AF240" s="2">
        <v>45086</v>
      </c>
      <c r="AG240">
        <v>11.00255895742033</v>
      </c>
      <c r="AH240">
        <v>163.0454012846392</v>
      </c>
      <c r="AI240">
        <v>0.1454286843139459</v>
      </c>
      <c r="AJ240">
        <v>0.1337866727394262</v>
      </c>
      <c r="AK240">
        <v>33.11576768756382</v>
      </c>
      <c r="AL240">
        <v>98.56421911257691</v>
      </c>
      <c r="AM240">
        <v>86.74711800356737</v>
      </c>
      <c r="AN240">
        <v>166.663791648648</v>
      </c>
    </row>
    <row r="241" spans="1:40">
      <c r="A241" s="2">
        <v>45087</v>
      </c>
      <c r="B241">
        <v>1099.372732120444</v>
      </c>
      <c r="C241">
        <v>-0.0009894636789802291</v>
      </c>
      <c r="AF241" s="2">
        <v>45087</v>
      </c>
      <c r="AG241">
        <v>10.9938455291391</v>
      </c>
      <c r="AH241">
        <v>162.8961119481533</v>
      </c>
      <c r="AI241">
        <v>0.1456063764421168</v>
      </c>
      <c r="AJ241">
        <v>0.1339844378777721</v>
      </c>
      <c r="AK241">
        <v>33.07793993780581</v>
      </c>
      <c r="AL241">
        <v>98.46665349993997</v>
      </c>
      <c r="AM241">
        <v>86.6651956456592</v>
      </c>
      <c r="AN241">
        <v>166.4854312735419</v>
      </c>
    </row>
    <row r="242" spans="1:40">
      <c r="A242" s="2">
        <v>45088</v>
      </c>
      <c r="B242">
        <v>1099.981021393211</v>
      </c>
      <c r="C242">
        <v>0.0005533057670015218</v>
      </c>
      <c r="AF242" s="2">
        <v>45088</v>
      </c>
      <c r="AG242">
        <v>10.99456042378145</v>
      </c>
      <c r="AH242">
        <v>149.3099870616231</v>
      </c>
      <c r="AI242">
        <v>0.1449166121127632</v>
      </c>
      <c r="AJ242">
        <v>0.1376104461119884</v>
      </c>
      <c r="AK242">
        <v>38.83120453035882</v>
      </c>
      <c r="AL242">
        <v>96.87568280797869</v>
      </c>
      <c r="AM242">
        <v>111.2727255440556</v>
      </c>
      <c r="AN242">
        <v>145.6655520077421</v>
      </c>
    </row>
    <row r="243" spans="1:40">
      <c r="A243" s="2">
        <v>45089</v>
      </c>
      <c r="B243">
        <v>1100.261265871177</v>
      </c>
      <c r="C243">
        <v>0.0002547721028967054</v>
      </c>
      <c r="AF243" s="2">
        <v>45089</v>
      </c>
      <c r="AG243">
        <v>10.99814671050553</v>
      </c>
      <c r="AH243">
        <v>149.3465277965587</v>
      </c>
      <c r="AI243">
        <v>0.14513013009557</v>
      </c>
      <c r="AJ243">
        <v>0.1377296767651413</v>
      </c>
      <c r="AK243">
        <v>38.84460762421435</v>
      </c>
      <c r="AL243">
        <v>96.92755741057921</v>
      </c>
      <c r="AM243">
        <v>111.3136707220235</v>
      </c>
      <c r="AN243">
        <v>145.0517029832365</v>
      </c>
    </row>
    <row r="244" spans="1:40">
      <c r="A244" s="2">
        <v>45090</v>
      </c>
      <c r="B244">
        <v>1102.114955846354</v>
      </c>
      <c r="C244">
        <v>0.001684772546917568</v>
      </c>
      <c r="AF244" s="2">
        <v>45090</v>
      </c>
      <c r="AG244">
        <v>11.02089807136019</v>
      </c>
      <c r="AH244">
        <v>149.5735723744119</v>
      </c>
      <c r="AI244">
        <v>0.1444353928051337</v>
      </c>
      <c r="AJ244">
        <v>0.1378728844738933</v>
      </c>
      <c r="AK244">
        <v>38.90474197399204</v>
      </c>
      <c r="AL244">
        <v>97.0754683595479</v>
      </c>
      <c r="AM244">
        <v>111.8373362269083</v>
      </c>
      <c r="AN244">
        <v>145.3100275565864</v>
      </c>
    </row>
    <row r="245" spans="1:40">
      <c r="A245" s="2">
        <v>45091</v>
      </c>
      <c r="B245">
        <v>1097.544592560351</v>
      </c>
      <c r="C245">
        <v>-0.004146902518433526</v>
      </c>
      <c r="AF245" s="2">
        <v>45091</v>
      </c>
      <c r="AG245">
        <v>10.97786370544788</v>
      </c>
      <c r="AH245">
        <v>148.9868353839732</v>
      </c>
      <c r="AI245">
        <v>0.1449218569443141</v>
      </c>
      <c r="AJ245">
        <v>0.138532424892176</v>
      </c>
      <c r="AK245">
        <v>38.7414009352879</v>
      </c>
      <c r="AL245">
        <v>96.69505043180135</v>
      </c>
      <c r="AM245">
        <v>111.566168017935</v>
      </c>
      <c r="AN245">
        <v>144.713494937748</v>
      </c>
    </row>
    <row r="246" spans="1:40">
      <c r="A246" s="2">
        <v>45092</v>
      </c>
      <c r="B246">
        <v>1097.685229516065</v>
      </c>
      <c r="C246">
        <v>0.000128137805668338</v>
      </c>
      <c r="AF246" s="2">
        <v>45092</v>
      </c>
      <c r="AG246">
        <v>10.97869156607433</v>
      </c>
      <c r="AH246">
        <v>148.9933423549032</v>
      </c>
      <c r="AI246">
        <v>0.1447921024877074</v>
      </c>
      <c r="AJ246">
        <v>0.1385375420058543</v>
      </c>
      <c r="AK246">
        <v>38.7534479972568</v>
      </c>
      <c r="AL246">
        <v>96.6832068886936</v>
      </c>
      <c r="AM246">
        <v>111.9597960038308</v>
      </c>
      <c r="AN246">
        <v>144.7309310911204</v>
      </c>
    </row>
    <row r="247" spans="1:40">
      <c r="A247" s="2">
        <v>45093</v>
      </c>
      <c r="B247">
        <v>1102.326365442728</v>
      </c>
      <c r="C247">
        <v>0.004228111850160143</v>
      </c>
      <c r="AF247" s="2">
        <v>45093</v>
      </c>
      <c r="AG247">
        <v>11.03371684041374</v>
      </c>
      <c r="AH247">
        <v>149.6352889516869</v>
      </c>
      <c r="AI247">
        <v>0.1444546386713456</v>
      </c>
      <c r="AJ247">
        <v>0.138180133520315</v>
      </c>
      <c r="AK247">
        <v>38.91256855453155</v>
      </c>
      <c r="AL247">
        <v>97.10783509310689</v>
      </c>
      <c r="AM247">
        <v>111.6308557636493</v>
      </c>
      <c r="AN247">
        <v>145.3050674868548</v>
      </c>
    </row>
    <row r="248" spans="1:40">
      <c r="A248" s="2">
        <v>45094</v>
      </c>
      <c r="B248">
        <v>1104.534157681354</v>
      </c>
      <c r="C248">
        <v>0.002002848074616814</v>
      </c>
      <c r="AF248" s="2">
        <v>45094</v>
      </c>
      <c r="AG248">
        <v>11.05321160559868</v>
      </c>
      <c r="AH248">
        <v>149.8619688704586</v>
      </c>
      <c r="AI248">
        <v>0.1438743232783637</v>
      </c>
      <c r="AJ248">
        <v>0.1383555312949314</v>
      </c>
      <c r="AK248">
        <v>38.99090878906593</v>
      </c>
      <c r="AL248">
        <v>97.28698644436744</v>
      </c>
      <c r="AM248">
        <v>111.7647945385248</v>
      </c>
      <c r="AN248">
        <v>145.6281338664818</v>
      </c>
    </row>
    <row r="249" spans="1:40">
      <c r="A249" s="2">
        <v>45095</v>
      </c>
      <c r="B249">
        <v>1102.393161818359</v>
      </c>
      <c r="C249">
        <v>-0.001938369988927602</v>
      </c>
      <c r="AF249" s="2">
        <v>45095</v>
      </c>
      <c r="AG249">
        <v>11.02890851789792</v>
      </c>
      <c r="AH249">
        <v>150.4552857273255</v>
      </c>
      <c r="AI249">
        <v>0.1475727576413157</v>
      </c>
      <c r="AJ249">
        <v>0.1385017226737436</v>
      </c>
      <c r="AK249">
        <v>39.47567595667727</v>
      </c>
      <c r="AL249">
        <v>95.60107435108714</v>
      </c>
      <c r="AM249">
        <v>97.70922219017918</v>
      </c>
      <c r="AN249">
        <v>153.0105631750916</v>
      </c>
    </row>
    <row r="250" spans="1:40">
      <c r="A250" s="2">
        <v>45096</v>
      </c>
      <c r="B250">
        <v>1102.40647855186</v>
      </c>
      <c r="C250">
        <v>1.207984044349075E-05</v>
      </c>
      <c r="AF250" s="2">
        <v>45096</v>
      </c>
      <c r="AG250">
        <v>11.02693759922091</v>
      </c>
      <c r="AH250">
        <v>150.4771856546719</v>
      </c>
      <c r="AI250">
        <v>0.1474923458353349</v>
      </c>
      <c r="AJ250">
        <v>0.1387543062807582</v>
      </c>
      <c r="AK250">
        <v>39.46409551484974</v>
      </c>
      <c r="AL250">
        <v>95.58390256875438</v>
      </c>
      <c r="AM250">
        <v>97.64799608263135</v>
      </c>
      <c r="AN250">
        <v>152.9070149802014</v>
      </c>
    </row>
    <row r="251" spans="1:40">
      <c r="A251" s="2">
        <v>45097</v>
      </c>
      <c r="B251">
        <v>1101.815711293767</v>
      </c>
      <c r="C251">
        <v>-0.0005358887756804487</v>
      </c>
      <c r="AF251" s="2">
        <v>45097</v>
      </c>
      <c r="AG251">
        <v>11.02106814354447</v>
      </c>
      <c r="AH251">
        <v>150.3913773811229</v>
      </c>
      <c r="AI251">
        <v>0.1476737448674124</v>
      </c>
      <c r="AJ251">
        <v>0.1388542838579792</v>
      </c>
      <c r="AK251">
        <v>39.45687031017302</v>
      </c>
      <c r="AL251">
        <v>95.52904879924131</v>
      </c>
      <c r="AM251">
        <v>97.58511860343413</v>
      </c>
      <c r="AN251">
        <v>152.7440608769574</v>
      </c>
    </row>
    <row r="252" spans="1:40">
      <c r="A252" s="2">
        <v>45098</v>
      </c>
      <c r="B252">
        <v>1100.551097510418</v>
      </c>
      <c r="C252">
        <v>-0.001147754357091024</v>
      </c>
      <c r="AF252" s="2">
        <v>45098</v>
      </c>
      <c r="AG252">
        <v>11.00346220568437</v>
      </c>
      <c r="AH252">
        <v>150.1226787878196</v>
      </c>
      <c r="AI252">
        <v>0.147608213466589</v>
      </c>
      <c r="AJ252">
        <v>0.1397610822501473</v>
      </c>
      <c r="AK252">
        <v>39.40214675126596</v>
      </c>
      <c r="AL252">
        <v>95.39932865138769</v>
      </c>
      <c r="AM252">
        <v>96.64414785959478</v>
      </c>
      <c r="AN252">
        <v>152.6957613036037</v>
      </c>
    </row>
    <row r="253" spans="1:40">
      <c r="A253" s="2">
        <v>45099</v>
      </c>
      <c r="B253">
        <v>1099.554062886045</v>
      </c>
      <c r="C253">
        <v>-0.0009059412385563625</v>
      </c>
      <c r="AF253" s="2">
        <v>45099</v>
      </c>
      <c r="AG253">
        <v>10.99567774708269</v>
      </c>
      <c r="AH253">
        <v>150.0208741637988</v>
      </c>
      <c r="AI253">
        <v>0.1474256869959238</v>
      </c>
      <c r="AJ253">
        <v>0.1397201448519323</v>
      </c>
      <c r="AK253">
        <v>39.37842895864805</v>
      </c>
      <c r="AL253">
        <v>95.31917964543329</v>
      </c>
      <c r="AM253">
        <v>97.57167938983767</v>
      </c>
      <c r="AN253">
        <v>152.5815549907844</v>
      </c>
    </row>
    <row r="254" spans="1:40">
      <c r="A254" s="2">
        <v>45100</v>
      </c>
      <c r="B254">
        <v>1094.632147827976</v>
      </c>
      <c r="C254">
        <v>-0.004476282907954654</v>
      </c>
      <c r="AF254" s="2">
        <v>45100</v>
      </c>
      <c r="AG254">
        <v>10.94536581542496</v>
      </c>
      <c r="AH254">
        <v>149.4033200615628</v>
      </c>
      <c r="AI254">
        <v>0.1480715330456706</v>
      </c>
      <c r="AJ254">
        <v>0.1404541551148422</v>
      </c>
      <c r="AK254">
        <v>39.19500727400865</v>
      </c>
      <c r="AL254">
        <v>94.91070929264902</v>
      </c>
      <c r="AM254">
        <v>97.01420562687339</v>
      </c>
      <c r="AN254">
        <v>151.9212454420171</v>
      </c>
    </row>
    <row r="255" spans="1:40">
      <c r="A255" s="2">
        <v>45101</v>
      </c>
      <c r="B255">
        <v>1094.919594890476</v>
      </c>
      <c r="C255">
        <v>0.0002625969491858449</v>
      </c>
      <c r="AF255" s="2">
        <v>45101</v>
      </c>
      <c r="AG255">
        <v>10.94306645021849</v>
      </c>
      <c r="AH255">
        <v>149.3843358983125</v>
      </c>
      <c r="AI255">
        <v>0.148088635820289</v>
      </c>
      <c r="AJ255">
        <v>0.140072128618895</v>
      </c>
      <c r="AK255">
        <v>39.21322457395255</v>
      </c>
      <c r="AL255">
        <v>94.91980644567982</v>
      </c>
      <c r="AM255">
        <v>97.91207901989132</v>
      </c>
      <c r="AN255">
        <v>151.8943840065402</v>
      </c>
    </row>
    <row r="256" spans="1:40">
      <c r="A256" s="2">
        <v>45102</v>
      </c>
      <c r="B256">
        <v>1095.562767077009</v>
      </c>
      <c r="C256">
        <v>0.0005874149933327022</v>
      </c>
      <c r="AF256" s="2">
        <v>45102</v>
      </c>
      <c r="AG256">
        <v>10.94995693062591</v>
      </c>
      <c r="AH256">
        <v>144.8255119516343</v>
      </c>
      <c r="AI256">
        <v>0.1486873815880349</v>
      </c>
      <c r="AJ256">
        <v>0.1439726331895931</v>
      </c>
      <c r="AK256">
        <v>37.25647535223186</v>
      </c>
      <c r="AL256">
        <v>92.63237976987762</v>
      </c>
      <c r="AM256">
        <v>102.9152600247286</v>
      </c>
      <c r="AN256">
        <v>147.2591746882795</v>
      </c>
    </row>
    <row r="257" spans="1:40">
      <c r="A257" s="2">
        <v>45103</v>
      </c>
      <c r="B257">
        <v>1095.346124883808</v>
      </c>
      <c r="C257">
        <v>-0.0001977451221520932</v>
      </c>
      <c r="AF257" s="2">
        <v>45103</v>
      </c>
      <c r="AG257">
        <v>10.94991118011828</v>
      </c>
      <c r="AH257">
        <v>144.8162619782928</v>
      </c>
      <c r="AI257">
        <v>0.14888057727689</v>
      </c>
      <c r="AJ257">
        <v>0.1437750278270315</v>
      </c>
      <c r="AK257">
        <v>37.26793197217901</v>
      </c>
      <c r="AL257">
        <v>92.62904166535596</v>
      </c>
      <c r="AM257">
        <v>103.1138712200354</v>
      </c>
      <c r="AN257">
        <v>147.2505396188478</v>
      </c>
    </row>
    <row r="258" spans="1:40">
      <c r="A258" s="2">
        <v>45104</v>
      </c>
      <c r="B258">
        <v>1095.406227999199</v>
      </c>
      <c r="C258">
        <v>5.487134525372639E-05</v>
      </c>
      <c r="AF258" s="2">
        <v>45104</v>
      </c>
      <c r="AG258">
        <v>10.95323981715426</v>
      </c>
      <c r="AH258">
        <v>144.8363464415262</v>
      </c>
      <c r="AI258">
        <v>0.1488861279009413</v>
      </c>
      <c r="AJ258">
        <v>0.1438678482684981</v>
      </c>
      <c r="AK258">
        <v>37.26066063504683</v>
      </c>
      <c r="AL258">
        <v>92.63258565478327</v>
      </c>
      <c r="AM258">
        <v>103.0421797227194</v>
      </c>
      <c r="AN258">
        <v>147.2877602122011</v>
      </c>
    </row>
    <row r="259" spans="1:40">
      <c r="A259" s="2">
        <v>45105</v>
      </c>
      <c r="B259">
        <v>1094.789336546849</v>
      </c>
      <c r="C259">
        <v>-0.000563162264903605</v>
      </c>
      <c r="AF259" s="2">
        <v>45105</v>
      </c>
      <c r="AG259">
        <v>10.94639303147147</v>
      </c>
      <c r="AH259">
        <v>144.7393210149092</v>
      </c>
      <c r="AI259">
        <v>0.1489127537800566</v>
      </c>
      <c r="AJ259">
        <v>0.1443487844800183</v>
      </c>
      <c r="AK259">
        <v>37.23393625536458</v>
      </c>
      <c r="AL259">
        <v>92.59945881850103</v>
      </c>
      <c r="AM259">
        <v>102.487475982835</v>
      </c>
      <c r="AN259">
        <v>147.2071431590999</v>
      </c>
    </row>
    <row r="260" spans="1:40">
      <c r="A260" s="2">
        <v>45106</v>
      </c>
      <c r="B260">
        <v>1091.512513318103</v>
      </c>
      <c r="C260">
        <v>-0.0029931084632977</v>
      </c>
      <c r="AF260" s="2">
        <v>45106</v>
      </c>
      <c r="AG260">
        <v>10.91576989408733</v>
      </c>
      <c r="AH260">
        <v>144.3959926940047</v>
      </c>
      <c r="AI260">
        <v>0.149475332254328</v>
      </c>
      <c r="AJ260">
        <v>0.1443024638774138</v>
      </c>
      <c r="AK260">
        <v>37.11643250924743</v>
      </c>
      <c r="AL260">
        <v>92.31198709715854</v>
      </c>
      <c r="AM260">
        <v>102.9465350900838</v>
      </c>
      <c r="AN260">
        <v>146.73073740631</v>
      </c>
    </row>
    <row r="261" spans="1:40">
      <c r="A261" s="2">
        <v>45107</v>
      </c>
      <c r="B261">
        <v>1092.028687696949</v>
      </c>
      <c r="C261">
        <v>0.0004728982696475814</v>
      </c>
      <c r="AF261" s="2">
        <v>45107</v>
      </c>
      <c r="AG261">
        <v>10.92160016268584</v>
      </c>
      <c r="AH261">
        <v>144.3895338697787</v>
      </c>
      <c r="AI261">
        <v>0.1494079198005979</v>
      </c>
      <c r="AJ261">
        <v>0.1445126749012966</v>
      </c>
      <c r="AK261">
        <v>37.13976131103625</v>
      </c>
      <c r="AL261">
        <v>92.35752573721588</v>
      </c>
      <c r="AM261">
        <v>102.6998352889408</v>
      </c>
      <c r="AN261">
        <v>146.8079655778773</v>
      </c>
    </row>
    <row r="262" spans="1:40">
      <c r="A262" s="2">
        <v>45108</v>
      </c>
      <c r="B262">
        <v>1095.52897410921</v>
      </c>
      <c r="C262">
        <v>0.00320530628150717</v>
      </c>
      <c r="AF262" s="2">
        <v>45108</v>
      </c>
      <c r="AG262">
        <v>10.95739471361297</v>
      </c>
      <c r="AH262">
        <v>144.8365487006671</v>
      </c>
      <c r="AI262">
        <v>0.1491537204054955</v>
      </c>
      <c r="AJ262">
        <v>0.1441948819349923</v>
      </c>
      <c r="AK262">
        <v>37.25720835988055</v>
      </c>
      <c r="AL262">
        <v>92.66077050804739</v>
      </c>
      <c r="AM262">
        <v>102.5840449324118</v>
      </c>
      <c r="AN262">
        <v>147.2880694992839</v>
      </c>
    </row>
    <row r="263" spans="1:40">
      <c r="A263" s="2">
        <v>45109</v>
      </c>
      <c r="B263">
        <v>1094.462306767349</v>
      </c>
      <c r="C263">
        <v>-0.0009736550717236447</v>
      </c>
      <c r="AF263" s="2">
        <v>45109</v>
      </c>
      <c r="AG263">
        <v>10.94486470866519</v>
      </c>
      <c r="AH263">
        <v>163.8566026632435</v>
      </c>
      <c r="AI263">
        <v>0.122969052192575</v>
      </c>
      <c r="AJ263">
        <v>0.1205547487015902</v>
      </c>
      <c r="AK263">
        <v>52.36310605565289</v>
      </c>
      <c r="AL263">
        <v>112.4656618012907</v>
      </c>
      <c r="AM263">
        <v>127.5562683907429</v>
      </c>
      <c r="AN263">
        <v>163.7099657402327</v>
      </c>
    </row>
    <row r="264" spans="1:40">
      <c r="A264" s="2">
        <v>45110</v>
      </c>
      <c r="B264">
        <v>1094.999306866967</v>
      </c>
      <c r="C264">
        <v>0.000490651981614576</v>
      </c>
      <c r="AF264" s="2">
        <v>45110</v>
      </c>
      <c r="AG264">
        <v>10.95056308677467</v>
      </c>
      <c r="AH264">
        <v>163.9375015178556</v>
      </c>
      <c r="AI264">
        <v>0.1229575591358265</v>
      </c>
      <c r="AJ264">
        <v>0.1207198861348868</v>
      </c>
      <c r="AK264">
        <v>52.40092164684987</v>
      </c>
      <c r="AL264">
        <v>112.5282949455027</v>
      </c>
      <c r="AM264">
        <v>127.4349999733023</v>
      </c>
      <c r="AN264">
        <v>163.534678372344</v>
      </c>
    </row>
    <row r="265" spans="1:40">
      <c r="A265" s="2">
        <v>45111</v>
      </c>
      <c r="B265">
        <v>1094.182408543997</v>
      </c>
      <c r="C265">
        <v>-0.0007460263379589493</v>
      </c>
      <c r="AF265" s="2">
        <v>45111</v>
      </c>
      <c r="AG265">
        <v>10.94159287314774</v>
      </c>
      <c r="AH265">
        <v>163.7987981146089</v>
      </c>
      <c r="AI265">
        <v>0.1228253639194146</v>
      </c>
      <c r="AJ265">
        <v>0.1204675634219473</v>
      </c>
      <c r="AK265">
        <v>52.35762362867931</v>
      </c>
      <c r="AL265">
        <v>112.4222254600414</v>
      </c>
      <c r="AM265">
        <v>127.9223497952433</v>
      </c>
      <c r="AN265">
        <v>164.2728080552671</v>
      </c>
    </row>
    <row r="266" spans="1:40">
      <c r="A266" s="2">
        <v>45112</v>
      </c>
      <c r="B266">
        <v>1095.775945081978</v>
      </c>
      <c r="C266">
        <v>0.001456371922576638</v>
      </c>
      <c r="AF266" s="2">
        <v>45112</v>
      </c>
      <c r="AG266">
        <v>10.95687498254182</v>
      </c>
      <c r="AH266">
        <v>164.0608409399356</v>
      </c>
      <c r="AI266">
        <v>0.1228728963794669</v>
      </c>
      <c r="AJ266">
        <v>0.1202736522710892</v>
      </c>
      <c r="AK266">
        <v>52.44324550702836</v>
      </c>
      <c r="AL266">
        <v>112.5829064016018</v>
      </c>
      <c r="AM266">
        <v>128.5503405054805</v>
      </c>
      <c r="AN266">
        <v>163.597100364332</v>
      </c>
    </row>
    <row r="267" spans="1:40">
      <c r="A267" s="2">
        <v>45113</v>
      </c>
      <c r="B267">
        <v>1092.285561744564</v>
      </c>
      <c r="C267">
        <v>-0.003185307501117451</v>
      </c>
      <c r="AF267" s="2">
        <v>45113</v>
      </c>
      <c r="AG267">
        <v>10.92292864338413</v>
      </c>
      <c r="AH267">
        <v>163.5146797540737</v>
      </c>
      <c r="AI267">
        <v>0.1228987972558688</v>
      </c>
      <c r="AJ267">
        <v>0.1204957661631257</v>
      </c>
      <c r="AK267">
        <v>52.28394651039685</v>
      </c>
      <c r="AL267">
        <v>112.257022943807</v>
      </c>
      <c r="AM267">
        <v>129.779832050335</v>
      </c>
      <c r="AN267">
        <v>163.1715329373719</v>
      </c>
    </row>
    <row r="268" spans="1:40">
      <c r="A268" s="2">
        <v>45114</v>
      </c>
      <c r="B268">
        <v>1095.269183764469</v>
      </c>
      <c r="C268">
        <v>0.002731540289829582</v>
      </c>
      <c r="AF268" s="2">
        <v>45114</v>
      </c>
      <c r="AG268">
        <v>10.95301707055455</v>
      </c>
      <c r="AH268">
        <v>163.9817531786782</v>
      </c>
      <c r="AI268">
        <v>0.1233302629359758</v>
      </c>
      <c r="AJ268">
        <v>0.1210213732952284</v>
      </c>
      <c r="AK268">
        <v>52.4163510189927</v>
      </c>
      <c r="AL268">
        <v>112.5741076140908</v>
      </c>
      <c r="AM268">
        <v>126.7941736531524</v>
      </c>
      <c r="AN268">
        <v>163.5829625715338</v>
      </c>
    </row>
    <row r="269" spans="1:40">
      <c r="A269" s="2">
        <v>45115</v>
      </c>
      <c r="B269">
        <v>1098.859639981606</v>
      </c>
      <c r="C269">
        <v>0.003278149582184531</v>
      </c>
      <c r="AF269" s="2">
        <v>45115</v>
      </c>
      <c r="AG269">
        <v>10.98734581382242</v>
      </c>
      <c r="AH269">
        <v>164.5038840491592</v>
      </c>
      <c r="AI269">
        <v>0.1227763492162429</v>
      </c>
      <c r="AJ269">
        <v>0.1205808576254228</v>
      </c>
      <c r="AK269">
        <v>52.57994259805821</v>
      </c>
      <c r="AL269">
        <v>112.9142425614974</v>
      </c>
      <c r="AM269">
        <v>127.32332626418</v>
      </c>
      <c r="AN269">
        <v>164.0834107306364</v>
      </c>
    </row>
    <row r="270" spans="1:40">
      <c r="A270" s="2">
        <v>45116</v>
      </c>
      <c r="B270">
        <v>1098.971109885294</v>
      </c>
      <c r="C270">
        <v>0.0001014414394997498</v>
      </c>
      <c r="AF270" s="2">
        <v>45116</v>
      </c>
      <c r="AG270">
        <v>10.98806830878755</v>
      </c>
      <c r="AH270">
        <v>172.7603350138238</v>
      </c>
      <c r="AI270">
        <v>0.1091372003149039</v>
      </c>
      <c r="AJ270">
        <v>0.1050554156821243</v>
      </c>
      <c r="AK270">
        <v>64.67421757032125</v>
      </c>
      <c r="AL270">
        <v>127.1485111764508</v>
      </c>
      <c r="AM270">
        <v>136.6730834136318</v>
      </c>
      <c r="AN270">
        <v>176.1406500699067</v>
      </c>
    </row>
    <row r="271" spans="1:40">
      <c r="A271" s="2">
        <v>45117</v>
      </c>
      <c r="B271">
        <v>1099.361129338174</v>
      </c>
      <c r="C271">
        <v>0.0003548950917562355</v>
      </c>
      <c r="AF271" s="2">
        <v>45117</v>
      </c>
      <c r="AG271">
        <v>10.99174218970064</v>
      </c>
      <c r="AH271">
        <v>172.8183059749974</v>
      </c>
      <c r="AI271">
        <v>0.1092462561828621</v>
      </c>
      <c r="AJ271">
        <v>0.1049834277984809</v>
      </c>
      <c r="AK271">
        <v>64.70772092322433</v>
      </c>
      <c r="AL271">
        <v>127.1913583500528</v>
      </c>
      <c r="AM271">
        <v>136.5741537012416</v>
      </c>
      <c r="AN271">
        <v>176.2197867411338</v>
      </c>
    </row>
    <row r="272" spans="1:40">
      <c r="A272" s="2">
        <v>45118</v>
      </c>
      <c r="B272">
        <v>1099.050113894199</v>
      </c>
      <c r="C272">
        <v>-0.00028290562188793</v>
      </c>
      <c r="AF272" s="2">
        <v>45118</v>
      </c>
      <c r="AG272">
        <v>10.98905375981707</v>
      </c>
      <c r="AH272">
        <v>172.7349322035279</v>
      </c>
      <c r="AI272">
        <v>0.1089347267282354</v>
      </c>
      <c r="AJ272">
        <v>0.1050388469168785</v>
      </c>
      <c r="AK272">
        <v>64.69029458156412</v>
      </c>
      <c r="AL272">
        <v>127.1869082766927</v>
      </c>
      <c r="AM272">
        <v>137.4282950431741</v>
      </c>
      <c r="AN272">
        <v>176.1483900969202</v>
      </c>
    </row>
    <row r="273" spans="1:40">
      <c r="A273" s="2">
        <v>45119</v>
      </c>
      <c r="B273">
        <v>1101.083490824063</v>
      </c>
      <c r="C273">
        <v>0.001850122122874831</v>
      </c>
      <c r="AF273" s="2">
        <v>45119</v>
      </c>
      <c r="AG273">
        <v>11.01033761228184</v>
      </c>
      <c r="AH273">
        <v>173.0631001574605</v>
      </c>
      <c r="AI273">
        <v>0.1085975057221551</v>
      </c>
      <c r="AJ273">
        <v>0.1047973225531595</v>
      </c>
      <c r="AK273">
        <v>64.81348481087849</v>
      </c>
      <c r="AL273">
        <v>127.4204173295393</v>
      </c>
      <c r="AM273">
        <v>137.7389853575002</v>
      </c>
      <c r="AN273">
        <v>176.4321185052342</v>
      </c>
    </row>
    <row r="274" spans="1:40">
      <c r="A274" s="2">
        <v>45120</v>
      </c>
      <c r="B274">
        <v>1106.655544950013</v>
      </c>
      <c r="C274">
        <v>0.005060519181683931</v>
      </c>
      <c r="AF274" s="2">
        <v>45120</v>
      </c>
      <c r="AG274">
        <v>11.06709819332003</v>
      </c>
      <c r="AH274">
        <v>173.9756663772986</v>
      </c>
      <c r="AI274">
        <v>0.1075909036633235</v>
      </c>
      <c r="AJ274">
        <v>0.1040398627571983</v>
      </c>
      <c r="AK274">
        <v>65.13523182401089</v>
      </c>
      <c r="AL274">
        <v>128.0360889689153</v>
      </c>
      <c r="AM274">
        <v>138.4837339395862</v>
      </c>
      <c r="AN274">
        <v>177.4101455079635</v>
      </c>
    </row>
    <row r="275" spans="1:40">
      <c r="A275" s="2">
        <v>45121</v>
      </c>
      <c r="B275">
        <v>1106.768179501548</v>
      </c>
      <c r="C275">
        <v>0.000101779232073218</v>
      </c>
      <c r="AF275" s="2">
        <v>45121</v>
      </c>
      <c r="AG275">
        <v>11.06423493664004</v>
      </c>
      <c r="AH275">
        <v>173.9004996342238</v>
      </c>
      <c r="AI275">
        <v>0.1078794608404133</v>
      </c>
      <c r="AJ275">
        <v>0.1039225804351673</v>
      </c>
      <c r="AK275">
        <v>65.16019881463956</v>
      </c>
      <c r="AL275">
        <v>128.0718191673138</v>
      </c>
      <c r="AM275">
        <v>138.4040305713934</v>
      </c>
      <c r="AN275">
        <v>177.364787134176</v>
      </c>
    </row>
    <row r="276" spans="1:40">
      <c r="A276" s="2">
        <v>45122</v>
      </c>
      <c r="B276">
        <v>1105.274479177428</v>
      </c>
      <c r="C276">
        <v>-0.001349605411309129</v>
      </c>
      <c r="AF276" s="2">
        <v>45122</v>
      </c>
      <c r="AG276">
        <v>11.04715659632634</v>
      </c>
      <c r="AH276">
        <v>173.6964536376255</v>
      </c>
      <c r="AI276">
        <v>0.1083748776926628</v>
      </c>
      <c r="AJ276">
        <v>0.1039867947353564</v>
      </c>
      <c r="AK276">
        <v>65.0576361299553</v>
      </c>
      <c r="AL276">
        <v>127.8973823860159</v>
      </c>
      <c r="AM276">
        <v>138.2640335050575</v>
      </c>
      <c r="AN276">
        <v>177.109170073733</v>
      </c>
    </row>
    <row r="277" spans="1:40">
      <c r="A277" s="2">
        <v>45123</v>
      </c>
      <c r="B277">
        <v>1104.898394513695</v>
      </c>
      <c r="C277">
        <v>-0.0003402635913687391</v>
      </c>
      <c r="AF277" s="2">
        <v>45123</v>
      </c>
      <c r="AG277">
        <v>11.04582963772862</v>
      </c>
      <c r="AH277">
        <v>174.4869969064753</v>
      </c>
      <c r="AI277">
        <v>0.06882192378094112</v>
      </c>
      <c r="AJ277">
        <v>0.07474196058470178</v>
      </c>
      <c r="AK277">
        <v>105.8529014388158</v>
      </c>
      <c r="AL277">
        <v>176.2602434907554</v>
      </c>
      <c r="AM277">
        <v>185.0620091375802</v>
      </c>
      <c r="AN277">
        <v>173.920100098384</v>
      </c>
    </row>
    <row r="278" spans="1:40">
      <c r="A278" s="2">
        <v>45124</v>
      </c>
      <c r="B278">
        <v>1105.040143141949</v>
      </c>
      <c r="C278">
        <v>0.0001282910980395791</v>
      </c>
      <c r="AF278" s="2">
        <v>45124</v>
      </c>
      <c r="AG278">
        <v>11.04611703901494</v>
      </c>
      <c r="AH278">
        <v>174.5036028468922</v>
      </c>
      <c r="AI278">
        <v>0.06874884070794363</v>
      </c>
      <c r="AJ278">
        <v>0.07486762624031298</v>
      </c>
      <c r="AK278">
        <v>105.8845749152122</v>
      </c>
      <c r="AL278">
        <v>176.2554727243311</v>
      </c>
      <c r="AM278">
        <v>185.086035997548</v>
      </c>
      <c r="AN278">
        <v>173.9240943929437</v>
      </c>
    </row>
    <row r="279" spans="1:40">
      <c r="A279" s="2">
        <v>45125</v>
      </c>
      <c r="B279">
        <v>1104.659537457599</v>
      </c>
      <c r="C279">
        <v>-0.0003444270207848543</v>
      </c>
      <c r="AF279" s="2">
        <v>45125</v>
      </c>
      <c r="AG279">
        <v>11.04495616364757</v>
      </c>
      <c r="AH279">
        <v>174.4618113059933</v>
      </c>
      <c r="AI279">
        <v>0.06915049433160957</v>
      </c>
      <c r="AJ279">
        <v>0.07477627175953466</v>
      </c>
      <c r="AK279">
        <v>105.8302938043466</v>
      </c>
      <c r="AL279">
        <v>176.2335775581237</v>
      </c>
      <c r="AM279">
        <v>184.8594340625918</v>
      </c>
      <c r="AN279">
        <v>173.855586867219</v>
      </c>
    </row>
    <row r="280" spans="1:40">
      <c r="A280" s="2">
        <v>45126</v>
      </c>
      <c r="B280">
        <v>1107.617633819519</v>
      </c>
      <c r="C280">
        <v>0.002677835352536295</v>
      </c>
      <c r="AF280" s="2">
        <v>45126</v>
      </c>
      <c r="AG280">
        <v>11.07448118528908</v>
      </c>
      <c r="AH280">
        <v>174.9137211863386</v>
      </c>
      <c r="AI280">
        <v>0.06843733081454102</v>
      </c>
      <c r="AJ280">
        <v>0.07414016061785839</v>
      </c>
      <c r="AK280">
        <v>106.1172495275102</v>
      </c>
      <c r="AL280">
        <v>176.7451438913621</v>
      </c>
      <c r="AM280">
        <v>185.8587663101628</v>
      </c>
      <c r="AN280">
        <v>174.397576327082</v>
      </c>
    </row>
    <row r="281" spans="1:40">
      <c r="A281" s="2">
        <v>45127</v>
      </c>
      <c r="B281">
        <v>1107.889735520213</v>
      </c>
      <c r="C281">
        <v>0.0002456639298484831</v>
      </c>
      <c r="AF281" s="2">
        <v>45127</v>
      </c>
      <c r="AG281">
        <v>11.07808405808186</v>
      </c>
      <c r="AH281">
        <v>174.9775898123707</v>
      </c>
      <c r="AI281">
        <v>0.0684661472076815</v>
      </c>
      <c r="AJ281">
        <v>0.07412779609103899</v>
      </c>
      <c r="AK281">
        <v>106.1351658723204</v>
      </c>
      <c r="AL281">
        <v>176.7531934070362</v>
      </c>
      <c r="AM281">
        <v>185.8965202217493</v>
      </c>
      <c r="AN281">
        <v>174.4119367063292</v>
      </c>
    </row>
    <row r="282" spans="1:40">
      <c r="A282" s="2">
        <v>45128</v>
      </c>
      <c r="B282">
        <v>1107.331824286588</v>
      </c>
      <c r="C282">
        <v>-0.0005035801088665304</v>
      </c>
      <c r="AF282" s="2">
        <v>45128</v>
      </c>
      <c r="AG282">
        <v>11.07411941430634</v>
      </c>
      <c r="AH282">
        <v>174.8780098288086</v>
      </c>
      <c r="AI282">
        <v>0.06860242668978422</v>
      </c>
      <c r="AJ282">
        <v>0.07424487718460181</v>
      </c>
      <c r="AK282">
        <v>106.0770537091973</v>
      </c>
      <c r="AL282">
        <v>176.6947525501189</v>
      </c>
      <c r="AM282">
        <v>185.8875429027216</v>
      </c>
      <c r="AN282">
        <v>174.3229944644858</v>
      </c>
    </row>
    <row r="283" spans="1:40">
      <c r="A283" s="2">
        <v>45129</v>
      </c>
      <c r="B283">
        <v>1105.464136005072</v>
      </c>
      <c r="C283">
        <v>-0.001686656375760487</v>
      </c>
      <c r="AF283" s="2">
        <v>45129</v>
      </c>
      <c r="AG283">
        <v>11.05393591091116</v>
      </c>
      <c r="AH283">
        <v>174.5836246998951</v>
      </c>
      <c r="AI283">
        <v>0.06883508765316282</v>
      </c>
      <c r="AJ283">
        <v>0.07455933632265026</v>
      </c>
      <c r="AK283">
        <v>105.8937375817158</v>
      </c>
      <c r="AL283">
        <v>176.3334208856616</v>
      </c>
      <c r="AM283">
        <v>186.1865632961166</v>
      </c>
      <c r="AN283">
        <v>173.9969345744697</v>
      </c>
    </row>
    <row r="284" spans="1:40">
      <c r="A284" s="2">
        <v>45130</v>
      </c>
      <c r="B284">
        <v>1105.868170055297</v>
      </c>
      <c r="C284">
        <v>0.0003654881574761681</v>
      </c>
      <c r="AF284" s="2">
        <v>45130</v>
      </c>
      <c r="AG284">
        <v>11.05701153928304</v>
      </c>
      <c r="AH284">
        <v>174.4842585526987</v>
      </c>
      <c r="AI284">
        <v>0.06891836048242639</v>
      </c>
      <c r="AJ284">
        <v>0.07738656511309862</v>
      </c>
      <c r="AK284">
        <v>106.9177208027984</v>
      </c>
      <c r="AL284">
        <v>175.0797915981213</v>
      </c>
      <c r="AM284">
        <v>181.895840396385</v>
      </c>
      <c r="AN284">
        <v>173.0556540473091</v>
      </c>
    </row>
    <row r="285" spans="1:40">
      <c r="A285" s="2">
        <v>45131</v>
      </c>
      <c r="B285">
        <v>1106.855458327551</v>
      </c>
      <c r="C285">
        <v>0.0008927721214770923</v>
      </c>
      <c r="AF285" s="2">
        <v>45131</v>
      </c>
      <c r="AG285">
        <v>11.06937432187685</v>
      </c>
      <c r="AH285">
        <v>174.6582747194352</v>
      </c>
      <c r="AI285">
        <v>0.06871768041001022</v>
      </c>
      <c r="AJ285">
        <v>0.07753319175000307</v>
      </c>
      <c r="AK285">
        <v>107.0248400524931</v>
      </c>
      <c r="AL285">
        <v>175.2446321003832</v>
      </c>
      <c r="AM285">
        <v>181.5258329227595</v>
      </c>
      <c r="AN285">
        <v>173.2433489683241</v>
      </c>
    </row>
    <row r="286" spans="1:40">
      <c r="A286" s="2">
        <v>45132</v>
      </c>
      <c r="B286">
        <v>1108.108201594392</v>
      </c>
      <c r="C286">
        <v>0.001131803847932877</v>
      </c>
      <c r="AF286" s="2">
        <v>45132</v>
      </c>
      <c r="AG286">
        <v>11.08196282148922</v>
      </c>
      <c r="AH286">
        <v>174.8677106292467</v>
      </c>
      <c r="AI286">
        <v>0.0686663082397683</v>
      </c>
      <c r="AJ286">
        <v>0.0779055348766536</v>
      </c>
      <c r="AK286">
        <v>107.1324412019568</v>
      </c>
      <c r="AL286">
        <v>175.3977747640621</v>
      </c>
      <c r="AM286">
        <v>180.4501597239801</v>
      </c>
      <c r="AN286">
        <v>173.3897208760521</v>
      </c>
    </row>
    <row r="287" spans="1:40">
      <c r="A287" s="2">
        <v>45133</v>
      </c>
      <c r="B287">
        <v>1109.256948874248</v>
      </c>
      <c r="C287">
        <v>0.001036674287044903</v>
      </c>
      <c r="AF287" s="2">
        <v>45133</v>
      </c>
      <c r="AG287">
        <v>11.09399719410962</v>
      </c>
      <c r="AH287">
        <v>175.0325603328364</v>
      </c>
      <c r="AI287">
        <v>0.06841123209275601</v>
      </c>
      <c r="AJ287">
        <v>0.07752800045140984</v>
      </c>
      <c r="AK287">
        <v>107.2293781211165</v>
      </c>
      <c r="AL287">
        <v>175.593210996889</v>
      </c>
      <c r="AM287">
        <v>181.1214012527204</v>
      </c>
      <c r="AN287">
        <v>173.6635118549666</v>
      </c>
    </row>
    <row r="288" spans="1:40">
      <c r="A288" s="2">
        <v>45134</v>
      </c>
      <c r="B288">
        <v>1110.852474865397</v>
      </c>
      <c r="C288">
        <v>0.001438373672365101</v>
      </c>
      <c r="AF288" s="2">
        <v>45134</v>
      </c>
      <c r="AG288">
        <v>11.10861651647405</v>
      </c>
      <c r="AH288">
        <v>175.2629008137929</v>
      </c>
      <c r="AI288">
        <v>0.06814678985953386</v>
      </c>
      <c r="AJ288">
        <v>0.07734164879594417</v>
      </c>
      <c r="AK288">
        <v>107.4001526992096</v>
      </c>
      <c r="AL288">
        <v>175.8347243111122</v>
      </c>
      <c r="AM288">
        <v>181.3665292955646</v>
      </c>
      <c r="AN288">
        <v>173.8227962963826</v>
      </c>
    </row>
    <row r="289" spans="1:40">
      <c r="A289" s="2">
        <v>45135</v>
      </c>
      <c r="B289">
        <v>1107.950383087745</v>
      </c>
      <c r="C289">
        <v>-0.00261249071619829</v>
      </c>
      <c r="AF289" s="2">
        <v>45135</v>
      </c>
      <c r="AG289">
        <v>11.0821087903334</v>
      </c>
      <c r="AH289">
        <v>174.8298803297062</v>
      </c>
      <c r="AI289">
        <v>0.06848858519314566</v>
      </c>
      <c r="AJ289">
        <v>0.07811931385077467</v>
      </c>
      <c r="AK289">
        <v>107.1186713749624</v>
      </c>
      <c r="AL289">
        <v>175.5029103570108</v>
      </c>
      <c r="AM289">
        <v>180.8705836888238</v>
      </c>
      <c r="AN289">
        <v>173.3908383025557</v>
      </c>
    </row>
    <row r="290" spans="1:40">
      <c r="A290" s="2">
        <v>45136</v>
      </c>
      <c r="B290">
        <v>1109.025940974943</v>
      </c>
      <c r="C290">
        <v>0.0009707635861821995</v>
      </c>
      <c r="AF290" s="2">
        <v>45136</v>
      </c>
      <c r="AG290">
        <v>11.09058127643784</v>
      </c>
      <c r="AH290">
        <v>174.9906389968702</v>
      </c>
      <c r="AI290">
        <v>0.06831531653205956</v>
      </c>
      <c r="AJ290">
        <v>0.07774015772483552</v>
      </c>
      <c r="AK290">
        <v>107.2177963017886</v>
      </c>
      <c r="AL290">
        <v>175.5574819286901</v>
      </c>
      <c r="AM290">
        <v>181.0587376852885</v>
      </c>
      <c r="AN290">
        <v>174.1394225069962</v>
      </c>
    </row>
    <row r="291" spans="1:40">
      <c r="A291" s="2">
        <v>45137</v>
      </c>
      <c r="B291">
        <v>1109.88651745882</v>
      </c>
      <c r="C291">
        <v>0.0007759750715297109</v>
      </c>
      <c r="AF291" s="2">
        <v>45137</v>
      </c>
      <c r="AG291">
        <v>11.09891848312829</v>
      </c>
      <c r="AH291">
        <v>170.934775889871</v>
      </c>
      <c r="AI291">
        <v>0.07068029742514559</v>
      </c>
      <c r="AJ291">
        <v>0.07792281002707345</v>
      </c>
      <c r="AK291">
        <v>104.2407830209977</v>
      </c>
      <c r="AL291">
        <v>171.1662629402433</v>
      </c>
      <c r="AM291">
        <v>192.5336191463522</v>
      </c>
      <c r="AN291">
        <v>169.2643343826616</v>
      </c>
    </row>
    <row r="292" spans="1:40">
      <c r="A292" s="2">
        <v>45138</v>
      </c>
      <c r="B292">
        <v>1110.994107738734</v>
      </c>
      <c r="C292">
        <v>0.0009979311060113183</v>
      </c>
      <c r="AF292" s="2">
        <v>45138</v>
      </c>
      <c r="AG292">
        <v>11.11086723733039</v>
      </c>
      <c r="AH292">
        <v>171.1427903726126</v>
      </c>
      <c r="AI292">
        <v>0.07076272618163174</v>
      </c>
      <c r="AJ292">
        <v>0.0780792153536822</v>
      </c>
      <c r="AK292">
        <v>104.3536777882095</v>
      </c>
      <c r="AL292">
        <v>171.3300929635903</v>
      </c>
      <c r="AM292">
        <v>191.4812987313457</v>
      </c>
      <c r="AN292">
        <v>169.5281112264054</v>
      </c>
    </row>
    <row r="293" spans="1:40">
      <c r="A293" s="2">
        <v>45139</v>
      </c>
      <c r="B293">
        <v>1110.458083045447</v>
      </c>
      <c r="C293">
        <v>-0.0004824730298333968</v>
      </c>
      <c r="AF293" s="2">
        <v>45139</v>
      </c>
      <c r="AG293">
        <v>11.10578814516239</v>
      </c>
      <c r="AH293">
        <v>171.0639112476444</v>
      </c>
      <c r="AI293">
        <v>0.07055405683971039</v>
      </c>
      <c r="AJ293">
        <v>0.07780338157445335</v>
      </c>
      <c r="AK293">
        <v>104.3020713743368</v>
      </c>
      <c r="AL293">
        <v>171.2734198570399</v>
      </c>
      <c r="AM293">
        <v>192.9200666241436</v>
      </c>
      <c r="AN293">
        <v>169.3967184256942</v>
      </c>
    </row>
    <row r="294" spans="1:40">
      <c r="A294" s="2">
        <v>45140</v>
      </c>
      <c r="B294">
        <v>1108.211751676731</v>
      </c>
      <c r="C294">
        <v>-0.002022887133708351</v>
      </c>
      <c r="AF294" s="2">
        <v>45140</v>
      </c>
      <c r="AG294">
        <v>11.08782934952163</v>
      </c>
      <c r="AH294">
        <v>170.6722872303529</v>
      </c>
      <c r="AI294">
        <v>0.07063560512404191</v>
      </c>
      <c r="AJ294">
        <v>0.07833241597833727</v>
      </c>
      <c r="AK294">
        <v>104.1174514919386</v>
      </c>
      <c r="AL294">
        <v>170.9437958442591</v>
      </c>
      <c r="AM294">
        <v>193.2405456908961</v>
      </c>
      <c r="AN294">
        <v>168.9783893035273</v>
      </c>
    </row>
    <row r="295" spans="1:40">
      <c r="A295" s="2">
        <v>45141</v>
      </c>
      <c r="B295">
        <v>1105.680445626426</v>
      </c>
      <c r="C295">
        <v>-0.002284135722686487</v>
      </c>
      <c r="AF295" s="2">
        <v>45141</v>
      </c>
      <c r="AG295">
        <v>11.06327591336711</v>
      </c>
      <c r="AH295">
        <v>170.3387115211625</v>
      </c>
      <c r="AI295">
        <v>0.07118056726321166</v>
      </c>
      <c r="AJ295">
        <v>0.07859086613767237</v>
      </c>
      <c r="AK295">
        <v>103.8629020457859</v>
      </c>
      <c r="AL295">
        <v>170.530046757693</v>
      </c>
      <c r="AM295">
        <v>193.2326632122206</v>
      </c>
      <c r="AN295">
        <v>168.6275676530443</v>
      </c>
    </row>
    <row r="296" spans="1:40">
      <c r="A296" s="2">
        <v>45142</v>
      </c>
      <c r="B296">
        <v>1107.993107437287</v>
      </c>
      <c r="C296">
        <v>0.002091618622731106</v>
      </c>
      <c r="AF296" s="2">
        <v>45142</v>
      </c>
      <c r="AG296">
        <v>11.08879189077245</v>
      </c>
      <c r="AH296">
        <v>170.6681881431909</v>
      </c>
      <c r="AI296">
        <v>0.07110981890063672</v>
      </c>
      <c r="AJ296">
        <v>0.07877045330359808</v>
      </c>
      <c r="AK296">
        <v>104.0613922705905</v>
      </c>
      <c r="AL296">
        <v>170.8732966149318</v>
      </c>
      <c r="AM296">
        <v>193.6739420434367</v>
      </c>
      <c r="AN296">
        <v>167.26112290226</v>
      </c>
    </row>
    <row r="297" spans="1:40">
      <c r="A297" s="2">
        <v>45143</v>
      </c>
      <c r="B297">
        <v>1107.442913655032</v>
      </c>
      <c r="C297">
        <v>-0.0004965678744406343</v>
      </c>
      <c r="AF297" s="2">
        <v>45143</v>
      </c>
      <c r="AG297">
        <v>11.09006965428819</v>
      </c>
      <c r="AH297">
        <v>170.6049418606798</v>
      </c>
      <c r="AI297">
        <v>0.07069628338932331</v>
      </c>
      <c r="AJ297">
        <v>0.07845563374666235</v>
      </c>
      <c r="AK297">
        <v>104.0050124620778</v>
      </c>
      <c r="AL297">
        <v>170.8160627902007</v>
      </c>
      <c r="AM297">
        <v>193.7129119849635</v>
      </c>
      <c r="AN297">
        <v>168.9796882944697</v>
      </c>
    </row>
    <row r="298" spans="1:40">
      <c r="A298" s="2">
        <v>45144</v>
      </c>
      <c r="B298">
        <v>1107.209193422589</v>
      </c>
      <c r="C298">
        <v>-0.0002110449482873866</v>
      </c>
      <c r="AF298" s="2">
        <v>45144</v>
      </c>
      <c r="AG298">
        <v>11.08257604468692</v>
      </c>
      <c r="AH298">
        <v>179.0738123289634</v>
      </c>
      <c r="AI298">
        <v>0.06462105815664078</v>
      </c>
      <c r="AJ298">
        <v>0.07122004645311616</v>
      </c>
      <c r="AK298">
        <v>112.0433911753371</v>
      </c>
      <c r="AL298">
        <v>178.6488219893853</v>
      </c>
      <c r="AM298">
        <v>188.3917214821724</v>
      </c>
      <c r="AN298">
        <v>175.9208270746779</v>
      </c>
    </row>
    <row r="299" spans="1:40">
      <c r="A299" s="2">
        <v>45145</v>
      </c>
      <c r="B299">
        <v>1106.57930278274</v>
      </c>
      <c r="C299">
        <v>-0.0005688993946132426</v>
      </c>
      <c r="AF299" s="2">
        <v>45145</v>
      </c>
      <c r="AG299">
        <v>11.08362128205728</v>
      </c>
      <c r="AH299">
        <v>179.0351737722653</v>
      </c>
      <c r="AI299">
        <v>0.06467427463470224</v>
      </c>
      <c r="AJ299">
        <v>0.07107631114405569</v>
      </c>
      <c r="AK299">
        <v>111.9949393957088</v>
      </c>
      <c r="AL299">
        <v>178.5355860119117</v>
      </c>
      <c r="AM299">
        <v>188.8030815050496</v>
      </c>
      <c r="AN299">
        <v>176.055483134357</v>
      </c>
    </row>
    <row r="300" spans="1:40">
      <c r="A300" s="2">
        <v>45146</v>
      </c>
      <c r="B300">
        <v>1113.368957923646</v>
      </c>
      <c r="C300">
        <v>0.006135714922402613</v>
      </c>
      <c r="AF300" s="2">
        <v>45146</v>
      </c>
      <c r="AG300">
        <v>11.14662658140936</v>
      </c>
      <c r="AH300">
        <v>180.060872395427</v>
      </c>
      <c r="AI300">
        <v>0.06491008413342751</v>
      </c>
      <c r="AJ300">
        <v>0.07177169175615669</v>
      </c>
      <c r="AK300">
        <v>112.658283377065</v>
      </c>
      <c r="AL300">
        <v>179.6299306336106</v>
      </c>
      <c r="AM300">
        <v>190.6729267271697</v>
      </c>
      <c r="AN300">
        <v>169.9796447782494</v>
      </c>
    </row>
    <row r="301" spans="1:40">
      <c r="A301" s="2">
        <v>45147</v>
      </c>
      <c r="B301">
        <v>1104.306935367161</v>
      </c>
      <c r="C301">
        <v>-0.008139280776594426</v>
      </c>
      <c r="AF301" s="2">
        <v>45147</v>
      </c>
      <c r="AG301">
        <v>11.04706739776897</v>
      </c>
      <c r="AH301">
        <v>178.4548453999954</v>
      </c>
      <c r="AI301">
        <v>0.06482536984176258</v>
      </c>
      <c r="AJ301">
        <v>0.07162367412976983</v>
      </c>
      <c r="AK301">
        <v>111.7472927615675</v>
      </c>
      <c r="AL301">
        <v>178.130228611749</v>
      </c>
      <c r="AM301">
        <v>189.5270510450831</v>
      </c>
      <c r="AN301">
        <v>175.8469313678386</v>
      </c>
    </row>
    <row r="302" spans="1:40">
      <c r="A302" s="2">
        <v>45148</v>
      </c>
      <c r="B302">
        <v>1103.48642076501</v>
      </c>
      <c r="C302">
        <v>-0.0007430131749366353</v>
      </c>
      <c r="AF302" s="2">
        <v>45148</v>
      </c>
      <c r="AG302">
        <v>11.04217357154164</v>
      </c>
      <c r="AH302">
        <v>178.4356572687324</v>
      </c>
      <c r="AI302">
        <v>0.06504652426255306</v>
      </c>
      <c r="AJ302">
        <v>0.07186807625515453</v>
      </c>
      <c r="AK302">
        <v>111.6603767785898</v>
      </c>
      <c r="AL302">
        <v>177.9922167371923</v>
      </c>
      <c r="AM302">
        <v>189.4434382275241</v>
      </c>
      <c r="AN302">
        <v>175.4497084125913</v>
      </c>
    </row>
    <row r="303" spans="1:40">
      <c r="A303" s="2">
        <v>45149</v>
      </c>
      <c r="B303">
        <v>1102.804044282918</v>
      </c>
      <c r="C303">
        <v>-0.0006183823101501007</v>
      </c>
      <c r="AF303" s="2">
        <v>45149</v>
      </c>
      <c r="AG303">
        <v>11.03966577868524</v>
      </c>
      <c r="AH303">
        <v>178.3583721200158</v>
      </c>
      <c r="AI303">
        <v>0.06514091226276141</v>
      </c>
      <c r="AJ303">
        <v>0.07205095991262543</v>
      </c>
      <c r="AK303">
        <v>111.5855404370549</v>
      </c>
      <c r="AL303">
        <v>177.8843824324829</v>
      </c>
      <c r="AM303">
        <v>189.4309997518219</v>
      </c>
      <c r="AN303">
        <v>175.358857105387</v>
      </c>
    </row>
    <row r="304" spans="1:40">
      <c r="A304" s="2">
        <v>45150</v>
      </c>
      <c r="B304">
        <v>1102.470305653921</v>
      </c>
      <c r="C304">
        <v>-0.0003026273169081106</v>
      </c>
      <c r="AF304" s="2">
        <v>45150</v>
      </c>
      <c r="AG304">
        <v>11.03519345384683</v>
      </c>
      <c r="AH304">
        <v>178.3112079174016</v>
      </c>
      <c r="AI304">
        <v>0.06552199727896629</v>
      </c>
      <c r="AJ304">
        <v>0.07194870570252283</v>
      </c>
      <c r="AK304">
        <v>111.5487873394601</v>
      </c>
      <c r="AL304">
        <v>177.8734804847221</v>
      </c>
      <c r="AM304">
        <v>189.2765702245813</v>
      </c>
      <c r="AN304">
        <v>175.244623568205</v>
      </c>
    </row>
    <row r="305" spans="1:40">
      <c r="A305" s="2">
        <v>45151</v>
      </c>
      <c r="B305">
        <v>1102.697514828751</v>
      </c>
      <c r="C305">
        <v>0.0002060909701284697</v>
      </c>
      <c r="AF305" s="2">
        <v>45151</v>
      </c>
      <c r="AG305">
        <v>11.03284956684111</v>
      </c>
      <c r="AH305">
        <v>171.0935304230166</v>
      </c>
      <c r="AI305">
        <v>0.0740704410393752</v>
      </c>
      <c r="AJ305">
        <v>0.07748152551708107</v>
      </c>
      <c r="AK305">
        <v>115.448843900711</v>
      </c>
      <c r="AL305">
        <v>170.4462421741375</v>
      </c>
      <c r="AM305">
        <v>181.6216917475671</v>
      </c>
      <c r="AN305">
        <v>166.8212719055396</v>
      </c>
    </row>
    <row r="306" spans="1:40">
      <c r="A306" s="2">
        <v>45152</v>
      </c>
      <c r="B306">
        <v>1102.611378845246</v>
      </c>
      <c r="C306">
        <v>-7.811388195444469E-05</v>
      </c>
      <c r="AF306" s="2">
        <v>45152</v>
      </c>
      <c r="AG306">
        <v>11.03577113957802</v>
      </c>
      <c r="AH306">
        <v>171.1498242386272</v>
      </c>
      <c r="AI306">
        <v>0.07406413563595413</v>
      </c>
      <c r="AJ306">
        <v>0.07748169961950582</v>
      </c>
      <c r="AK306">
        <v>115.4369389061133</v>
      </c>
      <c r="AL306">
        <v>170.4523050616785</v>
      </c>
      <c r="AM306">
        <v>181.7022364357944</v>
      </c>
      <c r="AN306">
        <v>166.8654472998451</v>
      </c>
    </row>
    <row r="307" spans="1:40">
      <c r="A307" s="2">
        <v>45153</v>
      </c>
      <c r="B307">
        <v>1101.603759489844</v>
      </c>
      <c r="C307">
        <v>-0.0009138481379151742</v>
      </c>
      <c r="AF307" s="2">
        <v>45153</v>
      </c>
      <c r="AG307">
        <v>11.02479884814102</v>
      </c>
      <c r="AH307">
        <v>170.8850260169968</v>
      </c>
      <c r="AI307">
        <v>0.0741476463237437</v>
      </c>
      <c r="AJ307">
        <v>0.07769431068727452</v>
      </c>
      <c r="AK307">
        <v>115.3416199902488</v>
      </c>
      <c r="AL307">
        <v>170.2529993207682</v>
      </c>
      <c r="AM307">
        <v>182.0923122814174</v>
      </c>
      <c r="AN307">
        <v>166.6546095166291</v>
      </c>
    </row>
    <row r="308" spans="1:40">
      <c r="A308" s="2">
        <v>45154</v>
      </c>
      <c r="B308">
        <v>1102.902616097554</v>
      </c>
      <c r="C308">
        <v>0.001179059708648067</v>
      </c>
      <c r="AF308" s="2">
        <v>45154</v>
      </c>
      <c r="AG308">
        <v>11.04084419272088</v>
      </c>
      <c r="AH308">
        <v>171.1593502565291</v>
      </c>
      <c r="AI308">
        <v>0.07433397930898188</v>
      </c>
      <c r="AJ308">
        <v>0.07802068373976981</v>
      </c>
      <c r="AK308">
        <v>115.4665730867372</v>
      </c>
      <c r="AL308">
        <v>170.4591940749777</v>
      </c>
      <c r="AM308">
        <v>180.3742862587937</v>
      </c>
      <c r="AN308">
        <v>166.9251036448687</v>
      </c>
    </row>
    <row r="309" spans="1:40">
      <c r="A309" s="2">
        <v>45155</v>
      </c>
      <c r="B309">
        <v>1102.171939308368</v>
      </c>
      <c r="C309">
        <v>-0.0006625034509133432</v>
      </c>
      <c r="AF309" s="2">
        <v>45155</v>
      </c>
      <c r="AG309">
        <v>11.03484520044634</v>
      </c>
      <c r="AH309">
        <v>171.0585485294997</v>
      </c>
      <c r="AI309">
        <v>0.07454183543999716</v>
      </c>
      <c r="AJ309">
        <v>0.07828599881163398</v>
      </c>
      <c r="AK309">
        <v>115.3802517220913</v>
      </c>
      <c r="AL309">
        <v>170.358964054887</v>
      </c>
      <c r="AM309">
        <v>180.2985576482449</v>
      </c>
      <c r="AN309">
        <v>166.5634196333237</v>
      </c>
    </row>
    <row r="310" spans="1:40">
      <c r="A310" s="2">
        <v>45156</v>
      </c>
      <c r="B310">
        <v>1099.589254958207</v>
      </c>
      <c r="C310">
        <v>-0.002343268103688123</v>
      </c>
      <c r="AF310" s="2">
        <v>45156</v>
      </c>
      <c r="AG310">
        <v>10.9954620592829</v>
      </c>
      <c r="AH310">
        <v>170.4102211697785</v>
      </c>
      <c r="AI310">
        <v>0.07505925183000428</v>
      </c>
      <c r="AJ310">
        <v>0.07823889535389265</v>
      </c>
      <c r="AK310">
        <v>115.0656164065153</v>
      </c>
      <c r="AL310">
        <v>169.9096237720274</v>
      </c>
      <c r="AM310">
        <v>181.3479350664694</v>
      </c>
      <c r="AN310">
        <v>166.2706159238494</v>
      </c>
    </row>
    <row r="311" spans="1:40">
      <c r="A311" s="2">
        <v>45157</v>
      </c>
      <c r="B311">
        <v>1099.264537478267</v>
      </c>
      <c r="C311">
        <v>-0.0002953079783890589</v>
      </c>
      <c r="AF311" s="2">
        <v>45157</v>
      </c>
      <c r="AG311">
        <v>10.995114886109</v>
      </c>
      <c r="AH311">
        <v>170.5078010785892</v>
      </c>
      <c r="AI311">
        <v>0.0749841026888607</v>
      </c>
      <c r="AJ311">
        <v>0.07823940227934215</v>
      </c>
      <c r="AK311">
        <v>115.085544994634</v>
      </c>
      <c r="AL311">
        <v>169.9120100757443</v>
      </c>
      <c r="AM311">
        <v>181.5416113737922</v>
      </c>
      <c r="AN311">
        <v>166.2655326106383</v>
      </c>
    </row>
    <row r="312" spans="1:40">
      <c r="A312" s="2">
        <v>45158</v>
      </c>
      <c r="B312">
        <v>1100.022396040156</v>
      </c>
      <c r="C312">
        <v>0.0006894232789749211</v>
      </c>
      <c r="AF312" s="2">
        <v>45158</v>
      </c>
      <c r="AG312">
        <v>11.00177662633036</v>
      </c>
      <c r="AH312">
        <v>172.9006379319927</v>
      </c>
      <c r="AI312">
        <v>0.0732947283291248</v>
      </c>
      <c r="AJ312">
        <v>0.07404128530954035</v>
      </c>
      <c r="AK312">
        <v>116.4977625980301</v>
      </c>
      <c r="AL312">
        <v>171.9947673746932</v>
      </c>
      <c r="AM312">
        <v>182.356526704986</v>
      </c>
      <c r="AN312">
        <v>170.8239279449292</v>
      </c>
    </row>
    <row r="313" spans="1:40">
      <c r="A313" s="2">
        <v>45159</v>
      </c>
      <c r="B313">
        <v>1099.58944292021</v>
      </c>
      <c r="C313">
        <v>-0.0003935857319855574</v>
      </c>
      <c r="AF313" s="2">
        <v>45159</v>
      </c>
      <c r="AG313">
        <v>10.99592577989189</v>
      </c>
      <c r="AH313">
        <v>172.8141503851771</v>
      </c>
      <c r="AI313">
        <v>0.07315389680068399</v>
      </c>
      <c r="AJ313">
        <v>0.0740227432076835</v>
      </c>
      <c r="AK313">
        <v>116.4449094495435</v>
      </c>
      <c r="AL313">
        <v>171.935523431722</v>
      </c>
      <c r="AM313">
        <v>182.3401231936434</v>
      </c>
      <c r="AN313">
        <v>171.5191088693197</v>
      </c>
    </row>
    <row r="314" spans="1:40">
      <c r="A314" s="2">
        <v>45160</v>
      </c>
      <c r="B314">
        <v>1102.895324709966</v>
      </c>
      <c r="C314">
        <v>0.003006469197245787</v>
      </c>
      <c r="AF314" s="2">
        <v>45160</v>
      </c>
      <c r="AG314">
        <v>11.03024937423469</v>
      </c>
      <c r="AH314">
        <v>173.3392824761275</v>
      </c>
      <c r="AI314">
        <v>0.07326608944815825</v>
      </c>
      <c r="AJ314">
        <v>0.07267562388324694</v>
      </c>
      <c r="AK314">
        <v>116.7904609252833</v>
      </c>
      <c r="AL314">
        <v>172.4421204058733</v>
      </c>
      <c r="AM314">
        <v>182.7991609936719</v>
      </c>
      <c r="AN314">
        <v>172.2231464656285</v>
      </c>
    </row>
    <row r="315" spans="1:40">
      <c r="A315" s="2">
        <v>45161</v>
      </c>
      <c r="B315">
        <v>1101.16788607457</v>
      </c>
      <c r="C315">
        <v>-0.001566276143069256</v>
      </c>
      <c r="AF315" s="2">
        <v>45161</v>
      </c>
      <c r="AG315">
        <v>11.01863668758252</v>
      </c>
      <c r="AH315">
        <v>173.1053848977286</v>
      </c>
      <c r="AI315">
        <v>0.0728003501558917</v>
      </c>
      <c r="AJ315">
        <v>0.07378357909773212</v>
      </c>
      <c r="AK315">
        <v>116.611704149926</v>
      </c>
      <c r="AL315">
        <v>172.161325526181</v>
      </c>
      <c r="AM315">
        <v>182.5567510610472</v>
      </c>
      <c r="AN315">
        <v>172.1177904774022</v>
      </c>
    </row>
    <row r="316" spans="1:40">
      <c r="A316" s="2">
        <v>45162</v>
      </c>
      <c r="B316">
        <v>1105.527924260163</v>
      </c>
      <c r="C316">
        <v>0.003959467253567883</v>
      </c>
      <c r="AF316" s="2">
        <v>45162</v>
      </c>
      <c r="AG316">
        <v>11.05676301719707</v>
      </c>
      <c r="AH316">
        <v>173.7103790237232</v>
      </c>
      <c r="AI316">
        <v>0.07227295094431822</v>
      </c>
      <c r="AJ316">
        <v>0.07331323454331895</v>
      </c>
      <c r="AK316">
        <v>117.0704389082685</v>
      </c>
      <c r="AL316">
        <v>172.8526745396335</v>
      </c>
      <c r="AM316">
        <v>182.4337818743167</v>
      </c>
      <c r="AN316">
        <v>172.5312914592132</v>
      </c>
    </row>
    <row r="317" spans="1:40">
      <c r="A317" s="2">
        <v>45163</v>
      </c>
      <c r="B317">
        <v>1104.528220053165</v>
      </c>
      <c r="C317">
        <v>-0.0009042776623369164</v>
      </c>
      <c r="AF317" s="2">
        <v>45163</v>
      </c>
      <c r="AG317">
        <v>11.04842907231904</v>
      </c>
      <c r="AH317">
        <v>173.5685948165232</v>
      </c>
      <c r="AI317">
        <v>0.0723310920067617</v>
      </c>
      <c r="AJ317">
        <v>0.07328279344572555</v>
      </c>
      <c r="AK317">
        <v>116.959312208972</v>
      </c>
      <c r="AL317">
        <v>172.7218747324234</v>
      </c>
      <c r="AM317">
        <v>183.1101023630959</v>
      </c>
      <c r="AN317">
        <v>172.3838166090295</v>
      </c>
    </row>
    <row r="318" spans="1:40">
      <c r="A318" s="2">
        <v>45164</v>
      </c>
      <c r="B318">
        <v>1103.938458775458</v>
      </c>
      <c r="C318">
        <v>-0.0005339485827516866</v>
      </c>
      <c r="AF318" s="2">
        <v>45164</v>
      </c>
      <c r="AG318">
        <v>11.0433391126964</v>
      </c>
      <c r="AH318">
        <v>173.506993745031</v>
      </c>
      <c r="AI318">
        <v>0.07243963855005456</v>
      </c>
      <c r="AJ318">
        <v>0.07334487151492722</v>
      </c>
      <c r="AK318">
        <v>116.8855106617519</v>
      </c>
      <c r="AL318">
        <v>172.5963053361487</v>
      </c>
      <c r="AM318">
        <v>183.0875292626874</v>
      </c>
      <c r="AN318">
        <v>172.5231594974803</v>
      </c>
    </row>
    <row r="319" spans="1:40">
      <c r="A319" s="2">
        <v>45165</v>
      </c>
      <c r="B319">
        <v>1104.400088352309</v>
      </c>
      <c r="C319">
        <v>0.0004181660428455025</v>
      </c>
      <c r="AF319" s="2">
        <v>45165</v>
      </c>
      <c r="AG319">
        <v>11.0480650536111</v>
      </c>
      <c r="AH319">
        <v>175.132724762166</v>
      </c>
      <c r="AI319">
        <v>0.07573140817494381</v>
      </c>
      <c r="AJ319">
        <v>0.07481041232477878</v>
      </c>
      <c r="AK319">
        <v>117.0431609829828</v>
      </c>
      <c r="AL319">
        <v>174.6731916744538</v>
      </c>
      <c r="AM319">
        <v>173.4363836251255</v>
      </c>
      <c r="AN319">
        <v>169.2258051695347</v>
      </c>
    </row>
    <row r="320" spans="1:40">
      <c r="A320" s="2">
        <v>45166</v>
      </c>
      <c r="B320">
        <v>1104.474192882405</v>
      </c>
      <c r="C320">
        <v>6.709935183524252E-05</v>
      </c>
      <c r="AF320" s="2">
        <v>45166</v>
      </c>
      <c r="AG320">
        <v>11.04929500742585</v>
      </c>
      <c r="AH320">
        <v>175.1570460499994</v>
      </c>
      <c r="AI320">
        <v>0.07585142222114917</v>
      </c>
      <c r="AJ320">
        <v>0.07477944280190919</v>
      </c>
      <c r="AK320">
        <v>117.0527761187123</v>
      </c>
      <c r="AL320">
        <v>174.6984287219319</v>
      </c>
      <c r="AM320">
        <v>173.4590993633951</v>
      </c>
      <c r="AN320">
        <v>169.1506274504649</v>
      </c>
    </row>
    <row r="321" spans="1:40">
      <c r="A321" s="2">
        <v>45167</v>
      </c>
      <c r="B321">
        <v>1105.15027126274</v>
      </c>
      <c r="C321">
        <v>0.0006121269149539366</v>
      </c>
      <c r="AF321" s="2">
        <v>45167</v>
      </c>
      <c r="AG321">
        <v>11.05861346954377</v>
      </c>
      <c r="AH321">
        <v>175.2922239548257</v>
      </c>
      <c r="AI321">
        <v>0.07580677995086244</v>
      </c>
      <c r="AJ321">
        <v>0.0745310895326952</v>
      </c>
      <c r="AK321">
        <v>117.1242062936346</v>
      </c>
      <c r="AL321">
        <v>174.7973866284301</v>
      </c>
      <c r="AM321">
        <v>173.7140325405206</v>
      </c>
      <c r="AN321">
        <v>169.3248970442084</v>
      </c>
    </row>
    <row r="322" spans="1:40">
      <c r="A322" s="2">
        <v>45168</v>
      </c>
      <c r="B322">
        <v>1108.606742423054</v>
      </c>
      <c r="C322">
        <v>0.003127602870119039</v>
      </c>
      <c r="AF322" s="2">
        <v>45168</v>
      </c>
      <c r="AG322">
        <v>11.0846823136075</v>
      </c>
      <c r="AH322">
        <v>175.7854716971713</v>
      </c>
      <c r="AI322">
        <v>0.07561629216668087</v>
      </c>
      <c r="AJ322">
        <v>0.07439276656932661</v>
      </c>
      <c r="AK322">
        <v>117.5156433622651</v>
      </c>
      <c r="AL322">
        <v>175.2950318099628</v>
      </c>
      <c r="AM322">
        <v>172.7006753416766</v>
      </c>
      <c r="AN322">
        <v>169.7268121367357</v>
      </c>
    </row>
    <row r="323" spans="1:40">
      <c r="A323" s="2">
        <v>45169</v>
      </c>
      <c r="B323">
        <v>1109.827416666341</v>
      </c>
      <c r="C323">
        <v>0.001101088597583955</v>
      </c>
      <c r="AF323" s="2">
        <v>45169</v>
      </c>
      <c r="AG323">
        <v>11.09789582023405</v>
      </c>
      <c r="AH323">
        <v>176.0109423494001</v>
      </c>
      <c r="AI323">
        <v>0.07526519392330115</v>
      </c>
      <c r="AJ323">
        <v>0.07402991280431347</v>
      </c>
      <c r="AK323">
        <v>117.6095584828886</v>
      </c>
      <c r="AL323">
        <v>175.5310910336691</v>
      </c>
      <c r="AM323">
        <v>173.5009131700769</v>
      </c>
      <c r="AN323">
        <v>169.9279457909672</v>
      </c>
    </row>
    <row r="324" spans="1:40">
      <c r="A324" s="2">
        <v>45170</v>
      </c>
      <c r="B324">
        <v>1108.895039410059</v>
      </c>
      <c r="C324">
        <v>-0.0008401101308909142</v>
      </c>
      <c r="AF324" s="2">
        <v>45170</v>
      </c>
      <c r="AG324">
        <v>11.09206092624024</v>
      </c>
      <c r="AH324">
        <v>175.857973985372</v>
      </c>
      <c r="AI324">
        <v>0.07546358981148603</v>
      </c>
      <c r="AJ324">
        <v>0.07414593349813607</v>
      </c>
      <c r="AK324">
        <v>117.5335668615864</v>
      </c>
      <c r="AL324">
        <v>175.3893897614448</v>
      </c>
      <c r="AM324">
        <v>173.5369534032221</v>
      </c>
      <c r="AN324">
        <v>169.8404886002531</v>
      </c>
    </row>
    <row r="325" spans="1:40">
      <c r="A325" s="2">
        <v>45171</v>
      </c>
      <c r="B325">
        <v>1108.071578881182</v>
      </c>
      <c r="C325">
        <v>-0.0007425955564874798</v>
      </c>
      <c r="AF325" s="2">
        <v>45171</v>
      </c>
      <c r="AG325">
        <v>11.08537849068738</v>
      </c>
      <c r="AH325">
        <v>175.6976320259976</v>
      </c>
      <c r="AI325">
        <v>0.07547902397119551</v>
      </c>
      <c r="AJ325">
        <v>0.07453089957857612</v>
      </c>
      <c r="AK325">
        <v>117.4347744961382</v>
      </c>
      <c r="AL325">
        <v>175.2633817083471</v>
      </c>
      <c r="AM325">
        <v>173.4223447950913</v>
      </c>
      <c r="AN325">
        <v>169.7503764927687</v>
      </c>
    </row>
    <row r="326" spans="1:40">
      <c r="A326" s="2">
        <v>45172</v>
      </c>
      <c r="B326">
        <v>1108.53266167248</v>
      </c>
      <c r="C326">
        <v>0.0004161128216677579</v>
      </c>
      <c r="AF326" s="2">
        <v>45172</v>
      </c>
      <c r="AG326">
        <v>11.08595235689445</v>
      </c>
      <c r="AH326">
        <v>176.8301221971998</v>
      </c>
      <c r="AI326">
        <v>0.07472466588967379</v>
      </c>
      <c r="AJ326">
        <v>0.0742408334843756</v>
      </c>
      <c r="AK326">
        <v>119.2895155501191</v>
      </c>
      <c r="AL326">
        <v>176.0825774968738</v>
      </c>
      <c r="AM326">
        <v>170.0790594106487</v>
      </c>
      <c r="AN326">
        <v>171.3990741069978</v>
      </c>
    </row>
    <row r="327" spans="1:40">
      <c r="A327" s="2">
        <v>45173</v>
      </c>
      <c r="B327">
        <v>1111.255647846518</v>
      </c>
      <c r="C327">
        <v>0.002456387861345499</v>
      </c>
      <c r="AF327" s="2">
        <v>45173</v>
      </c>
      <c r="AG327">
        <v>11.11400625870043</v>
      </c>
      <c r="AH327">
        <v>177.3173289939483</v>
      </c>
      <c r="AI327">
        <v>0.07488703197355964</v>
      </c>
      <c r="AJ327">
        <v>0.07440416363504285</v>
      </c>
      <c r="AK327">
        <v>119.5888057509361</v>
      </c>
      <c r="AL327">
        <v>176.5355406257562</v>
      </c>
      <c r="AM327">
        <v>168.112968393037</v>
      </c>
      <c r="AN327">
        <v>171.6282992744045</v>
      </c>
    </row>
    <row r="328" spans="1:40">
      <c r="A328" s="2">
        <v>45174</v>
      </c>
      <c r="B328">
        <v>1111.482844367333</v>
      </c>
      <c r="C328">
        <v>0.0002044502732165832</v>
      </c>
      <c r="AF328" s="2">
        <v>45174</v>
      </c>
      <c r="AG328">
        <v>11.12082737538427</v>
      </c>
      <c r="AH328">
        <v>177.3852759928378</v>
      </c>
      <c r="AI328">
        <v>0.07487054931949941</v>
      </c>
      <c r="AJ328">
        <v>0.07449278950448993</v>
      </c>
      <c r="AK328">
        <v>119.6196279228523</v>
      </c>
      <c r="AL328">
        <v>176.6187714899699</v>
      </c>
      <c r="AM328">
        <v>168.1598869158022</v>
      </c>
      <c r="AN328">
        <v>171.4199193683984</v>
      </c>
    </row>
    <row r="329" spans="1:40">
      <c r="A329" s="2">
        <v>45175</v>
      </c>
      <c r="B329">
        <v>1111.362196166638</v>
      </c>
      <c r="C329">
        <v>-0.0001085470651269738</v>
      </c>
      <c r="AF329" s="2">
        <v>45175</v>
      </c>
      <c r="AG329">
        <v>11.11807905241208</v>
      </c>
      <c r="AH329">
        <v>177.3318349315262</v>
      </c>
      <c r="AI329">
        <v>0.07516208415438466</v>
      </c>
      <c r="AJ329">
        <v>0.07466140110100136</v>
      </c>
      <c r="AK329">
        <v>119.5954475014556</v>
      </c>
      <c r="AL329">
        <v>176.5410969600367</v>
      </c>
      <c r="AM329">
        <v>168.1681145365328</v>
      </c>
      <c r="AN329">
        <v>170.8570338978045</v>
      </c>
    </row>
    <row r="330" spans="1:40">
      <c r="A330" s="2">
        <v>45176</v>
      </c>
      <c r="B330">
        <v>1108.419066332403</v>
      </c>
      <c r="C330">
        <v>-0.002648218415550518</v>
      </c>
      <c r="AF330" s="2">
        <v>45176</v>
      </c>
      <c r="AG330">
        <v>11.08984169245638</v>
      </c>
      <c r="AH330">
        <v>176.8288406307456</v>
      </c>
      <c r="AI330">
        <v>0.07545651151674161</v>
      </c>
      <c r="AJ330">
        <v>0.07505767243635408</v>
      </c>
      <c r="AK330">
        <v>119.2722948906456</v>
      </c>
      <c r="AL330">
        <v>176.1431591478842</v>
      </c>
      <c r="AM330">
        <v>167.7772793456757</v>
      </c>
      <c r="AN330">
        <v>171.3472110942652</v>
      </c>
    </row>
    <row r="331" spans="1:40">
      <c r="A331" s="2">
        <v>45177</v>
      </c>
      <c r="B331">
        <v>1109.167707252373</v>
      </c>
      <c r="C331">
        <v>0.0006754132464059648</v>
      </c>
      <c r="AF331" s="2">
        <v>45177</v>
      </c>
      <c r="AG331">
        <v>11.09201191594376</v>
      </c>
      <c r="AH331">
        <v>176.8579783874743</v>
      </c>
      <c r="AI331">
        <v>0.07514180018270356</v>
      </c>
      <c r="AJ331">
        <v>0.07534698914847941</v>
      </c>
      <c r="AK331">
        <v>119.3097451429078</v>
      </c>
      <c r="AL331">
        <v>176.2206570658049</v>
      </c>
      <c r="AM331">
        <v>167.8189625901784</v>
      </c>
      <c r="AN331">
        <v>171.3739110868793</v>
      </c>
    </row>
    <row r="332" spans="1:40">
      <c r="A332" s="2">
        <v>45178</v>
      </c>
      <c r="B332">
        <v>1109.486265861252</v>
      </c>
      <c r="C332">
        <v>0.0002872050879196841</v>
      </c>
      <c r="AF332" s="2">
        <v>45178</v>
      </c>
      <c r="AG332">
        <v>11.09760246415777</v>
      </c>
      <c r="AH332">
        <v>177.0182277334901</v>
      </c>
      <c r="AI332">
        <v>0.07541554294215831</v>
      </c>
      <c r="AJ332">
        <v>0.0749428882024165</v>
      </c>
      <c r="AK332">
        <v>119.3898745743309</v>
      </c>
      <c r="AL332">
        <v>176.252863915622</v>
      </c>
      <c r="AM332">
        <v>167.8398753924779</v>
      </c>
      <c r="AN332">
        <v>171.4955327905472</v>
      </c>
    </row>
    <row r="333" spans="1:40">
      <c r="A333" s="2">
        <v>45179</v>
      </c>
      <c r="B333">
        <v>1108.717881667165</v>
      </c>
      <c r="C333">
        <v>-0.0006925585450942018</v>
      </c>
      <c r="AF333" s="2">
        <v>45179</v>
      </c>
      <c r="AG333">
        <v>11.08937969421694</v>
      </c>
      <c r="AH333">
        <v>176.0006253931389</v>
      </c>
      <c r="AI333">
        <v>0.07237893044439322</v>
      </c>
      <c r="AJ333">
        <v>0.07288690498022772</v>
      </c>
      <c r="AK333">
        <v>126.0028479146828</v>
      </c>
      <c r="AL333">
        <v>174.2693080119622</v>
      </c>
      <c r="AM333">
        <v>177.4430528220186</v>
      </c>
      <c r="AN333">
        <v>168.2400865734071</v>
      </c>
    </row>
    <row r="334" spans="1:40">
      <c r="A334" s="2">
        <v>45180</v>
      </c>
      <c r="B334">
        <v>1107.595340228444</v>
      </c>
      <c r="C334">
        <v>-0.001012468056376226</v>
      </c>
      <c r="AF334" s="2">
        <v>45180</v>
      </c>
      <c r="AG334">
        <v>11.08001680638676</v>
      </c>
      <c r="AH334">
        <v>175.8285482283903</v>
      </c>
      <c r="AI334">
        <v>0.07233417558520336</v>
      </c>
      <c r="AJ334">
        <v>0.07274672467734523</v>
      </c>
      <c r="AK334">
        <v>125.892867082552</v>
      </c>
      <c r="AL334">
        <v>174.1070937711999</v>
      </c>
      <c r="AM334">
        <v>178.5958536568322</v>
      </c>
      <c r="AN334">
        <v>168.0787339222597</v>
      </c>
    </row>
    <row r="335" spans="1:40">
      <c r="A335" s="2">
        <v>45181</v>
      </c>
      <c r="B335">
        <v>1108.139707565291</v>
      </c>
      <c r="C335">
        <v>0.000491485759352317</v>
      </c>
      <c r="AF335" s="2">
        <v>45181</v>
      </c>
      <c r="AG335">
        <v>11.08591245786463</v>
      </c>
      <c r="AH335">
        <v>175.9027439767484</v>
      </c>
      <c r="AI335">
        <v>0.07217211058564484</v>
      </c>
      <c r="AJ335">
        <v>0.07270281074759638</v>
      </c>
      <c r="AK335">
        <v>125.9645809881328</v>
      </c>
      <c r="AL335">
        <v>174.2170541143197</v>
      </c>
      <c r="AM335">
        <v>178.7965424022258</v>
      </c>
      <c r="AN335">
        <v>168.1781088819208</v>
      </c>
    </row>
    <row r="336" spans="1:40">
      <c r="A336" s="2">
        <v>45182</v>
      </c>
      <c r="B336">
        <v>1107.054676385578</v>
      </c>
      <c r="C336">
        <v>-0.0009791465573386615</v>
      </c>
      <c r="AF336" s="2">
        <v>45182</v>
      </c>
      <c r="AG336">
        <v>11.0706269496815</v>
      </c>
      <c r="AH336">
        <v>175.7225101196987</v>
      </c>
      <c r="AI336">
        <v>0.07248456736564804</v>
      </c>
      <c r="AJ336">
        <v>0.07306697068814023</v>
      </c>
      <c r="AK336">
        <v>125.8264371526984</v>
      </c>
      <c r="AL336">
        <v>174.0240263164908</v>
      </c>
      <c r="AM336">
        <v>178.3173128511415</v>
      </c>
      <c r="AN336">
        <v>168.0556408948474</v>
      </c>
    </row>
    <row r="337" spans="1:40">
      <c r="A337" s="2">
        <v>45183</v>
      </c>
      <c r="B337">
        <v>1108.015638341625</v>
      </c>
      <c r="C337">
        <v>0.0008680347742027195</v>
      </c>
      <c r="AF337" s="2">
        <v>45183</v>
      </c>
      <c r="AG337">
        <v>11.07742331027769</v>
      </c>
      <c r="AH337">
        <v>175.804375784413</v>
      </c>
      <c r="AI337">
        <v>0.07267505716214241</v>
      </c>
      <c r="AJ337">
        <v>0.07316147050053946</v>
      </c>
      <c r="AK337">
        <v>125.9177415699849</v>
      </c>
      <c r="AL337">
        <v>174.128837983112</v>
      </c>
      <c r="AM337">
        <v>177.5470100786198</v>
      </c>
      <c r="AN337">
        <v>168.1592984749075</v>
      </c>
    </row>
    <row r="338" spans="1:40">
      <c r="A338" s="2">
        <v>45184</v>
      </c>
      <c r="B338">
        <v>1108.841283139663</v>
      </c>
      <c r="C338">
        <v>0.0007451562680775847</v>
      </c>
      <c r="AF338" s="2">
        <v>45184</v>
      </c>
      <c r="AG338">
        <v>11.0835147111625</v>
      </c>
      <c r="AH338">
        <v>175.9521156554428</v>
      </c>
      <c r="AI338">
        <v>0.07248823952579268</v>
      </c>
      <c r="AJ338">
        <v>0.07316123691023256</v>
      </c>
      <c r="AK338">
        <v>126.0213053695698</v>
      </c>
      <c r="AL338">
        <v>174.3060264322868</v>
      </c>
      <c r="AM338">
        <v>177.5653910395073</v>
      </c>
      <c r="AN338">
        <v>168.2268660021717</v>
      </c>
    </row>
    <row r="339" spans="1:40">
      <c r="A339" s="2">
        <v>45185</v>
      </c>
      <c r="B339">
        <v>1110.969454153468</v>
      </c>
      <c r="C339">
        <v>0.001919274693469752</v>
      </c>
      <c r="AF339" s="2">
        <v>45185</v>
      </c>
      <c r="AG339">
        <v>11.10813302795533</v>
      </c>
      <c r="AH339">
        <v>176.3229447145825</v>
      </c>
      <c r="AI339">
        <v>0.07205273663992398</v>
      </c>
      <c r="AJ339">
        <v>0.07276162568636493</v>
      </c>
      <c r="AK339">
        <v>126.2631301237315</v>
      </c>
      <c r="AL339">
        <v>174.615483269681</v>
      </c>
      <c r="AM339">
        <v>177.9594724190561</v>
      </c>
      <c r="AN339">
        <v>168.6573095708065</v>
      </c>
    </row>
    <row r="340" spans="1:40">
      <c r="A340" s="2">
        <v>45186</v>
      </c>
      <c r="B340">
        <v>1110.682987546985</v>
      </c>
      <c r="C340">
        <v>-0.0002578528198161623</v>
      </c>
      <c r="AF340" s="2">
        <v>45186</v>
      </c>
      <c r="AG340">
        <v>11.10344307151876</v>
      </c>
      <c r="AH340">
        <v>172.651111709896</v>
      </c>
      <c r="AI340">
        <v>0.07620029064997232</v>
      </c>
      <c r="AJ340">
        <v>0.07778551228569804</v>
      </c>
      <c r="AK340">
        <v>123.0992840852499</v>
      </c>
      <c r="AL340">
        <v>170.375861647315</v>
      </c>
      <c r="AM340">
        <v>174.7061070435071</v>
      </c>
      <c r="AN340">
        <v>165.5670320813043</v>
      </c>
    </row>
    <row r="341" spans="1:40">
      <c r="A341" s="2">
        <v>45187</v>
      </c>
      <c r="B341">
        <v>1109.117750211242</v>
      </c>
      <c r="C341">
        <v>-0.001409256604532283</v>
      </c>
      <c r="AF341" s="2">
        <v>45187</v>
      </c>
      <c r="AG341">
        <v>11.09013028390514</v>
      </c>
      <c r="AH341">
        <v>172.4388098882878</v>
      </c>
      <c r="AI341">
        <v>0.07598270086599274</v>
      </c>
      <c r="AJ341">
        <v>0.07767190404439731</v>
      </c>
      <c r="AK341">
        <v>122.9346391197392</v>
      </c>
      <c r="AL341">
        <v>170.131207409086</v>
      </c>
      <c r="AM341">
        <v>176.4103121094246</v>
      </c>
      <c r="AN341">
        <v>165.356644728047</v>
      </c>
    </row>
    <row r="342" spans="1:40">
      <c r="A342" s="2">
        <v>45188</v>
      </c>
      <c r="B342">
        <v>1111.797745191035</v>
      </c>
      <c r="C342">
        <v>0.002416330438569148</v>
      </c>
      <c r="AF342" s="2">
        <v>45188</v>
      </c>
      <c r="AG342">
        <v>11.11534949066151</v>
      </c>
      <c r="AH342">
        <v>172.8405684768585</v>
      </c>
      <c r="AI342">
        <v>0.07569385130232967</v>
      </c>
      <c r="AJ342">
        <v>0.07750167954748544</v>
      </c>
      <c r="AK342">
        <v>123.236431579776</v>
      </c>
      <c r="AL342">
        <v>170.5495447458366</v>
      </c>
      <c r="AM342">
        <v>175.9733052812113</v>
      </c>
      <c r="AN342">
        <v>165.7118826731785</v>
      </c>
    </row>
    <row r="343" spans="1:40">
      <c r="A343" s="2">
        <v>45189</v>
      </c>
      <c r="B343">
        <v>1111.729211969152</v>
      </c>
      <c r="C343">
        <v>-6.164180686629717E-05</v>
      </c>
      <c r="AF343" s="2">
        <v>45189</v>
      </c>
      <c r="AG343">
        <v>11.11579530222976</v>
      </c>
      <c r="AH343">
        <v>172.8463009427209</v>
      </c>
      <c r="AI343">
        <v>0.07570106504347247</v>
      </c>
      <c r="AJ343">
        <v>0.07761007119393051</v>
      </c>
      <c r="AK343">
        <v>123.2293287937046</v>
      </c>
      <c r="AL343">
        <v>170.5330252499312</v>
      </c>
      <c r="AM343">
        <v>175.9452664298509</v>
      </c>
      <c r="AN343">
        <v>165.7222786837103</v>
      </c>
    </row>
    <row r="344" spans="1:40">
      <c r="A344" s="2">
        <v>45190</v>
      </c>
      <c r="B344">
        <v>1111.553590790545</v>
      </c>
      <c r="C344">
        <v>-0.0001579711828351149</v>
      </c>
      <c r="AF344" s="2">
        <v>45190</v>
      </c>
      <c r="AG344">
        <v>11.1149537140109</v>
      </c>
      <c r="AH344">
        <v>172.8114905824332</v>
      </c>
      <c r="AI344">
        <v>0.07568275099701582</v>
      </c>
      <c r="AJ344">
        <v>0.07755529428338737</v>
      </c>
      <c r="AK344">
        <v>123.2022736604651</v>
      </c>
      <c r="AL344">
        <v>170.5158578389141</v>
      </c>
      <c r="AM344">
        <v>176.3755956774142</v>
      </c>
      <c r="AN344">
        <v>165.7096609723171</v>
      </c>
    </row>
    <row r="345" spans="1:40">
      <c r="A345" s="2">
        <v>45191</v>
      </c>
      <c r="B345">
        <v>1109.105445517364</v>
      </c>
      <c r="C345">
        <v>-0.002202453658972758</v>
      </c>
      <c r="AF345" s="2">
        <v>45191</v>
      </c>
      <c r="AG345">
        <v>11.09159185109374</v>
      </c>
      <c r="AH345">
        <v>172.4262354982068</v>
      </c>
      <c r="AI345">
        <v>0.07585882663829453</v>
      </c>
      <c r="AJ345">
        <v>0.07784532191764416</v>
      </c>
      <c r="AK345">
        <v>122.9335834995133</v>
      </c>
      <c r="AL345">
        <v>170.2911005973203</v>
      </c>
      <c r="AM345">
        <v>176.9514525413397</v>
      </c>
      <c r="AN345">
        <v>165.3440899907249</v>
      </c>
    </row>
    <row r="346" spans="1:40">
      <c r="A346" s="2">
        <v>45192</v>
      </c>
      <c r="B346">
        <v>1110.052953821521</v>
      </c>
      <c r="C346">
        <v>0.0008542995690683508</v>
      </c>
      <c r="AF346" s="2">
        <v>45192</v>
      </c>
      <c r="AG346">
        <v>11.10073639313841</v>
      </c>
      <c r="AH346">
        <v>172.5559118403071</v>
      </c>
      <c r="AI346">
        <v>0.07594349346100526</v>
      </c>
      <c r="AJ346">
        <v>0.07774621060650086</v>
      </c>
      <c r="AK346">
        <v>123.0361310502591</v>
      </c>
      <c r="AL346">
        <v>170.2832695660576</v>
      </c>
      <c r="AM346">
        <v>176.8051561565169</v>
      </c>
      <c r="AN346">
        <v>165.4707220521423</v>
      </c>
    </row>
    <row r="347" spans="1:40">
      <c r="A347" s="2">
        <v>45193</v>
      </c>
      <c r="B347">
        <v>1110.475614050487</v>
      </c>
      <c r="C347">
        <v>0.0003807568166105391</v>
      </c>
      <c r="AF347" s="2">
        <v>45193</v>
      </c>
      <c r="AG347">
        <v>11.10272905573532</v>
      </c>
      <c r="AH347">
        <v>168.5518729197076</v>
      </c>
      <c r="AI347">
        <v>0.08107403113321464</v>
      </c>
      <c r="AJ347">
        <v>0.08207163057159507</v>
      </c>
      <c r="AK347">
        <v>120.837857447375</v>
      </c>
      <c r="AL347">
        <v>166.116394930262</v>
      </c>
      <c r="AM347">
        <v>167.1627628167086</v>
      </c>
      <c r="AN347">
        <v>167.2864175636842</v>
      </c>
    </row>
    <row r="348" spans="1:40">
      <c r="A348" s="2">
        <v>45194</v>
      </c>
      <c r="B348">
        <v>1110.891541737525</v>
      </c>
      <c r="C348">
        <v>0.0003745491407243229</v>
      </c>
      <c r="AF348" s="2">
        <v>45194</v>
      </c>
      <c r="AG348">
        <v>11.10690276263014</v>
      </c>
      <c r="AH348">
        <v>168.6410691544528</v>
      </c>
      <c r="AI348">
        <v>0.08110456617642618</v>
      </c>
      <c r="AJ348">
        <v>0.08210184355469596</v>
      </c>
      <c r="AK348">
        <v>120.889197190911</v>
      </c>
      <c r="AL348">
        <v>166.1536882210233</v>
      </c>
      <c r="AM348">
        <v>166.979536467914</v>
      </c>
      <c r="AN348">
        <v>167.3333770858235</v>
      </c>
    </row>
    <row r="349" spans="1:40">
      <c r="A349" s="2">
        <v>45195</v>
      </c>
      <c r="B349">
        <v>1110.200276210782</v>
      </c>
      <c r="C349">
        <v>-0.000622261940766311</v>
      </c>
      <c r="AF349" s="2">
        <v>45195</v>
      </c>
      <c r="AG349">
        <v>11.10520090661753</v>
      </c>
      <c r="AH349">
        <v>168.5359173975284</v>
      </c>
      <c r="AI349">
        <v>0.08134188104522867</v>
      </c>
      <c r="AJ349">
        <v>0.08242860866186869</v>
      </c>
      <c r="AK349">
        <v>120.8075281129122</v>
      </c>
      <c r="AL349">
        <v>166.1276110846416</v>
      </c>
      <c r="AM349">
        <v>166.3370644511578</v>
      </c>
      <c r="AN349">
        <v>167.2663446215953</v>
      </c>
    </row>
    <row r="350" spans="1:40">
      <c r="A350" s="2">
        <v>45196</v>
      </c>
      <c r="B350">
        <v>1108.534279424882</v>
      </c>
      <c r="C350">
        <v>-0.001500627248613773</v>
      </c>
      <c r="AF350" s="2">
        <v>45196</v>
      </c>
      <c r="AG350">
        <v>11.09161221948674</v>
      </c>
      <c r="AH350">
        <v>168.3009954806779</v>
      </c>
      <c r="AI350">
        <v>0.08155368993563432</v>
      </c>
      <c r="AJ350">
        <v>0.08285528574189735</v>
      </c>
      <c r="AK350">
        <v>120.6296475971085</v>
      </c>
      <c r="AL350">
        <v>165.8500517135997</v>
      </c>
      <c r="AM350">
        <v>166.2476868661263</v>
      </c>
      <c r="AN350">
        <v>167.0093839899824</v>
      </c>
    </row>
    <row r="351" spans="1:40">
      <c r="A351" s="2">
        <v>45197</v>
      </c>
      <c r="B351">
        <v>1105.55746235006</v>
      </c>
      <c r="C351">
        <v>-0.002685363123245965</v>
      </c>
      <c r="AF351" s="2">
        <v>45197</v>
      </c>
      <c r="AG351">
        <v>11.06234933058566</v>
      </c>
      <c r="AH351">
        <v>167.7841008296106</v>
      </c>
      <c r="AI351">
        <v>0.08214186232397254</v>
      </c>
      <c r="AJ351">
        <v>0.08370501345490261</v>
      </c>
      <c r="AK351">
        <v>120.295339523498</v>
      </c>
      <c r="AL351">
        <v>165.4264156335821</v>
      </c>
      <c r="AM351">
        <v>165.4844410660218</v>
      </c>
      <c r="AN351">
        <v>166.5266428399949</v>
      </c>
    </row>
    <row r="352" spans="1:40">
      <c r="A352" s="2">
        <v>45198</v>
      </c>
      <c r="B352">
        <v>1108.485114439916</v>
      </c>
      <c r="C352">
        <v>0.00264812295114214</v>
      </c>
      <c r="AF352" s="2">
        <v>45198</v>
      </c>
      <c r="AG352">
        <v>11.08410624413196</v>
      </c>
      <c r="AH352">
        <v>168.2763128006084</v>
      </c>
      <c r="AI352">
        <v>0.08270652040849787</v>
      </c>
      <c r="AJ352">
        <v>0.08447091898410476</v>
      </c>
      <c r="AK352">
        <v>120.6123855266492</v>
      </c>
      <c r="AL352">
        <v>165.8625302185968</v>
      </c>
      <c r="AM352">
        <v>161.5193289951441</v>
      </c>
      <c r="AN352">
        <v>166.9417608658038</v>
      </c>
    </row>
    <row r="353" spans="1:40">
      <c r="A353" s="2">
        <v>45199</v>
      </c>
      <c r="B353">
        <v>1102.458502601137</v>
      </c>
      <c r="C353">
        <v>-0.005436799971665685</v>
      </c>
      <c r="AF353" s="2">
        <v>45199</v>
      </c>
      <c r="AG353">
        <v>11.02492597992899</v>
      </c>
      <c r="AH353">
        <v>167.351028045559</v>
      </c>
      <c r="AI353">
        <v>0.08259772018020638</v>
      </c>
      <c r="AJ353">
        <v>0.08476984930802142</v>
      </c>
      <c r="AK353">
        <v>119.9652500852117</v>
      </c>
      <c r="AL353">
        <v>164.9465675803599</v>
      </c>
      <c r="AM353">
        <v>164.82994324727</v>
      </c>
      <c r="AN353">
        <v>166.0463217685825</v>
      </c>
    </row>
    <row r="354" spans="1:40">
      <c r="A354" s="2">
        <v>45200</v>
      </c>
      <c r="B354">
        <v>1103.749616274491</v>
      </c>
      <c r="C354">
        <v>0.001171122242068501</v>
      </c>
      <c r="AF354" s="2">
        <v>45200</v>
      </c>
      <c r="AG354">
        <v>11.03658035266252</v>
      </c>
      <c r="AH354">
        <v>173.0540438608159</v>
      </c>
      <c r="AI354">
        <v>0.07805721282926154</v>
      </c>
      <c r="AJ354">
        <v>0.07617705490029632</v>
      </c>
      <c r="AK354">
        <v>125.3758827332875</v>
      </c>
      <c r="AL354">
        <v>170.1778864129249</v>
      </c>
      <c r="AM354">
        <v>167.9215941846496</v>
      </c>
      <c r="AN354">
        <v>171.2146185954495</v>
      </c>
    </row>
    <row r="355" spans="1:40">
      <c r="A355" s="2">
        <v>45201</v>
      </c>
      <c r="B355">
        <v>1104.301130720418</v>
      </c>
      <c r="C355">
        <v>0.0004996735109081829</v>
      </c>
      <c r="AF355" s="2">
        <v>45201</v>
      </c>
      <c r="AG355">
        <v>11.04463252520333</v>
      </c>
      <c r="AH355">
        <v>173.1625669417076</v>
      </c>
      <c r="AI355">
        <v>0.07826263379830109</v>
      </c>
      <c r="AJ355">
        <v>0.07631742888419464</v>
      </c>
      <c r="AK355">
        <v>125.4349367613942</v>
      </c>
      <c r="AL355">
        <v>170.2537422731336</v>
      </c>
      <c r="AM355">
        <v>167.0764342163145</v>
      </c>
      <c r="AN355">
        <v>171.3364619608796</v>
      </c>
    </row>
    <row r="356" spans="1:40">
      <c r="A356" s="2">
        <v>45202</v>
      </c>
      <c r="B356">
        <v>1099.502261393638</v>
      </c>
      <c r="C356">
        <v>-0.004345616601560298</v>
      </c>
      <c r="AF356" s="2">
        <v>45202</v>
      </c>
      <c r="AG356">
        <v>10.99174312627337</v>
      </c>
      <c r="AH356">
        <v>172.3354010680024</v>
      </c>
      <c r="AI356">
        <v>0.07891992457637802</v>
      </c>
      <c r="AJ356">
        <v>0.07616235152823755</v>
      </c>
      <c r="AK356">
        <v>124.8920722093398</v>
      </c>
      <c r="AL356">
        <v>169.5275613210804</v>
      </c>
      <c r="AM356">
        <v>169.3143293489608</v>
      </c>
      <c r="AN356">
        <v>170.5525632384933</v>
      </c>
    </row>
    <row r="357" spans="1:40">
      <c r="A357" s="2">
        <v>45203</v>
      </c>
      <c r="B357">
        <v>1097.709586046548</v>
      </c>
      <c r="C357">
        <v>-0.001630442619387829</v>
      </c>
      <c r="AF357" s="2">
        <v>45203</v>
      </c>
      <c r="AG357">
        <v>10.97623819668695</v>
      </c>
      <c r="AH357">
        <v>172.1010754842247</v>
      </c>
      <c r="AI357">
        <v>0.07924315095121172</v>
      </c>
      <c r="AJ357">
        <v>0.07685505652877545</v>
      </c>
      <c r="AK357">
        <v>124.6835022782352</v>
      </c>
      <c r="AL357">
        <v>169.2574017338956</v>
      </c>
      <c r="AM357">
        <v>168.610342120712</v>
      </c>
      <c r="AN357">
        <v>170.2886232582839</v>
      </c>
    </row>
    <row r="358" spans="1:40">
      <c r="A358" s="2">
        <v>45204</v>
      </c>
      <c r="B358">
        <v>1097.522656885312</v>
      </c>
      <c r="C358">
        <v>-0.0001702901783975364</v>
      </c>
      <c r="AF358" s="2">
        <v>45204</v>
      </c>
      <c r="AG358">
        <v>10.97326431397396</v>
      </c>
      <c r="AH358">
        <v>172.0851638341082</v>
      </c>
      <c r="AI358">
        <v>0.07902805662143367</v>
      </c>
      <c r="AJ358">
        <v>0.07691162115871701</v>
      </c>
      <c r="AK358">
        <v>124.649351366189</v>
      </c>
      <c r="AL358">
        <v>169.1954358887105</v>
      </c>
      <c r="AM358">
        <v>169.3075763498331</v>
      </c>
      <c r="AN358">
        <v>170.1909904327943</v>
      </c>
    </row>
    <row r="359" spans="1:40">
      <c r="A359" s="2">
        <v>45205</v>
      </c>
      <c r="B359">
        <v>1096.105086901524</v>
      </c>
      <c r="C359">
        <v>-0.001291608856449855</v>
      </c>
      <c r="AF359" s="2">
        <v>45205</v>
      </c>
      <c r="AG359">
        <v>10.96062895674598</v>
      </c>
      <c r="AH359">
        <v>171.8777944352269</v>
      </c>
      <c r="AI359">
        <v>0.0792113431013734</v>
      </c>
      <c r="AJ359">
        <v>0.07675346251386289</v>
      </c>
      <c r="AK359">
        <v>124.5154488340753</v>
      </c>
      <c r="AL359">
        <v>169.0233577578283</v>
      </c>
      <c r="AM359">
        <v>170.1537257685388</v>
      </c>
      <c r="AN359">
        <v>170.0260253798208</v>
      </c>
    </row>
    <row r="360" spans="1:40">
      <c r="A360" s="2">
        <v>45206</v>
      </c>
      <c r="B360">
        <v>1099.478657274218</v>
      </c>
      <c r="C360">
        <v>0.003077780053215351</v>
      </c>
      <c r="AF360" s="2">
        <v>45206</v>
      </c>
      <c r="AG360">
        <v>10.98885408863151</v>
      </c>
      <c r="AH360">
        <v>172.3214239383236</v>
      </c>
      <c r="AI360">
        <v>0.07888263160274837</v>
      </c>
      <c r="AJ360">
        <v>0.07662803979091833</v>
      </c>
      <c r="AK360">
        <v>124.8867444706317</v>
      </c>
      <c r="AL360">
        <v>169.5084143022949</v>
      </c>
      <c r="AM360">
        <v>169.3301039494708</v>
      </c>
      <c r="AN360">
        <v>170.5125908648615</v>
      </c>
    </row>
    <row r="361" spans="1:40">
      <c r="A361" s="2">
        <v>45207</v>
      </c>
      <c r="B361">
        <v>1101.578148641354</v>
      </c>
      <c r="C361">
        <v>0.001909533535049412</v>
      </c>
      <c r="AF361" s="2">
        <v>45207</v>
      </c>
      <c r="AG361">
        <v>11.00857653760221</v>
      </c>
      <c r="AH361">
        <v>176.0183973640975</v>
      </c>
      <c r="AI361">
        <v>0.07841177546751764</v>
      </c>
      <c r="AJ361">
        <v>0.06952712863374197</v>
      </c>
      <c r="AK361">
        <v>126.4185682252237</v>
      </c>
      <c r="AL361">
        <v>172.5893973472234</v>
      </c>
      <c r="AM361">
        <v>171.8665318111871</v>
      </c>
      <c r="AN361">
        <v>173.8057243586318</v>
      </c>
    </row>
    <row r="362" spans="1:40">
      <c r="A362" s="2">
        <v>45208</v>
      </c>
      <c r="B362">
        <v>1103.665829273563</v>
      </c>
      <c r="C362">
        <v>0.001895172516615418</v>
      </c>
      <c r="AF362" s="2">
        <v>45208</v>
      </c>
      <c r="AG362">
        <v>11.03069277789175</v>
      </c>
      <c r="AH362">
        <v>176.352077618002</v>
      </c>
      <c r="AI362">
        <v>0.07819462519200128</v>
      </c>
      <c r="AJ362">
        <v>0.06925909007029951</v>
      </c>
      <c r="AK362">
        <v>126.6594149571992</v>
      </c>
      <c r="AL362">
        <v>172.9377734850149</v>
      </c>
      <c r="AM362">
        <v>171.6263881088101</v>
      </c>
      <c r="AN362">
        <v>174.1733802477887</v>
      </c>
    </row>
    <row r="363" spans="1:40">
      <c r="A363" s="2">
        <v>45209</v>
      </c>
      <c r="B363">
        <v>1103.390174898297</v>
      </c>
      <c r="C363">
        <v>-0.0002497625349582311</v>
      </c>
      <c r="AF363" s="2">
        <v>45209</v>
      </c>
      <c r="AG363">
        <v>11.0324344302654</v>
      </c>
      <c r="AH363">
        <v>176.3628152466415</v>
      </c>
      <c r="AI363">
        <v>0.07810749636490127</v>
      </c>
      <c r="AJ363">
        <v>0.06875625439198332</v>
      </c>
      <c r="AK363">
        <v>126.6363143228343</v>
      </c>
      <c r="AL363">
        <v>172.890596453612</v>
      </c>
      <c r="AM363">
        <v>173.0122870660316</v>
      </c>
      <c r="AN363">
        <v>174.1565479039697</v>
      </c>
    </row>
    <row r="364" spans="1:40">
      <c r="A364" s="2">
        <v>45210</v>
      </c>
      <c r="B364">
        <v>1103.249577785326</v>
      </c>
      <c r="C364">
        <v>-0.0001274228429524182</v>
      </c>
      <c r="AF364" s="2">
        <v>45210</v>
      </c>
      <c r="AG364">
        <v>11.03219916286228</v>
      </c>
      <c r="AH364">
        <v>176.2912298146527</v>
      </c>
      <c r="AI364">
        <v>0.07821658129114271</v>
      </c>
      <c r="AJ364">
        <v>0.06879690442519572</v>
      </c>
      <c r="AK364">
        <v>126.6152715070266</v>
      </c>
      <c r="AL364">
        <v>172.844823006615</v>
      </c>
      <c r="AM364">
        <v>173.1235569331403</v>
      </c>
      <c r="AN364">
        <v>174.084064060029</v>
      </c>
    </row>
    <row r="365" spans="1:40">
      <c r="A365" s="2">
        <v>45211</v>
      </c>
      <c r="B365">
        <v>1105.032695801734</v>
      </c>
      <c r="C365">
        <v>0.001616241739233581</v>
      </c>
      <c r="AF365" s="2">
        <v>45211</v>
      </c>
      <c r="AG365">
        <v>11.05318163114143</v>
      </c>
      <c r="AH365">
        <v>176.6494486582921</v>
      </c>
      <c r="AI365">
        <v>0.07781775773458303</v>
      </c>
      <c r="AJ365">
        <v>0.06837732333914034</v>
      </c>
      <c r="AK365">
        <v>126.8231583823145</v>
      </c>
      <c r="AL365">
        <v>173.1323283842249</v>
      </c>
      <c r="AM365">
        <v>173.6692634016562</v>
      </c>
      <c r="AN365">
        <v>174.3909152648646</v>
      </c>
    </row>
    <row r="366" spans="1:40">
      <c r="A366" s="2">
        <v>45212</v>
      </c>
      <c r="B366">
        <v>1109.199773431683</v>
      </c>
      <c r="C366">
        <v>0.00377099939737624</v>
      </c>
      <c r="AF366" s="2">
        <v>45212</v>
      </c>
      <c r="AG366">
        <v>11.09471803351817</v>
      </c>
      <c r="AH366">
        <v>177.3045016142118</v>
      </c>
      <c r="AI366">
        <v>0.0782988405407638</v>
      </c>
      <c r="AJ366">
        <v>0.06876940743279907</v>
      </c>
      <c r="AK366">
        <v>127.2880727238487</v>
      </c>
      <c r="AL366">
        <v>173.7663971841939</v>
      </c>
      <c r="AM366">
        <v>169.7554339649331</v>
      </c>
      <c r="AN366">
        <v>175.0437677739558</v>
      </c>
    </row>
    <row r="367" spans="1:40">
      <c r="A367" s="2">
        <v>45213</v>
      </c>
      <c r="B367">
        <v>1117.289379018348</v>
      </c>
      <c r="C367">
        <v>0.007293190803345562</v>
      </c>
      <c r="AF367" s="2">
        <v>45213</v>
      </c>
      <c r="AG367">
        <v>11.17233028133492</v>
      </c>
      <c r="AH367">
        <v>178.5296431199028</v>
      </c>
      <c r="AI367">
        <v>0.07702682946477493</v>
      </c>
      <c r="AJ367">
        <v>0.06710303321952775</v>
      </c>
      <c r="AK367">
        <v>128.20502353528</v>
      </c>
      <c r="AL367">
        <v>175.0510287917311</v>
      </c>
      <c r="AM367">
        <v>170.9291577263035</v>
      </c>
      <c r="AN367">
        <v>176.2028449139366</v>
      </c>
    </row>
    <row r="368" spans="1:40">
      <c r="A368" s="2">
        <v>45214</v>
      </c>
      <c r="B368">
        <v>1117.678661808401</v>
      </c>
      <c r="C368">
        <v>0.0003484171579566375</v>
      </c>
      <c r="AF368" s="2">
        <v>45214</v>
      </c>
      <c r="AG368">
        <v>11.17591994738728</v>
      </c>
      <c r="AH368">
        <v>169.0395678061151</v>
      </c>
      <c r="AI368">
        <v>0.08253342537658226</v>
      </c>
      <c r="AJ368">
        <v>0.07919866371807038</v>
      </c>
      <c r="AK368">
        <v>122.1585789552376</v>
      </c>
      <c r="AL368">
        <v>166.0018484714656</v>
      </c>
      <c r="AM368">
        <v>170.5215685422981</v>
      </c>
      <c r="AN368">
        <v>167.4362165101084</v>
      </c>
    </row>
    <row r="369" spans="1:40">
      <c r="A369" s="2">
        <v>45215</v>
      </c>
      <c r="B369">
        <v>1119.177216959159</v>
      </c>
      <c r="C369">
        <v>0.001340774591091387</v>
      </c>
      <c r="AF369" s="2">
        <v>45215</v>
      </c>
      <c r="AG369">
        <v>11.18271784316931</v>
      </c>
      <c r="AH369">
        <v>169.2159449374057</v>
      </c>
      <c r="AI369">
        <v>0.08262619987568451</v>
      </c>
      <c r="AJ369">
        <v>0.07942323967759811</v>
      </c>
      <c r="AK369">
        <v>122.2505021288151</v>
      </c>
      <c r="AL369">
        <v>166.1687719925769</v>
      </c>
      <c r="AM369">
        <v>169.5315602097602</v>
      </c>
      <c r="AN369">
        <v>167.5570351958087</v>
      </c>
    </row>
    <row r="370" spans="1:40">
      <c r="A370" s="2">
        <v>45216</v>
      </c>
      <c r="B370">
        <v>1118.276493839413</v>
      </c>
      <c r="C370">
        <v>-0.0008048083056885202</v>
      </c>
      <c r="AF370" s="2">
        <v>45216</v>
      </c>
      <c r="AG370">
        <v>11.17725492241003</v>
      </c>
      <c r="AH370">
        <v>169.1054002623206</v>
      </c>
      <c r="AI370">
        <v>0.08300810889189818</v>
      </c>
      <c r="AJ370">
        <v>0.07981186280880376</v>
      </c>
      <c r="AK370">
        <v>122.2207918820568</v>
      </c>
      <c r="AL370">
        <v>166.0937412018988</v>
      </c>
      <c r="AM370">
        <v>168.5153135243336</v>
      </c>
      <c r="AN370">
        <v>167.509462153639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26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0.1425293098095269</v>
      </c>
      <c r="H5">
        <v>0.1426836198285216</v>
      </c>
      <c r="I5">
        <v>0.1184050459024689</v>
      </c>
      <c r="J5">
        <v>0.1181498924185295</v>
      </c>
      <c r="K5">
        <v>0.142624417141007</v>
      </c>
      <c r="L5">
        <v>0.1427547353443209</v>
      </c>
      <c r="M5">
        <v>0.05383913818930495</v>
      </c>
      <c r="N5">
        <v>0.1390138413663203</v>
      </c>
      <c r="S5" s="2">
        <v>44857</v>
      </c>
      <c r="T5">
        <v>0.1425293098095269</v>
      </c>
      <c r="U5">
        <v>0.1426836198285216</v>
      </c>
      <c r="V5">
        <v>0.1184050459024689</v>
      </c>
      <c r="W5">
        <v>0.1181498924185295</v>
      </c>
      <c r="X5">
        <v>0.142624417141007</v>
      </c>
      <c r="Y5">
        <v>0.1427547353443209</v>
      </c>
      <c r="Z5">
        <v>0.05383913818930495</v>
      </c>
      <c r="AA5">
        <v>0.1390138413663203</v>
      </c>
      <c r="AF5" s="2">
        <v>44851</v>
      </c>
      <c r="AG5">
        <v>142.7125886708789</v>
      </c>
      <c r="AH5">
        <v>142.8442685305146</v>
      </c>
      <c r="AI5">
        <v>0.07270768805639254</v>
      </c>
      <c r="AJ5">
        <v>0.07213499156065768</v>
      </c>
      <c r="AK5">
        <v>142.8406944026624</v>
      </c>
      <c r="AL5">
        <v>142.9433507372549</v>
      </c>
      <c r="AM5">
        <v>51.98115792291549</v>
      </c>
      <c r="AN5">
        <v>138.8828273588819</v>
      </c>
    </row>
    <row r="6" spans="1:40">
      <c r="A6" s="2">
        <v>44852</v>
      </c>
      <c r="B6">
        <v>1001.097932537588</v>
      </c>
      <c r="C6">
        <v>0.0009381291744470222</v>
      </c>
      <c r="F6" s="2">
        <v>44864</v>
      </c>
      <c r="G6">
        <v>0.1425530440286548</v>
      </c>
      <c r="H6">
        <v>0.1426744369754861</v>
      </c>
      <c r="I6">
        <v>0.1181069307547595</v>
      </c>
      <c r="J6">
        <v>0.1179539184339435</v>
      </c>
      <c r="K6">
        <v>0.1426198578770298</v>
      </c>
      <c r="L6">
        <v>0.1427743808088749</v>
      </c>
      <c r="M6">
        <v>0.05407966642525515</v>
      </c>
      <c r="N6">
        <v>0.1392377646959959</v>
      </c>
      <c r="S6" s="2">
        <v>44864</v>
      </c>
      <c r="T6">
        <v>0.1425530440286548</v>
      </c>
      <c r="U6">
        <v>0.1426744369754861</v>
      </c>
      <c r="V6">
        <v>0.1181069307547595</v>
      </c>
      <c r="W6">
        <v>0.1179539184339435</v>
      </c>
      <c r="X6">
        <v>0.1426198578770298</v>
      </c>
      <c r="Y6">
        <v>0.1427743808088749</v>
      </c>
      <c r="Z6">
        <v>0.05407966642525515</v>
      </c>
      <c r="AA6">
        <v>0.1392377646959959</v>
      </c>
      <c r="AF6" s="2">
        <v>44852</v>
      </c>
      <c r="AG6">
        <v>142.846668536153</v>
      </c>
      <c r="AH6">
        <v>142.9561826556834</v>
      </c>
      <c r="AI6">
        <v>0.07248001054355943</v>
      </c>
      <c r="AJ6">
        <v>0.071928567114332</v>
      </c>
      <c r="AK6">
        <v>142.961196748707</v>
      </c>
      <c r="AL6">
        <v>143.0671744978327</v>
      </c>
      <c r="AM6">
        <v>52.24026719840087</v>
      </c>
      <c r="AN6">
        <v>139.0102306017129</v>
      </c>
    </row>
    <row r="7" spans="1:40">
      <c r="A7" s="2">
        <v>44853</v>
      </c>
      <c r="B7">
        <v>1001.199073893144</v>
      </c>
      <c r="C7">
        <v>0.0001010304309583265</v>
      </c>
      <c r="F7" s="2">
        <v>44871</v>
      </c>
      <c r="G7">
        <v>0.1426567182993037</v>
      </c>
      <c r="H7">
        <v>0.1427293037344161</v>
      </c>
      <c r="I7">
        <v>0.1169794840671205</v>
      </c>
      <c r="J7">
        <v>0.1170708790349126</v>
      </c>
      <c r="K7">
        <v>0.1427282238831722</v>
      </c>
      <c r="L7">
        <v>0.1428751200766704</v>
      </c>
      <c r="M7">
        <v>0.05470377730077828</v>
      </c>
      <c r="N7">
        <v>0.1402564936036261</v>
      </c>
      <c r="S7" s="2">
        <v>44871</v>
      </c>
      <c r="T7">
        <v>0.1426567182993037</v>
      </c>
      <c r="U7">
        <v>0.1427293037344161</v>
      </c>
      <c r="V7">
        <v>0.1169794840671205</v>
      </c>
      <c r="W7">
        <v>0.1170708790349126</v>
      </c>
      <c r="X7">
        <v>0.1427282238831722</v>
      </c>
      <c r="Y7">
        <v>0.1428751200766704</v>
      </c>
      <c r="Z7">
        <v>0.05470377730077828</v>
      </c>
      <c r="AA7">
        <v>0.1402564936036261</v>
      </c>
      <c r="AF7" s="2">
        <v>44853</v>
      </c>
      <c r="AG7">
        <v>142.8570792573331</v>
      </c>
      <c r="AH7">
        <v>142.9871277492541</v>
      </c>
      <c r="AI7">
        <v>0.07242167438561983</v>
      </c>
      <c r="AJ7">
        <v>0.07198263789824375</v>
      </c>
      <c r="AK7">
        <v>142.9804198710827</v>
      </c>
      <c r="AL7">
        <v>143.0995940541255</v>
      </c>
      <c r="AM7">
        <v>52.30092605006911</v>
      </c>
      <c r="AN7">
        <v>139.0235940459582</v>
      </c>
    </row>
    <row r="8" spans="1:40">
      <c r="A8" s="2">
        <v>44854</v>
      </c>
      <c r="B8">
        <v>997.9008899343837</v>
      </c>
      <c r="C8">
        <v>-0.003294233928858192</v>
      </c>
      <c r="F8" s="2">
        <v>44878</v>
      </c>
      <c r="G8">
        <v>0.1433102636257461</v>
      </c>
      <c r="H8">
        <v>0.1434827206888695</v>
      </c>
      <c r="I8">
        <v>0.1141259179862249</v>
      </c>
      <c r="J8">
        <v>0.1152017461651457</v>
      </c>
      <c r="K8">
        <v>0.1433896935552081</v>
      </c>
      <c r="L8">
        <v>0.1435957786283422</v>
      </c>
      <c r="M8">
        <v>0.05595335815752034</v>
      </c>
      <c r="N8">
        <v>0.1409405211929431</v>
      </c>
      <c r="S8" s="2">
        <v>44878</v>
      </c>
      <c r="T8">
        <v>0.1433102636257461</v>
      </c>
      <c r="U8">
        <v>0.1434827206888695</v>
      </c>
      <c r="V8">
        <v>0.1141259179862249</v>
      </c>
      <c r="W8">
        <v>0.1152017461651457</v>
      </c>
      <c r="X8">
        <v>0.1433896935552081</v>
      </c>
      <c r="Y8">
        <v>0.1435957786283422</v>
      </c>
      <c r="Z8">
        <v>0.05595335815752034</v>
      </c>
      <c r="AA8">
        <v>0.1409405211929431</v>
      </c>
      <c r="AF8" s="2">
        <v>44854</v>
      </c>
      <c r="AG8">
        <v>142.3892215286423</v>
      </c>
      <c r="AH8">
        <v>142.5065267691714</v>
      </c>
      <c r="AI8">
        <v>0.07338272568048596</v>
      </c>
      <c r="AJ8">
        <v>0.07275703832277962</v>
      </c>
      <c r="AK8">
        <v>142.511558772829</v>
      </c>
      <c r="AL8">
        <v>142.6135941475392</v>
      </c>
      <c r="AM8">
        <v>52.00055937364125</v>
      </c>
      <c r="AN8">
        <v>138.5667967388824</v>
      </c>
    </row>
    <row r="9" spans="1:40">
      <c r="A9" s="2">
        <v>44855</v>
      </c>
      <c r="B9">
        <v>997.1945813452994</v>
      </c>
      <c r="C9">
        <v>-0.0007077943272810749</v>
      </c>
      <c r="F9" s="2">
        <v>44885</v>
      </c>
      <c r="G9">
        <v>0.1433492450294753</v>
      </c>
      <c r="H9">
        <v>0.1435560114265834</v>
      </c>
      <c r="I9">
        <v>0.1138400034797441</v>
      </c>
      <c r="J9">
        <v>0.1153498501610075</v>
      </c>
      <c r="K9">
        <v>0.1434399218913244</v>
      </c>
      <c r="L9">
        <v>0.1436679125845592</v>
      </c>
      <c r="M9">
        <v>0.05571291245953643</v>
      </c>
      <c r="N9">
        <v>0.1410841429677698</v>
      </c>
      <c r="S9" s="2">
        <v>44885</v>
      </c>
      <c r="T9">
        <v>0.1433492450294753</v>
      </c>
      <c r="U9">
        <v>0.1435560114265834</v>
      </c>
      <c r="V9">
        <v>0.1138400034797441</v>
      </c>
      <c r="W9">
        <v>0.1153498501610075</v>
      </c>
      <c r="X9">
        <v>0.1434399218913244</v>
      </c>
      <c r="Y9">
        <v>0.1436679125845592</v>
      </c>
      <c r="Z9">
        <v>0.05571291245953643</v>
      </c>
      <c r="AA9">
        <v>0.1410841429677698</v>
      </c>
      <c r="AF9" s="2">
        <v>44855</v>
      </c>
      <c r="AG9">
        <v>142.3050932471474</v>
      </c>
      <c r="AH9">
        <v>142.4194196753152</v>
      </c>
      <c r="AI9">
        <v>0.07351826697592857</v>
      </c>
      <c r="AJ9">
        <v>0.07281193264031141</v>
      </c>
      <c r="AK9">
        <v>142.4175114490964</v>
      </c>
      <c r="AL9">
        <v>142.529650277226</v>
      </c>
      <c r="AM9">
        <v>52.29668216381218</v>
      </c>
      <c r="AN9">
        <v>138.4733079318381</v>
      </c>
    </row>
    <row r="10" spans="1:40">
      <c r="A10" s="2">
        <v>44856</v>
      </c>
      <c r="B10">
        <v>1001.221368261817</v>
      </c>
      <c r="C10">
        <v>0.004038115521130425</v>
      </c>
      <c r="F10" s="2">
        <v>44892</v>
      </c>
      <c r="G10">
        <v>0.1454654813847551</v>
      </c>
      <c r="H10">
        <v>0.1456487846184864</v>
      </c>
      <c r="I10">
        <v>0.1118401287448043</v>
      </c>
      <c r="J10">
        <v>0.1127170965959357</v>
      </c>
      <c r="K10">
        <v>0.1454975209650464</v>
      </c>
      <c r="L10">
        <v>0.1458657634980528</v>
      </c>
      <c r="M10">
        <v>0.05021819431385163</v>
      </c>
      <c r="N10">
        <v>0.1427470298790678</v>
      </c>
      <c r="S10" s="2">
        <v>44892</v>
      </c>
      <c r="T10">
        <v>0.1454654813847551</v>
      </c>
      <c r="U10">
        <v>0.1456487846184864</v>
      </c>
      <c r="V10">
        <v>0.1118401287448043</v>
      </c>
      <c r="W10">
        <v>0.1127170965959357</v>
      </c>
      <c r="X10">
        <v>0.1454975209650464</v>
      </c>
      <c r="Y10">
        <v>0.1458657634980528</v>
      </c>
      <c r="Z10">
        <v>0.05021819431385163</v>
      </c>
      <c r="AA10">
        <v>0.1427470298790678</v>
      </c>
      <c r="AF10" s="2">
        <v>44856</v>
      </c>
      <c r="AG10">
        <v>142.8647096574076</v>
      </c>
      <c r="AH10">
        <v>142.989475908308</v>
      </c>
      <c r="AI10">
        <v>0.07232906646178495</v>
      </c>
      <c r="AJ10">
        <v>0.07191364067843016</v>
      </c>
      <c r="AK10">
        <v>142.9826987766568</v>
      </c>
      <c r="AL10">
        <v>143.1541744270377</v>
      </c>
      <c r="AM10">
        <v>53.04231975959927</v>
      </c>
      <c r="AN10">
        <v>139.0299015431439</v>
      </c>
    </row>
    <row r="11" spans="1:40">
      <c r="A11" s="2">
        <v>44857</v>
      </c>
      <c r="B11">
        <v>1002.478363085837</v>
      </c>
      <c r="C11">
        <v>0.001255461443259165</v>
      </c>
      <c r="F11" s="2">
        <v>44899</v>
      </c>
      <c r="G11">
        <v>0.146998216698892</v>
      </c>
      <c r="H11">
        <v>0.1472577437987811</v>
      </c>
      <c r="I11">
        <v>0.1095451067689785</v>
      </c>
      <c r="J11">
        <v>0.1112793684454235</v>
      </c>
      <c r="K11">
        <v>0.1471142186911925</v>
      </c>
      <c r="L11">
        <v>0.1475077072577748</v>
      </c>
      <c r="M11">
        <v>0.04669284102261127</v>
      </c>
      <c r="N11">
        <v>0.1436047973163462</v>
      </c>
      <c r="S11" s="2">
        <v>44899</v>
      </c>
      <c r="T11">
        <v>0.146998216698892</v>
      </c>
      <c r="U11">
        <v>0.1472577437987811</v>
      </c>
      <c r="V11">
        <v>0.1095451067689785</v>
      </c>
      <c r="W11">
        <v>0.1112793684454235</v>
      </c>
      <c r="X11">
        <v>0.1471142186911925</v>
      </c>
      <c r="Y11">
        <v>0.1475077072577748</v>
      </c>
      <c r="Z11">
        <v>0.04669284102261127</v>
      </c>
      <c r="AA11">
        <v>0.1436047973163462</v>
      </c>
      <c r="AF11" s="2">
        <v>44857</v>
      </c>
      <c r="AG11">
        <v>142.8741358152351</v>
      </c>
      <c r="AH11">
        <v>143.0061278135651</v>
      </c>
      <c r="AI11">
        <v>0.07180749149728304</v>
      </c>
      <c r="AJ11">
        <v>0.07142144472449302</v>
      </c>
      <c r="AK11">
        <v>142.9746089485768</v>
      </c>
      <c r="AL11">
        <v>143.0793910721403</v>
      </c>
      <c r="AM11">
        <v>54.6298860299041</v>
      </c>
      <c r="AN11">
        <v>139.356671563841</v>
      </c>
    </row>
    <row r="12" spans="1:40">
      <c r="A12" s="2">
        <v>44858</v>
      </c>
      <c r="B12">
        <v>1003.10398053558</v>
      </c>
      <c r="C12">
        <v>0.0006240707757696473</v>
      </c>
      <c r="F12" s="2">
        <v>44906</v>
      </c>
      <c r="G12">
        <v>0.1470668901840493</v>
      </c>
      <c r="H12">
        <v>0.1473249811725485</v>
      </c>
      <c r="I12">
        <v>0.1095766201045201</v>
      </c>
      <c r="J12">
        <v>0.1107936575334339</v>
      </c>
      <c r="K12">
        <v>0.1472009682338646</v>
      </c>
      <c r="L12">
        <v>0.1475826179272985</v>
      </c>
      <c r="M12">
        <v>0.04677275342286596</v>
      </c>
      <c r="N12">
        <v>0.1436815114214192</v>
      </c>
      <c r="S12" s="2">
        <v>44906</v>
      </c>
      <c r="T12">
        <v>0.1470668901840493</v>
      </c>
      <c r="U12">
        <v>0.1473249811725485</v>
      </c>
      <c r="V12">
        <v>0.1095766201045201</v>
      </c>
      <c r="W12">
        <v>0.1107936575334339</v>
      </c>
      <c r="X12">
        <v>0.1472009682338646</v>
      </c>
      <c r="Y12">
        <v>0.1475826179272985</v>
      </c>
      <c r="Z12">
        <v>0.04677275342286596</v>
      </c>
      <c r="AA12">
        <v>0.1436815114214192</v>
      </c>
      <c r="AF12" s="2">
        <v>44858</v>
      </c>
      <c r="AG12">
        <v>142.9663239378084</v>
      </c>
      <c r="AH12">
        <v>143.1344733346739</v>
      </c>
      <c r="AI12">
        <v>0.07168959991979872</v>
      </c>
      <c r="AJ12">
        <v>0.07145886373386827</v>
      </c>
      <c r="AK12">
        <v>143.0708235952387</v>
      </c>
      <c r="AL12">
        <v>143.1938898510687</v>
      </c>
      <c r="AM12">
        <v>54.39772167231056</v>
      </c>
      <c r="AN12">
        <v>139.4493050238307</v>
      </c>
    </row>
    <row r="13" spans="1:40">
      <c r="A13" s="2">
        <v>44859</v>
      </c>
      <c r="B13">
        <v>1001.871600794572</v>
      </c>
      <c r="C13">
        <v>-0.001228566295140898</v>
      </c>
      <c r="F13" s="2">
        <v>44913</v>
      </c>
      <c r="G13">
        <v>0.1473649679424806</v>
      </c>
      <c r="H13">
        <v>0.1475614833123337</v>
      </c>
      <c r="I13">
        <v>0.1088054959156602</v>
      </c>
      <c r="J13">
        <v>0.1096898787439792</v>
      </c>
      <c r="K13">
        <v>0.1475135032006016</v>
      </c>
      <c r="L13">
        <v>0.1478149732110693</v>
      </c>
      <c r="M13">
        <v>0.04711286377185068</v>
      </c>
      <c r="N13">
        <v>0.1441368339020248</v>
      </c>
      <c r="S13" s="2">
        <v>44913</v>
      </c>
      <c r="T13">
        <v>0.1473649679424806</v>
      </c>
      <c r="U13">
        <v>0.1475614833123337</v>
      </c>
      <c r="V13">
        <v>0.1088054959156602</v>
      </c>
      <c r="W13">
        <v>0.1096898787439792</v>
      </c>
      <c r="X13">
        <v>0.1475135032006016</v>
      </c>
      <c r="Y13">
        <v>0.1478149732110693</v>
      </c>
      <c r="Z13">
        <v>0.04711286377185068</v>
      </c>
      <c r="AA13">
        <v>0.1441368339020248</v>
      </c>
      <c r="AF13" s="2">
        <v>44859</v>
      </c>
      <c r="AG13">
        <v>142.7913773201174</v>
      </c>
      <c r="AH13">
        <v>142.9499118120411</v>
      </c>
      <c r="AI13">
        <v>0.07218565490596099</v>
      </c>
      <c r="AJ13">
        <v>0.07163214824283952</v>
      </c>
      <c r="AK13">
        <v>142.9010136860012</v>
      </c>
      <c r="AL13">
        <v>143.0156639898654</v>
      </c>
      <c r="AM13">
        <v>54.34118496900469</v>
      </c>
      <c r="AN13">
        <v>139.2713570434844</v>
      </c>
    </row>
    <row r="14" spans="1:40">
      <c r="A14" s="2">
        <v>44860</v>
      </c>
      <c r="B14">
        <v>1002.321068435323</v>
      </c>
      <c r="C14">
        <v>0.0004486279882509603</v>
      </c>
      <c r="F14" s="2">
        <v>44920</v>
      </c>
      <c r="G14">
        <v>0.1472856586943813</v>
      </c>
      <c r="H14">
        <v>0.1475161420746888</v>
      </c>
      <c r="I14">
        <v>0.1091051368040552</v>
      </c>
      <c r="J14">
        <v>0.1093795381913833</v>
      </c>
      <c r="K14">
        <v>0.1473560999432608</v>
      </c>
      <c r="L14">
        <v>0.1476827567817022</v>
      </c>
      <c r="M14">
        <v>0.04748017524528658</v>
      </c>
      <c r="N14">
        <v>0.1441944922652419</v>
      </c>
      <c r="S14" s="2">
        <v>44920</v>
      </c>
      <c r="T14">
        <v>0.1472856586943813</v>
      </c>
      <c r="U14">
        <v>0.1475161420746888</v>
      </c>
      <c r="V14">
        <v>0.1091051368040552</v>
      </c>
      <c r="W14">
        <v>0.1093795381913833</v>
      </c>
      <c r="X14">
        <v>0.1473560999432608</v>
      </c>
      <c r="Y14">
        <v>0.1476827567817022</v>
      </c>
      <c r="Z14">
        <v>0.04748017524528658</v>
      </c>
      <c r="AA14">
        <v>0.1441944922652419</v>
      </c>
      <c r="AF14" s="2">
        <v>44860</v>
      </c>
      <c r="AG14">
        <v>142.8253554982993</v>
      </c>
      <c r="AH14">
        <v>143.003654205154</v>
      </c>
      <c r="AI14">
        <v>0.0720894799363362</v>
      </c>
      <c r="AJ14">
        <v>0.07174010133765844</v>
      </c>
      <c r="AK14">
        <v>142.9411371025713</v>
      </c>
      <c r="AL14">
        <v>143.1038954886271</v>
      </c>
      <c r="AM14">
        <v>54.19470276026283</v>
      </c>
      <c r="AN14">
        <v>139.341265151097</v>
      </c>
    </row>
    <row r="15" spans="1:40">
      <c r="A15" s="2">
        <v>44861</v>
      </c>
      <c r="B15">
        <v>1003.918136031048</v>
      </c>
      <c r="C15">
        <v>0.001593369276591927</v>
      </c>
      <c r="F15" s="2">
        <v>44927</v>
      </c>
      <c r="G15">
        <v>0.191187691525851</v>
      </c>
      <c r="H15">
        <v>0.1954090692443095</v>
      </c>
      <c r="I15">
        <v>0.03671092750099185</v>
      </c>
      <c r="J15">
        <v>0.03692420808178559</v>
      </c>
      <c r="K15">
        <v>0.192197405603951</v>
      </c>
      <c r="L15">
        <v>0.1958936925875748</v>
      </c>
      <c r="M15">
        <v>0.02946298285885602</v>
      </c>
      <c r="N15">
        <v>0.1222140225966802</v>
      </c>
      <c r="S15" s="2">
        <v>44927</v>
      </c>
      <c r="T15">
        <v>0.191187691525851</v>
      </c>
      <c r="U15">
        <v>0.1954090692443095</v>
      </c>
      <c r="V15">
        <v>0.03671092750099185</v>
      </c>
      <c r="W15">
        <v>0.03692420808178559</v>
      </c>
      <c r="X15">
        <v>0.192197405603951</v>
      </c>
      <c r="Y15">
        <v>0.1958936925875748</v>
      </c>
      <c r="Z15">
        <v>0.02946298285885602</v>
      </c>
      <c r="AA15">
        <v>0.1222140225966802</v>
      </c>
      <c r="AF15" s="2">
        <v>44861</v>
      </c>
      <c r="AG15">
        <v>143.0556600943955</v>
      </c>
      <c r="AH15">
        <v>143.1980105482804</v>
      </c>
      <c r="AI15">
        <v>0.07166814383866911</v>
      </c>
      <c r="AJ15">
        <v>0.07129005514773763</v>
      </c>
      <c r="AK15">
        <v>143.1871722383123</v>
      </c>
      <c r="AL15">
        <v>143.3075154933196</v>
      </c>
      <c r="AM15">
        <v>54.71591229859204</v>
      </c>
      <c r="AN15">
        <v>139.5598414909017</v>
      </c>
    </row>
    <row r="16" spans="1:40">
      <c r="A16" s="2">
        <v>44862</v>
      </c>
      <c r="B16">
        <v>1003.555391736286</v>
      </c>
      <c r="C16">
        <v>-0.0003613285603107919</v>
      </c>
      <c r="F16" s="2">
        <v>44934</v>
      </c>
      <c r="G16">
        <v>0.1899319759509164</v>
      </c>
      <c r="H16">
        <v>0.194074806303395</v>
      </c>
      <c r="I16">
        <v>0.03688048039096475</v>
      </c>
      <c r="J16">
        <v>0.03591893342116334</v>
      </c>
      <c r="K16">
        <v>0.1906770931540183</v>
      </c>
      <c r="L16">
        <v>0.1947797610096612</v>
      </c>
      <c r="M16">
        <v>0.02961925030872536</v>
      </c>
      <c r="N16">
        <v>0.1281176994611556</v>
      </c>
      <c r="S16" s="2">
        <v>44934</v>
      </c>
      <c r="T16">
        <v>0.1899319759509164</v>
      </c>
      <c r="U16">
        <v>0.194074806303395</v>
      </c>
      <c r="V16">
        <v>0.03688048039096475</v>
      </c>
      <c r="W16">
        <v>0.03591893342116334</v>
      </c>
      <c r="X16">
        <v>0.1906770931540183</v>
      </c>
      <c r="Y16">
        <v>0.1947797610096612</v>
      </c>
      <c r="Z16">
        <v>0.02961925030872536</v>
      </c>
      <c r="AA16">
        <v>0.1281176994611556</v>
      </c>
      <c r="AF16" s="2">
        <v>44862</v>
      </c>
      <c r="AG16">
        <v>143.0255261972732</v>
      </c>
      <c r="AH16">
        <v>143.1873130583566</v>
      </c>
      <c r="AI16">
        <v>0.07189478001407221</v>
      </c>
      <c r="AJ16">
        <v>0.07137536046548008</v>
      </c>
      <c r="AK16">
        <v>143.1402911696769</v>
      </c>
      <c r="AL16">
        <v>143.2709962832161</v>
      </c>
      <c r="AM16">
        <v>54.53664389307272</v>
      </c>
      <c r="AN16">
        <v>139.5055823540213</v>
      </c>
    </row>
    <row r="17" spans="1:40">
      <c r="A17" s="2">
        <v>44863</v>
      </c>
      <c r="B17">
        <v>1001.327574942001</v>
      </c>
      <c r="C17">
        <v>-0.002219924094504999</v>
      </c>
      <c r="F17" s="2">
        <v>44941</v>
      </c>
      <c r="G17">
        <v>0.189211072660381</v>
      </c>
      <c r="H17">
        <v>0.1934645051213141</v>
      </c>
      <c r="I17">
        <v>0.03885999346578107</v>
      </c>
      <c r="J17">
        <v>0.03747377964539258</v>
      </c>
      <c r="K17">
        <v>0.1898934127313944</v>
      </c>
      <c r="L17">
        <v>0.1937138121112081</v>
      </c>
      <c r="M17">
        <v>0.03051631164039229</v>
      </c>
      <c r="N17">
        <v>0.1268671126241364</v>
      </c>
      <c r="S17" s="2">
        <v>44941</v>
      </c>
      <c r="T17">
        <v>0.189211072660381</v>
      </c>
      <c r="U17">
        <v>0.1934645051213141</v>
      </c>
      <c r="V17">
        <v>0.03885999346578107</v>
      </c>
      <c r="W17">
        <v>0.03747377964539258</v>
      </c>
      <c r="X17">
        <v>0.1898934127313944</v>
      </c>
      <c r="Y17">
        <v>0.1937138121112081</v>
      </c>
      <c r="Z17">
        <v>0.03051631164039229</v>
      </c>
      <c r="AA17">
        <v>0.1268671126241364</v>
      </c>
      <c r="AF17" s="2">
        <v>44863</v>
      </c>
      <c r="AG17">
        <v>142.6891293521637</v>
      </c>
      <c r="AH17">
        <v>142.8590804971776</v>
      </c>
      <c r="AI17">
        <v>0.07235577434984435</v>
      </c>
      <c r="AJ17">
        <v>0.07206878952360694</v>
      </c>
      <c r="AK17">
        <v>142.8229662108861</v>
      </c>
      <c r="AL17">
        <v>142.9734841560009</v>
      </c>
      <c r="AM17">
        <v>54.35558932236506</v>
      </c>
      <c r="AN17">
        <v>139.2307119584337</v>
      </c>
    </row>
    <row r="18" spans="1:40">
      <c r="A18" s="2">
        <v>44864</v>
      </c>
      <c r="B18">
        <v>1001.714063765533</v>
      </c>
      <c r="C18">
        <v>0.000385976410921085</v>
      </c>
      <c r="F18" s="2">
        <v>44948</v>
      </c>
      <c r="G18">
        <v>0.1895051024845995</v>
      </c>
      <c r="H18">
        <v>0.1934784385031368</v>
      </c>
      <c r="I18">
        <v>0.03911357956615605</v>
      </c>
      <c r="J18">
        <v>0.03750364700553159</v>
      </c>
      <c r="K18">
        <v>0.1878380119916514</v>
      </c>
      <c r="L18">
        <v>0.1932057333570061</v>
      </c>
      <c r="M18">
        <v>0.03118130099373104</v>
      </c>
      <c r="N18">
        <v>0.1281741860981875</v>
      </c>
      <c r="S18" s="2">
        <v>44948</v>
      </c>
      <c r="T18">
        <v>0.1895051024845995</v>
      </c>
      <c r="U18">
        <v>0.1934784385031368</v>
      </c>
      <c r="V18">
        <v>0.03911357956615605</v>
      </c>
      <c r="W18">
        <v>0.03750364700553159</v>
      </c>
      <c r="X18">
        <v>0.1878380119916514</v>
      </c>
      <c r="Y18">
        <v>0.1932057333570061</v>
      </c>
      <c r="Z18">
        <v>0.03118130099373104</v>
      </c>
      <c r="AA18">
        <v>0.1281741860981875</v>
      </c>
      <c r="AF18" s="2">
        <v>44864</v>
      </c>
      <c r="AG18">
        <v>142.7557202599684</v>
      </c>
      <c r="AH18">
        <v>142.9201172008402</v>
      </c>
      <c r="AI18">
        <v>0.07221722136202116</v>
      </c>
      <c r="AJ18">
        <v>0.07186746040178345</v>
      </c>
      <c r="AK18">
        <v>142.8638463699844</v>
      </c>
      <c r="AL18">
        <v>143.0494425841287</v>
      </c>
      <c r="AM18">
        <v>54.59064077718284</v>
      </c>
      <c r="AN18">
        <v>139.4708698158598</v>
      </c>
    </row>
    <row r="19" spans="1:40">
      <c r="A19" s="2">
        <v>44865</v>
      </c>
      <c r="B19">
        <v>1002.234170439355</v>
      </c>
      <c r="C19">
        <v>0.0005192167032843642</v>
      </c>
      <c r="F19" s="2">
        <v>44955</v>
      </c>
      <c r="G19">
        <v>0.1889635061749162</v>
      </c>
      <c r="H19">
        <v>0.1930094537103901</v>
      </c>
      <c r="I19">
        <v>0.03987245214138044</v>
      </c>
      <c r="J19">
        <v>0.03778794243069329</v>
      </c>
      <c r="K19">
        <v>0.1874379361278271</v>
      </c>
      <c r="L19">
        <v>0.1930160747678621</v>
      </c>
      <c r="M19">
        <v>0.03063557924326962</v>
      </c>
      <c r="N19">
        <v>0.1292770554036611</v>
      </c>
      <c r="S19" s="2">
        <v>44955</v>
      </c>
      <c r="T19">
        <v>0.1889635061749162</v>
      </c>
      <c r="U19">
        <v>0.1930094537103901</v>
      </c>
      <c r="V19">
        <v>0.03987245214138044</v>
      </c>
      <c r="W19">
        <v>0.03778794243069329</v>
      </c>
      <c r="X19">
        <v>0.1874379361278271</v>
      </c>
      <c r="Y19">
        <v>0.1930160747678621</v>
      </c>
      <c r="Z19">
        <v>0.03063557924326962</v>
      </c>
      <c r="AA19">
        <v>0.1292770554036611</v>
      </c>
      <c r="AF19" s="2">
        <v>44865</v>
      </c>
      <c r="AG19">
        <v>142.8425012787556</v>
      </c>
      <c r="AH19">
        <v>142.9961526182819</v>
      </c>
      <c r="AI19">
        <v>0.07225736154740109</v>
      </c>
      <c r="AJ19">
        <v>0.0719230873023633</v>
      </c>
      <c r="AK19">
        <v>142.9247249015289</v>
      </c>
      <c r="AL19">
        <v>143.1490169122615</v>
      </c>
      <c r="AM19">
        <v>54.19680515417939</v>
      </c>
      <c r="AN19">
        <v>139.5442730735083</v>
      </c>
    </row>
    <row r="20" spans="1:40">
      <c r="A20" s="2">
        <v>44866</v>
      </c>
      <c r="B20">
        <v>1000.380698818691</v>
      </c>
      <c r="C20">
        <v>-0.001849339880171219</v>
      </c>
      <c r="F20" s="2">
        <v>44962</v>
      </c>
      <c r="G20">
        <v>0.1830208059481157</v>
      </c>
      <c r="H20">
        <v>0.1869349484611048</v>
      </c>
      <c r="I20">
        <v>0.03946103132563052</v>
      </c>
      <c r="J20">
        <v>0.03653999056972134</v>
      </c>
      <c r="K20">
        <v>0.1817338362651081</v>
      </c>
      <c r="L20">
        <v>0.186237104727841</v>
      </c>
      <c r="M20">
        <v>0.02964384529585356</v>
      </c>
      <c r="N20">
        <v>0.1564284374066251</v>
      </c>
      <c r="S20" s="2">
        <v>44962</v>
      </c>
      <c r="T20">
        <v>0.1830208059481157</v>
      </c>
      <c r="U20">
        <v>0.1869349484611048</v>
      </c>
      <c r="V20">
        <v>0.03946103132563052</v>
      </c>
      <c r="W20">
        <v>0.03653999056972134</v>
      </c>
      <c r="X20">
        <v>0.1817338362651081</v>
      </c>
      <c r="Y20">
        <v>0.186237104727841</v>
      </c>
      <c r="Z20">
        <v>0.02964384529585356</v>
      </c>
      <c r="AA20">
        <v>0.1564284374066251</v>
      </c>
      <c r="AF20" s="2">
        <v>44866</v>
      </c>
      <c r="AG20">
        <v>142.6150379379283</v>
      </c>
      <c r="AH20">
        <v>142.7165452362584</v>
      </c>
      <c r="AI20">
        <v>0.07260475024480939</v>
      </c>
      <c r="AJ20">
        <v>0.07229673579754395</v>
      </c>
      <c r="AK20">
        <v>142.6802887687285</v>
      </c>
      <c r="AL20">
        <v>142.8425490677315</v>
      </c>
      <c r="AM20">
        <v>54.48714185142227</v>
      </c>
      <c r="AN20">
        <v>139.2984544350974</v>
      </c>
    </row>
    <row r="21" spans="1:40">
      <c r="A21" s="2">
        <v>44867</v>
      </c>
      <c r="B21">
        <v>1002.214591657975</v>
      </c>
      <c r="C21">
        <v>0.00183319494413392</v>
      </c>
      <c r="F21" s="2">
        <v>44969</v>
      </c>
      <c r="G21">
        <v>0.1795856362229808</v>
      </c>
      <c r="H21">
        <v>0.1833427260951741</v>
      </c>
      <c r="I21">
        <v>0.03941929782848489</v>
      </c>
      <c r="J21">
        <v>0.03615453434517036</v>
      </c>
      <c r="K21">
        <v>0.1786569075886631</v>
      </c>
      <c r="L21">
        <v>0.1829502779476797</v>
      </c>
      <c r="M21">
        <v>0.02818310352341466</v>
      </c>
      <c r="N21">
        <v>0.1717075164484324</v>
      </c>
      <c r="S21" s="2">
        <v>44969</v>
      </c>
      <c r="T21">
        <v>0.1795856362229808</v>
      </c>
      <c r="U21">
        <v>0.1833427260951741</v>
      </c>
      <c r="V21">
        <v>0.03941929782848489</v>
      </c>
      <c r="W21">
        <v>0.03615453434517036</v>
      </c>
      <c r="X21">
        <v>0.1786569075886631</v>
      </c>
      <c r="Y21">
        <v>0.1829502779476797</v>
      </c>
      <c r="Z21">
        <v>0.02818310352341466</v>
      </c>
      <c r="AA21">
        <v>0.1717075164484324</v>
      </c>
      <c r="AF21" s="2">
        <v>44867</v>
      </c>
      <c r="AG21">
        <v>142.8853943080854</v>
      </c>
      <c r="AH21">
        <v>142.9786878761868</v>
      </c>
      <c r="AI21">
        <v>0.07217362963467781</v>
      </c>
      <c r="AJ21">
        <v>0.07196222607438572</v>
      </c>
      <c r="AK21">
        <v>142.9358236377114</v>
      </c>
      <c r="AL21">
        <v>143.1132008926539</v>
      </c>
      <c r="AM21">
        <v>54.60374285998968</v>
      </c>
      <c r="AN21">
        <v>139.5406284375046</v>
      </c>
    </row>
    <row r="22" spans="1:40">
      <c r="A22" s="2">
        <v>44868</v>
      </c>
      <c r="B22">
        <v>1000.507097500328</v>
      </c>
      <c r="C22">
        <v>-0.001703721111086187</v>
      </c>
      <c r="F22" s="2">
        <v>44976</v>
      </c>
      <c r="G22">
        <v>0.1779892849849352</v>
      </c>
      <c r="H22">
        <v>0.1807216170645461</v>
      </c>
      <c r="I22">
        <v>0.03977888073237663</v>
      </c>
      <c r="J22">
        <v>0.03694953197579545</v>
      </c>
      <c r="K22">
        <v>0.1765658496445527</v>
      </c>
      <c r="L22">
        <v>0.1803395720949772</v>
      </c>
      <c r="M22">
        <v>0.02825811572334469</v>
      </c>
      <c r="N22">
        <v>0.179397147779472</v>
      </c>
      <c r="S22" s="2">
        <v>44976</v>
      </c>
      <c r="T22">
        <v>0.1779892849849352</v>
      </c>
      <c r="U22">
        <v>0.1807216170645461</v>
      </c>
      <c r="V22">
        <v>0.03977888073237663</v>
      </c>
      <c r="W22">
        <v>0.03694953197579545</v>
      </c>
      <c r="X22">
        <v>0.1765658496445527</v>
      </c>
      <c r="Y22">
        <v>0.1803395720949772</v>
      </c>
      <c r="Z22">
        <v>0.02825811572334469</v>
      </c>
      <c r="AA22">
        <v>0.179397147779472</v>
      </c>
      <c r="AF22" s="2">
        <v>44868</v>
      </c>
      <c r="AG22">
        <v>142.632224725187</v>
      </c>
      <c r="AH22">
        <v>142.7515893342328</v>
      </c>
      <c r="AI22">
        <v>0.07256870847503653</v>
      </c>
      <c r="AJ22">
        <v>0.07233125782928114</v>
      </c>
      <c r="AK22">
        <v>142.6976123652134</v>
      </c>
      <c r="AL22">
        <v>142.8668856170675</v>
      </c>
      <c r="AM22">
        <v>54.71442347745378</v>
      </c>
      <c r="AN22">
        <v>139.3101869559232</v>
      </c>
    </row>
    <row r="23" spans="1:40">
      <c r="A23" s="2">
        <v>44869</v>
      </c>
      <c r="B23">
        <v>1000.566613853881</v>
      </c>
      <c r="C23">
        <v>5.948618825524221E-05</v>
      </c>
      <c r="F23" s="2">
        <v>44983</v>
      </c>
      <c r="G23">
        <v>0.1779759823181379</v>
      </c>
      <c r="H23">
        <v>0.1809212018078188</v>
      </c>
      <c r="I23">
        <v>0.03978799499535075</v>
      </c>
      <c r="J23">
        <v>0.03666374760456238</v>
      </c>
      <c r="K23">
        <v>0.1766570389798623</v>
      </c>
      <c r="L23">
        <v>0.1807846916082973</v>
      </c>
      <c r="M23">
        <v>0.02748711266818753</v>
      </c>
      <c r="N23">
        <v>0.179722230017783</v>
      </c>
      <c r="S23" s="2">
        <v>44983</v>
      </c>
      <c r="T23">
        <v>0.1779759823181379</v>
      </c>
      <c r="U23">
        <v>0.1809212018078188</v>
      </c>
      <c r="V23">
        <v>0.03978799499535075</v>
      </c>
      <c r="W23">
        <v>0.03666374760456238</v>
      </c>
      <c r="X23">
        <v>0.1766570389798623</v>
      </c>
      <c r="Y23">
        <v>0.1807846916082973</v>
      </c>
      <c r="Z23">
        <v>0.02748711266818753</v>
      </c>
      <c r="AA23">
        <v>0.179722230017783</v>
      </c>
      <c r="AF23" s="2">
        <v>44869</v>
      </c>
      <c r="AG23">
        <v>142.6366880907746</v>
      </c>
      <c r="AH23">
        <v>142.7436791316199</v>
      </c>
      <c r="AI23">
        <v>0.07269339986387877</v>
      </c>
      <c r="AJ23">
        <v>0.07238805306848665</v>
      </c>
      <c r="AK23">
        <v>142.7030619728615</v>
      </c>
      <c r="AL23">
        <v>142.8717742200503</v>
      </c>
      <c r="AM23">
        <v>54.5711282200572</v>
      </c>
      <c r="AN23">
        <v>139.3097981126751</v>
      </c>
    </row>
    <row r="24" spans="1:40">
      <c r="A24" s="2">
        <v>44870</v>
      </c>
      <c r="B24">
        <v>1007.914813674746</v>
      </c>
      <c r="C24">
        <v>0.007344038586858392</v>
      </c>
      <c r="F24" s="2">
        <v>44990</v>
      </c>
      <c r="G24">
        <v>0.1774875245183606</v>
      </c>
      <c r="H24">
        <v>0.1802903843846723</v>
      </c>
      <c r="I24">
        <v>0.04153422206954355</v>
      </c>
      <c r="J24">
        <v>0.03868898643052446</v>
      </c>
      <c r="K24">
        <v>0.1760958137793702</v>
      </c>
      <c r="L24">
        <v>0.18001393489585</v>
      </c>
      <c r="M24">
        <v>0.02708618008157752</v>
      </c>
      <c r="N24">
        <v>0.1788029538401014</v>
      </c>
      <c r="S24" s="2">
        <v>44990</v>
      </c>
      <c r="T24">
        <v>0.1774875245183606</v>
      </c>
      <c r="U24">
        <v>0.1802903843846723</v>
      </c>
      <c r="V24">
        <v>0.04153422206954355</v>
      </c>
      <c r="W24">
        <v>0.03868898643052446</v>
      </c>
      <c r="X24">
        <v>0.1760958137793702</v>
      </c>
      <c r="Y24">
        <v>0.18001393489585</v>
      </c>
      <c r="Z24">
        <v>0.02708618008157752</v>
      </c>
      <c r="AA24">
        <v>0.1788029538401014</v>
      </c>
      <c r="AF24" s="2">
        <v>44870</v>
      </c>
      <c r="AG24">
        <v>143.6696006661622</v>
      </c>
      <c r="AH24">
        <v>143.7977324537495</v>
      </c>
      <c r="AI24">
        <v>0.07118167840913461</v>
      </c>
      <c r="AJ24">
        <v>0.07063758769396743</v>
      </c>
      <c r="AK24">
        <v>143.7471431200165</v>
      </c>
      <c r="AL24">
        <v>143.9083022066104</v>
      </c>
      <c r="AM24">
        <v>54.98577810796393</v>
      </c>
      <c r="AN24">
        <v>140.3664524711266</v>
      </c>
    </row>
    <row r="25" spans="1:40">
      <c r="A25" s="2">
        <v>44871</v>
      </c>
      <c r="B25">
        <v>1007.881231583735</v>
      </c>
      <c r="C25">
        <v>-3.331838222364603E-05</v>
      </c>
      <c r="F25" s="2">
        <v>44997</v>
      </c>
      <c r="G25">
        <v>0.2224840755907149</v>
      </c>
      <c r="H25">
        <v>0.2122491234899224</v>
      </c>
      <c r="I25">
        <v>0.06344380017878233</v>
      </c>
      <c r="J25">
        <v>0.0491542869368447</v>
      </c>
      <c r="K25">
        <v>0.1266177171936853</v>
      </c>
      <c r="L25">
        <v>0.1116932976654129</v>
      </c>
      <c r="M25">
        <v>0.03093928973304817</v>
      </c>
      <c r="N25">
        <v>0.1834184092115894</v>
      </c>
      <c r="S25" s="2">
        <v>44997</v>
      </c>
      <c r="T25">
        <v>0.2224840755907149</v>
      </c>
      <c r="U25">
        <v>0.2122491234899224</v>
      </c>
      <c r="V25">
        <v>0.06344380017878233</v>
      </c>
      <c r="W25">
        <v>0.0491542869368447</v>
      </c>
      <c r="X25">
        <v>0.1266177171936853</v>
      </c>
      <c r="Y25">
        <v>0.1116932976654129</v>
      </c>
      <c r="Z25">
        <v>0.03093928973304817</v>
      </c>
      <c r="AA25">
        <v>0.1834184092115894</v>
      </c>
      <c r="AF25" s="2">
        <v>44871</v>
      </c>
      <c r="AG25">
        <v>143.7753793422675</v>
      </c>
      <c r="AH25">
        <v>143.8420886602941</v>
      </c>
      <c r="AI25">
        <v>0.07049957613648446</v>
      </c>
      <c r="AJ25">
        <v>0.07018025297220419</v>
      </c>
      <c r="AK25">
        <v>143.8528504026612</v>
      </c>
      <c r="AL25">
        <v>144.0148903247555</v>
      </c>
      <c r="AM25">
        <v>55.69981327953521</v>
      </c>
      <c r="AN25">
        <v>141.3678002090598</v>
      </c>
    </row>
    <row r="26" spans="1:40">
      <c r="A26" s="2">
        <v>44872</v>
      </c>
      <c r="B26">
        <v>1007.088042932837</v>
      </c>
      <c r="C26">
        <v>-0.0007869862301643771</v>
      </c>
      <c r="F26" s="2">
        <v>45004</v>
      </c>
      <c r="G26">
        <v>0.2381993112200372</v>
      </c>
      <c r="H26">
        <v>0.2144238964570119</v>
      </c>
      <c r="I26">
        <v>0.06457783743638176</v>
      </c>
      <c r="J26">
        <v>0.04847297651461942</v>
      </c>
      <c r="K26">
        <v>0.1076773865985316</v>
      </c>
      <c r="L26">
        <v>0.09386735098585897</v>
      </c>
      <c r="M26">
        <v>0.0325490180601826</v>
      </c>
      <c r="N26">
        <v>0.2002322227273767</v>
      </c>
      <c r="S26" s="2">
        <v>45004</v>
      </c>
      <c r="T26">
        <v>0.2381993112200372</v>
      </c>
      <c r="U26">
        <v>0.2144238964570119</v>
      </c>
      <c r="V26">
        <v>0.06457783743638176</v>
      </c>
      <c r="W26">
        <v>0.04847297651461942</v>
      </c>
      <c r="X26">
        <v>0.1076773865985316</v>
      </c>
      <c r="Y26">
        <v>0.09386735098585897</v>
      </c>
      <c r="Z26">
        <v>0.0325490180601826</v>
      </c>
      <c r="AA26">
        <v>0.2002322227273767</v>
      </c>
      <c r="AF26" s="2">
        <v>44872</v>
      </c>
      <c r="AG26">
        <v>143.6347457338597</v>
      </c>
      <c r="AH26">
        <v>143.7161041938644</v>
      </c>
      <c r="AI26">
        <v>0.07073577147919755</v>
      </c>
      <c r="AJ26">
        <v>0.07046540173992021</v>
      </c>
      <c r="AK26">
        <v>143.7430900628245</v>
      </c>
      <c r="AL26">
        <v>143.8969050322066</v>
      </c>
      <c r="AM26">
        <v>55.62836661170858</v>
      </c>
      <c r="AN26">
        <v>141.2232729026432</v>
      </c>
    </row>
    <row r="27" spans="1:40">
      <c r="A27" s="2">
        <v>44873</v>
      </c>
      <c r="B27">
        <v>1006.994522051644</v>
      </c>
      <c r="C27">
        <v>-9.286266662511533E-05</v>
      </c>
      <c r="F27" s="2">
        <v>45011</v>
      </c>
      <c r="G27">
        <v>0.2352805380855534</v>
      </c>
      <c r="H27">
        <v>0.2131920830970641</v>
      </c>
      <c r="I27">
        <v>0.06291250579649996</v>
      </c>
      <c r="J27">
        <v>0.04849116734184499</v>
      </c>
      <c r="K27">
        <v>0.1082622143886545</v>
      </c>
      <c r="L27">
        <v>0.09407183527350911</v>
      </c>
      <c r="M27">
        <v>0.03850957795355243</v>
      </c>
      <c r="N27">
        <v>0.1992800780633217</v>
      </c>
      <c r="S27" s="2">
        <v>45011</v>
      </c>
      <c r="T27">
        <v>0.2352805380855534</v>
      </c>
      <c r="U27">
        <v>0.2131920830970641</v>
      </c>
      <c r="V27">
        <v>0.06291250579649996</v>
      </c>
      <c r="W27">
        <v>0.04849116734184499</v>
      </c>
      <c r="X27">
        <v>0.1082622143886545</v>
      </c>
      <c r="Y27">
        <v>0.09407183527350911</v>
      </c>
      <c r="Z27">
        <v>0.03850957795355243</v>
      </c>
      <c r="AA27">
        <v>0.1992800780633217</v>
      </c>
      <c r="AF27" s="2">
        <v>44873</v>
      </c>
      <c r="AG27">
        <v>143.6487954235124</v>
      </c>
      <c r="AH27">
        <v>143.7220176918615</v>
      </c>
      <c r="AI27">
        <v>0.07077331214516452</v>
      </c>
      <c r="AJ27">
        <v>0.07046735211460274</v>
      </c>
      <c r="AK27">
        <v>143.7237658398253</v>
      </c>
      <c r="AL27">
        <v>143.8933095862965</v>
      </c>
      <c r="AM27">
        <v>55.66511202468885</v>
      </c>
      <c r="AN27">
        <v>141.2848833927555</v>
      </c>
    </row>
    <row r="28" spans="1:40">
      <c r="A28" s="2">
        <v>44874</v>
      </c>
      <c r="B28">
        <v>1011.873788548826</v>
      </c>
      <c r="C28">
        <v>0.00484537541201413</v>
      </c>
      <c r="F28" s="2">
        <v>45018</v>
      </c>
      <c r="G28">
        <v>0.2478650508937835</v>
      </c>
      <c r="H28">
        <v>0.2196998373511228</v>
      </c>
      <c r="I28">
        <v>0.05943196879523815</v>
      </c>
      <c r="J28">
        <v>0.04242760391897407</v>
      </c>
      <c r="K28">
        <v>0.09738733424508023</v>
      </c>
      <c r="L28">
        <v>0.08287676611105589</v>
      </c>
      <c r="M28">
        <v>0.0466373784193212</v>
      </c>
      <c r="N28">
        <v>0.2036740602654242</v>
      </c>
      <c r="S28" s="2">
        <v>45018</v>
      </c>
      <c r="T28">
        <v>0.2478650508937835</v>
      </c>
      <c r="U28">
        <v>0.2196998373511228</v>
      </c>
      <c r="V28">
        <v>0.05943196879523815</v>
      </c>
      <c r="W28">
        <v>0.04242760391897407</v>
      </c>
      <c r="X28">
        <v>0.09738733424508023</v>
      </c>
      <c r="Y28">
        <v>0.08287676611105589</v>
      </c>
      <c r="Z28">
        <v>0.0466373784193212</v>
      </c>
      <c r="AA28">
        <v>0.2036740602654242</v>
      </c>
      <c r="AF28" s="2">
        <v>44874</v>
      </c>
      <c r="AG28">
        <v>144.1619148722252</v>
      </c>
      <c r="AH28">
        <v>144.4754223724372</v>
      </c>
      <c r="AI28">
        <v>0.06980650379593541</v>
      </c>
      <c r="AJ28">
        <v>0.06925032887350047</v>
      </c>
      <c r="AK28">
        <v>144.4135793910829</v>
      </c>
      <c r="AL28">
        <v>144.6078581639684</v>
      </c>
      <c r="AM28">
        <v>56.29921198310986</v>
      </c>
      <c r="AN28">
        <v>141.8728489785239</v>
      </c>
    </row>
    <row r="29" spans="1:40">
      <c r="A29" s="2">
        <v>44875</v>
      </c>
      <c r="B29">
        <v>1010.599144574354</v>
      </c>
      <c r="C29">
        <v>-0.001259686720712416</v>
      </c>
      <c r="F29" s="2">
        <v>45025</v>
      </c>
      <c r="G29">
        <v>0.2498121332996271</v>
      </c>
      <c r="H29">
        <v>0.2207721503631499</v>
      </c>
      <c r="I29">
        <v>0.05756108091280303</v>
      </c>
      <c r="J29">
        <v>0.04154449266065209</v>
      </c>
      <c r="K29">
        <v>0.09696661869064011</v>
      </c>
      <c r="L29">
        <v>0.0826716549660873</v>
      </c>
      <c r="M29">
        <v>0.04629207331633672</v>
      </c>
      <c r="N29">
        <v>0.2043797957907037</v>
      </c>
      <c r="S29" s="2">
        <v>45025</v>
      </c>
      <c r="T29">
        <v>0.2498121332996271</v>
      </c>
      <c r="U29">
        <v>0.2207721503631499</v>
      </c>
      <c r="V29">
        <v>0.05756108091280303</v>
      </c>
      <c r="W29">
        <v>0.04154449266065209</v>
      </c>
      <c r="X29">
        <v>0.09696661869064011</v>
      </c>
      <c r="Y29">
        <v>0.0826716549660873</v>
      </c>
      <c r="Z29">
        <v>0.04629207331633672</v>
      </c>
      <c r="AA29">
        <v>0.2043797957907037</v>
      </c>
      <c r="AF29" s="2">
        <v>44875</v>
      </c>
      <c r="AG29">
        <v>144.4485646927464</v>
      </c>
      <c r="AH29">
        <v>144.302582022698</v>
      </c>
      <c r="AI29">
        <v>0.0699253523955824</v>
      </c>
      <c r="AJ29">
        <v>0.06939047510468681</v>
      </c>
      <c r="AK29">
        <v>144.2436172637578</v>
      </c>
      <c r="AL29">
        <v>144.390466888742</v>
      </c>
      <c r="AM29">
        <v>56.40567759598648</v>
      </c>
      <c r="AN29">
        <v>141.7639447315294</v>
      </c>
    </row>
    <row r="30" spans="1:40">
      <c r="A30" s="2">
        <v>44876</v>
      </c>
      <c r="B30">
        <v>1018.188720135093</v>
      </c>
      <c r="C30">
        <v>0.007509976236854454</v>
      </c>
      <c r="F30" s="2">
        <v>45032</v>
      </c>
      <c r="G30">
        <v>0.2499347005515466</v>
      </c>
      <c r="H30">
        <v>0.2208302328022405</v>
      </c>
      <c r="I30">
        <v>0.05688455275538189</v>
      </c>
      <c r="J30">
        <v>0.04174547461547712</v>
      </c>
      <c r="K30">
        <v>0.09772604422323281</v>
      </c>
      <c r="L30">
        <v>0.08367914533208354</v>
      </c>
      <c r="M30">
        <v>0.04438888710773401</v>
      </c>
      <c r="N30">
        <v>0.2048109626123035</v>
      </c>
      <c r="S30" s="2">
        <v>45032</v>
      </c>
      <c r="T30">
        <v>0.2499347005515466</v>
      </c>
      <c r="U30">
        <v>0.2208302328022405</v>
      </c>
      <c r="V30">
        <v>0.05688455275538189</v>
      </c>
      <c r="W30">
        <v>0.04174547461547712</v>
      </c>
      <c r="X30">
        <v>0.09772604422323281</v>
      </c>
      <c r="Y30">
        <v>0.08367914533208354</v>
      </c>
      <c r="Z30">
        <v>0.04438888710773401</v>
      </c>
      <c r="AA30">
        <v>0.2048109626123035</v>
      </c>
      <c r="AF30" s="2">
        <v>44876</v>
      </c>
      <c r="AG30">
        <v>145.6323955535971</v>
      </c>
      <c r="AH30">
        <v>145.3945843660962</v>
      </c>
      <c r="AI30">
        <v>0.06828001076912203</v>
      </c>
      <c r="AJ30">
        <v>0.0681502876224096</v>
      </c>
      <c r="AK30">
        <v>145.3209309777719</v>
      </c>
      <c r="AL30">
        <v>145.4784188271228</v>
      </c>
      <c r="AM30">
        <v>56.13352385414981</v>
      </c>
      <c r="AN30">
        <v>142.7982909611093</v>
      </c>
    </row>
    <row r="31" spans="1:40">
      <c r="A31" s="2">
        <v>44877</v>
      </c>
      <c r="B31">
        <v>1021.268571106796</v>
      </c>
      <c r="C31">
        <v>0.003024833128473903</v>
      </c>
      <c r="F31" s="2">
        <v>45039</v>
      </c>
      <c r="G31">
        <v>0.2485729046410441</v>
      </c>
      <c r="H31">
        <v>0.220070411299412</v>
      </c>
      <c r="I31">
        <v>0.05751375076905731</v>
      </c>
      <c r="J31">
        <v>0.04273553222646487</v>
      </c>
      <c r="K31">
        <v>0.09829289219410571</v>
      </c>
      <c r="L31">
        <v>0.084050275558954</v>
      </c>
      <c r="M31">
        <v>0.04486806645269614</v>
      </c>
      <c r="N31">
        <v>0.203896166858266</v>
      </c>
      <c r="S31" s="2">
        <v>45039</v>
      </c>
      <c r="T31">
        <v>0.2485729046410441</v>
      </c>
      <c r="U31">
        <v>0.220070411299412</v>
      </c>
      <c r="V31">
        <v>0.05751375076905731</v>
      </c>
      <c r="W31">
        <v>0.04273553222646487</v>
      </c>
      <c r="X31">
        <v>0.09829289219410571</v>
      </c>
      <c r="Y31">
        <v>0.084050275558954</v>
      </c>
      <c r="Z31">
        <v>0.04486806645269614</v>
      </c>
      <c r="AA31">
        <v>0.203896166858266</v>
      </c>
      <c r="AF31" s="2">
        <v>44877</v>
      </c>
      <c r="AG31">
        <v>146.0427914892157</v>
      </c>
      <c r="AH31">
        <v>145.7861709899388</v>
      </c>
      <c r="AI31">
        <v>0.06751133771233084</v>
      </c>
      <c r="AJ31">
        <v>0.06763143231802844</v>
      </c>
      <c r="AK31">
        <v>145.7605944387939</v>
      </c>
      <c r="AL31">
        <v>145.9211105949859</v>
      </c>
      <c r="AM31">
        <v>56.40943598625378</v>
      </c>
      <c r="AN31">
        <v>143.2824037457566</v>
      </c>
    </row>
    <row r="32" spans="1:40">
      <c r="A32" s="2">
        <v>44878</v>
      </c>
      <c r="B32">
        <v>1018.40291039233</v>
      </c>
      <c r="C32">
        <v>-0.00280598149746325</v>
      </c>
      <c r="F32" s="2">
        <v>45046</v>
      </c>
      <c r="G32">
        <v>0.2477468912300475</v>
      </c>
      <c r="H32">
        <v>0.2196755975203533</v>
      </c>
      <c r="I32">
        <v>0.0581275177180824</v>
      </c>
      <c r="J32">
        <v>0.04363403022824844</v>
      </c>
      <c r="K32">
        <v>0.09972861679245318</v>
      </c>
      <c r="L32">
        <v>0.08549020664228393</v>
      </c>
      <c r="M32">
        <v>0.04250669754027712</v>
      </c>
      <c r="N32">
        <v>0.2030904423282541</v>
      </c>
      <c r="S32" s="2">
        <v>45046</v>
      </c>
      <c r="T32">
        <v>0.2477468912300475</v>
      </c>
      <c r="U32">
        <v>0.2196755975203533</v>
      </c>
      <c r="V32">
        <v>0.0581275177180824</v>
      </c>
      <c r="W32">
        <v>0.04363403022824844</v>
      </c>
      <c r="X32">
        <v>0.09972861679245318</v>
      </c>
      <c r="Y32">
        <v>0.08549020664228393</v>
      </c>
      <c r="Z32">
        <v>0.04250669754027712</v>
      </c>
      <c r="AA32">
        <v>0.2030904423282541</v>
      </c>
      <c r="AF32" s="2">
        <v>44878</v>
      </c>
      <c r="AG32">
        <v>146.2162403293659</v>
      </c>
      <c r="AH32">
        <v>146.1138098308265</v>
      </c>
      <c r="AI32">
        <v>0.06700798095421875</v>
      </c>
      <c r="AJ32">
        <v>0.06669168781690768</v>
      </c>
      <c r="AK32">
        <v>146.1081378301585</v>
      </c>
      <c r="AL32">
        <v>146.2927649076977</v>
      </c>
      <c r="AM32">
        <v>57.61355968931228</v>
      </c>
      <c r="AN32">
        <v>143.5606599444202</v>
      </c>
    </row>
    <row r="33" spans="1:40">
      <c r="A33" s="2">
        <v>44879</v>
      </c>
      <c r="B33">
        <v>1018.107277754146</v>
      </c>
      <c r="C33">
        <v>-0.0002902904490619251</v>
      </c>
      <c r="F33" s="2">
        <v>45053</v>
      </c>
      <c r="G33">
        <v>0.2510166396053581</v>
      </c>
      <c r="H33">
        <v>0.2213871109121572</v>
      </c>
      <c r="I33">
        <v>0.05548278887157353</v>
      </c>
      <c r="J33">
        <v>0.04259456137067529</v>
      </c>
      <c r="K33">
        <v>0.0979708451450832</v>
      </c>
      <c r="L33">
        <v>0.0849241297914255</v>
      </c>
      <c r="M33">
        <v>0.0423310509714519</v>
      </c>
      <c r="N33">
        <v>0.2042928733322752</v>
      </c>
      <c r="S33" s="2">
        <v>45053</v>
      </c>
      <c r="T33">
        <v>0.2510166396053581</v>
      </c>
      <c r="U33">
        <v>0.2213871109121572</v>
      </c>
      <c r="V33">
        <v>0.05548278887157353</v>
      </c>
      <c r="W33">
        <v>0.04259456137067529</v>
      </c>
      <c r="X33">
        <v>0.0979708451450832</v>
      </c>
      <c r="Y33">
        <v>0.0849241297914255</v>
      </c>
      <c r="Z33">
        <v>0.0423310509714519</v>
      </c>
      <c r="AA33">
        <v>0.2042928733322752</v>
      </c>
      <c r="AF33" s="2">
        <v>44879</v>
      </c>
      <c r="AG33">
        <v>146.1416736232487</v>
      </c>
      <c r="AH33">
        <v>146.0987383336083</v>
      </c>
      <c r="AI33">
        <v>0.06678337744590343</v>
      </c>
      <c r="AJ33">
        <v>0.06677170700057797</v>
      </c>
      <c r="AK33">
        <v>146.0104541697752</v>
      </c>
      <c r="AL33">
        <v>146.2451496456797</v>
      </c>
      <c r="AM33">
        <v>58.33155957919554</v>
      </c>
      <c r="AN33">
        <v>143.5069743967596</v>
      </c>
    </row>
    <row r="34" spans="1:40">
      <c r="A34" s="2">
        <v>44880</v>
      </c>
      <c r="B34">
        <v>1020.454115405463</v>
      </c>
      <c r="C34">
        <v>0.002305098590881238</v>
      </c>
      <c r="F34" s="2">
        <v>45060</v>
      </c>
      <c r="G34">
        <v>0.2497502464241814</v>
      </c>
      <c r="H34">
        <v>0.2204544762641691</v>
      </c>
      <c r="I34">
        <v>0.05604618811741107</v>
      </c>
      <c r="J34">
        <v>0.04368100730601775</v>
      </c>
      <c r="K34">
        <v>0.09736077226593083</v>
      </c>
      <c r="L34">
        <v>0.08586878826813385</v>
      </c>
      <c r="M34">
        <v>0.04298638262245201</v>
      </c>
      <c r="N34">
        <v>0.2038521387317039</v>
      </c>
      <c r="S34" s="2">
        <v>45060</v>
      </c>
      <c r="T34">
        <v>0.2497502464241814</v>
      </c>
      <c r="U34">
        <v>0.2204544762641691</v>
      </c>
      <c r="V34">
        <v>0.05604618811741107</v>
      </c>
      <c r="W34">
        <v>0.04368100730601775</v>
      </c>
      <c r="X34">
        <v>0.09736077226593083</v>
      </c>
      <c r="Y34">
        <v>0.08586878826813385</v>
      </c>
      <c r="Z34">
        <v>0.04298638262245201</v>
      </c>
      <c r="AA34">
        <v>0.2038521387317039</v>
      </c>
      <c r="AF34" s="2">
        <v>44880</v>
      </c>
      <c r="AG34">
        <v>146.4615306910337</v>
      </c>
      <c r="AH34">
        <v>146.4465704355966</v>
      </c>
      <c r="AI34">
        <v>0.06652522496609169</v>
      </c>
      <c r="AJ34">
        <v>0.06668642640161454</v>
      </c>
      <c r="AK34">
        <v>146.357137619587</v>
      </c>
      <c r="AL34">
        <v>146.5617203664515</v>
      </c>
      <c r="AM34">
        <v>57.41800013673631</v>
      </c>
      <c r="AN34">
        <v>143.8504108965</v>
      </c>
    </row>
    <row r="35" spans="1:40">
      <c r="A35" s="2">
        <v>44881</v>
      </c>
      <c r="B35">
        <v>1022.9280384162</v>
      </c>
      <c r="C35">
        <v>0.002424335375190934</v>
      </c>
      <c r="F35" s="2">
        <v>45067</v>
      </c>
      <c r="G35">
        <v>0.2495040936320693</v>
      </c>
      <c r="H35">
        <v>0.220145273721524</v>
      </c>
      <c r="I35">
        <v>0.05625767776024339</v>
      </c>
      <c r="J35">
        <v>0.04340184541750779</v>
      </c>
      <c r="K35">
        <v>0.09782220095915277</v>
      </c>
      <c r="L35">
        <v>0.08591503327816577</v>
      </c>
      <c r="M35">
        <v>0.04317984319035043</v>
      </c>
      <c r="N35">
        <v>0.2037740320409866</v>
      </c>
      <c r="S35" s="2">
        <v>45067</v>
      </c>
      <c r="T35">
        <v>0.2495040936320693</v>
      </c>
      <c r="U35">
        <v>0.220145273721524</v>
      </c>
      <c r="V35">
        <v>0.05625767776024339</v>
      </c>
      <c r="W35">
        <v>0.04340184541750779</v>
      </c>
      <c r="X35">
        <v>0.09782220095915277</v>
      </c>
      <c r="Y35">
        <v>0.08591503327816577</v>
      </c>
      <c r="Z35">
        <v>0.04317984319035043</v>
      </c>
      <c r="AA35">
        <v>0.2037740320409866</v>
      </c>
      <c r="AF35" s="2">
        <v>44881</v>
      </c>
      <c r="AG35">
        <v>146.7824803597906</v>
      </c>
      <c r="AH35">
        <v>146.781450098702</v>
      </c>
      <c r="AI35">
        <v>0.06590582098751885</v>
      </c>
      <c r="AJ35">
        <v>0.06623116192563584</v>
      </c>
      <c r="AK35">
        <v>146.6822419761279</v>
      </c>
      <c r="AL35">
        <v>146.9340999325838</v>
      </c>
      <c r="AM35">
        <v>57.79343901554505</v>
      </c>
      <c r="AN35">
        <v>144.1964027883833</v>
      </c>
    </row>
    <row r="36" spans="1:40">
      <c r="A36" s="2">
        <v>44882</v>
      </c>
      <c r="B36">
        <v>1022.586420242714</v>
      </c>
      <c r="C36">
        <v>-0.0003339611005430676</v>
      </c>
      <c r="F36" s="2">
        <v>45074</v>
      </c>
      <c r="G36">
        <v>0.2618010025088582</v>
      </c>
      <c r="H36">
        <v>0.233297645329649</v>
      </c>
      <c r="I36">
        <v>0.06333133019412999</v>
      </c>
      <c r="J36">
        <v>0.05181721978470234</v>
      </c>
      <c r="K36">
        <v>0.1136250497126495</v>
      </c>
      <c r="L36">
        <v>0.1005774357089156</v>
      </c>
      <c r="M36">
        <v>0.05008912535989944</v>
      </c>
      <c r="N36">
        <v>0.1254611914011958</v>
      </c>
      <c r="S36" s="2">
        <v>45074</v>
      </c>
      <c r="T36">
        <v>0.2618010025088582</v>
      </c>
      <c r="U36">
        <v>0.233297645329649</v>
      </c>
      <c r="V36">
        <v>0.06333133019412999</v>
      </c>
      <c r="W36">
        <v>0.05181721978470234</v>
      </c>
      <c r="X36">
        <v>0.1136250497126495</v>
      </c>
      <c r="Y36">
        <v>0.1005774357089156</v>
      </c>
      <c r="Z36">
        <v>0.05008912535989944</v>
      </c>
      <c r="AA36">
        <v>0.1254611914011958</v>
      </c>
      <c r="AF36" s="2">
        <v>44882</v>
      </c>
      <c r="AG36">
        <v>146.6803193957664</v>
      </c>
      <c r="AH36">
        <v>146.7444802298423</v>
      </c>
      <c r="AI36">
        <v>0.06603605455914489</v>
      </c>
      <c r="AJ36">
        <v>0.06642806776972611</v>
      </c>
      <c r="AK36">
        <v>146.5912207908144</v>
      </c>
      <c r="AL36">
        <v>146.8728779246678</v>
      </c>
      <c r="AM36">
        <v>57.73238986921793</v>
      </c>
      <c r="AN36">
        <v>144.1320704310629</v>
      </c>
    </row>
    <row r="37" spans="1:40">
      <c r="A37" s="2">
        <v>44883</v>
      </c>
      <c r="B37">
        <v>1020.675936318648</v>
      </c>
      <c r="C37">
        <v>-0.001868286030644151</v>
      </c>
      <c r="F37" s="2">
        <v>45081</v>
      </c>
      <c r="G37">
        <v>0.2593722004637432</v>
      </c>
      <c r="H37">
        <v>0.2307613332521141</v>
      </c>
      <c r="I37">
        <v>0.06480384470185811</v>
      </c>
      <c r="J37">
        <v>0.05457318078158428</v>
      </c>
      <c r="K37">
        <v>0.1140584098054485</v>
      </c>
      <c r="L37">
        <v>0.101546938199536</v>
      </c>
      <c r="M37">
        <v>0.05164182045610064</v>
      </c>
      <c r="N37">
        <v>0.1232422723396152</v>
      </c>
      <c r="S37" s="2">
        <v>45081</v>
      </c>
      <c r="T37">
        <v>0.2593722004637432</v>
      </c>
      <c r="U37">
        <v>0.2307613332521141</v>
      </c>
      <c r="V37">
        <v>0.06480384470185811</v>
      </c>
      <c r="W37">
        <v>0.05457318078158428</v>
      </c>
      <c r="X37">
        <v>0.1140584098054485</v>
      </c>
      <c r="Y37">
        <v>0.101546938199536</v>
      </c>
      <c r="Z37">
        <v>0.05164182045610064</v>
      </c>
      <c r="AA37">
        <v>0.1232422723396152</v>
      </c>
      <c r="AF37" s="2">
        <v>44883</v>
      </c>
      <c r="AG37">
        <v>146.3917947388996</v>
      </c>
      <c r="AH37">
        <v>146.4747352585601</v>
      </c>
      <c r="AI37">
        <v>0.066646484577189</v>
      </c>
      <c r="AJ37">
        <v>0.066849677852909</v>
      </c>
      <c r="AK37">
        <v>146.3737645705458</v>
      </c>
      <c r="AL37">
        <v>146.6300923057215</v>
      </c>
      <c r="AM37">
        <v>57.37384572680646</v>
      </c>
      <c r="AN37">
        <v>143.8614788088861</v>
      </c>
    </row>
    <row r="38" spans="1:40">
      <c r="A38" s="2">
        <v>44884</v>
      </c>
      <c r="B38">
        <v>1019.923921146344</v>
      </c>
      <c r="C38">
        <v>-0.000736781524424357</v>
      </c>
      <c r="F38" s="2">
        <v>45088</v>
      </c>
      <c r="G38">
        <v>0.2577265001148195</v>
      </c>
      <c r="H38">
        <v>0.2290914941994166</v>
      </c>
      <c r="I38">
        <v>0.06415799505294954</v>
      </c>
      <c r="J38">
        <v>0.05527389011672133</v>
      </c>
      <c r="K38">
        <v>0.1150789929421588</v>
      </c>
      <c r="L38">
        <v>0.1019855769038431</v>
      </c>
      <c r="M38">
        <v>0.05320842066678913</v>
      </c>
      <c r="N38">
        <v>0.123477130003302</v>
      </c>
      <c r="S38" s="2">
        <v>45088</v>
      </c>
      <c r="T38">
        <v>0.2577265001148195</v>
      </c>
      <c r="U38">
        <v>0.2290914941994166</v>
      </c>
      <c r="V38">
        <v>0.06415799505294954</v>
      </c>
      <c r="W38">
        <v>0.05527389011672133</v>
      </c>
      <c r="X38">
        <v>0.1150789929421588</v>
      </c>
      <c r="Y38">
        <v>0.1019855769038431</v>
      </c>
      <c r="Z38">
        <v>0.05320842066678913</v>
      </c>
      <c r="AA38">
        <v>0.123477130003302</v>
      </c>
      <c r="AF38" s="2">
        <v>44884</v>
      </c>
      <c r="AG38">
        <v>146.3488448088364</v>
      </c>
      <c r="AH38">
        <v>146.3753687956306</v>
      </c>
      <c r="AI38">
        <v>0.06692852005135194</v>
      </c>
      <c r="AJ38">
        <v>0.06713077974368337</v>
      </c>
      <c r="AK38">
        <v>146.292823928016</v>
      </c>
      <c r="AL38">
        <v>146.4878430862517</v>
      </c>
      <c r="AM38">
        <v>57.60865414768141</v>
      </c>
      <c r="AN38">
        <v>143.1772752108171</v>
      </c>
    </row>
    <row r="39" spans="1:40">
      <c r="A39" s="2">
        <v>44885</v>
      </c>
      <c r="B39">
        <v>1020.238821638857</v>
      </c>
      <c r="C39">
        <v>0.0003087490017483763</v>
      </c>
      <c r="F39" s="2">
        <v>45095</v>
      </c>
      <c r="G39">
        <v>0.2569388392239837</v>
      </c>
      <c r="H39">
        <v>0.2288795161709023</v>
      </c>
      <c r="I39">
        <v>0.06499828835550059</v>
      </c>
      <c r="J39">
        <v>0.05509367111580893</v>
      </c>
      <c r="K39">
        <v>0.1151425873058608</v>
      </c>
      <c r="L39">
        <v>0.1020324727381293</v>
      </c>
      <c r="M39">
        <v>0.05353155010614764</v>
      </c>
      <c r="N39">
        <v>0.1233830749836667</v>
      </c>
      <c r="S39" s="2">
        <v>45095</v>
      </c>
      <c r="T39">
        <v>0.2569388392239837</v>
      </c>
      <c r="U39">
        <v>0.2288795161709023</v>
      </c>
      <c r="V39">
        <v>0.06499828835550059</v>
      </c>
      <c r="W39">
        <v>0.05509367111580893</v>
      </c>
      <c r="X39">
        <v>0.1151425873058608</v>
      </c>
      <c r="Y39">
        <v>0.1020324727381293</v>
      </c>
      <c r="Z39">
        <v>0.05353155010614764</v>
      </c>
      <c r="AA39">
        <v>0.1233830749836667</v>
      </c>
      <c r="AF39" s="2">
        <v>44885</v>
      </c>
      <c r="AG39">
        <v>146.4234603418776</v>
      </c>
      <c r="AH39">
        <v>146.4777382172354</v>
      </c>
      <c r="AI39">
        <v>0.06658839260603917</v>
      </c>
      <c r="AJ39">
        <v>0.06748193865725093</v>
      </c>
      <c r="AK39">
        <v>146.3413052245361</v>
      </c>
      <c r="AL39">
        <v>146.5981240244872</v>
      </c>
      <c r="AM39">
        <v>56.78710379593674</v>
      </c>
      <c r="AN39">
        <v>143.8070984679007</v>
      </c>
    </row>
    <row r="40" spans="1:40">
      <c r="A40" s="2">
        <v>44886</v>
      </c>
      <c r="B40">
        <v>1020.170243250929</v>
      </c>
      <c r="C40">
        <v>-6.721797531517026E-05</v>
      </c>
      <c r="F40" s="2">
        <v>45102</v>
      </c>
      <c r="G40">
        <v>0.2569831985524991</v>
      </c>
      <c r="H40">
        <v>0.2283823899021956</v>
      </c>
      <c r="I40">
        <v>0.06491142894281578</v>
      </c>
      <c r="J40">
        <v>0.05526698564596377</v>
      </c>
      <c r="K40">
        <v>0.114693943154438</v>
      </c>
      <c r="L40">
        <v>0.1015907226157911</v>
      </c>
      <c r="M40">
        <v>0.05496153017210038</v>
      </c>
      <c r="N40">
        <v>0.1232098010141962</v>
      </c>
      <c r="S40" s="2">
        <v>45102</v>
      </c>
      <c r="T40">
        <v>0.2569831985524991</v>
      </c>
      <c r="U40">
        <v>0.2283823899021956</v>
      </c>
      <c r="V40">
        <v>0.06491142894281578</v>
      </c>
      <c r="W40">
        <v>0.05526698564596377</v>
      </c>
      <c r="X40">
        <v>0.114693943154438</v>
      </c>
      <c r="Y40">
        <v>0.1015907226157911</v>
      </c>
      <c r="Z40">
        <v>0.05496153017210038</v>
      </c>
      <c r="AA40">
        <v>0.1232098010141962</v>
      </c>
      <c r="AF40" s="2">
        <v>44886</v>
      </c>
      <c r="AG40">
        <v>146.450302987539</v>
      </c>
      <c r="AH40">
        <v>146.5288797949231</v>
      </c>
      <c r="AI40">
        <v>0.06666030856362337</v>
      </c>
      <c r="AJ40">
        <v>0.0673185318296142</v>
      </c>
      <c r="AK40">
        <v>146.3568433154368</v>
      </c>
      <c r="AL40">
        <v>146.6357616172015</v>
      </c>
      <c r="AM40">
        <v>56.85025034977652</v>
      </c>
      <c r="AN40">
        <v>143.9360979278706</v>
      </c>
    </row>
    <row r="41" spans="1:40">
      <c r="A41" s="2">
        <v>44887</v>
      </c>
      <c r="B41">
        <v>1019.397492057582</v>
      </c>
      <c r="C41">
        <v>-0.0007574727830561567</v>
      </c>
      <c r="F41" s="2">
        <v>45109</v>
      </c>
      <c r="G41">
        <v>0.2550218766096036</v>
      </c>
      <c r="H41">
        <v>0.2266425494122123</v>
      </c>
      <c r="I41">
        <v>0.06578331865440901</v>
      </c>
      <c r="J41">
        <v>0.05611152339633427</v>
      </c>
      <c r="K41">
        <v>0.1153710574703749</v>
      </c>
      <c r="L41">
        <v>0.1023913030446874</v>
      </c>
      <c r="M41">
        <v>0.05493168454606238</v>
      </c>
      <c r="N41">
        <v>0.1237466868663162</v>
      </c>
      <c r="S41" s="2">
        <v>45109</v>
      </c>
      <c r="T41">
        <v>0.2550218766096036</v>
      </c>
      <c r="U41">
        <v>0.2266425494122123</v>
      </c>
      <c r="V41">
        <v>0.06578331865440901</v>
      </c>
      <c r="W41">
        <v>0.05611152339633427</v>
      </c>
      <c r="X41">
        <v>0.1153710574703749</v>
      </c>
      <c r="Y41">
        <v>0.1023913030446874</v>
      </c>
      <c r="Z41">
        <v>0.05493168454606238</v>
      </c>
      <c r="AA41">
        <v>0.1237466868663162</v>
      </c>
      <c r="AF41" s="2">
        <v>44887</v>
      </c>
      <c r="AG41">
        <v>146.3084290263645</v>
      </c>
      <c r="AH41">
        <v>146.3450053360181</v>
      </c>
      <c r="AI41">
        <v>0.0667292536953108</v>
      </c>
      <c r="AJ41">
        <v>0.06782758795683323</v>
      </c>
      <c r="AK41">
        <v>146.2339692870717</v>
      </c>
      <c r="AL41">
        <v>146.4697576367066</v>
      </c>
      <c r="AM41">
        <v>56.73363849959281</v>
      </c>
      <c r="AN41">
        <v>143.8275610082196</v>
      </c>
    </row>
    <row r="42" spans="1:40">
      <c r="A42" s="2">
        <v>44888</v>
      </c>
      <c r="B42">
        <v>1022.617663280454</v>
      </c>
      <c r="C42">
        <v>0.00315889655209145</v>
      </c>
      <c r="F42" s="2">
        <v>45116</v>
      </c>
      <c r="G42">
        <v>0.2533550358041982</v>
      </c>
      <c r="H42">
        <v>0.2204902269652057</v>
      </c>
      <c r="I42">
        <v>0.07380778549122362</v>
      </c>
      <c r="J42">
        <v>0.05958881465932691</v>
      </c>
      <c r="K42">
        <v>0.1132350554513721</v>
      </c>
      <c r="L42">
        <v>0.1029395651295032</v>
      </c>
      <c r="M42">
        <v>0.05410764116507458</v>
      </c>
      <c r="N42">
        <v>0.1224758753340957</v>
      </c>
      <c r="S42" s="2">
        <v>45116</v>
      </c>
      <c r="T42">
        <v>0.2533550358041982</v>
      </c>
      <c r="U42">
        <v>0.2204902269652057</v>
      </c>
      <c r="V42">
        <v>0.07380778549122362</v>
      </c>
      <c r="W42">
        <v>0.05958881465932691</v>
      </c>
      <c r="X42">
        <v>0.1132350554513721</v>
      </c>
      <c r="Y42">
        <v>0.1029395651295032</v>
      </c>
      <c r="Z42">
        <v>0.05410764116507458</v>
      </c>
      <c r="AA42">
        <v>0.1224758753340957</v>
      </c>
      <c r="AF42" s="2">
        <v>44888</v>
      </c>
      <c r="AG42">
        <v>146.7843237398195</v>
      </c>
      <c r="AH42">
        <v>146.871433226473</v>
      </c>
      <c r="AI42">
        <v>0.06723647121288137</v>
      </c>
      <c r="AJ42">
        <v>0.06801910800693593</v>
      </c>
      <c r="AK42">
        <v>146.7328881606194</v>
      </c>
      <c r="AL42">
        <v>146.9379702171998</v>
      </c>
      <c r="AM42">
        <v>53.45895475873053</v>
      </c>
      <c r="AN42">
        <v>144.3021346270811</v>
      </c>
    </row>
    <row r="43" spans="1:40">
      <c r="A43" s="2">
        <v>44889</v>
      </c>
      <c r="B43">
        <v>1024.018690019756</v>
      </c>
      <c r="C43">
        <v>0.001370039643954879</v>
      </c>
      <c r="F43" s="2">
        <v>45123</v>
      </c>
      <c r="G43">
        <v>0.213567486822743</v>
      </c>
      <c r="H43">
        <v>0.2070754225862217</v>
      </c>
      <c r="I43">
        <v>0.03491803034617837</v>
      </c>
      <c r="J43">
        <v>0.03574739347708644</v>
      </c>
      <c r="K43">
        <v>0.1832855541801602</v>
      </c>
      <c r="L43">
        <v>0.2156874675670941</v>
      </c>
      <c r="M43">
        <v>0.04049477317350438</v>
      </c>
      <c r="N43">
        <v>0.06922387184701186</v>
      </c>
      <c r="S43" s="2">
        <v>45123</v>
      </c>
      <c r="T43">
        <v>0.213567486822743</v>
      </c>
      <c r="U43">
        <v>0.2070754225862217</v>
      </c>
      <c r="V43">
        <v>0.03491803034617837</v>
      </c>
      <c r="W43">
        <v>0.03574739347708644</v>
      </c>
      <c r="X43">
        <v>0.1832855541801602</v>
      </c>
      <c r="Y43">
        <v>0.2156874675670941</v>
      </c>
      <c r="Z43">
        <v>0.04049477317350438</v>
      </c>
      <c r="AA43">
        <v>0.06922387184701186</v>
      </c>
      <c r="AF43" s="2">
        <v>44889</v>
      </c>
      <c r="AG43">
        <v>146.9558118865635</v>
      </c>
      <c r="AH43">
        <v>147.003935278867</v>
      </c>
      <c r="AI43">
        <v>0.06698544341903552</v>
      </c>
      <c r="AJ43">
        <v>0.06776300533257498</v>
      </c>
      <c r="AK43">
        <v>146.9748848268274</v>
      </c>
      <c r="AL43">
        <v>147.1436960505544</v>
      </c>
      <c r="AM43">
        <v>53.57262157087232</v>
      </c>
      <c r="AN43">
        <v>144.4764995962833</v>
      </c>
    </row>
    <row r="44" spans="1:40">
      <c r="A44" s="2">
        <v>44890</v>
      </c>
      <c r="B44">
        <v>1021.134127178821</v>
      </c>
      <c r="C44">
        <v>-0.002816904485287486</v>
      </c>
      <c r="F44" s="2">
        <v>45130</v>
      </c>
      <c r="G44">
        <v>0.2126676614901319</v>
      </c>
      <c r="H44">
        <v>0.2040877615578134</v>
      </c>
      <c r="I44">
        <v>0.03633770030986017</v>
      </c>
      <c r="J44">
        <v>0.03776284182073136</v>
      </c>
      <c r="K44">
        <v>0.183681208789139</v>
      </c>
      <c r="L44">
        <v>0.214638695027418</v>
      </c>
      <c r="M44">
        <v>0.0409466950204548</v>
      </c>
      <c r="N44">
        <v>0.06987743598445131</v>
      </c>
      <c r="S44" s="2">
        <v>45130</v>
      </c>
      <c r="T44">
        <v>0.2126676614901319</v>
      </c>
      <c r="U44">
        <v>0.2040877615578134</v>
      </c>
      <c r="V44">
        <v>0.03633770030986017</v>
      </c>
      <c r="W44">
        <v>0.03776284182073136</v>
      </c>
      <c r="X44">
        <v>0.183681208789139</v>
      </c>
      <c r="Y44">
        <v>0.214638695027418</v>
      </c>
      <c r="Z44">
        <v>0.0409466950204548</v>
      </c>
      <c r="AA44">
        <v>0.06987743598445131</v>
      </c>
      <c r="AF44" s="2">
        <v>44890</v>
      </c>
      <c r="AG44">
        <v>146.4961071191154</v>
      </c>
      <c r="AH44">
        <v>146.6171121009841</v>
      </c>
      <c r="AI44">
        <v>0.06656973847595896</v>
      </c>
      <c r="AJ44">
        <v>0.06772981424959003</v>
      </c>
      <c r="AK44">
        <v>146.6566386829495</v>
      </c>
      <c r="AL44">
        <v>146.7172590956744</v>
      </c>
      <c r="AM44">
        <v>56.49166265333412</v>
      </c>
      <c r="AN44">
        <v>144.0738054119307</v>
      </c>
    </row>
    <row r="45" spans="1:40">
      <c r="A45" s="2">
        <v>44891</v>
      </c>
      <c r="B45">
        <v>1024.631275082113</v>
      </c>
      <c r="C45">
        <v>0.003424768412112034</v>
      </c>
      <c r="F45" s="2">
        <v>45137</v>
      </c>
      <c r="G45">
        <v>0.2137226719312028</v>
      </c>
      <c r="H45">
        <v>0.2043515417393961</v>
      </c>
      <c r="I45">
        <v>0.03468834416263258</v>
      </c>
      <c r="J45">
        <v>0.03756506558516349</v>
      </c>
      <c r="K45">
        <v>0.1822064673705565</v>
      </c>
      <c r="L45">
        <v>0.214414098345537</v>
      </c>
      <c r="M45">
        <v>0.04445250728788857</v>
      </c>
      <c r="N45">
        <v>0.06859930357762305</v>
      </c>
      <c r="S45" s="2">
        <v>45137</v>
      </c>
      <c r="T45">
        <v>0.2137226719312028</v>
      </c>
      <c r="U45">
        <v>0.2043515417393961</v>
      </c>
      <c r="V45">
        <v>0.03468834416263258</v>
      </c>
      <c r="W45">
        <v>0.03756506558516349</v>
      </c>
      <c r="X45">
        <v>0.1822064673705565</v>
      </c>
      <c r="Y45">
        <v>0.214414098345537</v>
      </c>
      <c r="Z45">
        <v>0.04445250728788857</v>
      </c>
      <c r="AA45">
        <v>0.06859930357762305</v>
      </c>
      <c r="AF45" s="2">
        <v>44891</v>
      </c>
      <c r="AG45">
        <v>146.9677128600052</v>
      </c>
      <c r="AH45">
        <v>147.1137506478434</v>
      </c>
      <c r="AI45">
        <v>0.06669874939999876</v>
      </c>
      <c r="AJ45">
        <v>0.06767891469993007</v>
      </c>
      <c r="AK45">
        <v>146.9935930169548</v>
      </c>
      <c r="AL45">
        <v>147.2293003791302</v>
      </c>
      <c r="AM45">
        <v>54.23467296381276</v>
      </c>
      <c r="AN45">
        <v>144.6599003522716</v>
      </c>
    </row>
    <row r="46" spans="1:40">
      <c r="A46" s="2">
        <v>44892</v>
      </c>
      <c r="B46">
        <v>1022.100428622579</v>
      </c>
      <c r="C46">
        <v>-0.002470007036756594</v>
      </c>
      <c r="F46" s="2">
        <v>45144</v>
      </c>
      <c r="G46">
        <v>0.21103823037817</v>
      </c>
      <c r="H46">
        <v>0.2028051196314991</v>
      </c>
      <c r="I46">
        <v>0.0375260727809016</v>
      </c>
      <c r="J46">
        <v>0.04141011318782824</v>
      </c>
      <c r="K46">
        <v>0.1821576102036481</v>
      </c>
      <c r="L46">
        <v>0.211230851337856</v>
      </c>
      <c r="M46">
        <v>0.04641312502689954</v>
      </c>
      <c r="N46">
        <v>0.06741887745319737</v>
      </c>
      <c r="S46" s="2">
        <v>45144</v>
      </c>
      <c r="T46">
        <v>0.21103823037817</v>
      </c>
      <c r="U46">
        <v>0.2028051196314991</v>
      </c>
      <c r="V46">
        <v>0.0375260727809016</v>
      </c>
      <c r="W46">
        <v>0.04141011318782824</v>
      </c>
      <c r="X46">
        <v>0.1821576102036481</v>
      </c>
      <c r="Y46">
        <v>0.211230851337856</v>
      </c>
      <c r="Z46">
        <v>0.04641312502689954</v>
      </c>
      <c r="AA46">
        <v>0.06741887745319737</v>
      </c>
      <c r="AF46" s="2">
        <v>44892</v>
      </c>
      <c r="AG46">
        <v>148.7688558199305</v>
      </c>
      <c r="AH46">
        <v>148.9093518533237</v>
      </c>
      <c r="AI46">
        <v>0.06540695202338481</v>
      </c>
      <c r="AJ46">
        <v>0.06611763685043652</v>
      </c>
      <c r="AK46">
        <v>148.7350750338628</v>
      </c>
      <c r="AL46">
        <v>149.10316563787</v>
      </c>
      <c r="AM46">
        <v>50.87092789675413</v>
      </c>
      <c r="AN46">
        <v>145.9858639287832</v>
      </c>
    </row>
    <row r="47" spans="1:40">
      <c r="A47" s="2">
        <v>44893</v>
      </c>
      <c r="B47">
        <v>1024.641249468416</v>
      </c>
      <c r="C47">
        <v>0.002485881792712696</v>
      </c>
      <c r="F47" s="2">
        <v>45151</v>
      </c>
      <c r="G47">
        <v>0.19507525951741</v>
      </c>
      <c r="H47">
        <v>0.1913235959201105</v>
      </c>
      <c r="I47">
        <v>0.05303080472054916</v>
      </c>
      <c r="J47">
        <v>0.05991354110041977</v>
      </c>
      <c r="K47">
        <v>0.1802293058666668</v>
      </c>
      <c r="L47">
        <v>0.1945614351795423</v>
      </c>
      <c r="M47">
        <v>0.0674810386562707</v>
      </c>
      <c r="N47">
        <v>0.05838501903903074</v>
      </c>
      <c r="S47" s="2">
        <v>45151</v>
      </c>
      <c r="T47">
        <v>0.19507525951741</v>
      </c>
      <c r="U47">
        <v>0.1913235959201105</v>
      </c>
      <c r="V47">
        <v>0.05303080472054916</v>
      </c>
      <c r="W47">
        <v>0.05991354110041977</v>
      </c>
      <c r="X47">
        <v>0.1802293058666668</v>
      </c>
      <c r="Y47">
        <v>0.1945614351795423</v>
      </c>
      <c r="Z47">
        <v>0.0674810386562707</v>
      </c>
      <c r="AA47">
        <v>0.05838501903903074</v>
      </c>
      <c r="AF47" s="2">
        <v>44893</v>
      </c>
      <c r="AG47">
        <v>149.1316867917685</v>
      </c>
      <c r="AH47">
        <v>149.2219998067213</v>
      </c>
      <c r="AI47">
        <v>0.06552125091595064</v>
      </c>
      <c r="AJ47">
        <v>0.0663713063682896</v>
      </c>
      <c r="AK47">
        <v>149.104403252848</v>
      </c>
      <c r="AL47">
        <v>149.4856277617033</v>
      </c>
      <c r="AM47">
        <v>48.78748331870649</v>
      </c>
      <c r="AN47">
        <v>146.2785306048358</v>
      </c>
    </row>
    <row r="48" spans="1:40">
      <c r="A48" s="2">
        <v>44894</v>
      </c>
      <c r="B48">
        <v>1021.857761352587</v>
      </c>
      <c r="C48">
        <v>-0.002716548955327802</v>
      </c>
      <c r="F48" s="2">
        <v>45158</v>
      </c>
      <c r="G48">
        <v>0.1936221963713603</v>
      </c>
      <c r="H48">
        <v>0.190155135148314</v>
      </c>
      <c r="I48">
        <v>0.05404815379289281</v>
      </c>
      <c r="J48">
        <v>0.06263829637767306</v>
      </c>
      <c r="K48">
        <v>0.1790950670306421</v>
      </c>
      <c r="L48">
        <v>0.1928158902217392</v>
      </c>
      <c r="M48">
        <v>0.06914188496672688</v>
      </c>
      <c r="N48">
        <v>0.05848337609065165</v>
      </c>
      <c r="S48" s="2">
        <v>45158</v>
      </c>
      <c r="T48">
        <v>0.1936221963713603</v>
      </c>
      <c r="U48">
        <v>0.190155135148314</v>
      </c>
      <c r="V48">
        <v>0.05404815379289281</v>
      </c>
      <c r="W48">
        <v>0.06263829637767306</v>
      </c>
      <c r="X48">
        <v>0.1790950670306421</v>
      </c>
      <c r="Y48">
        <v>0.1928158902217392</v>
      </c>
      <c r="Z48">
        <v>0.06914188496672688</v>
      </c>
      <c r="AA48">
        <v>0.05848337609065165</v>
      </c>
      <c r="AF48" s="2">
        <v>44894</v>
      </c>
      <c r="AG48">
        <v>148.7095784196988</v>
      </c>
      <c r="AH48">
        <v>148.8463796042637</v>
      </c>
      <c r="AI48">
        <v>0.06563087725148278</v>
      </c>
      <c r="AJ48">
        <v>0.06634037804129539</v>
      </c>
      <c r="AK48">
        <v>148.6873201922162</v>
      </c>
      <c r="AL48">
        <v>149.0868954518313</v>
      </c>
      <c r="AM48">
        <v>50.80408688811446</v>
      </c>
      <c r="AN48">
        <v>145.8807071332296</v>
      </c>
    </row>
    <row r="49" spans="1:40">
      <c r="A49" s="2">
        <v>44895</v>
      </c>
      <c r="B49">
        <v>1022.670565823791</v>
      </c>
      <c r="C49">
        <v>0.0007954184055212199</v>
      </c>
      <c r="F49" s="2">
        <v>45165</v>
      </c>
      <c r="G49">
        <v>0.1953192774206587</v>
      </c>
      <c r="H49">
        <v>0.1918289386927188</v>
      </c>
      <c r="I49">
        <v>0.05094409782954734</v>
      </c>
      <c r="J49">
        <v>0.05399595992505724</v>
      </c>
      <c r="K49">
        <v>0.1785770283907824</v>
      </c>
      <c r="L49">
        <v>0.194831019389442</v>
      </c>
      <c r="M49">
        <v>0.08002719651110145</v>
      </c>
      <c r="N49">
        <v>0.05447648184069202</v>
      </c>
      <c r="S49" s="2">
        <v>45165</v>
      </c>
      <c r="T49">
        <v>0.1953192774206587</v>
      </c>
      <c r="U49">
        <v>0.1918289386927188</v>
      </c>
      <c r="V49">
        <v>0.05094409782954734</v>
      </c>
      <c r="W49">
        <v>0.05399595992505724</v>
      </c>
      <c r="X49">
        <v>0.1785770283907824</v>
      </c>
      <c r="Y49">
        <v>0.194831019389442</v>
      </c>
      <c r="Z49">
        <v>0.08002719651110145</v>
      </c>
      <c r="AA49">
        <v>0.05447648184069202</v>
      </c>
      <c r="AF49" s="2">
        <v>44895</v>
      </c>
      <c r="AG49">
        <v>148.8126834905647</v>
      </c>
      <c r="AH49">
        <v>148.962523087395</v>
      </c>
      <c r="AI49">
        <v>0.06575736873059018</v>
      </c>
      <c r="AJ49">
        <v>0.06611304883630488</v>
      </c>
      <c r="AK49">
        <v>148.8089608679406</v>
      </c>
      <c r="AL49">
        <v>149.1937197467514</v>
      </c>
      <c r="AM49">
        <v>50.59966528533882</v>
      </c>
      <c r="AN49">
        <v>145.9801369654414</v>
      </c>
    </row>
    <row r="50" spans="1:40">
      <c r="A50" s="2">
        <v>44896</v>
      </c>
      <c r="B50">
        <v>1028.401714754788</v>
      </c>
      <c r="C50">
        <v>0.00560410079503959</v>
      </c>
      <c r="F50" s="2">
        <v>45172</v>
      </c>
      <c r="G50">
        <v>0.1902042331021387</v>
      </c>
      <c r="H50">
        <v>0.1882826081128876</v>
      </c>
      <c r="I50">
        <v>0.05648561019358565</v>
      </c>
      <c r="J50">
        <v>0.05985562463160578</v>
      </c>
      <c r="K50">
        <v>0.1800507375959528</v>
      </c>
      <c r="L50">
        <v>0.1908764263040261</v>
      </c>
      <c r="M50">
        <v>0.07866450310371569</v>
      </c>
      <c r="N50">
        <v>0.05558025695608784</v>
      </c>
      <c r="S50" s="2">
        <v>45172</v>
      </c>
      <c r="T50">
        <v>0.1902042331021387</v>
      </c>
      <c r="U50">
        <v>0.1882826081128876</v>
      </c>
      <c r="V50">
        <v>0.05648561019358565</v>
      </c>
      <c r="W50">
        <v>0.05985562463160578</v>
      </c>
      <c r="X50">
        <v>0.1800507375959528</v>
      </c>
      <c r="Y50">
        <v>0.1908764263040261</v>
      </c>
      <c r="Z50">
        <v>0.07866450310371569</v>
      </c>
      <c r="AA50">
        <v>0.05558025695608784</v>
      </c>
      <c r="AF50" s="2">
        <v>44896</v>
      </c>
      <c r="AG50">
        <v>149.5804255284501</v>
      </c>
      <c r="AH50">
        <v>149.7947165917063</v>
      </c>
      <c r="AI50">
        <v>0.06526573441675539</v>
      </c>
      <c r="AJ50">
        <v>0.06601800464419917</v>
      </c>
      <c r="AK50">
        <v>149.6495640078736</v>
      </c>
      <c r="AL50">
        <v>150.0186837089199</v>
      </c>
      <c r="AM50">
        <v>47.92386773179043</v>
      </c>
      <c r="AN50">
        <v>146.7957153441771</v>
      </c>
    </row>
    <row r="51" spans="1:40">
      <c r="A51" s="2">
        <v>44897</v>
      </c>
      <c r="B51">
        <v>1029.981587566027</v>
      </c>
      <c r="C51">
        <v>0.001536240934424393</v>
      </c>
      <c r="F51" s="2">
        <v>45179</v>
      </c>
      <c r="G51">
        <v>0.1881846198345702</v>
      </c>
      <c r="H51">
        <v>0.1871955835556419</v>
      </c>
      <c r="I51">
        <v>0.05585059325890106</v>
      </c>
      <c r="J51">
        <v>0.05914824730819199</v>
      </c>
      <c r="K51">
        <v>0.1905803486393349</v>
      </c>
      <c r="L51">
        <v>0.1888148296691382</v>
      </c>
      <c r="M51">
        <v>0.07606470411702214</v>
      </c>
      <c r="N51">
        <v>0.05416107361719959</v>
      </c>
      <c r="S51" s="2">
        <v>45179</v>
      </c>
      <c r="T51">
        <v>0.1881846198345702</v>
      </c>
      <c r="U51">
        <v>0.1871955835556419</v>
      </c>
      <c r="V51">
        <v>0.05585059325890106</v>
      </c>
      <c r="W51">
        <v>0.05914824730819199</v>
      </c>
      <c r="X51">
        <v>0.1905803486393349</v>
      </c>
      <c r="Y51">
        <v>0.1888148296691382</v>
      </c>
      <c r="Z51">
        <v>0.07606470411702214</v>
      </c>
      <c r="AA51">
        <v>0.05416107361719959</v>
      </c>
      <c r="AF51" s="2">
        <v>44897</v>
      </c>
      <c r="AG51">
        <v>149.8165347032117</v>
      </c>
      <c r="AH51">
        <v>149.989585533735</v>
      </c>
      <c r="AI51">
        <v>0.06432403554176817</v>
      </c>
      <c r="AJ51">
        <v>0.06481745503456179</v>
      </c>
      <c r="AK51">
        <v>149.8788891870056</v>
      </c>
      <c r="AL51">
        <v>150.2542797571205</v>
      </c>
      <c r="AM51">
        <v>50.74435324505674</v>
      </c>
      <c r="AN51">
        <v>147.0260676912012</v>
      </c>
    </row>
    <row r="52" spans="1:40">
      <c r="A52" s="2">
        <v>44898</v>
      </c>
      <c r="B52">
        <v>1029.809140955637</v>
      </c>
      <c r="C52">
        <v>-0.0001674268865298201</v>
      </c>
      <c r="F52" s="2">
        <v>45186</v>
      </c>
      <c r="G52">
        <v>0.1866270761254961</v>
      </c>
      <c r="H52">
        <v>0.1854076474399032</v>
      </c>
      <c r="I52">
        <v>0.05860394180506989</v>
      </c>
      <c r="J52">
        <v>0.06316499873383494</v>
      </c>
      <c r="K52">
        <v>0.1887694138582532</v>
      </c>
      <c r="L52">
        <v>0.1864448285235422</v>
      </c>
      <c r="M52">
        <v>0.07639161674385758</v>
      </c>
      <c r="N52">
        <v>0.05459047677004319</v>
      </c>
      <c r="S52" s="2">
        <v>45186</v>
      </c>
      <c r="T52">
        <v>0.1866270761254961</v>
      </c>
      <c r="U52">
        <v>0.1854076474399032</v>
      </c>
      <c r="V52">
        <v>0.05860394180506989</v>
      </c>
      <c r="W52">
        <v>0.06316499873383494</v>
      </c>
      <c r="X52">
        <v>0.1887694138582532</v>
      </c>
      <c r="Y52">
        <v>0.1864448285235422</v>
      </c>
      <c r="Z52">
        <v>0.07639161674385758</v>
      </c>
      <c r="AA52">
        <v>0.05459047677004319</v>
      </c>
      <c r="AF52" s="2">
        <v>44898</v>
      </c>
      <c r="AG52">
        <v>149.7932825747968</v>
      </c>
      <c r="AH52">
        <v>149.9845954005119</v>
      </c>
      <c r="AI52">
        <v>0.0644726864447412</v>
      </c>
      <c r="AJ52">
        <v>0.06484089070947599</v>
      </c>
      <c r="AK52">
        <v>149.8457225713512</v>
      </c>
      <c r="AL52">
        <v>150.2451116316559</v>
      </c>
      <c r="AM52">
        <v>50.69667613231637</v>
      </c>
      <c r="AN52">
        <v>147.0021591715791</v>
      </c>
    </row>
    <row r="53" spans="1:40">
      <c r="A53" s="2">
        <v>44899</v>
      </c>
      <c r="B53">
        <v>1030.37094136104</v>
      </c>
      <c r="C53">
        <v>0.0005455383750836429</v>
      </c>
      <c r="F53" s="2">
        <v>45193</v>
      </c>
      <c r="G53">
        <v>0.1828629945543351</v>
      </c>
      <c r="H53">
        <v>0.1824077906520971</v>
      </c>
      <c r="I53">
        <v>0.06076056916717781</v>
      </c>
      <c r="J53">
        <v>0.06396528960251145</v>
      </c>
      <c r="K53">
        <v>0.1847620230214391</v>
      </c>
      <c r="L53">
        <v>0.181708188144936</v>
      </c>
      <c r="M53">
        <v>0.07662850726980584</v>
      </c>
      <c r="N53">
        <v>0.06690463758769735</v>
      </c>
      <c r="S53" s="2">
        <v>45193</v>
      </c>
      <c r="T53">
        <v>0.1828629945543351</v>
      </c>
      <c r="U53">
        <v>0.1824077906520971</v>
      </c>
      <c r="V53">
        <v>0.06076056916717781</v>
      </c>
      <c r="W53">
        <v>0.06396528960251145</v>
      </c>
      <c r="X53">
        <v>0.1847620230214391</v>
      </c>
      <c r="Y53">
        <v>0.181708188144936</v>
      </c>
      <c r="Z53">
        <v>0.07662850726980584</v>
      </c>
      <c r="AA53">
        <v>0.06690463758769735</v>
      </c>
      <c r="AF53" s="2">
        <v>44899</v>
      </c>
      <c r="AG53">
        <v>151.4476600700975</v>
      </c>
      <c r="AH53">
        <v>151.7053744074188</v>
      </c>
      <c r="AI53">
        <v>0.06314727117119187</v>
      </c>
      <c r="AJ53">
        <v>0.06396836343382864</v>
      </c>
      <c r="AK53">
        <v>151.5992134261443</v>
      </c>
      <c r="AL53">
        <v>152.0057504426642</v>
      </c>
      <c r="AM53">
        <v>47.02767163636835</v>
      </c>
      <c r="AN53">
        <v>147.9638650117074</v>
      </c>
    </row>
    <row r="54" spans="1:40">
      <c r="A54" s="2">
        <v>44900</v>
      </c>
      <c r="B54">
        <v>1030.560090423094</v>
      </c>
      <c r="C54">
        <v>0.0001835737543252058</v>
      </c>
      <c r="F54" s="2">
        <v>45200</v>
      </c>
      <c r="G54">
        <v>0.181651785574801</v>
      </c>
      <c r="H54">
        <v>0.1837129082168272</v>
      </c>
      <c r="I54">
        <v>0.06464081307659629</v>
      </c>
      <c r="J54">
        <v>0.06570027815644996</v>
      </c>
      <c r="K54">
        <v>0.1850432415873924</v>
      </c>
      <c r="L54">
        <v>0.1823850535731621</v>
      </c>
      <c r="M54">
        <v>0.06689553105963698</v>
      </c>
      <c r="N54">
        <v>0.0699703887551341</v>
      </c>
      <c r="S54" s="2">
        <v>45200</v>
      </c>
      <c r="T54">
        <v>0.181651785574801</v>
      </c>
      <c r="U54">
        <v>0.1837129082168272</v>
      </c>
      <c r="V54">
        <v>0.06464081307659629</v>
      </c>
      <c r="W54">
        <v>0.06570027815644996</v>
      </c>
      <c r="X54">
        <v>0.1850432415873924</v>
      </c>
      <c r="Y54">
        <v>0.1823850535731621</v>
      </c>
      <c r="Z54">
        <v>0.06689553105963698</v>
      </c>
      <c r="AA54">
        <v>0.0699703887551341</v>
      </c>
      <c r="AF54" s="2">
        <v>44900</v>
      </c>
      <c r="AG54">
        <v>151.4721285017185</v>
      </c>
      <c r="AH54">
        <v>151.7452201924307</v>
      </c>
      <c r="AI54">
        <v>0.06305703905228396</v>
      </c>
      <c r="AJ54">
        <v>0.06407641162315257</v>
      </c>
      <c r="AK54">
        <v>151.6340944670654</v>
      </c>
      <c r="AL54">
        <v>152.0284469304795</v>
      </c>
      <c r="AM54">
        <v>46.99297506070943</v>
      </c>
      <c r="AN54">
        <v>148.0101815970672</v>
      </c>
    </row>
    <row r="55" spans="1:40">
      <c r="A55" s="2">
        <v>44901</v>
      </c>
      <c r="B55">
        <v>1027.533288976037</v>
      </c>
      <c r="C55">
        <v>-0.002937045083721834</v>
      </c>
      <c r="F55" s="2">
        <v>45207</v>
      </c>
      <c r="G55">
        <v>0.184708265703739</v>
      </c>
      <c r="H55">
        <v>0.1873057055306462</v>
      </c>
      <c r="I55">
        <v>0.06174690190434081</v>
      </c>
      <c r="J55">
        <v>0.06373762498066518</v>
      </c>
      <c r="K55">
        <v>0.1864826007535324</v>
      </c>
      <c r="L55">
        <v>0.1843740465028548</v>
      </c>
      <c r="M55">
        <v>0.06292401535138115</v>
      </c>
      <c r="N55">
        <v>0.06872083927284026</v>
      </c>
      <c r="S55" s="2">
        <v>45207</v>
      </c>
      <c r="T55">
        <v>0.184708265703739</v>
      </c>
      <c r="U55">
        <v>0.1873057055306462</v>
      </c>
      <c r="V55">
        <v>0.06174690190434081</v>
      </c>
      <c r="W55">
        <v>0.06373762498066518</v>
      </c>
      <c r="X55">
        <v>0.1864826007535324</v>
      </c>
      <c r="Y55">
        <v>0.1843740465028548</v>
      </c>
      <c r="Z55">
        <v>0.06292401535138115</v>
      </c>
      <c r="AA55">
        <v>0.06872083927284026</v>
      </c>
      <c r="AF55" s="2">
        <v>44901</v>
      </c>
      <c r="AG55">
        <v>151.044399554737</v>
      </c>
      <c r="AH55">
        <v>151.3250914016299</v>
      </c>
      <c r="AI55">
        <v>0.06358974862740434</v>
      </c>
      <c r="AJ55">
        <v>0.06491379735373672</v>
      </c>
      <c r="AK55">
        <v>151.1961000468967</v>
      </c>
      <c r="AL55">
        <v>151.6013890654528</v>
      </c>
      <c r="AM55">
        <v>46.89767332675036</v>
      </c>
      <c r="AN55">
        <v>147.566393612092</v>
      </c>
    </row>
    <row r="56" spans="1:40">
      <c r="A56" s="2">
        <v>44902</v>
      </c>
      <c r="B56">
        <v>1027.271408842631</v>
      </c>
      <c r="C56">
        <v>-0.0002548629190077811</v>
      </c>
      <c r="F56" s="2">
        <v>45214</v>
      </c>
      <c r="G56">
        <v>0.1862424763885493</v>
      </c>
      <c r="H56">
        <v>0.1890161952132639</v>
      </c>
      <c r="I56">
        <v>0.05874080424271404</v>
      </c>
      <c r="J56">
        <v>0.05694024959842218</v>
      </c>
      <c r="K56">
        <v>0.1884632871973213</v>
      </c>
      <c r="L56">
        <v>0.1873351751805709</v>
      </c>
      <c r="M56">
        <v>0.06239541561089455</v>
      </c>
      <c r="N56">
        <v>0.07086639656826373</v>
      </c>
      <c r="S56" s="2">
        <v>45214</v>
      </c>
      <c r="T56">
        <v>0.1862424763885493</v>
      </c>
      <c r="U56">
        <v>0.1890161952132639</v>
      </c>
      <c r="V56">
        <v>0.05874080424271404</v>
      </c>
      <c r="W56">
        <v>0.05694024959842218</v>
      </c>
      <c r="X56">
        <v>0.1884632871973213</v>
      </c>
      <c r="Y56">
        <v>0.1873351751805709</v>
      </c>
      <c r="Z56">
        <v>0.06239541561089455</v>
      </c>
      <c r="AA56">
        <v>0.07086639656826373</v>
      </c>
      <c r="AF56" s="2">
        <v>44902</v>
      </c>
      <c r="AG56">
        <v>151.0108175770337</v>
      </c>
      <c r="AH56">
        <v>151.2764220602714</v>
      </c>
      <c r="AI56">
        <v>0.06329811156758031</v>
      </c>
      <c r="AJ56">
        <v>0.06485757519978176</v>
      </c>
      <c r="AK56">
        <v>151.1193141828299</v>
      </c>
      <c r="AL56">
        <v>151.5588022738641</v>
      </c>
      <c r="AM56">
        <v>47.91477796686379</v>
      </c>
      <c r="AN56">
        <v>147.5313653357985</v>
      </c>
    </row>
    <row r="57" spans="1:40">
      <c r="A57" s="2">
        <v>44903</v>
      </c>
      <c r="B57">
        <v>1028.78064782455</v>
      </c>
      <c r="C57">
        <v>0.001469172575940814</v>
      </c>
      <c r="AF57" s="2">
        <v>44903</v>
      </c>
      <c r="AG57">
        <v>151.2265824259158</v>
      </c>
      <c r="AH57">
        <v>151.4882357214377</v>
      </c>
      <c r="AI57">
        <v>0.06303275929889254</v>
      </c>
      <c r="AJ57">
        <v>0.06437412011120305</v>
      </c>
      <c r="AK57">
        <v>151.3602065462126</v>
      </c>
      <c r="AL57">
        <v>151.804792781823</v>
      </c>
      <c r="AM57">
        <v>48.30583495381445</v>
      </c>
      <c r="AN57">
        <v>147.7265219853603</v>
      </c>
    </row>
    <row r="58" spans="1:40">
      <c r="A58" s="2">
        <v>44904</v>
      </c>
      <c r="B58">
        <v>1029.322290970322</v>
      </c>
      <c r="C58">
        <v>0.0005264904106787593</v>
      </c>
      <c r="AF58" s="2">
        <v>44904</v>
      </c>
      <c r="AG58">
        <v>151.2969076779758</v>
      </c>
      <c r="AH58">
        <v>151.5823034260304</v>
      </c>
      <c r="AI58">
        <v>0.06301481850310765</v>
      </c>
      <c r="AJ58">
        <v>0.06430845913235343</v>
      </c>
      <c r="AK58">
        <v>151.4365671200435</v>
      </c>
      <c r="AL58">
        <v>151.8519717957867</v>
      </c>
      <c r="AM58">
        <v>48.23192556726273</v>
      </c>
      <c r="AN58">
        <v>147.8256170263925</v>
      </c>
    </row>
    <row r="59" spans="1:40">
      <c r="A59" s="2">
        <v>44905</v>
      </c>
      <c r="B59">
        <v>1029.683124079307</v>
      </c>
      <c r="C59">
        <v>0.0003505540608130797</v>
      </c>
      <c r="AF59" s="2">
        <v>44905</v>
      </c>
      <c r="AG59">
        <v>151.3584906825216</v>
      </c>
      <c r="AH59">
        <v>151.6326080614951</v>
      </c>
      <c r="AI59">
        <v>0.06285943537813586</v>
      </c>
      <c r="AJ59">
        <v>0.06407582789902225</v>
      </c>
      <c r="AK59">
        <v>151.4711314411368</v>
      </c>
      <c r="AL59">
        <v>151.9270036427371</v>
      </c>
      <c r="AM59">
        <v>48.83308901571524</v>
      </c>
      <c r="AN59">
        <v>147.8714632740866</v>
      </c>
    </row>
    <row r="60" spans="1:40">
      <c r="A60" s="2">
        <v>44906</v>
      </c>
      <c r="B60">
        <v>1029.510923617963</v>
      </c>
      <c r="C60">
        <v>-0.0001672363636120444</v>
      </c>
      <c r="AF60" s="2">
        <v>44906</v>
      </c>
      <c r="AG60">
        <v>151.4097284623501</v>
      </c>
      <c r="AH60">
        <v>151.6728446450934</v>
      </c>
      <c r="AI60">
        <v>0.06299746624485993</v>
      </c>
      <c r="AJ60">
        <v>0.06378941620459781</v>
      </c>
      <c r="AK60">
        <v>151.548094183849</v>
      </c>
      <c r="AL60">
        <v>151.953523883866</v>
      </c>
      <c r="AM60">
        <v>49.00836450824637</v>
      </c>
      <c r="AN60">
        <v>147.9336041332368</v>
      </c>
    </row>
    <row r="61" spans="1:40">
      <c r="A61" s="2">
        <v>44907</v>
      </c>
      <c r="B61">
        <v>1029.984464451288</v>
      </c>
      <c r="C61">
        <v>0.0004599667885605285</v>
      </c>
      <c r="AF61" s="2">
        <v>44907</v>
      </c>
      <c r="AG61">
        <v>151.4687670429497</v>
      </c>
      <c r="AH61">
        <v>151.7505325775709</v>
      </c>
      <c r="AI61">
        <v>0.06287039340528827</v>
      </c>
      <c r="AJ61">
        <v>0.06378826173332487</v>
      </c>
      <c r="AK61">
        <v>151.6311479141347</v>
      </c>
      <c r="AL61">
        <v>152.028163129887</v>
      </c>
      <c r="AM61">
        <v>49.04358581013841</v>
      </c>
      <c r="AN61">
        <v>147.9992067288607</v>
      </c>
    </row>
    <row r="62" spans="1:40">
      <c r="A62" s="2">
        <v>44908</v>
      </c>
      <c r="B62">
        <v>1028.155111680595</v>
      </c>
      <c r="C62">
        <v>-0.001776097440136515</v>
      </c>
      <c r="AF62" s="2">
        <v>44908</v>
      </c>
      <c r="AG62">
        <v>151.1944222240912</v>
      </c>
      <c r="AH62">
        <v>151.5017076571408</v>
      </c>
      <c r="AI62">
        <v>0.06338793135337958</v>
      </c>
      <c r="AJ62">
        <v>0.0644485287201256</v>
      </c>
      <c r="AK62">
        <v>151.3139195013914</v>
      </c>
      <c r="AL62">
        <v>151.7669155033638</v>
      </c>
      <c r="AM62">
        <v>48.46424443858071</v>
      </c>
      <c r="AN62">
        <v>147.7529229479307</v>
      </c>
    </row>
    <row r="63" spans="1:40">
      <c r="A63" s="2">
        <v>44909</v>
      </c>
      <c r="B63">
        <v>1031.996127710802</v>
      </c>
      <c r="C63">
        <v>0.003735833228440066</v>
      </c>
      <c r="AF63" s="2">
        <v>44909</v>
      </c>
      <c r="AG63">
        <v>151.8042210052063</v>
      </c>
      <c r="AH63">
        <v>152.0970425064868</v>
      </c>
      <c r="AI63">
        <v>0.0624955080055566</v>
      </c>
      <c r="AJ63">
        <v>0.06350272236752133</v>
      </c>
      <c r="AK63">
        <v>151.9293084167937</v>
      </c>
      <c r="AL63">
        <v>152.3272501632695</v>
      </c>
      <c r="AM63">
        <v>49.01496699805656</v>
      </c>
      <c r="AN63">
        <v>148.3128502819786</v>
      </c>
    </row>
    <row r="64" spans="1:40">
      <c r="A64" s="2">
        <v>44910</v>
      </c>
      <c r="B64">
        <v>1031.492037974131</v>
      </c>
      <c r="C64">
        <v>-0.0004884608799737844</v>
      </c>
      <c r="AF64" s="2">
        <v>44910</v>
      </c>
      <c r="AG64">
        <v>151.6862662854308</v>
      </c>
      <c r="AH64">
        <v>151.9803778256916</v>
      </c>
      <c r="AI64">
        <v>0.06253105144859591</v>
      </c>
      <c r="AJ64">
        <v>0.06382053833205591</v>
      </c>
      <c r="AK64">
        <v>151.8318502567355</v>
      </c>
      <c r="AL64">
        <v>152.2484751053537</v>
      </c>
      <c r="AM64">
        <v>49.05864754353634</v>
      </c>
      <c r="AN64">
        <v>148.2120323234371</v>
      </c>
    </row>
    <row r="65" spans="1:40">
      <c r="A65" s="2">
        <v>44911</v>
      </c>
      <c r="B65">
        <v>1028.585587240428</v>
      </c>
      <c r="C65">
        <v>-0.00281771514146778</v>
      </c>
      <c r="AF65" s="2">
        <v>44911</v>
      </c>
      <c r="AG65">
        <v>151.2681597600015</v>
      </c>
      <c r="AH65">
        <v>151.5745357832205</v>
      </c>
      <c r="AI65">
        <v>0.06300223456254066</v>
      </c>
      <c r="AJ65">
        <v>0.06462563297040418</v>
      </c>
      <c r="AK65">
        <v>151.4120553317039</v>
      </c>
      <c r="AL65">
        <v>151.8444586740203</v>
      </c>
      <c r="AM65">
        <v>49.01896097211206</v>
      </c>
      <c r="AN65">
        <v>147.8000498998421</v>
      </c>
    </row>
    <row r="66" spans="1:40">
      <c r="A66" s="2">
        <v>44912</v>
      </c>
      <c r="B66">
        <v>1030.018907209397</v>
      </c>
      <c r="C66">
        <v>0.00139348634352765</v>
      </c>
      <c r="AF66" s="2">
        <v>44912</v>
      </c>
      <c r="AG66">
        <v>151.4711820041497</v>
      </c>
      <c r="AH66">
        <v>151.7938412181756</v>
      </c>
      <c r="AI66">
        <v>0.06274870309954324</v>
      </c>
      <c r="AJ66">
        <v>0.06440249892498308</v>
      </c>
      <c r="AK66">
        <v>151.6176653131608</v>
      </c>
      <c r="AL66">
        <v>152.0362669706041</v>
      </c>
      <c r="AM66">
        <v>49.01868103886001</v>
      </c>
      <c r="AN66">
        <v>147.9964953266436</v>
      </c>
    </row>
    <row r="67" spans="1:40">
      <c r="A67" s="2">
        <v>44913</v>
      </c>
      <c r="B67">
        <v>1031.286740422724</v>
      </c>
      <c r="C67">
        <v>0.001230883437627117</v>
      </c>
      <c r="AF67" s="2">
        <v>44913</v>
      </c>
      <c r="AG67">
        <v>151.9620739218833</v>
      </c>
      <c r="AH67">
        <v>152.1989776249007</v>
      </c>
      <c r="AI67">
        <v>0.06220874757167246</v>
      </c>
      <c r="AJ67">
        <v>0.06355441295995927</v>
      </c>
      <c r="AK67">
        <v>152.117273570456</v>
      </c>
      <c r="AL67">
        <v>152.4653781316753</v>
      </c>
      <c r="AM67">
        <v>49.18648303253575</v>
      </c>
      <c r="AN67">
        <v>148.6541693665337</v>
      </c>
    </row>
    <row r="68" spans="1:40">
      <c r="A68" s="2">
        <v>44914</v>
      </c>
      <c r="B68">
        <v>1031.189498340917</v>
      </c>
      <c r="C68">
        <v>-9.42919927070518E-05</v>
      </c>
      <c r="AF68" s="2">
        <v>44914</v>
      </c>
      <c r="AG68">
        <v>151.9403367930176</v>
      </c>
      <c r="AH68">
        <v>152.2034072396641</v>
      </c>
      <c r="AI68">
        <v>0.06238105478688662</v>
      </c>
      <c r="AJ68">
        <v>0.06357998944538665</v>
      </c>
      <c r="AK68">
        <v>152.111328773859</v>
      </c>
      <c r="AL68">
        <v>152.4199169724838</v>
      </c>
      <c r="AM68">
        <v>49.07957620631117</v>
      </c>
      <c r="AN68">
        <v>148.637903857688</v>
      </c>
    </row>
    <row r="69" spans="1:40">
      <c r="A69" s="2">
        <v>44915</v>
      </c>
      <c r="B69">
        <v>1030.504932385836</v>
      </c>
      <c r="C69">
        <v>-0.0006638604797490899</v>
      </c>
      <c r="AF69" s="2">
        <v>44915</v>
      </c>
      <c r="AG69">
        <v>151.8613284683653</v>
      </c>
      <c r="AH69">
        <v>152.0853482928057</v>
      </c>
      <c r="AI69">
        <v>0.06235867149920498</v>
      </c>
      <c r="AJ69">
        <v>0.06374105729042737</v>
      </c>
      <c r="AK69">
        <v>152.1074929066608</v>
      </c>
      <c r="AL69">
        <v>152.3421469650334</v>
      </c>
      <c r="AM69">
        <v>49.37666708955934</v>
      </c>
      <c r="AN69">
        <v>148.5435364143668</v>
      </c>
    </row>
    <row r="70" spans="1:40">
      <c r="A70" s="2">
        <v>44916</v>
      </c>
      <c r="B70">
        <v>1034.115030475414</v>
      </c>
      <c r="C70">
        <v>0.003503232227350495</v>
      </c>
      <c r="AF70" s="2">
        <v>44916</v>
      </c>
      <c r="AG70">
        <v>152.3872412885112</v>
      </c>
      <c r="AH70">
        <v>152.6109450623547</v>
      </c>
      <c r="AI70">
        <v>0.06206383556664687</v>
      </c>
      <c r="AJ70">
        <v>0.0627236987669043</v>
      </c>
      <c r="AK70">
        <v>152.5276460259755</v>
      </c>
      <c r="AL70">
        <v>152.8437953409627</v>
      </c>
      <c r="AM70">
        <v>49.43298007086447</v>
      </c>
      <c r="AN70">
        <v>149.0540851054781</v>
      </c>
    </row>
    <row r="71" spans="1:40">
      <c r="A71" s="2">
        <v>44917</v>
      </c>
      <c r="B71">
        <v>1033.44448081825</v>
      </c>
      <c r="C71">
        <v>-0.0006484284991542522</v>
      </c>
      <c r="AF71" s="2">
        <v>44917</v>
      </c>
      <c r="AG71">
        <v>152.2901281357921</v>
      </c>
      <c r="AH71">
        <v>152.5153256151947</v>
      </c>
      <c r="AI71">
        <v>0.06212498441671085</v>
      </c>
      <c r="AJ71">
        <v>0.06291084867525079</v>
      </c>
      <c r="AK71">
        <v>152.4686493128316</v>
      </c>
      <c r="AL71">
        <v>152.7931304010814</v>
      </c>
      <c r="AM71">
        <v>49.54594273003242</v>
      </c>
      <c r="AN71">
        <v>148.962504680711</v>
      </c>
    </row>
    <row r="72" spans="1:40">
      <c r="A72" s="2">
        <v>44918</v>
      </c>
      <c r="B72">
        <v>1031.131648886469</v>
      </c>
      <c r="C72">
        <v>-0.002237983727920501</v>
      </c>
      <c r="AF72" s="2">
        <v>44918</v>
      </c>
      <c r="AG72">
        <v>151.9766043528602</v>
      </c>
      <c r="AH72">
        <v>152.1982460253305</v>
      </c>
      <c r="AI72">
        <v>0.06259574904627213</v>
      </c>
      <c r="AJ72">
        <v>0.06351043883118522</v>
      </c>
      <c r="AK72">
        <v>152.1136847491018</v>
      </c>
      <c r="AL72">
        <v>152.4508271293183</v>
      </c>
      <c r="AM72">
        <v>49.44790660739719</v>
      </c>
      <c r="AN72">
        <v>148.6394507656532</v>
      </c>
    </row>
    <row r="73" spans="1:40">
      <c r="A73" s="2">
        <v>44919</v>
      </c>
      <c r="B73">
        <v>1032.925099326246</v>
      </c>
      <c r="C73">
        <v>0.001739303067376463</v>
      </c>
      <c r="AF73" s="2">
        <v>44919</v>
      </c>
      <c r="AG73">
        <v>152.2260252364112</v>
      </c>
      <c r="AH73">
        <v>152.4244346573493</v>
      </c>
      <c r="AI73">
        <v>0.06220748639996248</v>
      </c>
      <c r="AJ73">
        <v>0.06357094267549052</v>
      </c>
      <c r="AK73">
        <v>152.369805560124</v>
      </c>
      <c r="AL73">
        <v>152.7126960283408</v>
      </c>
      <c r="AM73">
        <v>48.96456604071014</v>
      </c>
      <c r="AN73">
        <v>148.8848113296329</v>
      </c>
    </row>
    <row r="74" spans="1:40">
      <c r="A74" s="2">
        <v>44920</v>
      </c>
      <c r="B74">
        <v>1032.930967560197</v>
      </c>
      <c r="C74">
        <v>5.681180518024576E-06</v>
      </c>
      <c r="AF74" s="2">
        <v>44920</v>
      </c>
      <c r="AG74">
        <v>152.1447300125396</v>
      </c>
      <c r="AH74">
        <v>152.385654387302</v>
      </c>
      <c r="AI74">
        <v>0.06256082279419947</v>
      </c>
      <c r="AJ74">
        <v>0.06329182011051902</v>
      </c>
      <c r="AK74">
        <v>152.2170873942136</v>
      </c>
      <c r="AL74">
        <v>152.5789871858639</v>
      </c>
      <c r="AM74">
        <v>49.33685557145889</v>
      </c>
      <c r="AN74">
        <v>148.9478306796185</v>
      </c>
    </row>
    <row r="75" spans="1:40">
      <c r="A75" s="2">
        <v>44921</v>
      </c>
      <c r="B75">
        <v>1032.570448958926</v>
      </c>
      <c r="C75">
        <v>-0.0003490248744526525</v>
      </c>
      <c r="AF75" s="2">
        <v>44921</v>
      </c>
      <c r="AG75">
        <v>152.1000032234282</v>
      </c>
      <c r="AH75">
        <v>152.3088333582322</v>
      </c>
      <c r="AI75">
        <v>0.06260842969510232</v>
      </c>
      <c r="AJ75">
        <v>0.0632330655506739</v>
      </c>
      <c r="AK75">
        <v>152.1680336548416</v>
      </c>
      <c r="AL75">
        <v>152.5086640092302</v>
      </c>
      <c r="AM75">
        <v>49.82605029290411</v>
      </c>
      <c r="AN75">
        <v>148.8915044098576</v>
      </c>
    </row>
    <row r="76" spans="1:40">
      <c r="A76" s="2">
        <v>44922</v>
      </c>
      <c r="B76">
        <v>1032.888345416961</v>
      </c>
      <c r="C76">
        <v>0.0003078690256492767</v>
      </c>
      <c r="AF76" s="2">
        <v>44922</v>
      </c>
      <c r="AG76">
        <v>152.1633690440777</v>
      </c>
      <c r="AH76">
        <v>152.3968507158366</v>
      </c>
      <c r="AI76">
        <v>0.06268532266091366</v>
      </c>
      <c r="AJ76">
        <v>0.06310557503165222</v>
      </c>
      <c r="AK76">
        <v>152.2097799190361</v>
      </c>
      <c r="AL76">
        <v>152.5388226934835</v>
      </c>
      <c r="AM76">
        <v>49.80135982350581</v>
      </c>
      <c r="AN76">
        <v>148.9474535722254</v>
      </c>
    </row>
    <row r="77" spans="1:40">
      <c r="A77" s="2">
        <v>44923</v>
      </c>
      <c r="B77">
        <v>1034.68499179024</v>
      </c>
      <c r="C77">
        <v>0.001739439099347484</v>
      </c>
      <c r="AF77" s="2">
        <v>44923</v>
      </c>
      <c r="AG77">
        <v>152.4592211946232</v>
      </c>
      <c r="AH77">
        <v>152.667158901189</v>
      </c>
      <c r="AI77">
        <v>0.06223086833654642</v>
      </c>
      <c r="AJ77">
        <v>0.06284271116493589</v>
      </c>
      <c r="AK77">
        <v>152.4879365361833</v>
      </c>
      <c r="AL77">
        <v>152.8236879849453</v>
      </c>
      <c r="AM77">
        <v>49.86830369368823</v>
      </c>
      <c r="AN77">
        <v>149.2155730208918</v>
      </c>
    </row>
    <row r="78" spans="1:40">
      <c r="A78" s="2">
        <v>44924</v>
      </c>
      <c r="B78">
        <v>1033.310976956761</v>
      </c>
      <c r="C78">
        <v>-0.001327954734418046</v>
      </c>
      <c r="AF78" s="2">
        <v>44924</v>
      </c>
      <c r="AG78">
        <v>152.2700558127065</v>
      </c>
      <c r="AH78">
        <v>152.434249816076</v>
      </c>
      <c r="AI78">
        <v>0.06259774525607895</v>
      </c>
      <c r="AJ78">
        <v>0.06319389283123113</v>
      </c>
      <c r="AK78">
        <v>152.2736605398528</v>
      </c>
      <c r="AL78">
        <v>152.6172558106248</v>
      </c>
      <c r="AM78">
        <v>49.80789940279112</v>
      </c>
      <c r="AN78">
        <v>148.9938258729571</v>
      </c>
    </row>
    <row r="79" spans="1:40">
      <c r="A79" s="2">
        <v>44925</v>
      </c>
      <c r="B79">
        <v>1035.57723138397</v>
      </c>
      <c r="C79">
        <v>0.002193196895946103</v>
      </c>
      <c r="AF79" s="2">
        <v>44925</v>
      </c>
      <c r="AG79">
        <v>152.5955876015565</v>
      </c>
      <c r="AH79">
        <v>152.7724124022467</v>
      </c>
      <c r="AI79">
        <v>0.06231262133818311</v>
      </c>
      <c r="AJ79">
        <v>0.06257174064419462</v>
      </c>
      <c r="AK79">
        <v>152.6514714262783</v>
      </c>
      <c r="AL79">
        <v>152.9326983172256</v>
      </c>
      <c r="AM79">
        <v>49.92556434248107</v>
      </c>
      <c r="AN79">
        <v>149.3298530445044</v>
      </c>
    </row>
    <row r="80" spans="1:40">
      <c r="A80" s="2">
        <v>44926</v>
      </c>
      <c r="B80">
        <v>1036.442086124311</v>
      </c>
      <c r="C80">
        <v>0.0008351426761143976</v>
      </c>
      <c r="AF80" s="2">
        <v>44926</v>
      </c>
      <c r="AG80">
        <v>152.7302559006731</v>
      </c>
      <c r="AH80">
        <v>152.8982381263428</v>
      </c>
      <c r="AI80">
        <v>0.06223275791956374</v>
      </c>
      <c r="AJ80">
        <v>0.06239530446064585</v>
      </c>
      <c r="AK80">
        <v>152.7455141447489</v>
      </c>
      <c r="AL80">
        <v>153.0551015620209</v>
      </c>
      <c r="AM80">
        <v>49.94870252459962</v>
      </c>
      <c r="AN80">
        <v>149.4613332316298</v>
      </c>
    </row>
    <row r="81" spans="1:40">
      <c r="A81" s="2">
        <v>44927</v>
      </c>
      <c r="B81">
        <v>1036.421210307496</v>
      </c>
      <c r="C81">
        <v>-2.014180733733717E-05</v>
      </c>
      <c r="AF81" s="2">
        <v>44927</v>
      </c>
      <c r="AG81">
        <v>198.2529410848495</v>
      </c>
      <c r="AH81">
        <v>202.5440593654075</v>
      </c>
      <c r="AI81">
        <v>0.02092337013495205</v>
      </c>
      <c r="AJ81">
        <v>0.02107154750204538</v>
      </c>
      <c r="AK81">
        <v>199.2270473104172</v>
      </c>
      <c r="AL81">
        <v>203.0447898907611</v>
      </c>
      <c r="AM81">
        <v>31.12032140571038</v>
      </c>
      <c r="AN81">
        <v>126.6688818529398</v>
      </c>
    </row>
    <row r="82" spans="1:40">
      <c r="A82" s="2">
        <v>44928</v>
      </c>
      <c r="B82">
        <v>1036.684694805314</v>
      </c>
      <c r="C82">
        <v>0.0002542253045365594</v>
      </c>
      <c r="AF82" s="2">
        <v>44928</v>
      </c>
      <c r="AG82">
        <v>198.2858529070647</v>
      </c>
      <c r="AH82">
        <v>202.5778053251164</v>
      </c>
      <c r="AI82">
        <v>0.02090372992875139</v>
      </c>
      <c r="AJ82">
        <v>0.02108155724331193</v>
      </c>
      <c r="AK82">
        <v>199.2752536059592</v>
      </c>
      <c r="AL82">
        <v>203.0892096041726</v>
      </c>
      <c r="AM82">
        <v>31.11886079207801</v>
      </c>
      <c r="AN82">
        <v>126.6941197986428</v>
      </c>
    </row>
    <row r="83" spans="1:40">
      <c r="A83" s="2">
        <v>44929</v>
      </c>
      <c r="B83">
        <v>1036.967355545048</v>
      </c>
      <c r="C83">
        <v>0.0002726583513288361</v>
      </c>
      <c r="AF83" s="2">
        <v>44929</v>
      </c>
      <c r="AG83">
        <v>198.3186826049965</v>
      </c>
      <c r="AH83">
        <v>202.5837225821447</v>
      </c>
      <c r="AI83">
        <v>0.02089095473170358</v>
      </c>
      <c r="AJ83">
        <v>0.02106571616067947</v>
      </c>
      <c r="AK83">
        <v>199.3298526064044</v>
      </c>
      <c r="AL83">
        <v>203.1841646485971</v>
      </c>
      <c r="AM83">
        <v>31.11780176138561</v>
      </c>
      <c r="AN83">
        <v>126.72449743957</v>
      </c>
    </row>
    <row r="84" spans="1:40">
      <c r="A84" s="2">
        <v>44930</v>
      </c>
      <c r="B84">
        <v>1037.908429695207</v>
      </c>
      <c r="C84">
        <v>0.0009075253383121762</v>
      </c>
      <c r="AF84" s="2">
        <v>44930</v>
      </c>
      <c r="AG84">
        <v>198.5155813183278</v>
      </c>
      <c r="AH84">
        <v>202.7887951129458</v>
      </c>
      <c r="AI84">
        <v>0.02070278908950909</v>
      </c>
      <c r="AJ84">
        <v>0.02084384211369237</v>
      </c>
      <c r="AK84">
        <v>199.5051319282445</v>
      </c>
      <c r="AL84">
        <v>203.358344077344</v>
      </c>
      <c r="AM84">
        <v>31.15301898506766</v>
      </c>
      <c r="AN84">
        <v>126.8585465273988</v>
      </c>
    </row>
    <row r="85" spans="1:40">
      <c r="A85" s="2">
        <v>44931</v>
      </c>
      <c r="B85">
        <v>1038.752784513939</v>
      </c>
      <c r="C85">
        <v>0.0008135157154276484</v>
      </c>
      <c r="AF85" s="2">
        <v>44931</v>
      </c>
      <c r="AG85">
        <v>198.6608178376149</v>
      </c>
      <c r="AH85">
        <v>202.9738143069897</v>
      </c>
      <c r="AI85">
        <v>0.02061267411886638</v>
      </c>
      <c r="AJ85">
        <v>0.02067299730945014</v>
      </c>
      <c r="AK85">
        <v>199.6603539111975</v>
      </c>
      <c r="AL85">
        <v>203.4974960983135</v>
      </c>
      <c r="AM85">
        <v>31.08916729514334</v>
      </c>
      <c r="AN85">
        <v>126.9463305396798</v>
      </c>
    </row>
    <row r="86" spans="1:40">
      <c r="A86" s="2">
        <v>44932</v>
      </c>
      <c r="B86">
        <v>1038.330207434931</v>
      </c>
      <c r="C86">
        <v>-0.000406811981934263</v>
      </c>
      <c r="AF86" s="2">
        <v>44932</v>
      </c>
      <c r="AG86">
        <v>198.5891860629159</v>
      </c>
      <c r="AH86">
        <v>202.8794495055664</v>
      </c>
      <c r="AI86">
        <v>0.02060366120016633</v>
      </c>
      <c r="AJ86">
        <v>0.02093267309683643</v>
      </c>
      <c r="AK86">
        <v>199.6563702914365</v>
      </c>
      <c r="AL86">
        <v>203.4274853827903</v>
      </c>
      <c r="AM86">
        <v>31.09311607405929</v>
      </c>
      <c r="AN86">
        <v>126.8892211527371</v>
      </c>
    </row>
    <row r="87" spans="1:40">
      <c r="A87" s="2">
        <v>44933</v>
      </c>
      <c r="B87">
        <v>1039.028865861228</v>
      </c>
      <c r="C87">
        <v>0.0006728672837348348</v>
      </c>
      <c r="AF87" s="2">
        <v>44933</v>
      </c>
      <c r="AG87">
        <v>198.7057677993829</v>
      </c>
      <c r="AH87">
        <v>202.9977299445363</v>
      </c>
      <c r="AI87">
        <v>0.02054821726282711</v>
      </c>
      <c r="AJ87">
        <v>0.02073804754832313</v>
      </c>
      <c r="AK87">
        <v>199.7143192361283</v>
      </c>
      <c r="AL87">
        <v>203.5742539390781</v>
      </c>
      <c r="AM87">
        <v>31.19523654686078</v>
      </c>
      <c r="AN87">
        <v>126.9782997032812</v>
      </c>
    </row>
    <row r="88" spans="1:40">
      <c r="A88" s="2">
        <v>44934</v>
      </c>
      <c r="B88">
        <v>1039.572594838388</v>
      </c>
      <c r="C88">
        <v>0.0005233049773931686</v>
      </c>
      <c r="AF88" s="2">
        <v>44934</v>
      </c>
      <c r="AG88">
        <v>197.4810120326819</v>
      </c>
      <c r="AH88">
        <v>201.7065170515401</v>
      </c>
      <c r="AI88">
        <v>0.02063654468891727</v>
      </c>
      <c r="AJ88">
        <v>0.02012073548992429</v>
      </c>
      <c r="AK88">
        <v>198.2604793128599</v>
      </c>
      <c r="AL88">
        <v>202.5257181567806</v>
      </c>
      <c r="AM88">
        <v>31.15107441812075</v>
      </c>
      <c r="AN88">
        <v>133.1873753236079</v>
      </c>
    </row>
    <row r="89" spans="1:40">
      <c r="A89" s="2">
        <v>44935</v>
      </c>
      <c r="B89">
        <v>1039.516413174308</v>
      </c>
      <c r="C89">
        <v>-5.404304072575972E-05</v>
      </c>
      <c r="AF89" s="2">
        <v>44935</v>
      </c>
      <c r="AG89">
        <v>197.4762441709663</v>
      </c>
      <c r="AH89">
        <v>201.780713558004</v>
      </c>
      <c r="AI89">
        <v>0.02061615946577479</v>
      </c>
      <c r="AJ89">
        <v>0.02012653194067884</v>
      </c>
      <c r="AK89">
        <v>198.2602794541335</v>
      </c>
      <c r="AL89">
        <v>202.5308867083255</v>
      </c>
      <c r="AM89">
        <v>31.27679050091436</v>
      </c>
      <c r="AN89">
        <v>133.1823245975184</v>
      </c>
    </row>
    <row r="90" spans="1:40">
      <c r="A90" s="2">
        <v>44936</v>
      </c>
      <c r="B90">
        <v>1040.240837732754</v>
      </c>
      <c r="C90">
        <v>0.0006968861186458231</v>
      </c>
      <c r="AF90" s="2">
        <v>44936</v>
      </c>
      <c r="AG90">
        <v>197.5745540121154</v>
      </c>
      <c r="AH90">
        <v>201.8999342839582</v>
      </c>
      <c r="AI90">
        <v>0.0205694564600481</v>
      </c>
      <c r="AJ90">
        <v>0.01996580278568806</v>
      </c>
      <c r="AK90">
        <v>198.3692347359095</v>
      </c>
      <c r="AL90">
        <v>202.6643282210379</v>
      </c>
      <c r="AM90">
        <v>31.28557598338153</v>
      </c>
      <c r="AN90">
        <v>133.2677412332539</v>
      </c>
    </row>
    <row r="91" spans="1:40">
      <c r="A91" s="2">
        <v>44937</v>
      </c>
      <c r="B91">
        <v>1040.459567960079</v>
      </c>
      <c r="C91">
        <v>0.0002102688333229796</v>
      </c>
      <c r="AF91" s="2">
        <v>44937</v>
      </c>
      <c r="AG91">
        <v>197.5882231246445</v>
      </c>
      <c r="AH91">
        <v>201.9555445083993</v>
      </c>
      <c r="AI91">
        <v>0.02059112176965535</v>
      </c>
      <c r="AJ91">
        <v>0.01994721868443522</v>
      </c>
      <c r="AK91">
        <v>198.429188120004</v>
      </c>
      <c r="AL91">
        <v>202.6833737922298</v>
      </c>
      <c r="AM91">
        <v>31.28003955846437</v>
      </c>
      <c r="AN91">
        <v>133.2854652241585</v>
      </c>
    </row>
    <row r="92" spans="1:40">
      <c r="A92" s="2">
        <v>44938</v>
      </c>
      <c r="B92">
        <v>1041.065370634254</v>
      </c>
      <c r="C92">
        <v>0.0005822452816337531</v>
      </c>
      <c r="AF92" s="2">
        <v>44938</v>
      </c>
      <c r="AG92">
        <v>197.7553988885495</v>
      </c>
      <c r="AH92">
        <v>201.999840014329</v>
      </c>
      <c r="AI92">
        <v>0.02050197727106942</v>
      </c>
      <c r="AJ92">
        <v>0.01994860566119495</v>
      </c>
      <c r="AK92">
        <v>198.5338854717959</v>
      </c>
      <c r="AL92">
        <v>202.8149090296376</v>
      </c>
      <c r="AM92">
        <v>31.05606861221971</v>
      </c>
      <c r="AN92">
        <v>133.3907278079431</v>
      </c>
    </row>
    <row r="93" spans="1:40">
      <c r="A93" s="2">
        <v>44939</v>
      </c>
      <c r="B93">
        <v>1041.926301222547</v>
      </c>
      <c r="C93">
        <v>0.0008269707288106609</v>
      </c>
      <c r="AF93" s="2">
        <v>44939</v>
      </c>
      <c r="AG93">
        <v>197.8740092670741</v>
      </c>
      <c r="AH93">
        <v>202.2219358361519</v>
      </c>
      <c r="AI93">
        <v>0.02043079781484944</v>
      </c>
      <c r="AJ93">
        <v>0.01973035061797102</v>
      </c>
      <c r="AK93">
        <v>198.6911545320642</v>
      </c>
      <c r="AL93">
        <v>203.0012983314259</v>
      </c>
      <c r="AM93">
        <v>30.99689353240624</v>
      </c>
      <c r="AN93">
        <v>133.4795242932545</v>
      </c>
    </row>
    <row r="94" spans="1:40">
      <c r="A94" s="2">
        <v>44940</v>
      </c>
      <c r="B94">
        <v>1042.947804052791</v>
      </c>
      <c r="C94">
        <v>0.0009803983535543459</v>
      </c>
      <c r="AF94" s="2">
        <v>44940</v>
      </c>
      <c r="AG94">
        <v>198.0690570172522</v>
      </c>
      <c r="AH94">
        <v>202.4268213064829</v>
      </c>
      <c r="AI94">
        <v>0.02028085807571058</v>
      </c>
      <c r="AJ94">
        <v>0.0195059353128585</v>
      </c>
      <c r="AK94">
        <v>198.8639734910727</v>
      </c>
      <c r="AL94">
        <v>203.192875591664</v>
      </c>
      <c r="AM94">
        <v>30.97025172712593</v>
      </c>
      <c r="AN94">
        <v>133.6236650835148</v>
      </c>
    </row>
    <row r="95" spans="1:40">
      <c r="A95" s="2">
        <v>44941</v>
      </c>
      <c r="B95">
        <v>1042.980070540872</v>
      </c>
      <c r="C95">
        <v>3.093777843443668E-05</v>
      </c>
      <c r="AF95" s="2">
        <v>44941</v>
      </c>
      <c r="AG95">
        <v>197.3189122105045</v>
      </c>
      <c r="AH95">
        <v>201.8116098622187</v>
      </c>
      <c r="AI95">
        <v>0.02143008101072243</v>
      </c>
      <c r="AJ95">
        <v>0.0203664430021671</v>
      </c>
      <c r="AK95">
        <v>198.125234836256</v>
      </c>
      <c r="AL95">
        <v>202.08134557651</v>
      </c>
      <c r="AM95">
        <v>31.82551191807684</v>
      </c>
      <c r="AN95">
        <v>132.3250452591591</v>
      </c>
    </row>
    <row r="96" spans="1:40">
      <c r="A96" s="2">
        <v>44942</v>
      </c>
      <c r="B96">
        <v>1043.357819351729</v>
      </c>
      <c r="C96">
        <v>0.0003621821945858361</v>
      </c>
      <c r="AF96" s="2">
        <v>44942</v>
      </c>
      <c r="AG96">
        <v>197.3563854254636</v>
      </c>
      <c r="AH96">
        <v>201.877143900609</v>
      </c>
      <c r="AI96">
        <v>0.02136194004203569</v>
      </c>
      <c r="AJ96">
        <v>0.02040391094440595</v>
      </c>
      <c r="AK96">
        <v>198.1531689344409</v>
      </c>
      <c r="AL96">
        <v>202.1537213254666</v>
      </c>
      <c r="AM96">
        <v>31.79158492203841</v>
      </c>
      <c r="AN96">
        <v>132.3798097532967</v>
      </c>
    </row>
    <row r="97" spans="1:40">
      <c r="A97" s="2">
        <v>44943</v>
      </c>
      <c r="B97">
        <v>1043.519100902897</v>
      </c>
      <c r="C97">
        <v>0.0001545793285644415</v>
      </c>
      <c r="AF97" s="2">
        <v>44943</v>
      </c>
      <c r="AG97">
        <v>197.435196529798</v>
      </c>
      <c r="AH97">
        <v>201.9052162273506</v>
      </c>
      <c r="AI97">
        <v>0.02151451264761589</v>
      </c>
      <c r="AJ97">
        <v>0.02042735816964411</v>
      </c>
      <c r="AK97">
        <v>198.1931203621671</v>
      </c>
      <c r="AL97">
        <v>202.2130724237163</v>
      </c>
      <c r="AM97">
        <v>31.41717096548134</v>
      </c>
      <c r="AN97">
        <v>132.3872713230635</v>
      </c>
    </row>
    <row r="98" spans="1:40">
      <c r="A98" s="2">
        <v>44944</v>
      </c>
      <c r="B98">
        <v>1043.638542114338</v>
      </c>
      <c r="C98">
        <v>0.0001144600145197572</v>
      </c>
      <c r="AF98" s="2">
        <v>44944</v>
      </c>
      <c r="AG98">
        <v>197.444147788812</v>
      </c>
      <c r="AH98">
        <v>201.8812071336556</v>
      </c>
      <c r="AI98">
        <v>0.02145615645784869</v>
      </c>
      <c r="AJ98">
        <v>0.02055655348629503</v>
      </c>
      <c r="AK98">
        <v>198.2359293361308</v>
      </c>
      <c r="AL98">
        <v>202.1945550478787</v>
      </c>
      <c r="AM98">
        <v>31.42458347250616</v>
      </c>
      <c r="AN98">
        <v>132.4016381129223</v>
      </c>
    </row>
    <row r="99" spans="1:40">
      <c r="A99" s="2">
        <v>44945</v>
      </c>
      <c r="B99">
        <v>1043.340744055188</v>
      </c>
      <c r="C99">
        <v>-0.0002853459767278022</v>
      </c>
      <c r="AF99" s="2">
        <v>44945</v>
      </c>
      <c r="AG99">
        <v>197.4144511323944</v>
      </c>
      <c r="AH99">
        <v>201.8183688913998</v>
      </c>
      <c r="AI99">
        <v>0.02148615457118416</v>
      </c>
      <c r="AJ99">
        <v>0.02056406951535506</v>
      </c>
      <c r="AK99">
        <v>198.1183561397052</v>
      </c>
      <c r="AL99">
        <v>202.1561506757335</v>
      </c>
      <c r="AM99">
        <v>31.80948516789262</v>
      </c>
      <c r="AN99">
        <v>132.3605481069319</v>
      </c>
    </row>
    <row r="100" spans="1:40">
      <c r="A100" s="2">
        <v>44946</v>
      </c>
      <c r="B100">
        <v>1045.038522706256</v>
      </c>
      <c r="C100">
        <v>0.001627252324556627</v>
      </c>
      <c r="AF100" s="2">
        <v>44946</v>
      </c>
      <c r="AG100">
        <v>197.7281658021926</v>
      </c>
      <c r="AH100">
        <v>202.1734972312149</v>
      </c>
      <c r="AI100">
        <v>0.02118324665348513</v>
      </c>
      <c r="AJ100">
        <v>0.02027273336495525</v>
      </c>
      <c r="AK100">
        <v>198.2173673323314</v>
      </c>
      <c r="AL100">
        <v>202.4647564056251</v>
      </c>
      <c r="AM100">
        <v>31.82276858072528</v>
      </c>
      <c r="AN100">
        <v>132.5809906630242</v>
      </c>
    </row>
    <row r="101" spans="1:40">
      <c r="A101" s="2">
        <v>44947</v>
      </c>
      <c r="B101">
        <v>1044.601716524585</v>
      </c>
      <c r="C101">
        <v>-0.0004179809377169441</v>
      </c>
      <c r="AF101" s="2">
        <v>44947</v>
      </c>
      <c r="AG101">
        <v>197.6188698115332</v>
      </c>
      <c r="AH101">
        <v>202.1475175586987</v>
      </c>
      <c r="AI101">
        <v>0.02131677035160798</v>
      </c>
      <c r="AJ101">
        <v>0.02034653675403891</v>
      </c>
      <c r="AK101">
        <v>198.406668571058</v>
      </c>
      <c r="AL101">
        <v>202.3883265352725</v>
      </c>
      <c r="AM101">
        <v>31.67698551840716</v>
      </c>
      <c r="AN101">
        <v>132.5206300934049</v>
      </c>
    </row>
    <row r="102" spans="1:40">
      <c r="A102" s="2">
        <v>44948</v>
      </c>
      <c r="B102">
        <v>1044.847215331995</v>
      </c>
      <c r="C102">
        <v>0.0002350166609208504</v>
      </c>
      <c r="AF102" s="2">
        <v>44948</v>
      </c>
      <c r="AG102">
        <v>197.9711838721352</v>
      </c>
      <c r="AH102">
        <v>202.1677479337253</v>
      </c>
      <c r="AI102">
        <v>0.02143670765246803</v>
      </c>
      <c r="AJ102">
        <v>0.02038360641188645</v>
      </c>
      <c r="AK102">
        <v>196.2908668186622</v>
      </c>
      <c r="AL102">
        <v>201.8903330893575</v>
      </c>
      <c r="AM102">
        <v>32.38003568277447</v>
      </c>
      <c r="AN102">
        <v>133.9209342033695</v>
      </c>
    </row>
    <row r="103" spans="1:40">
      <c r="A103" s="2">
        <v>44949</v>
      </c>
      <c r="B103">
        <v>1045.119351772029</v>
      </c>
      <c r="C103">
        <v>0.0002604557260059703</v>
      </c>
      <c r="AF103" s="2">
        <v>44949</v>
      </c>
      <c r="AG103">
        <v>198.0107844312065</v>
      </c>
      <c r="AH103">
        <v>202.2150718982289</v>
      </c>
      <c r="AI103">
        <v>0.02144329706100373</v>
      </c>
      <c r="AJ103">
        <v>0.02033520860926223</v>
      </c>
      <c r="AK103">
        <v>196.3496901343889</v>
      </c>
      <c r="AL103">
        <v>201.928956264256</v>
      </c>
      <c r="AM103">
        <v>32.40370090850855</v>
      </c>
      <c r="AN103">
        <v>133.9603236095973</v>
      </c>
    </row>
    <row r="104" spans="1:40">
      <c r="A104" s="2">
        <v>44950</v>
      </c>
      <c r="B104">
        <v>1045.326019774466</v>
      </c>
      <c r="C104">
        <v>0.0001977458383928266</v>
      </c>
      <c r="AF104" s="2">
        <v>44950</v>
      </c>
      <c r="AG104">
        <v>198.0703434234021</v>
      </c>
      <c r="AH104">
        <v>202.2575956680506</v>
      </c>
      <c r="AI104">
        <v>0.02141402285263348</v>
      </c>
      <c r="AJ104">
        <v>0.02034314138723939</v>
      </c>
      <c r="AK104">
        <v>196.3742557499824</v>
      </c>
      <c r="AL104">
        <v>201.9796596378047</v>
      </c>
      <c r="AM104">
        <v>32.40405914315588</v>
      </c>
      <c r="AN104">
        <v>133.9900847755655</v>
      </c>
    </row>
    <row r="105" spans="1:40">
      <c r="A105" s="2">
        <v>44951</v>
      </c>
      <c r="B105">
        <v>1045.385482654516</v>
      </c>
      <c r="C105">
        <v>5.688453068719568E-05</v>
      </c>
      <c r="AF105" s="2">
        <v>44951</v>
      </c>
      <c r="AG105">
        <v>198.0852104439624</v>
      </c>
      <c r="AH105">
        <v>202.2797320633846</v>
      </c>
      <c r="AI105">
        <v>0.02147858063366341</v>
      </c>
      <c r="AJ105">
        <v>0.02031077319806299</v>
      </c>
      <c r="AK105">
        <v>196.3939596279605</v>
      </c>
      <c r="AL105">
        <v>202.0067890177997</v>
      </c>
      <c r="AM105">
        <v>32.41907048934395</v>
      </c>
      <c r="AN105">
        <v>133.9976174447888</v>
      </c>
    </row>
    <row r="106" spans="1:40">
      <c r="A106" s="2">
        <v>44952</v>
      </c>
      <c r="B106">
        <v>1046.350820084033</v>
      </c>
      <c r="C106">
        <v>0.0009234272385969522</v>
      </c>
      <c r="AF106" s="2">
        <v>44952</v>
      </c>
      <c r="AG106">
        <v>198.2541954177894</v>
      </c>
      <c r="AH106">
        <v>202.4312864042458</v>
      </c>
      <c r="AI106">
        <v>0.02132350295514247</v>
      </c>
      <c r="AJ106">
        <v>0.02022476011635307</v>
      </c>
      <c r="AK106">
        <v>196.5721227455664</v>
      </c>
      <c r="AL106">
        <v>202.196543755329</v>
      </c>
      <c r="AM106">
        <v>32.23641718979452</v>
      </c>
      <c r="AN106">
        <v>134.1256124994423</v>
      </c>
    </row>
    <row r="107" spans="1:40">
      <c r="A107" s="2">
        <v>44953</v>
      </c>
      <c r="B107">
        <v>1045.80285464504</v>
      </c>
      <c r="C107">
        <v>-0.0005236918904013566</v>
      </c>
      <c r="AF107" s="2">
        <v>44953</v>
      </c>
      <c r="AG107">
        <v>198.1744052212448</v>
      </c>
      <c r="AH107">
        <v>202.3426916558123</v>
      </c>
      <c r="AI107">
        <v>0.02130605214157359</v>
      </c>
      <c r="AJ107">
        <v>0.02044952355467381</v>
      </c>
      <c r="AK107">
        <v>196.4323380670529</v>
      </c>
      <c r="AL107">
        <v>202.1087494247823</v>
      </c>
      <c r="AM107">
        <v>32.47138666622264</v>
      </c>
      <c r="AN107">
        <v>134.0549439299909</v>
      </c>
    </row>
    <row r="108" spans="1:40">
      <c r="A108" s="2">
        <v>44954</v>
      </c>
      <c r="B108">
        <v>1046.285668419239</v>
      </c>
      <c r="C108">
        <v>0.0004616680591893463</v>
      </c>
      <c r="AF108" s="2">
        <v>44954</v>
      </c>
      <c r="AG108">
        <v>198.2024566572087</v>
      </c>
      <c r="AH108">
        <v>202.4315478796777</v>
      </c>
      <c r="AI108">
        <v>0.02138565813005347</v>
      </c>
      <c r="AJ108">
        <v>0.02036120072887801</v>
      </c>
      <c r="AK108">
        <v>196.5526934617267</v>
      </c>
      <c r="AL108">
        <v>202.2042108710667</v>
      </c>
      <c r="AM108">
        <v>32.29497055819979</v>
      </c>
      <c r="AN108">
        <v>134.0853528972353</v>
      </c>
    </row>
    <row r="109" spans="1:40">
      <c r="A109" s="2">
        <v>44955</v>
      </c>
      <c r="B109">
        <v>1045.90952893545</v>
      </c>
      <c r="C109">
        <v>-0.0003594997954596835</v>
      </c>
      <c r="AF109" s="2">
        <v>44955</v>
      </c>
      <c r="AG109">
        <v>197.5938412034</v>
      </c>
      <c r="AH109">
        <v>201.8716193921332</v>
      </c>
      <c r="AI109">
        <v>0.02179856631193421</v>
      </c>
      <c r="AJ109">
        <v>0.02053049225089376</v>
      </c>
      <c r="AK109">
        <v>196.0981003034942</v>
      </c>
      <c r="AL109">
        <v>201.9185623320041</v>
      </c>
      <c r="AM109">
        <v>32.1403206132093</v>
      </c>
      <c r="AN109">
        <v>135.1992792647854</v>
      </c>
    </row>
    <row r="110" spans="1:40">
      <c r="A110" s="2">
        <v>44956</v>
      </c>
      <c r="B110">
        <v>1045.75545827286</v>
      </c>
      <c r="C110">
        <v>-0.0001473078295277652</v>
      </c>
      <c r="AF110" s="2">
        <v>44956</v>
      </c>
      <c r="AG110">
        <v>197.6034516373034</v>
      </c>
      <c r="AH110">
        <v>201.8580710061792</v>
      </c>
      <c r="AI110">
        <v>0.02181044902130602</v>
      </c>
      <c r="AJ110">
        <v>0.0205551041233271</v>
      </c>
      <c r="AK110">
        <v>196.0042721763623</v>
      </c>
      <c r="AL110">
        <v>201.8993257334512</v>
      </c>
      <c r="AM110">
        <v>32.35684557235685</v>
      </c>
      <c r="AN110">
        <v>135.1987922742186</v>
      </c>
    </row>
    <row r="111" spans="1:40">
      <c r="A111" s="2">
        <v>44957</v>
      </c>
      <c r="B111">
        <v>1045.335503083764</v>
      </c>
      <c r="C111">
        <v>-0.0004015806810028222</v>
      </c>
      <c r="AF111" s="2">
        <v>44957</v>
      </c>
      <c r="AG111">
        <v>197.5156564844878</v>
      </c>
      <c r="AH111">
        <v>201.755186718085</v>
      </c>
      <c r="AI111">
        <v>0.02198400634230599</v>
      </c>
      <c r="AJ111">
        <v>0.02061599001495882</v>
      </c>
      <c r="AK111">
        <v>195.935365164997</v>
      </c>
      <c r="AL111">
        <v>201.8246162688131</v>
      </c>
      <c r="AM111">
        <v>32.47413066390051</v>
      </c>
      <c r="AN111">
        <v>135.1385670950703</v>
      </c>
    </row>
    <row r="112" spans="1:40">
      <c r="A112" s="2">
        <v>44958</v>
      </c>
      <c r="B112">
        <v>1045.606337972693</v>
      </c>
      <c r="C112">
        <v>0.0002590889605587066</v>
      </c>
      <c r="AF112" s="2">
        <v>44958</v>
      </c>
      <c r="AG112">
        <v>197.5759998954935</v>
      </c>
      <c r="AH112">
        <v>201.8139264051874</v>
      </c>
      <c r="AI112">
        <v>0.02195244494434911</v>
      </c>
      <c r="AJ112">
        <v>0.02061898864963508</v>
      </c>
      <c r="AK112">
        <v>195.9964304198309</v>
      </c>
      <c r="AL112">
        <v>201.8809207288845</v>
      </c>
      <c r="AM112">
        <v>32.41963026075818</v>
      </c>
      <c r="AN112">
        <v>135.1770865904453</v>
      </c>
    </row>
    <row r="113" spans="1:40">
      <c r="A113" s="2">
        <v>44959</v>
      </c>
      <c r="B113">
        <v>1047.013995025305</v>
      </c>
      <c r="C113">
        <v>0.001346259104875847</v>
      </c>
      <c r="AF113" s="2">
        <v>44959</v>
      </c>
      <c r="AG113">
        <v>197.8354031094701</v>
      </c>
      <c r="AH113">
        <v>202.0839052757906</v>
      </c>
      <c r="AI113">
        <v>0.02182024335611906</v>
      </c>
      <c r="AJ113">
        <v>0.02037481328942749</v>
      </c>
      <c r="AK113">
        <v>196.2441646290646</v>
      </c>
      <c r="AL113">
        <v>202.1419528698933</v>
      </c>
      <c r="AM113">
        <v>32.08431117104237</v>
      </c>
      <c r="AN113">
        <v>135.3684439151629</v>
      </c>
    </row>
    <row r="114" spans="1:40">
      <c r="A114" s="2">
        <v>44960</v>
      </c>
      <c r="B114">
        <v>1046.396611061599</v>
      </c>
      <c r="C114">
        <v>-0.0005896616154504875</v>
      </c>
      <c r="AF114" s="2">
        <v>44960</v>
      </c>
      <c r="AG114">
        <v>197.6999599375175</v>
      </c>
      <c r="AH114">
        <v>201.9521122510737</v>
      </c>
      <c r="AI114">
        <v>0.02194412606285489</v>
      </c>
      <c r="AJ114">
        <v>0.02071605400777838</v>
      </c>
      <c r="AK114">
        <v>196.0992304104445</v>
      </c>
      <c r="AL114">
        <v>202.0110380793238</v>
      </c>
      <c r="AM114">
        <v>31.99797387772147</v>
      </c>
      <c r="AN114">
        <v>135.2782154298892</v>
      </c>
    </row>
    <row r="115" spans="1:40">
      <c r="A115" s="2">
        <v>44961</v>
      </c>
      <c r="B115">
        <v>1045.45482957324</v>
      </c>
      <c r="C115">
        <v>-0.0009000234503854232</v>
      </c>
      <c r="AF115" s="2">
        <v>44961</v>
      </c>
      <c r="AG115">
        <v>197.5369584088651</v>
      </c>
      <c r="AH115">
        <v>201.7624007232187</v>
      </c>
      <c r="AI115">
        <v>0.02230030925822809</v>
      </c>
      <c r="AJ115">
        <v>0.0211617401991296</v>
      </c>
      <c r="AK115">
        <v>195.670610178199</v>
      </c>
      <c r="AL115">
        <v>201.8455162479361</v>
      </c>
      <c r="AM115">
        <v>31.73725427450847</v>
      </c>
      <c r="AN115">
        <v>135.1578548175922</v>
      </c>
    </row>
    <row r="116" spans="1:40">
      <c r="A116" s="2">
        <v>44962</v>
      </c>
      <c r="B116">
        <v>1044.781591433543</v>
      </c>
      <c r="C116">
        <v>-0.0006439667412241334</v>
      </c>
      <c r="AF116" s="2">
        <v>44962</v>
      </c>
      <c r="AG116">
        <v>191.2003081889029</v>
      </c>
      <c r="AH116">
        <v>195.2191362496244</v>
      </c>
      <c r="AI116">
        <v>0.02217199073269431</v>
      </c>
      <c r="AJ116">
        <v>0.02045891148779706</v>
      </c>
      <c r="AK116">
        <v>189.894806762072</v>
      </c>
      <c r="AL116">
        <v>194.6643007505278</v>
      </c>
      <c r="AM116">
        <v>31.01314626246645</v>
      </c>
      <c r="AN116">
        <v>163.4345013456598</v>
      </c>
    </row>
    <row r="117" spans="1:40">
      <c r="A117" s="2">
        <v>44963</v>
      </c>
      <c r="B117">
        <v>1044.835997124306</v>
      </c>
      <c r="C117">
        <v>5.207374556492894E-05</v>
      </c>
      <c r="AF117" s="2">
        <v>44963</v>
      </c>
      <c r="AG117">
        <v>191.1790955308287</v>
      </c>
      <c r="AH117">
        <v>195.2937320966311</v>
      </c>
      <c r="AI117">
        <v>0.02218361368397955</v>
      </c>
      <c r="AJ117">
        <v>0.02047612296051447</v>
      </c>
      <c r="AK117">
        <v>189.8443609877291</v>
      </c>
      <c r="AL117">
        <v>194.6834833226595</v>
      </c>
      <c r="AM117">
        <v>31.0915498466222</v>
      </c>
      <c r="AN117">
        <v>163.4473849775407</v>
      </c>
    </row>
    <row r="118" spans="1:40">
      <c r="A118" s="2">
        <v>44964</v>
      </c>
      <c r="B118">
        <v>1044.755920017356</v>
      </c>
      <c r="C118">
        <v>-7.664083853353709E-05</v>
      </c>
      <c r="AF118" s="2">
        <v>44964</v>
      </c>
      <c r="AG118">
        <v>191.2034934985769</v>
      </c>
      <c r="AH118">
        <v>195.2912962612994</v>
      </c>
      <c r="AI118">
        <v>0.0221134509300022</v>
      </c>
      <c r="AJ118">
        <v>0.02047097927576928</v>
      </c>
      <c r="AK118">
        <v>189.8443084083096</v>
      </c>
      <c r="AL118">
        <v>194.6481930327612</v>
      </c>
      <c r="AM118">
        <v>31.41962051042668</v>
      </c>
      <c r="AN118">
        <v>163.4445410785008</v>
      </c>
    </row>
    <row r="119" spans="1:40">
      <c r="A119" s="2">
        <v>44965</v>
      </c>
      <c r="B119">
        <v>1044.75915318556</v>
      </c>
      <c r="C119">
        <v>3.094663683755883E-06</v>
      </c>
      <c r="AF119" s="2">
        <v>44965</v>
      </c>
      <c r="AG119">
        <v>191.2059039862312</v>
      </c>
      <c r="AH119">
        <v>195.2906502546716</v>
      </c>
      <c r="AI119">
        <v>0.02215801918455072</v>
      </c>
      <c r="AJ119">
        <v>0.02046450581898865</v>
      </c>
      <c r="AK119">
        <v>189.8708313543616</v>
      </c>
      <c r="AL119">
        <v>194.663882001922</v>
      </c>
      <c r="AM119">
        <v>31.46822923477867</v>
      </c>
      <c r="AN119">
        <v>163.4486576578623</v>
      </c>
    </row>
    <row r="120" spans="1:40">
      <c r="A120" s="2">
        <v>44966</v>
      </c>
      <c r="B120">
        <v>1045.05697083192</v>
      </c>
      <c r="C120">
        <v>0.0002850586620388729</v>
      </c>
      <c r="AF120" s="2">
        <v>44966</v>
      </c>
      <c r="AG120">
        <v>191.2656617423823</v>
      </c>
      <c r="AH120">
        <v>195.361874048784</v>
      </c>
      <c r="AI120">
        <v>0.02217590918515492</v>
      </c>
      <c r="AJ120">
        <v>0.02041056031439257</v>
      </c>
      <c r="AK120">
        <v>189.9303866002807</v>
      </c>
      <c r="AL120">
        <v>194.7088743031491</v>
      </c>
      <c r="AM120">
        <v>31.42714835743246</v>
      </c>
      <c r="AN120">
        <v>163.4881282553921</v>
      </c>
    </row>
    <row r="121" spans="1:40">
      <c r="A121" s="2">
        <v>44967</v>
      </c>
      <c r="B121">
        <v>1044.278645072195</v>
      </c>
      <c r="C121">
        <v>-0.0007447687364887656</v>
      </c>
      <c r="AF121" s="2">
        <v>44967</v>
      </c>
      <c r="AG121">
        <v>191.109142408385</v>
      </c>
      <c r="AH121">
        <v>195.2064886184665</v>
      </c>
      <c r="AI121">
        <v>0.02232433719723222</v>
      </c>
      <c r="AJ121">
        <v>0.02054926959503837</v>
      </c>
      <c r="AK121">
        <v>189.7778424727605</v>
      </c>
      <c r="AL121">
        <v>194.5616385886472</v>
      </c>
      <c r="AM121">
        <v>31.79736632537101</v>
      </c>
      <c r="AN121">
        <v>163.3744776496631</v>
      </c>
    </row>
    <row r="122" spans="1:40">
      <c r="A122" s="2">
        <v>44968</v>
      </c>
      <c r="B122">
        <v>1044.765145858663</v>
      </c>
      <c r="C122">
        <v>0.0004658725798551977</v>
      </c>
      <c r="AF122" s="2">
        <v>44968</v>
      </c>
      <c r="AG122">
        <v>191.1888534608359</v>
      </c>
      <c r="AH122">
        <v>195.2862719211554</v>
      </c>
      <c r="AI122">
        <v>0.02258459325491987</v>
      </c>
      <c r="AJ122">
        <v>0.02057728513630705</v>
      </c>
      <c r="AK122">
        <v>189.8629187793435</v>
      </c>
      <c r="AL122">
        <v>194.6388567153384</v>
      </c>
      <c r="AM122">
        <v>31.04788978562036</v>
      </c>
      <c r="AN122">
        <v>163.4400238152555</v>
      </c>
    </row>
    <row r="123" spans="1:40">
      <c r="A123" s="2">
        <v>44969</v>
      </c>
      <c r="B123">
        <v>1044.77081813711</v>
      </c>
      <c r="C123">
        <v>5.429237824428057E-06</v>
      </c>
      <c r="AF123" s="2">
        <v>44969</v>
      </c>
      <c r="AG123">
        <v>187.6078240886776</v>
      </c>
      <c r="AH123">
        <v>191.5621082515003</v>
      </c>
      <c r="AI123">
        <v>0.02248288472436386</v>
      </c>
      <c r="AJ123">
        <v>0.02034559809704527</v>
      </c>
      <c r="AK123">
        <v>186.6532224862016</v>
      </c>
      <c r="AL123">
        <v>191.2178340507141</v>
      </c>
      <c r="AM123">
        <v>29.78255409110416</v>
      </c>
      <c r="AN123">
        <v>179.410315260383</v>
      </c>
    </row>
    <row r="124" spans="1:40">
      <c r="A124" s="2">
        <v>44970</v>
      </c>
      <c r="B124">
        <v>1045.148033168455</v>
      </c>
      <c r="C124">
        <v>0.0003610505048534662</v>
      </c>
      <c r="AF124" s="2">
        <v>44970</v>
      </c>
      <c r="AG124">
        <v>187.6640908756721</v>
      </c>
      <c r="AH124">
        <v>191.613989369675</v>
      </c>
      <c r="AI124">
        <v>0.02254119900218255</v>
      </c>
      <c r="AJ124">
        <v>0.02036740883843316</v>
      </c>
      <c r="AK124">
        <v>186.7392739629099</v>
      </c>
      <c r="AL124">
        <v>191.2672974963911</v>
      </c>
      <c r="AM124">
        <v>29.40082531012279</v>
      </c>
      <c r="AN124">
        <v>179.5689877936014</v>
      </c>
    </row>
    <row r="125" spans="1:40">
      <c r="A125" s="2">
        <v>44971</v>
      </c>
      <c r="B125">
        <v>1044.606741059011</v>
      </c>
      <c r="C125">
        <v>-0.0005179095135473544</v>
      </c>
      <c r="AF125" s="2">
        <v>44971</v>
      </c>
      <c r="AG125">
        <v>187.4731520142223</v>
      </c>
      <c r="AH125">
        <v>191.6116603633967</v>
      </c>
      <c r="AI125">
        <v>0.02284126646819409</v>
      </c>
      <c r="AJ125">
        <v>0.02044341568100152</v>
      </c>
      <c r="AK125">
        <v>186.6508615536939</v>
      </c>
      <c r="AL125">
        <v>191.1224149401724</v>
      </c>
      <c r="AM125">
        <v>29.41027179624367</v>
      </c>
      <c r="AN125">
        <v>179.4715208206036</v>
      </c>
    </row>
    <row r="126" spans="1:40">
      <c r="A126" s="2">
        <v>44972</v>
      </c>
      <c r="B126">
        <v>1045.604726351241</v>
      </c>
      <c r="C126">
        <v>0.0009553693777792915</v>
      </c>
      <c r="AF126" s="2">
        <v>44972</v>
      </c>
      <c r="AG126">
        <v>187.7299879806636</v>
      </c>
      <c r="AH126">
        <v>191.7533207288033</v>
      </c>
      <c r="AI126">
        <v>0.02248297514026293</v>
      </c>
      <c r="AJ126">
        <v>0.02042783661056983</v>
      </c>
      <c r="AK126">
        <v>186.8526014749694</v>
      </c>
      <c r="AL126">
        <v>191.3086488170422</v>
      </c>
      <c r="AM126">
        <v>29.37365120266725</v>
      </c>
      <c r="AN126">
        <v>179.5744279220534</v>
      </c>
    </row>
    <row r="127" spans="1:40">
      <c r="A127" s="2">
        <v>44973</v>
      </c>
      <c r="B127">
        <v>1045.241941143524</v>
      </c>
      <c r="C127">
        <v>-0.0003469620962629483</v>
      </c>
      <c r="AF127" s="2">
        <v>44973</v>
      </c>
      <c r="AG127">
        <v>187.6804493496621</v>
      </c>
      <c r="AH127">
        <v>191.6215711180126</v>
      </c>
      <c r="AI127">
        <v>0.02258261857785622</v>
      </c>
      <c r="AJ127">
        <v>0.02058501338451762</v>
      </c>
      <c r="AK127">
        <v>186.7404337497915</v>
      </c>
      <c r="AL127">
        <v>191.2647821857613</v>
      </c>
      <c r="AM127">
        <v>29.48032291965644</v>
      </c>
      <c r="AN127">
        <v>179.5016585881695</v>
      </c>
    </row>
    <row r="128" spans="1:40">
      <c r="A128" s="2">
        <v>44974</v>
      </c>
      <c r="B128">
        <v>1045.090782243864</v>
      </c>
      <c r="C128">
        <v>-0.0001446161828281278</v>
      </c>
      <c r="AF128" s="2">
        <v>44974</v>
      </c>
      <c r="AG128">
        <v>187.6655709827819</v>
      </c>
      <c r="AH128">
        <v>191.650364043688</v>
      </c>
      <c r="AI128">
        <v>0.0226059996881765</v>
      </c>
      <c r="AJ128">
        <v>0.0206064265063464</v>
      </c>
      <c r="AK128">
        <v>186.7963114416602</v>
      </c>
      <c r="AL128">
        <v>191.2506934662281</v>
      </c>
      <c r="AM128">
        <v>29.36608390445304</v>
      </c>
      <c r="AN128">
        <v>179.6456739710869</v>
      </c>
    </row>
    <row r="129" spans="1:40">
      <c r="A129" s="2">
        <v>44975</v>
      </c>
      <c r="B129">
        <v>1045.637280949314</v>
      </c>
      <c r="C129">
        <v>0.0005229198407781244</v>
      </c>
      <c r="AF129" s="2">
        <v>44975</v>
      </c>
      <c r="AG129">
        <v>187.7565771016309</v>
      </c>
      <c r="AH129">
        <v>191.6971107249762</v>
      </c>
      <c r="AI129">
        <v>0.02277259944629117</v>
      </c>
      <c r="AJ129">
        <v>0.02049670489323879</v>
      </c>
      <c r="AK129">
        <v>186.8106222701627</v>
      </c>
      <c r="AL129">
        <v>191.3064968843975</v>
      </c>
      <c r="AM129">
        <v>29.30821084955073</v>
      </c>
      <c r="AN129">
        <v>179.5637169274236</v>
      </c>
    </row>
    <row r="130" spans="1:40">
      <c r="A130" s="2">
        <v>44976</v>
      </c>
      <c r="B130">
        <v>1045.967908428772</v>
      </c>
      <c r="C130">
        <v>0.0003161971034149058</v>
      </c>
      <c r="AF130" s="2">
        <v>44976</v>
      </c>
      <c r="AG130">
        <v>186.1430264478436</v>
      </c>
      <c r="AH130">
        <v>189.0562739778202</v>
      </c>
      <c r="AI130">
        <v>0.02282151944290569</v>
      </c>
      <c r="AJ130">
        <v>0.02105532949221222</v>
      </c>
      <c r="AK130">
        <v>184.6759723646014</v>
      </c>
      <c r="AL130">
        <v>188.6382333079741</v>
      </c>
      <c r="AM130">
        <v>29.32383450270132</v>
      </c>
      <c r="AN130">
        <v>187.6580977293489</v>
      </c>
    </row>
    <row r="131" spans="1:40">
      <c r="A131" s="2">
        <v>44977</v>
      </c>
      <c r="B131">
        <v>1046.38298202525</v>
      </c>
      <c r="C131">
        <v>0.0003968320568277228</v>
      </c>
      <c r="AF131" s="2">
        <v>44977</v>
      </c>
      <c r="AG131">
        <v>186.2033459889608</v>
      </c>
      <c r="AH131">
        <v>189.1160909329821</v>
      </c>
      <c r="AI131">
        <v>0.0228496209703205</v>
      </c>
      <c r="AJ131">
        <v>0.02104606073158825</v>
      </c>
      <c r="AK131">
        <v>184.7734446423748</v>
      </c>
      <c r="AL131">
        <v>188.714228598227</v>
      </c>
      <c r="AM131">
        <v>29.02305774871772</v>
      </c>
      <c r="AN131">
        <v>187.8038651843116</v>
      </c>
    </row>
    <row r="132" spans="1:40">
      <c r="A132" s="2">
        <v>44978</v>
      </c>
      <c r="B132">
        <v>1046.635257540669</v>
      </c>
      <c r="C132">
        <v>0.0002410929074270207</v>
      </c>
      <c r="AF132" s="2">
        <v>44978</v>
      </c>
      <c r="AG132">
        <v>186.2719705288653</v>
      </c>
      <c r="AH132">
        <v>189.1998952421379</v>
      </c>
      <c r="AI132">
        <v>0.02292543448545032</v>
      </c>
      <c r="AJ132">
        <v>0.02100874687754549</v>
      </c>
      <c r="AK132">
        <v>184.8521303668541</v>
      </c>
      <c r="AL132">
        <v>188.7624671349896</v>
      </c>
      <c r="AM132">
        <v>28.87600831908856</v>
      </c>
      <c r="AN132">
        <v>187.7732427729359</v>
      </c>
    </row>
    <row r="133" spans="1:40">
      <c r="A133" s="2">
        <v>44979</v>
      </c>
      <c r="B133">
        <v>1045.992311650887</v>
      </c>
      <c r="C133">
        <v>-0.0006142979468247711</v>
      </c>
      <c r="AF133" s="2">
        <v>44979</v>
      </c>
      <c r="AG133">
        <v>186.1495164465641</v>
      </c>
      <c r="AH133">
        <v>189.0525766103636</v>
      </c>
      <c r="AI133">
        <v>0.02295873140782948</v>
      </c>
      <c r="AJ133">
        <v>0.02106235246167599</v>
      </c>
      <c r="AK133">
        <v>184.7148581540146</v>
      </c>
      <c r="AL133">
        <v>188.6538066739662</v>
      </c>
      <c r="AM133">
        <v>29.52090979913515</v>
      </c>
      <c r="AN133">
        <v>187.6514690490833</v>
      </c>
    </row>
    <row r="134" spans="1:40">
      <c r="A134" s="2">
        <v>44980</v>
      </c>
      <c r="B134">
        <v>1045.756866889966</v>
      </c>
      <c r="C134">
        <v>-0.0002250922480967477</v>
      </c>
      <c r="AF134" s="2">
        <v>44980</v>
      </c>
      <c r="AG134">
        <v>186.1250390157425</v>
      </c>
      <c r="AH134">
        <v>189.0044480501599</v>
      </c>
      <c r="AI134">
        <v>0.02294999017745088</v>
      </c>
      <c r="AJ134">
        <v>0.02117685474092702</v>
      </c>
      <c r="AK134">
        <v>184.6376163303326</v>
      </c>
      <c r="AL134">
        <v>188.6197751396601</v>
      </c>
      <c r="AM134">
        <v>29.72150477865202</v>
      </c>
      <c r="AN134">
        <v>187.609748665586</v>
      </c>
    </row>
    <row r="135" spans="1:40">
      <c r="A135" s="2">
        <v>44981</v>
      </c>
      <c r="B135">
        <v>1046.094125288721</v>
      </c>
      <c r="C135">
        <v>0.000322501730022795</v>
      </c>
      <c r="AF135" s="2">
        <v>44981</v>
      </c>
      <c r="AG135">
        <v>186.1603946925522</v>
      </c>
      <c r="AH135">
        <v>189.031914558574</v>
      </c>
      <c r="AI135">
        <v>0.02295295792235141</v>
      </c>
      <c r="AJ135">
        <v>0.02119672449588971</v>
      </c>
      <c r="AK135">
        <v>184.6874910193527</v>
      </c>
      <c r="AL135">
        <v>188.6685644329552</v>
      </c>
      <c r="AM135">
        <v>29.63384865010585</v>
      </c>
      <c r="AN135">
        <v>187.6610638609689</v>
      </c>
    </row>
    <row r="136" spans="1:40">
      <c r="A136" s="2">
        <v>44982</v>
      </c>
      <c r="B136">
        <v>1045.478015961867</v>
      </c>
      <c r="C136">
        <v>-0.000588961654558795</v>
      </c>
      <c r="AF136" s="2">
        <v>44982</v>
      </c>
      <c r="AG136">
        <v>186.0789891067937</v>
      </c>
      <c r="AH136">
        <v>188.9709682811832</v>
      </c>
      <c r="AI136">
        <v>0.02307747918282085</v>
      </c>
      <c r="AJ136">
        <v>0.02134695981119605</v>
      </c>
      <c r="AK136">
        <v>184.6480969279538</v>
      </c>
      <c r="AL136">
        <v>188.5774553558034</v>
      </c>
      <c r="AM136">
        <v>29.69161005280636</v>
      </c>
      <c r="AN136">
        <v>187.5470336910785</v>
      </c>
    </row>
    <row r="137" spans="1:40">
      <c r="A137" s="2">
        <v>44983</v>
      </c>
      <c r="B137">
        <v>1045.750778067419</v>
      </c>
      <c r="C137">
        <v>0.0002608970264199595</v>
      </c>
      <c r="AF137" s="2">
        <v>44983</v>
      </c>
      <c r="AG137">
        <v>186.0968170176817</v>
      </c>
      <c r="AH137">
        <v>189.2053181087867</v>
      </c>
      <c r="AI137">
        <v>0.02318769167471586</v>
      </c>
      <c r="AJ137">
        <v>0.02116981160244405</v>
      </c>
      <c r="AK137">
        <v>184.7366367595183</v>
      </c>
      <c r="AL137">
        <v>189.0772120893176</v>
      </c>
      <c r="AM137">
        <v>28.7340186725558</v>
      </c>
      <c r="AN137">
        <v>187.9545907692836</v>
      </c>
    </row>
    <row r="138" spans="1:40">
      <c r="A138" s="2">
        <v>44984</v>
      </c>
      <c r="B138">
        <v>1045.867082710975</v>
      </c>
      <c r="C138">
        <v>0.0001112164064287491</v>
      </c>
      <c r="AF138" s="2">
        <v>44984</v>
      </c>
      <c r="AG138">
        <v>186.1272841899905</v>
      </c>
      <c r="AH138">
        <v>189.2558672501121</v>
      </c>
      <c r="AI138">
        <v>0.02316691140153276</v>
      </c>
      <c r="AJ138">
        <v>0.02115895166017883</v>
      </c>
      <c r="AK138">
        <v>184.7483758645721</v>
      </c>
      <c r="AL138">
        <v>189.1063366963544</v>
      </c>
      <c r="AM138">
        <v>28.83379722688382</v>
      </c>
      <c r="AN138">
        <v>187.9571977927374</v>
      </c>
    </row>
    <row r="139" spans="1:40">
      <c r="A139" s="2">
        <v>44985</v>
      </c>
      <c r="B139">
        <v>1046.163372754831</v>
      </c>
      <c r="C139">
        <v>0.0002832960791614436</v>
      </c>
      <c r="AF139" s="2">
        <v>44985</v>
      </c>
      <c r="AG139">
        <v>186.1819096294606</v>
      </c>
      <c r="AH139">
        <v>189.2948125386474</v>
      </c>
      <c r="AI139">
        <v>0.02306071385762695</v>
      </c>
      <c r="AJ139">
        <v>0.02111866546696005</v>
      </c>
      <c r="AK139">
        <v>184.8220252535625</v>
      </c>
      <c r="AL139">
        <v>189.1785889838199</v>
      </c>
      <c r="AM139">
        <v>28.95297352257785</v>
      </c>
      <c r="AN139">
        <v>188.0312418036165</v>
      </c>
    </row>
    <row r="140" spans="1:40">
      <c r="A140" s="2">
        <v>44986</v>
      </c>
      <c r="B140">
        <v>1046.6284001759</v>
      </c>
      <c r="C140">
        <v>0.0004445074576102659</v>
      </c>
      <c r="AF140" s="2">
        <v>44986</v>
      </c>
      <c r="AG140">
        <v>186.2466479549616</v>
      </c>
      <c r="AH140">
        <v>189.3702412432823</v>
      </c>
      <c r="AI140">
        <v>0.02302508281581812</v>
      </c>
      <c r="AJ140">
        <v>0.02101446235737555</v>
      </c>
      <c r="AK140">
        <v>184.9079677597203</v>
      </c>
      <c r="AL140">
        <v>189.2542710152108</v>
      </c>
      <c r="AM140">
        <v>28.99589484277956</v>
      </c>
      <c r="AN140">
        <v>188.1086785249133</v>
      </c>
    </row>
    <row r="141" spans="1:40">
      <c r="A141" s="2">
        <v>44987</v>
      </c>
      <c r="B141">
        <v>1047.515301594129</v>
      </c>
      <c r="C141">
        <v>0.0008473890237263859</v>
      </c>
      <c r="AF141" s="2">
        <v>44987</v>
      </c>
      <c r="AG141">
        <v>186.4080691835811</v>
      </c>
      <c r="AH141">
        <v>189.5640159236806</v>
      </c>
      <c r="AI141">
        <v>0.0227960696921124</v>
      </c>
      <c r="AJ141">
        <v>0.02090837106552874</v>
      </c>
      <c r="AK141">
        <v>185.0921757837083</v>
      </c>
      <c r="AL141">
        <v>189.3781380313189</v>
      </c>
      <c r="AM141">
        <v>28.95645674300766</v>
      </c>
      <c r="AN141">
        <v>188.2654934096562</v>
      </c>
    </row>
    <row r="142" spans="1:40">
      <c r="A142" s="2">
        <v>44988</v>
      </c>
      <c r="B142">
        <v>1047.718196782877</v>
      </c>
      <c r="C142">
        <v>0.0001936918615312866</v>
      </c>
      <c r="AF142" s="2">
        <v>44988</v>
      </c>
      <c r="AG142">
        <v>186.4550564176995</v>
      </c>
      <c r="AH142">
        <v>189.5661515186453</v>
      </c>
      <c r="AI142">
        <v>0.02282665085057078</v>
      </c>
      <c r="AJ142">
        <v>0.02089814408157451</v>
      </c>
      <c r="AK142">
        <v>185.1001172029991</v>
      </c>
      <c r="AL142">
        <v>189.4436333499689</v>
      </c>
      <c r="AM142">
        <v>28.93384775654059</v>
      </c>
      <c r="AN142">
        <v>188.2956408524828</v>
      </c>
    </row>
    <row r="143" spans="1:40">
      <c r="A143" s="2">
        <v>44989</v>
      </c>
      <c r="B143">
        <v>1048.633648196381</v>
      </c>
      <c r="C143">
        <v>0.0008737572911439173</v>
      </c>
      <c r="AF143" s="2">
        <v>44989</v>
      </c>
      <c r="AG143">
        <v>186.6138787467381</v>
      </c>
      <c r="AH143">
        <v>189.72770671444</v>
      </c>
      <c r="AI143">
        <v>0.02260676552323254</v>
      </c>
      <c r="AJ143">
        <v>0.02071778183407771</v>
      </c>
      <c r="AK143">
        <v>185.2469190264685</v>
      </c>
      <c r="AL143">
        <v>189.6280929378406</v>
      </c>
      <c r="AM143">
        <v>29.02358131608754</v>
      </c>
      <c r="AN143">
        <v>188.4628429319785</v>
      </c>
    </row>
    <row r="144" spans="1:40">
      <c r="A144" s="2">
        <v>44990</v>
      </c>
      <c r="B144">
        <v>1048.914450698373</v>
      </c>
      <c r="C144">
        <v>0.0002677794122623034</v>
      </c>
      <c r="AF144" s="2">
        <v>44990</v>
      </c>
      <c r="AG144">
        <v>186.1551767699435</v>
      </c>
      <c r="AH144">
        <v>189.1043151230575</v>
      </c>
      <c r="AI144">
        <v>0.02355590333486234</v>
      </c>
      <c r="AJ144">
        <v>0.02187082085970948</v>
      </c>
      <c r="AK144">
        <v>184.7163607446525</v>
      </c>
      <c r="AL144">
        <v>188.8729802056738</v>
      </c>
      <c r="AM144">
        <v>28.58418856515324</v>
      </c>
      <c r="AN144">
        <v>187.5397679535864</v>
      </c>
    </row>
    <row r="145" spans="1:40">
      <c r="A145" s="2">
        <v>44991</v>
      </c>
      <c r="B145">
        <v>1048.859683791946</v>
      </c>
      <c r="C145">
        <v>-5.221293918700187E-05</v>
      </c>
      <c r="AF145" s="2">
        <v>44991</v>
      </c>
      <c r="AG145">
        <v>186.1474594671589</v>
      </c>
      <c r="AH145">
        <v>189.1171173147463</v>
      </c>
      <c r="AI145">
        <v>0.02359942335237661</v>
      </c>
      <c r="AJ145">
        <v>0.02189685727997557</v>
      </c>
      <c r="AK145">
        <v>184.6970076394014</v>
      </c>
      <c r="AL145">
        <v>188.8514467399654</v>
      </c>
      <c r="AM145">
        <v>28.63826732454279</v>
      </c>
      <c r="AN145">
        <v>187.5607628233411</v>
      </c>
    </row>
    <row r="146" spans="1:40">
      <c r="A146" s="2">
        <v>44992</v>
      </c>
      <c r="B146">
        <v>1048.868208128909</v>
      </c>
      <c r="C146">
        <v>8.127242465683082E-06</v>
      </c>
      <c r="AF146" s="2">
        <v>44992</v>
      </c>
      <c r="AG146">
        <v>186.1725535153967</v>
      </c>
      <c r="AH146">
        <v>189.092074867244</v>
      </c>
      <c r="AI146">
        <v>0.02378808433784897</v>
      </c>
      <c r="AJ146">
        <v>0.02197889183005117</v>
      </c>
      <c r="AK146">
        <v>184.7104299163411</v>
      </c>
      <c r="AL146">
        <v>188.8343285452655</v>
      </c>
      <c r="AM146">
        <v>28.28226638670804</v>
      </c>
      <c r="AN146">
        <v>187.5924909459469</v>
      </c>
    </row>
    <row r="147" spans="1:40">
      <c r="A147" s="2">
        <v>44993</v>
      </c>
      <c r="B147">
        <v>1047.564417944408</v>
      </c>
      <c r="C147">
        <v>-0.001243044811918503</v>
      </c>
      <c r="AF147" s="2">
        <v>44993</v>
      </c>
      <c r="AG147">
        <v>185.9350660047337</v>
      </c>
      <c r="AH147">
        <v>188.8851002779427</v>
      </c>
      <c r="AI147">
        <v>0.02409673435081487</v>
      </c>
      <c r="AJ147">
        <v>0.02234168361419833</v>
      </c>
      <c r="AK147">
        <v>184.4956918600176</v>
      </c>
      <c r="AL147">
        <v>188.6086388638023</v>
      </c>
      <c r="AM147">
        <v>28.38264693022365</v>
      </c>
      <c r="AN147">
        <v>187.3286907211479</v>
      </c>
    </row>
    <row r="148" spans="1:40">
      <c r="A148" s="2">
        <v>44994</v>
      </c>
      <c r="B148">
        <v>1047.761081291888</v>
      </c>
      <c r="C148">
        <v>0.000187733894080111</v>
      </c>
      <c r="AF148" s="2">
        <v>44994</v>
      </c>
      <c r="AG148">
        <v>185.9903756588548</v>
      </c>
      <c r="AH148">
        <v>188.916797926016</v>
      </c>
      <c r="AI148">
        <v>0.0241025705506075</v>
      </c>
      <c r="AJ148">
        <v>0.02233013079533359</v>
      </c>
      <c r="AK148">
        <v>184.4965902983838</v>
      </c>
      <c r="AL148">
        <v>188.6221053820303</v>
      </c>
      <c r="AM148">
        <v>28.35791024562626</v>
      </c>
      <c r="AN148">
        <v>187.4298192308049</v>
      </c>
    </row>
    <row r="149" spans="1:40">
      <c r="A149" s="2">
        <v>44995</v>
      </c>
      <c r="B149">
        <v>1048.496397332415</v>
      </c>
      <c r="C149">
        <v>0.0007017974361294144</v>
      </c>
      <c r="AF149" s="2">
        <v>44995</v>
      </c>
      <c r="AG149">
        <v>186.0969523419455</v>
      </c>
      <c r="AH149">
        <v>189.0237358766828</v>
      </c>
      <c r="AI149">
        <v>0.02405935331215331</v>
      </c>
      <c r="AJ149">
        <v>0.0221613493360036</v>
      </c>
      <c r="AK149">
        <v>184.6348498509572</v>
      </c>
      <c r="AL149">
        <v>188.7626719650984</v>
      </c>
      <c r="AM149">
        <v>28.38028107772643</v>
      </c>
      <c r="AN149">
        <v>187.4696406565633</v>
      </c>
    </row>
    <row r="150" spans="1:40">
      <c r="A150" s="2">
        <v>44996</v>
      </c>
      <c r="B150">
        <v>1051.220416160038</v>
      </c>
      <c r="C150">
        <v>0.002598024022355316</v>
      </c>
      <c r="AF150" s="2">
        <v>44996</v>
      </c>
      <c r="AG150">
        <v>185.8836845399044</v>
      </c>
      <c r="AH150">
        <v>189.4291458138671</v>
      </c>
      <c r="AI150">
        <v>0.02335896369448871</v>
      </c>
      <c r="AJ150">
        <v>0.0217982164648866</v>
      </c>
      <c r="AK150">
        <v>185.7241276182272</v>
      </c>
      <c r="AL150">
        <v>189.3949071150441</v>
      </c>
      <c r="AM150">
        <v>28.3934643870332</v>
      </c>
      <c r="AN150">
        <v>187.7016116113971</v>
      </c>
    </row>
    <row r="151" spans="1:40">
      <c r="A151" s="2">
        <v>44997</v>
      </c>
      <c r="B151">
        <v>1040.164105143046</v>
      </c>
      <c r="C151">
        <v>-0.01051759540342578</v>
      </c>
      <c r="AF151" s="2">
        <v>44997</v>
      </c>
      <c r="AG151">
        <v>229.619946422985</v>
      </c>
      <c r="AH151">
        <v>220.600055239175</v>
      </c>
      <c r="AI151">
        <v>0.03448806497329645</v>
      </c>
      <c r="AJ151">
        <v>0.02738187413899081</v>
      </c>
      <c r="AK151">
        <v>135.6858802476826</v>
      </c>
      <c r="AL151">
        <v>120.1449554205859</v>
      </c>
      <c r="AM151">
        <v>33.24182008281696</v>
      </c>
      <c r="AN151">
        <v>191.7316780165634</v>
      </c>
    </row>
    <row r="152" spans="1:40">
      <c r="A152" s="2">
        <v>44998</v>
      </c>
      <c r="B152">
        <v>1048.497086417643</v>
      </c>
      <c r="C152">
        <v>0.008011217877443411</v>
      </c>
      <c r="AF152" s="2">
        <v>44998</v>
      </c>
      <c r="AG152">
        <v>231.5658124626069</v>
      </c>
      <c r="AH152">
        <v>221.6875100169335</v>
      </c>
      <c r="AI152">
        <v>0.03462617967023734</v>
      </c>
      <c r="AJ152">
        <v>0.02740008302001583</v>
      </c>
      <c r="AK152">
        <v>133.8524333942549</v>
      </c>
      <c r="AL152">
        <v>118.0058071843883</v>
      </c>
      <c r="AM152">
        <v>32.25557932866629</v>
      </c>
      <c r="AN152">
        <v>193.4915525367663</v>
      </c>
    </row>
    <row r="153" spans="1:40">
      <c r="A153" s="2">
        <v>44999</v>
      </c>
      <c r="B153">
        <v>1050.854676189957</v>
      </c>
      <c r="C153">
        <v>0.002248542034932965</v>
      </c>
      <c r="AF153" s="2">
        <v>44999</v>
      </c>
      <c r="AG153">
        <v>232.8268172802709</v>
      </c>
      <c r="AH153">
        <v>222.8066014980631</v>
      </c>
      <c r="AI153">
        <v>0.03462315258341018</v>
      </c>
      <c r="AJ153">
        <v>0.02702953804439648</v>
      </c>
      <c r="AK153">
        <v>133.2090370803706</v>
      </c>
      <c r="AL153">
        <v>117.517857619235</v>
      </c>
      <c r="AM153">
        <v>32.70600787568413</v>
      </c>
      <c r="AN153">
        <v>192.6692732729378</v>
      </c>
    </row>
    <row r="154" spans="1:40">
      <c r="A154" s="2">
        <v>45000</v>
      </c>
      <c r="B154">
        <v>1049.913271463999</v>
      </c>
      <c r="C154">
        <v>-0.0008958467305603124</v>
      </c>
      <c r="AF154" s="2">
        <v>45000</v>
      </c>
      <c r="AG154">
        <v>232.7646771367404</v>
      </c>
      <c r="AH154">
        <v>222.9007231595442</v>
      </c>
      <c r="AI154">
        <v>0.03482769182439772</v>
      </c>
      <c r="AJ154">
        <v>0.02710914698006715</v>
      </c>
      <c r="AK154">
        <v>133.0098798896574</v>
      </c>
      <c r="AL154">
        <v>117.3236087784376</v>
      </c>
      <c r="AM154">
        <v>32.75159773814611</v>
      </c>
      <c r="AN154">
        <v>192.6103621028244</v>
      </c>
    </row>
    <row r="155" spans="1:40">
      <c r="A155" s="2">
        <v>45001</v>
      </c>
      <c r="B155">
        <v>1051.665723502756</v>
      </c>
      <c r="C155">
        <v>0.001669139810294373</v>
      </c>
      <c r="AF155" s="2">
        <v>45001</v>
      </c>
      <c r="AG155">
        <v>233.0700495656553</v>
      </c>
      <c r="AH155">
        <v>223.1517747288325</v>
      </c>
      <c r="AI155">
        <v>0.03460461101015962</v>
      </c>
      <c r="AJ155">
        <v>0.0268865182623746</v>
      </c>
      <c r="AK155">
        <v>133.1824703185079</v>
      </c>
      <c r="AL155">
        <v>117.5216089603811</v>
      </c>
      <c r="AM155">
        <v>32.82120247662021</v>
      </c>
      <c r="AN155">
        <v>192.6392124958578</v>
      </c>
    </row>
    <row r="156" spans="1:40">
      <c r="A156" s="2">
        <v>45002</v>
      </c>
      <c r="B156">
        <v>1050.514954813874</v>
      </c>
      <c r="C156">
        <v>-0.001094234282970286</v>
      </c>
      <c r="AF156" s="2">
        <v>45002</v>
      </c>
      <c r="AG156">
        <v>233.2067828135768</v>
      </c>
      <c r="AH156">
        <v>222.9015229764247</v>
      </c>
      <c r="AI156">
        <v>0.03488259220268281</v>
      </c>
      <c r="AJ156">
        <v>0.0268870231671224</v>
      </c>
      <c r="AK156">
        <v>133.0465839822936</v>
      </c>
      <c r="AL156">
        <v>117.3822893852388</v>
      </c>
      <c r="AM156">
        <v>32.79368636810268</v>
      </c>
      <c r="AN156">
        <v>192.69049184611</v>
      </c>
    </row>
    <row r="157" spans="1:40">
      <c r="A157" s="2">
        <v>45003</v>
      </c>
      <c r="B157">
        <v>1054.866279036326</v>
      </c>
      <c r="C157">
        <v>0.004142086890351004</v>
      </c>
      <c r="AF157" s="2">
        <v>45003</v>
      </c>
      <c r="AG157">
        <v>234.1312820119444</v>
      </c>
      <c r="AH157">
        <v>223.5512684927639</v>
      </c>
      <c r="AI157">
        <v>0.03405232610739622</v>
      </c>
      <c r="AJ157">
        <v>0.02606187992116391</v>
      </c>
      <c r="AK157">
        <v>133.5451000431137</v>
      </c>
      <c r="AL157">
        <v>117.8391656770526</v>
      </c>
      <c r="AM157">
        <v>32.93157679921596</v>
      </c>
      <c r="AN157">
        <v>193.4627162269418</v>
      </c>
    </row>
    <row r="158" spans="1:40">
      <c r="A158" s="2">
        <v>45004</v>
      </c>
      <c r="B158">
        <v>1054.824366345501</v>
      </c>
      <c r="C158">
        <v>-3.973270513824012E-05</v>
      </c>
      <c r="AF158" s="2">
        <v>45004</v>
      </c>
      <c r="AG158">
        <v>250.5632833006696</v>
      </c>
      <c r="AH158">
        <v>226.1620680955086</v>
      </c>
      <c r="AI158">
        <v>0.03465650380044909</v>
      </c>
      <c r="AJ158">
        <v>0.02573705766774169</v>
      </c>
      <c r="AK158">
        <v>113.6155228206448</v>
      </c>
      <c r="AL158">
        <v>99.05567864390049</v>
      </c>
      <c r="AM158">
        <v>34.37861839446082</v>
      </c>
      <c r="AN158">
        <v>211.258193001372</v>
      </c>
    </row>
    <row r="159" spans="1:40">
      <c r="A159" s="2">
        <v>45005</v>
      </c>
      <c r="B159">
        <v>1055.114766106142</v>
      </c>
      <c r="C159">
        <v>0.0002753062688976016</v>
      </c>
      <c r="AF159" s="2">
        <v>45005</v>
      </c>
      <c r="AG159">
        <v>250.5807521961824</v>
      </c>
      <c r="AH159">
        <v>226.1197376642415</v>
      </c>
      <c r="AI159">
        <v>0.03441073365704396</v>
      </c>
      <c r="AJ159">
        <v>0.02582882857709149</v>
      </c>
      <c r="AK159">
        <v>113.6632848326282</v>
      </c>
      <c r="AL159">
        <v>99.10898137702826</v>
      </c>
      <c r="AM159">
        <v>34.61475007123089</v>
      </c>
      <c r="AN159">
        <v>211.4212185060436</v>
      </c>
    </row>
    <row r="160" spans="1:40">
      <c r="A160" s="2">
        <v>45006</v>
      </c>
      <c r="B160">
        <v>1055.550653985863</v>
      </c>
      <c r="C160">
        <v>0.0004131189267020385</v>
      </c>
      <c r="AF160" s="2">
        <v>45006</v>
      </c>
      <c r="AG160">
        <v>250.6975890914508</v>
      </c>
      <c r="AH160">
        <v>226.0623978684373</v>
      </c>
      <c r="AI160">
        <v>0.034384255971492</v>
      </c>
      <c r="AJ160">
        <v>0.02585615226394165</v>
      </c>
      <c r="AK160">
        <v>113.8248794506783</v>
      </c>
      <c r="AL160">
        <v>99.14061915464157</v>
      </c>
      <c r="AM160">
        <v>34.69058986481169</v>
      </c>
      <c r="AN160">
        <v>211.2603486486957</v>
      </c>
    </row>
    <row r="161" spans="1:40">
      <c r="A161" s="2">
        <v>45007</v>
      </c>
      <c r="B161">
        <v>1053.899883334573</v>
      </c>
      <c r="C161">
        <v>-0.001563895247525093</v>
      </c>
      <c r="AF161" s="2">
        <v>45007</v>
      </c>
      <c r="AG161">
        <v>250.3941060530041</v>
      </c>
      <c r="AH161">
        <v>225.7074096499444</v>
      </c>
      <c r="AI161">
        <v>0.03488425921575838</v>
      </c>
      <c r="AJ161">
        <v>0.02630926730825937</v>
      </c>
      <c r="AK161">
        <v>113.638358766735</v>
      </c>
      <c r="AL161">
        <v>98.98566723957744</v>
      </c>
      <c r="AM161">
        <v>34.37414786542229</v>
      </c>
      <c r="AN161">
        <v>210.890085488657</v>
      </c>
    </row>
    <row r="162" spans="1:40">
      <c r="A162" s="2">
        <v>45008</v>
      </c>
      <c r="B162">
        <v>1055.918236742611</v>
      </c>
      <c r="C162">
        <v>0.001915128220388862</v>
      </c>
      <c r="AF162" s="2">
        <v>45008</v>
      </c>
      <c r="AG162">
        <v>250.9002676916251</v>
      </c>
      <c r="AH162">
        <v>226.3068239160553</v>
      </c>
      <c r="AI162">
        <v>0.03443447022754071</v>
      </c>
      <c r="AJ162">
        <v>0.02599343332296517</v>
      </c>
      <c r="AK162">
        <v>113.7904056144396</v>
      </c>
      <c r="AL162">
        <v>99.16595706886632</v>
      </c>
      <c r="AM162">
        <v>34.19742762545776</v>
      </c>
      <c r="AN162">
        <v>211.3093802707717</v>
      </c>
    </row>
    <row r="163" spans="1:40">
      <c r="A163" s="2">
        <v>45009</v>
      </c>
      <c r="B163">
        <v>1056.423870212773</v>
      </c>
      <c r="C163">
        <v>0.0004788566506070957</v>
      </c>
      <c r="AF163" s="2">
        <v>45009</v>
      </c>
      <c r="AG163">
        <v>251.2345089289256</v>
      </c>
      <c r="AH163">
        <v>226.4657274854302</v>
      </c>
      <c r="AI163">
        <v>0.03418661819799567</v>
      </c>
      <c r="AJ163">
        <v>0.02570873906920496</v>
      </c>
      <c r="AK163">
        <v>113.8132221261939</v>
      </c>
      <c r="AL163">
        <v>99.22677827353382</v>
      </c>
      <c r="AM163">
        <v>34.71237892161592</v>
      </c>
      <c r="AN163">
        <v>211.4522226123524</v>
      </c>
    </row>
    <row r="164" spans="1:40">
      <c r="A164" s="2">
        <v>45010</v>
      </c>
      <c r="B164">
        <v>1055.881478768588</v>
      </c>
      <c r="C164">
        <v>-0.0005134221778568815</v>
      </c>
      <c r="AF164" s="2">
        <v>45010</v>
      </c>
      <c r="AG164">
        <v>251.2198782183608</v>
      </c>
      <c r="AH164">
        <v>226.363626130833</v>
      </c>
      <c r="AI164">
        <v>0.03431347272218319</v>
      </c>
      <c r="AJ164">
        <v>0.02588102885731515</v>
      </c>
      <c r="AK164">
        <v>113.6984648804791</v>
      </c>
      <c r="AL164">
        <v>99.13554653423108</v>
      </c>
      <c r="AM164">
        <v>34.60642550644377</v>
      </c>
      <c r="AN164">
        <v>211.4559298426847</v>
      </c>
    </row>
    <row r="165" spans="1:40">
      <c r="A165" s="2">
        <v>45011</v>
      </c>
      <c r="B165">
        <v>1055.952460635366</v>
      </c>
      <c r="C165">
        <v>6.722522196378478E-05</v>
      </c>
      <c r="AF165" s="2">
        <v>45011</v>
      </c>
      <c r="AG165">
        <v>248.2338507259403</v>
      </c>
      <c r="AH165">
        <v>225.1534775042222</v>
      </c>
      <c r="AI165">
        <v>0.03324424839813227</v>
      </c>
      <c r="AJ165">
        <v>0.02598761292823034</v>
      </c>
      <c r="AK165">
        <v>114.3265745026154</v>
      </c>
      <c r="AL165">
        <v>99.37535376721615</v>
      </c>
      <c r="AM165">
        <v>41.05160903009236</v>
      </c>
      <c r="AN165">
        <v>210.4972145516622</v>
      </c>
    </row>
    <row r="166" spans="1:40">
      <c r="A166" s="2">
        <v>45012</v>
      </c>
      <c r="B166">
        <v>1056.162080561632</v>
      </c>
      <c r="C166">
        <v>0.0001985126547645599</v>
      </c>
      <c r="AF166" s="2">
        <v>45012</v>
      </c>
      <c r="AG166">
        <v>248.2709107955402</v>
      </c>
      <c r="AH166">
        <v>225.1705830805037</v>
      </c>
      <c r="AI166">
        <v>0.0333861118954069</v>
      </c>
      <c r="AJ166">
        <v>0.02592790608538617</v>
      </c>
      <c r="AK166">
        <v>114.3578626790914</v>
      </c>
      <c r="AL166">
        <v>99.38123418466166</v>
      </c>
      <c r="AM166">
        <v>40.93315121904365</v>
      </c>
      <c r="AN166">
        <v>210.5277543962209</v>
      </c>
    </row>
    <row r="167" spans="1:40">
      <c r="A167" s="2">
        <v>45013</v>
      </c>
      <c r="B167">
        <v>1055.245059311733</v>
      </c>
      <c r="C167">
        <v>-0.0008682580702111808</v>
      </c>
      <c r="AF167" s="2">
        <v>45013</v>
      </c>
      <c r="AG167">
        <v>248.1818825896338</v>
      </c>
      <c r="AH167">
        <v>224.97690580248</v>
      </c>
      <c r="AI167">
        <v>0.0334786814214747</v>
      </c>
      <c r="AJ167">
        <v>0.02613801729368607</v>
      </c>
      <c r="AK167">
        <v>114.2230818730807</v>
      </c>
      <c r="AL167">
        <v>99.30676060164599</v>
      </c>
      <c r="AM167">
        <v>41.21789401179774</v>
      </c>
      <c r="AN167">
        <v>210.3125339735978</v>
      </c>
    </row>
    <row r="168" spans="1:40">
      <c r="A168" s="2">
        <v>45014</v>
      </c>
      <c r="B168">
        <v>1056.001846607012</v>
      </c>
      <c r="C168">
        <v>0.0007171673428849612</v>
      </c>
      <c r="AF168" s="2">
        <v>45014</v>
      </c>
      <c r="AG168">
        <v>248.393406972867</v>
      </c>
      <c r="AH168">
        <v>225.1172793791419</v>
      </c>
      <c r="AI168">
        <v>0.03342170879987526</v>
      </c>
      <c r="AJ168">
        <v>0.02596256384535682</v>
      </c>
      <c r="AK168">
        <v>114.33389597985</v>
      </c>
      <c r="AL168">
        <v>99.35664259115768</v>
      </c>
      <c r="AM168">
        <v>41.18313140645549</v>
      </c>
      <c r="AN168">
        <v>210.4621061274344</v>
      </c>
    </row>
    <row r="169" spans="1:40">
      <c r="A169" s="2">
        <v>45015</v>
      </c>
      <c r="B169">
        <v>1054.792997713767</v>
      </c>
      <c r="C169">
        <v>-0.001144741268331195</v>
      </c>
      <c r="AF169" s="2">
        <v>45015</v>
      </c>
      <c r="AG169">
        <v>248.1255367102526</v>
      </c>
      <c r="AH169">
        <v>224.8740766740321</v>
      </c>
      <c r="AI169">
        <v>0.03344810094223849</v>
      </c>
      <c r="AJ169">
        <v>0.02604176497246646</v>
      </c>
      <c r="AK169">
        <v>114.1649943292883</v>
      </c>
      <c r="AL169">
        <v>99.25122317908884</v>
      </c>
      <c r="AM169">
        <v>42.24861030875836</v>
      </c>
      <c r="AN169">
        <v>210.1836463521064</v>
      </c>
    </row>
    <row r="170" spans="1:40">
      <c r="A170" s="2">
        <v>45016</v>
      </c>
      <c r="B170">
        <v>1055.690704287045</v>
      </c>
      <c r="C170">
        <v>0.0008510736942921593</v>
      </c>
      <c r="AF170" s="2">
        <v>45016</v>
      </c>
      <c r="AG170">
        <v>248.3665475320604</v>
      </c>
      <c r="AH170">
        <v>225.1086819209659</v>
      </c>
      <c r="AI170">
        <v>0.03352119937755145</v>
      </c>
      <c r="AJ170">
        <v>0.02588014461016244</v>
      </c>
      <c r="AK170">
        <v>114.2602245413189</v>
      </c>
      <c r="AL170">
        <v>99.33026383554419</v>
      </c>
      <c r="AM170">
        <v>41.76767666094354</v>
      </c>
      <c r="AN170">
        <v>210.3452418715571</v>
      </c>
    </row>
    <row r="171" spans="1:40">
      <c r="A171" s="2">
        <v>45017</v>
      </c>
      <c r="B171">
        <v>1055.822085907039</v>
      </c>
      <c r="C171">
        <v>0.0001244508637430197</v>
      </c>
      <c r="AF171" s="2">
        <v>45017</v>
      </c>
      <c r="AG171">
        <v>248.3541545564336</v>
      </c>
      <c r="AH171">
        <v>225.0939066905559</v>
      </c>
      <c r="AI171">
        <v>0.03366493527392619</v>
      </c>
      <c r="AJ171">
        <v>0.02596025973727865</v>
      </c>
      <c r="AK171">
        <v>114.3037339719163</v>
      </c>
      <c r="AL171">
        <v>99.35890440681598</v>
      </c>
      <c r="AM171">
        <v>41.38989766980914</v>
      </c>
      <c r="AN171">
        <v>210.3983137219783</v>
      </c>
    </row>
    <row r="172" spans="1:40">
      <c r="A172" s="2">
        <v>45018</v>
      </c>
      <c r="B172">
        <v>1056.015850383447</v>
      </c>
      <c r="C172">
        <v>0.0001835200068214249</v>
      </c>
      <c r="AF172" s="2">
        <v>45018</v>
      </c>
      <c r="AG172">
        <v>261.6457246991245</v>
      </c>
      <c r="AH172">
        <v>232.0513131964807</v>
      </c>
      <c r="AI172">
        <v>0.03174269587213346</v>
      </c>
      <c r="AJ172">
        <v>0.02273156463449707</v>
      </c>
      <c r="AK172">
        <v>102.8330551168615</v>
      </c>
      <c r="AL172">
        <v>87.54695853436526</v>
      </c>
      <c r="AM172">
        <v>50.15658854025812</v>
      </c>
      <c r="AN172">
        <v>215.1516576176597</v>
      </c>
    </row>
    <row r="173" spans="1:40">
      <c r="A173" s="2">
        <v>45019</v>
      </c>
      <c r="B173">
        <v>1055.737284104883</v>
      </c>
      <c r="C173">
        <v>-0.0002637898649555659</v>
      </c>
      <c r="AF173" s="2">
        <v>45019</v>
      </c>
      <c r="AG173">
        <v>261.6026075908784</v>
      </c>
      <c r="AH173">
        <v>231.9820703041543</v>
      </c>
      <c r="AI173">
        <v>0.03178736888738677</v>
      </c>
      <c r="AJ173">
        <v>0.02287114108553577</v>
      </c>
      <c r="AK173">
        <v>102.8245992235184</v>
      </c>
      <c r="AL173">
        <v>87.51946290492012</v>
      </c>
      <c r="AM173">
        <v>50.19783614341853</v>
      </c>
      <c r="AN173">
        <v>215.0664790327415</v>
      </c>
    </row>
    <row r="174" spans="1:40">
      <c r="A174" s="2">
        <v>45020</v>
      </c>
      <c r="B174">
        <v>1057.030312235994</v>
      </c>
      <c r="C174">
        <v>0.001224763158958586</v>
      </c>
      <c r="AF174" s="2">
        <v>45020</v>
      </c>
      <c r="AG174">
        <v>261.9379646975772</v>
      </c>
      <c r="AH174">
        <v>232.2512812472665</v>
      </c>
      <c r="AI174">
        <v>0.0316033222450704</v>
      </c>
      <c r="AJ174">
        <v>0.02259301097303686</v>
      </c>
      <c r="AK174">
        <v>102.9526681031127</v>
      </c>
      <c r="AL174">
        <v>87.62177925273318</v>
      </c>
      <c r="AM174">
        <v>50.14941589160787</v>
      </c>
      <c r="AN174">
        <v>215.3658810121924</v>
      </c>
    </row>
    <row r="175" spans="1:40">
      <c r="A175" s="2">
        <v>45021</v>
      </c>
      <c r="B175">
        <v>1059.61234561593</v>
      </c>
      <c r="C175">
        <v>0.002442724063867363</v>
      </c>
      <c r="AF175" s="2">
        <v>45021</v>
      </c>
      <c r="AG175">
        <v>262.5523129608865</v>
      </c>
      <c r="AH175">
        <v>232.776331760515</v>
      </c>
      <c r="AI175">
        <v>0.03112263557495158</v>
      </c>
      <c r="AJ175">
        <v>0.02225806181577818</v>
      </c>
      <c r="AK175">
        <v>103.1942627133426</v>
      </c>
      <c r="AL175">
        <v>87.86437613707108</v>
      </c>
      <c r="AM175">
        <v>49.86044706847888</v>
      </c>
      <c r="AN175">
        <v>215.8469586382823</v>
      </c>
    </row>
    <row r="176" spans="1:40">
      <c r="A176" s="2">
        <v>45022</v>
      </c>
      <c r="B176">
        <v>1059.889925287466</v>
      </c>
      <c r="C176">
        <v>0.0002619634177389862</v>
      </c>
      <c r="AF176" s="2">
        <v>45022</v>
      </c>
      <c r="AG176">
        <v>262.6803342839061</v>
      </c>
      <c r="AH176">
        <v>232.886581925957</v>
      </c>
      <c r="AI176">
        <v>0.03098649148640501</v>
      </c>
      <c r="AJ176">
        <v>0.02225820655202953</v>
      </c>
      <c r="AK176">
        <v>103.2326529253593</v>
      </c>
      <c r="AL176">
        <v>87.85626245961271</v>
      </c>
      <c r="AM176">
        <v>49.91573148430462</v>
      </c>
      <c r="AN176">
        <v>215.9693797851252</v>
      </c>
    </row>
    <row r="177" spans="1:40">
      <c r="A177" s="2">
        <v>45023</v>
      </c>
      <c r="B177">
        <v>1059.423706574637</v>
      </c>
      <c r="C177">
        <v>-0.0004398746527409791</v>
      </c>
      <c r="AF177" s="2">
        <v>45023</v>
      </c>
      <c r="AG177">
        <v>262.4793592217241</v>
      </c>
      <c r="AH177">
        <v>232.7307545208072</v>
      </c>
      <c r="AI177">
        <v>0.03120548135053734</v>
      </c>
      <c r="AJ177">
        <v>0.02239369179022796</v>
      </c>
      <c r="AK177">
        <v>103.1596564188605</v>
      </c>
      <c r="AL177">
        <v>87.82191460952978</v>
      </c>
      <c r="AM177">
        <v>49.98471204622233</v>
      </c>
      <c r="AN177">
        <v>215.8207260961082</v>
      </c>
    </row>
    <row r="178" spans="1:40">
      <c r="A178" s="2">
        <v>45024</v>
      </c>
      <c r="B178">
        <v>1059.767905199192</v>
      </c>
      <c r="C178">
        <v>0.0003248923187386676</v>
      </c>
      <c r="AF178" s="2">
        <v>45024</v>
      </c>
      <c r="AG178">
        <v>262.5281403495455</v>
      </c>
      <c r="AH178">
        <v>232.8531554862987</v>
      </c>
      <c r="AI178">
        <v>0.03115698706695024</v>
      </c>
      <c r="AJ178">
        <v>0.02238472371299667</v>
      </c>
      <c r="AK178">
        <v>103.2025412345242</v>
      </c>
      <c r="AL178">
        <v>87.85851534751502</v>
      </c>
      <c r="AM178">
        <v>49.94916442927349</v>
      </c>
      <c r="AN178">
        <v>215.8904542100272</v>
      </c>
    </row>
    <row r="179" spans="1:40">
      <c r="A179" s="2">
        <v>45025</v>
      </c>
      <c r="B179">
        <v>1059.953946498786</v>
      </c>
      <c r="C179">
        <v>0.0001755490977610741</v>
      </c>
      <c r="AF179" s="2">
        <v>45025</v>
      </c>
      <c r="AG179">
        <v>264.6549366149834</v>
      </c>
      <c r="AH179">
        <v>234.0130690379138</v>
      </c>
      <c r="AI179">
        <v>0.03016211787480364</v>
      </c>
      <c r="AJ179">
        <v>0.02192611686721514</v>
      </c>
      <c r="AK179">
        <v>102.785447592634</v>
      </c>
      <c r="AL179">
        <v>87.64136396621893</v>
      </c>
      <c r="AM179">
        <v>49.67836940430308</v>
      </c>
      <c r="AN179">
        <v>216.6069235781019</v>
      </c>
    </row>
    <row r="180" spans="1:40">
      <c r="A180" s="2">
        <v>45026</v>
      </c>
      <c r="B180">
        <v>1059.539468063075</v>
      </c>
      <c r="C180">
        <v>-0.0003910343813332551</v>
      </c>
      <c r="AF180" s="2">
        <v>45026</v>
      </c>
      <c r="AG180">
        <v>264.5327751231341</v>
      </c>
      <c r="AH180">
        <v>233.918849464057</v>
      </c>
      <c r="AI180">
        <v>0.03016079210308619</v>
      </c>
      <c r="AJ180">
        <v>0.02195789701784273</v>
      </c>
      <c r="AK180">
        <v>102.7410164447215</v>
      </c>
      <c r="AL180">
        <v>87.61580874035651</v>
      </c>
      <c r="AM180">
        <v>50.16177115407954</v>
      </c>
      <c r="AN180">
        <v>216.528794780456</v>
      </c>
    </row>
    <row r="181" spans="1:40">
      <c r="A181" s="2">
        <v>45027</v>
      </c>
      <c r="B181">
        <v>1058.484196033198</v>
      </c>
      <c r="C181">
        <v>-0.0009959723650566632</v>
      </c>
      <c r="AF181" s="2">
        <v>45027</v>
      </c>
      <c r="AG181">
        <v>264.2322939043697</v>
      </c>
      <c r="AH181">
        <v>233.7002472750807</v>
      </c>
      <c r="AI181">
        <v>0.0303680569444964</v>
      </c>
      <c r="AJ181">
        <v>0.02207036842535313</v>
      </c>
      <c r="AK181">
        <v>102.6621413724794</v>
      </c>
      <c r="AL181">
        <v>87.5365208027529</v>
      </c>
      <c r="AM181">
        <v>50.55499584557464</v>
      </c>
      <c r="AN181">
        <v>216.3540873282223</v>
      </c>
    </row>
    <row r="182" spans="1:40">
      <c r="A182" s="2">
        <v>45028</v>
      </c>
      <c r="B182">
        <v>1059.530321344337</v>
      </c>
      <c r="C182">
        <v>0.0009883239778736286</v>
      </c>
      <c r="AF182" s="2">
        <v>45028</v>
      </c>
      <c r="AG182">
        <v>264.4385193911942</v>
      </c>
      <c r="AH182">
        <v>233.8495155046594</v>
      </c>
      <c r="AI182">
        <v>0.03011872198004383</v>
      </c>
      <c r="AJ182">
        <v>0.02195742926451325</v>
      </c>
      <c r="AK182">
        <v>102.7495241149637</v>
      </c>
      <c r="AL182">
        <v>87.60819893999076</v>
      </c>
      <c r="AM182">
        <v>50.78646360038806</v>
      </c>
      <c r="AN182">
        <v>216.5161734732585</v>
      </c>
    </row>
    <row r="183" spans="1:40">
      <c r="A183" s="2">
        <v>45029</v>
      </c>
      <c r="B183">
        <v>1060.776559003566</v>
      </c>
      <c r="C183">
        <v>0.001176217078570518</v>
      </c>
      <c r="AF183" s="2">
        <v>45029</v>
      </c>
      <c r="AG183">
        <v>264.8724617121905</v>
      </c>
      <c r="AH183">
        <v>234.1560574045619</v>
      </c>
      <c r="AI183">
        <v>0.03014893906192485</v>
      </c>
      <c r="AJ183">
        <v>0.0218391013965642</v>
      </c>
      <c r="AK183">
        <v>102.8690758884768</v>
      </c>
      <c r="AL183">
        <v>87.71564375689753</v>
      </c>
      <c r="AM183">
        <v>49.77418364691113</v>
      </c>
      <c r="AN183">
        <v>216.8942336325871</v>
      </c>
    </row>
    <row r="184" spans="1:40">
      <c r="A184" s="2">
        <v>45030</v>
      </c>
      <c r="B184">
        <v>1062.508627934085</v>
      </c>
      <c r="C184">
        <v>0.001632831076269436</v>
      </c>
      <c r="AF184" s="2">
        <v>45030</v>
      </c>
      <c r="AG184">
        <v>265.1518588737535</v>
      </c>
      <c r="AH184">
        <v>234.3971261192156</v>
      </c>
      <c r="AI184">
        <v>0.02977543000758193</v>
      </c>
      <c r="AJ184">
        <v>0.02165017207635649</v>
      </c>
      <c r="AK184">
        <v>103.0253662844538</v>
      </c>
      <c r="AL184">
        <v>87.85771027811822</v>
      </c>
      <c r="AM184">
        <v>50.03103857508304</v>
      </c>
      <c r="AN184">
        <v>217.1444352940619</v>
      </c>
    </row>
    <row r="185" spans="1:40">
      <c r="A185" s="2">
        <v>45031</v>
      </c>
      <c r="B185">
        <v>1060.621806582305</v>
      </c>
      <c r="C185">
        <v>-0.001775817440135774</v>
      </c>
      <c r="AF185" s="2">
        <v>45031</v>
      </c>
      <c r="AG185">
        <v>264.7219679910161</v>
      </c>
      <c r="AH185">
        <v>234.0094211616172</v>
      </c>
      <c r="AI185">
        <v>0.03016733846926647</v>
      </c>
      <c r="AJ185">
        <v>0.02198570824718384</v>
      </c>
      <c r="AK185">
        <v>102.8430274829656</v>
      </c>
      <c r="AL185">
        <v>87.69089713414786</v>
      </c>
      <c r="AM185">
        <v>50.30470384194513</v>
      </c>
      <c r="AN185">
        <v>216.7484492687643</v>
      </c>
    </row>
    <row r="186" spans="1:40">
      <c r="A186" s="2">
        <v>45032</v>
      </c>
      <c r="B186">
        <v>1060.675786811286</v>
      </c>
      <c r="C186">
        <v>5.08948888722216E-05</v>
      </c>
      <c r="AF186" s="2">
        <v>45032</v>
      </c>
      <c r="AG186">
        <v>264.8773983743066</v>
      </c>
      <c r="AH186">
        <v>234.1067357307561</v>
      </c>
      <c r="AI186">
        <v>0.02988942380403744</v>
      </c>
      <c r="AJ186">
        <v>0.02208781523736451</v>
      </c>
      <c r="AK186">
        <v>103.6688303866437</v>
      </c>
      <c r="AL186">
        <v>88.77088908574297</v>
      </c>
      <c r="AM186">
        <v>48.10395256371409</v>
      </c>
      <c r="AN186">
        <v>217.2697268424128</v>
      </c>
    </row>
    <row r="187" spans="1:40">
      <c r="A187" s="2">
        <v>45033</v>
      </c>
      <c r="B187">
        <v>1060.958939090064</v>
      </c>
      <c r="C187">
        <v>0.0002669545984725907</v>
      </c>
      <c r="AF187" s="2">
        <v>45033</v>
      </c>
      <c r="AG187">
        <v>264.9835844743992</v>
      </c>
      <c r="AH187">
        <v>234.1542097281377</v>
      </c>
      <c r="AI187">
        <v>0.02985198326775409</v>
      </c>
      <c r="AJ187">
        <v>0.02211532001843096</v>
      </c>
      <c r="AK187">
        <v>103.6989553046573</v>
      </c>
      <c r="AL187">
        <v>88.78334180830498</v>
      </c>
      <c r="AM187">
        <v>48.11283320033346</v>
      </c>
      <c r="AN187">
        <v>217.2546706950851</v>
      </c>
    </row>
    <row r="188" spans="1:40">
      <c r="A188" s="2">
        <v>45034</v>
      </c>
      <c r="B188">
        <v>1060.736392588691</v>
      </c>
      <c r="C188">
        <v>-0.0002097597684259656</v>
      </c>
      <c r="AF188" s="2">
        <v>45034</v>
      </c>
      <c r="AG188">
        <v>264.9474273713397</v>
      </c>
      <c r="AH188">
        <v>234.1964355518531</v>
      </c>
      <c r="AI188">
        <v>0.02988743291785582</v>
      </c>
      <c r="AJ188">
        <v>0.02219154617492017</v>
      </c>
      <c r="AK188">
        <v>103.6584105510031</v>
      </c>
      <c r="AL188">
        <v>88.77665894616395</v>
      </c>
      <c r="AM188">
        <v>48.14702170136701</v>
      </c>
      <c r="AN188">
        <v>217.2080718385238</v>
      </c>
    </row>
    <row r="189" spans="1:40">
      <c r="A189" s="2">
        <v>45035</v>
      </c>
      <c r="B189">
        <v>1060.88376294828</v>
      </c>
      <c r="C189">
        <v>0.0001389321235878427</v>
      </c>
      <c r="AF189" s="2">
        <v>45035</v>
      </c>
      <c r="AG189">
        <v>265.0734674678034</v>
      </c>
      <c r="AH189">
        <v>234.2219755423366</v>
      </c>
      <c r="AI189">
        <v>0.02995709316605081</v>
      </c>
      <c r="AJ189">
        <v>0.02205587887978287</v>
      </c>
      <c r="AK189">
        <v>103.6853204411238</v>
      </c>
      <c r="AL189">
        <v>88.77855529818277</v>
      </c>
      <c r="AM189">
        <v>48.19302031961995</v>
      </c>
      <c r="AN189">
        <v>217.2841300193251</v>
      </c>
    </row>
    <row r="190" spans="1:40">
      <c r="A190" s="2">
        <v>45036</v>
      </c>
      <c r="B190">
        <v>1060.301646236866</v>
      </c>
      <c r="C190">
        <v>-0.0005487092288009032</v>
      </c>
      <c r="AF190" s="2">
        <v>45036</v>
      </c>
      <c r="AG190">
        <v>264.880222584796</v>
      </c>
      <c r="AH190">
        <v>234.1271568050743</v>
      </c>
      <c r="AI190">
        <v>0.03009178850574644</v>
      </c>
      <c r="AJ190">
        <v>0.02218949286718008</v>
      </c>
      <c r="AK190">
        <v>103.6283389850183</v>
      </c>
      <c r="AL190">
        <v>88.72507802966729</v>
      </c>
      <c r="AM190">
        <v>48.35963498154694</v>
      </c>
      <c r="AN190">
        <v>217.1533432440849</v>
      </c>
    </row>
    <row r="191" spans="1:40">
      <c r="A191" s="2">
        <v>45037</v>
      </c>
      <c r="B191">
        <v>1061.199279714113</v>
      </c>
      <c r="C191">
        <v>0.0008465831213531061</v>
      </c>
      <c r="AF191" s="2">
        <v>45037</v>
      </c>
      <c r="AG191">
        <v>265.2074384436023</v>
      </c>
      <c r="AH191">
        <v>234.3879813648716</v>
      </c>
      <c r="AI191">
        <v>0.03009311615558233</v>
      </c>
      <c r="AJ191">
        <v>0.02205504865225718</v>
      </c>
      <c r="AK191">
        <v>103.6888791379239</v>
      </c>
      <c r="AL191">
        <v>88.80316459378906</v>
      </c>
      <c r="AM191">
        <v>47.79772265516517</v>
      </c>
      <c r="AN191">
        <v>217.4173308817358</v>
      </c>
    </row>
    <row r="192" spans="1:40">
      <c r="A192" s="2">
        <v>45038</v>
      </c>
      <c r="B192">
        <v>1059.962379229189</v>
      </c>
      <c r="C192">
        <v>-0.001165568530405392</v>
      </c>
      <c r="AF192" s="2">
        <v>45038</v>
      </c>
      <c r="AG192">
        <v>264.9538102878434</v>
      </c>
      <c r="AH192">
        <v>234.0819654955247</v>
      </c>
      <c r="AI192">
        <v>0.0304299185703496</v>
      </c>
      <c r="AJ192">
        <v>0.02224932278960432</v>
      </c>
      <c r="AK192">
        <v>103.5566798579064</v>
      </c>
      <c r="AL192">
        <v>88.68276057132098</v>
      </c>
      <c r="AM192">
        <v>47.91286121414064</v>
      </c>
      <c r="AN192">
        <v>217.2318803112658</v>
      </c>
    </row>
    <row r="193" spans="1:40">
      <c r="A193" s="2">
        <v>45039</v>
      </c>
      <c r="B193">
        <v>1060.300754736167</v>
      </c>
      <c r="C193">
        <v>0.0003192335064037266</v>
      </c>
      <c r="AF193" s="2">
        <v>45039</v>
      </c>
      <c r="AG193">
        <v>263.5419700080057</v>
      </c>
      <c r="AH193">
        <v>233.3345044917622</v>
      </c>
      <c r="AI193">
        <v>0.03076204013643317</v>
      </c>
      <c r="AJ193">
        <v>0.0228459093801456</v>
      </c>
      <c r="AK193">
        <v>104.2051567377703</v>
      </c>
      <c r="AL193">
        <v>89.1300437590761</v>
      </c>
      <c r="AM193">
        <v>48.32789354535624</v>
      </c>
      <c r="AN193">
        <v>216.2144465399122</v>
      </c>
    </row>
    <row r="194" spans="1:40">
      <c r="A194" s="2">
        <v>45040</v>
      </c>
      <c r="B194">
        <v>1059.644099786823</v>
      </c>
      <c r="C194">
        <v>-0.0006193100838707277</v>
      </c>
      <c r="AF194" s="2">
        <v>45040</v>
      </c>
      <c r="AG194">
        <v>263.3958517607321</v>
      </c>
      <c r="AH194">
        <v>233.2335974652173</v>
      </c>
      <c r="AI194">
        <v>0.03070653958952176</v>
      </c>
      <c r="AJ194">
        <v>0.02280646112249621</v>
      </c>
      <c r="AK194">
        <v>104.135421347306</v>
      </c>
      <c r="AL194">
        <v>89.06263325795324</v>
      </c>
      <c r="AM194">
        <v>49.15112357310096</v>
      </c>
      <c r="AN194">
        <v>216.159906704449</v>
      </c>
    </row>
    <row r="195" spans="1:40">
      <c r="A195" s="2">
        <v>45041</v>
      </c>
      <c r="B195">
        <v>1060.803787142418</v>
      </c>
      <c r="C195">
        <v>0.001094412129344358</v>
      </c>
      <c r="AF195" s="2">
        <v>45041</v>
      </c>
      <c r="AG195">
        <v>263.6761050904567</v>
      </c>
      <c r="AH195">
        <v>233.4324914163815</v>
      </c>
      <c r="AI195">
        <v>0.03056756888557562</v>
      </c>
      <c r="AJ195">
        <v>0.02267191909807415</v>
      </c>
      <c r="AK195">
        <v>104.2179364130053</v>
      </c>
      <c r="AL195">
        <v>89.15836295053128</v>
      </c>
      <c r="AM195">
        <v>48.92912020782223</v>
      </c>
      <c r="AN195">
        <v>216.4343130673298</v>
      </c>
    </row>
    <row r="196" spans="1:40">
      <c r="A196" s="2">
        <v>45042</v>
      </c>
      <c r="B196">
        <v>1062.912755492104</v>
      </c>
      <c r="C196">
        <v>0.001988085238051385</v>
      </c>
      <c r="AF196" s="2">
        <v>45042</v>
      </c>
      <c r="AG196">
        <v>264.1661396063695</v>
      </c>
      <c r="AH196">
        <v>233.8985256584297</v>
      </c>
      <c r="AI196">
        <v>0.03053657298187365</v>
      </c>
      <c r="AJ196">
        <v>0.02270584521485019</v>
      </c>
      <c r="AK196">
        <v>104.4601580670559</v>
      </c>
      <c r="AL196">
        <v>89.3536923943249</v>
      </c>
      <c r="AM196">
        <v>47.33247515407388</v>
      </c>
      <c r="AN196">
        <v>216.8133124310292</v>
      </c>
    </row>
    <row r="197" spans="1:40">
      <c r="A197" s="2">
        <v>45043</v>
      </c>
      <c r="B197">
        <v>1062.386949525659</v>
      </c>
      <c r="C197">
        <v>-0.0004946840309594247</v>
      </c>
      <c r="AF197" s="2">
        <v>45043</v>
      </c>
      <c r="AG197">
        <v>263.9743815756314</v>
      </c>
      <c r="AH197">
        <v>233.7344737118201</v>
      </c>
      <c r="AI197">
        <v>0.03072165555836323</v>
      </c>
      <c r="AJ197">
        <v>0.02276886588229898</v>
      </c>
      <c r="AK197">
        <v>104.3875926235881</v>
      </c>
      <c r="AL197">
        <v>89.30031677615992</v>
      </c>
      <c r="AM197">
        <v>47.5186895996324</v>
      </c>
      <c r="AN197">
        <v>216.7842037060525</v>
      </c>
    </row>
    <row r="198" spans="1:40">
      <c r="A198" s="2">
        <v>45044</v>
      </c>
      <c r="B198">
        <v>1062.213158753977</v>
      </c>
      <c r="C198">
        <v>-0.0001635851906497399</v>
      </c>
      <c r="AF198" s="2">
        <v>45044</v>
      </c>
      <c r="AG198">
        <v>263.9621233930583</v>
      </c>
      <c r="AH198">
        <v>233.7556167874407</v>
      </c>
      <c r="AI198">
        <v>0.03073281096229008</v>
      </c>
      <c r="AJ198">
        <v>0.02282364488239304</v>
      </c>
      <c r="AK198">
        <v>104.3916990520027</v>
      </c>
      <c r="AL198">
        <v>89.28816805807212</v>
      </c>
      <c r="AM198">
        <v>47.56082181735367</v>
      </c>
      <c r="AN198">
        <v>216.7795716382462</v>
      </c>
    </row>
    <row r="199" spans="1:40">
      <c r="A199" s="2">
        <v>45045</v>
      </c>
      <c r="B199">
        <v>1062.784783891525</v>
      </c>
      <c r="C199">
        <v>0.000538145411621116</v>
      </c>
      <c r="AF199" s="2">
        <v>45045</v>
      </c>
      <c r="AG199">
        <v>263.9984392390609</v>
      </c>
      <c r="AH199">
        <v>233.7783794361493</v>
      </c>
      <c r="AI199">
        <v>0.03074917571906324</v>
      </c>
      <c r="AJ199">
        <v>0.02281116427704132</v>
      </c>
      <c r="AK199">
        <v>104.4446307824303</v>
      </c>
      <c r="AL199">
        <v>89.32459366952448</v>
      </c>
      <c r="AM199">
        <v>47.59151254143133</v>
      </c>
      <c r="AN199">
        <v>216.7623024413586</v>
      </c>
    </row>
    <row r="200" spans="1:40">
      <c r="A200" s="2">
        <v>45046</v>
      </c>
      <c r="B200">
        <v>1063.217899262007</v>
      </c>
      <c r="C200">
        <v>0.0004075287650397996</v>
      </c>
      <c r="AF200" s="2">
        <v>45046</v>
      </c>
      <c r="AG200">
        <v>263.253897544988</v>
      </c>
      <c r="AH200">
        <v>233.4707381436703</v>
      </c>
      <c r="AI200">
        <v>0.03094136109018163</v>
      </c>
      <c r="AJ200">
        <v>0.0233051979118633</v>
      </c>
      <c r="AK200">
        <v>106.0003286047126</v>
      </c>
      <c r="AL200">
        <v>90.89337477132236</v>
      </c>
      <c r="AM200">
        <v>45.10514701250781</v>
      </c>
      <c r="AN200">
        <v>215.9835228770087</v>
      </c>
    </row>
    <row r="201" spans="1:40">
      <c r="A201" s="2">
        <v>45047</v>
      </c>
      <c r="B201">
        <v>1063.539361276908</v>
      </c>
      <c r="C201">
        <v>0.0003023481970381159</v>
      </c>
      <c r="AF201" s="2">
        <v>45047</v>
      </c>
      <c r="AG201">
        <v>263.3747463876144</v>
      </c>
      <c r="AH201">
        <v>233.5765177216003</v>
      </c>
      <c r="AI201">
        <v>0.03089621481577298</v>
      </c>
      <c r="AJ201">
        <v>0.02333273512133766</v>
      </c>
      <c r="AK201">
        <v>106.0306514264039</v>
      </c>
      <c r="AL201">
        <v>91.0082068768132</v>
      </c>
      <c r="AM201">
        <v>45.11906611776082</v>
      </c>
      <c r="AN201">
        <v>215.8033095802613</v>
      </c>
    </row>
    <row r="202" spans="1:40">
      <c r="A202" s="2">
        <v>45048</v>
      </c>
      <c r="B202">
        <v>1063.167238308666</v>
      </c>
      <c r="C202">
        <v>-0.0003498911105598301</v>
      </c>
      <c r="AF202" s="2">
        <v>45048</v>
      </c>
      <c r="AG202">
        <v>263.3409873927383</v>
      </c>
      <c r="AH202">
        <v>233.58876199356</v>
      </c>
      <c r="AI202">
        <v>0.03096294402670678</v>
      </c>
      <c r="AJ202">
        <v>0.02332095890255986</v>
      </c>
      <c r="AK202">
        <v>105.9812034833045</v>
      </c>
      <c r="AL202">
        <v>90.89718930372426</v>
      </c>
      <c r="AM202">
        <v>45.12047889092428</v>
      </c>
      <c r="AN202">
        <v>216.0439877748751</v>
      </c>
    </row>
    <row r="203" spans="1:40">
      <c r="A203" s="2">
        <v>45049</v>
      </c>
      <c r="B203">
        <v>1064.921285364554</v>
      </c>
      <c r="C203">
        <v>0.001649831741126651</v>
      </c>
      <c r="AF203" s="2">
        <v>45049</v>
      </c>
      <c r="AG203">
        <v>263.6934862755328</v>
      </c>
      <c r="AH203">
        <v>233.8149337411607</v>
      </c>
      <c r="AI203">
        <v>0.03070341299367027</v>
      </c>
      <c r="AJ203">
        <v>0.02302535171018914</v>
      </c>
      <c r="AK203">
        <v>106.163682936278</v>
      </c>
      <c r="AL203">
        <v>91.02378436307434</v>
      </c>
      <c r="AM203">
        <v>45.19186270901496</v>
      </c>
      <c r="AN203">
        <v>216.3742884803497</v>
      </c>
    </row>
    <row r="204" spans="1:40">
      <c r="A204" s="2">
        <v>45050</v>
      </c>
      <c r="B204">
        <v>1066.652004214694</v>
      </c>
      <c r="C204">
        <v>0.001625208242079568</v>
      </c>
      <c r="AF204" s="2">
        <v>45050</v>
      </c>
      <c r="AG204">
        <v>264.1990354412333</v>
      </c>
      <c r="AH204">
        <v>234.1823173007782</v>
      </c>
      <c r="AI204">
        <v>0.03033610967878328</v>
      </c>
      <c r="AJ204">
        <v>0.0226698378921879</v>
      </c>
      <c r="AK204">
        <v>106.348160942172</v>
      </c>
      <c r="AL204">
        <v>91.17880130682107</v>
      </c>
      <c r="AM204">
        <v>45.26286472745134</v>
      </c>
      <c r="AN204">
        <v>216.7414008839451</v>
      </c>
    </row>
    <row r="205" spans="1:40">
      <c r="A205" s="2">
        <v>45051</v>
      </c>
      <c r="B205">
        <v>1067.511654269139</v>
      </c>
      <c r="C205">
        <v>0.0008059330044365431</v>
      </c>
      <c r="AF205" s="2">
        <v>45051</v>
      </c>
      <c r="AG205">
        <v>264.3548906068365</v>
      </c>
      <c r="AH205">
        <v>234.3872885695114</v>
      </c>
      <c r="AI205">
        <v>0.03018364435579809</v>
      </c>
      <c r="AJ205">
        <v>0.02271501106923017</v>
      </c>
      <c r="AK205">
        <v>106.1699503352448</v>
      </c>
      <c r="AL205">
        <v>91.26395321758331</v>
      </c>
      <c r="AM205">
        <v>45.20801328509637</v>
      </c>
      <c r="AN205">
        <v>216.9203162296164</v>
      </c>
    </row>
    <row r="206" spans="1:40">
      <c r="A206" s="2">
        <v>45052</v>
      </c>
      <c r="B206">
        <v>1066.454644582458</v>
      </c>
      <c r="C206">
        <v>-0.000990162198655109</v>
      </c>
      <c r="AF206" s="2">
        <v>45052</v>
      </c>
      <c r="AG206">
        <v>263.9389280977596</v>
      </c>
      <c r="AH206">
        <v>233.9583753877741</v>
      </c>
      <c r="AI206">
        <v>0.03066124824557212</v>
      </c>
      <c r="AJ206">
        <v>0.02304189280284584</v>
      </c>
      <c r="AK206">
        <v>106.2643314761923</v>
      </c>
      <c r="AL206">
        <v>91.16337797319649</v>
      </c>
      <c r="AM206">
        <v>44.92825127184816</v>
      </c>
      <c r="AN206">
        <v>216.5990540257868</v>
      </c>
    </row>
    <row r="207" spans="1:40">
      <c r="A207" s="2">
        <v>45053</v>
      </c>
      <c r="B207">
        <v>1067.410895201805</v>
      </c>
      <c r="C207">
        <v>0.0008966631860098939</v>
      </c>
      <c r="AF207" s="2">
        <v>45053</v>
      </c>
      <c r="AG207">
        <v>267.4690438614514</v>
      </c>
      <c r="AH207">
        <v>235.9041545665005</v>
      </c>
      <c r="AI207">
        <v>0.02924756833552219</v>
      </c>
      <c r="AJ207">
        <v>0.02252764617089186</v>
      </c>
      <c r="AK207">
        <v>104.1154123167916</v>
      </c>
      <c r="AL207">
        <v>90.61820895948671</v>
      </c>
      <c r="AM207">
        <v>44.75304063266284</v>
      </c>
      <c r="AN207">
        <v>218.0650746463886</v>
      </c>
    </row>
    <row r="208" spans="1:40">
      <c r="A208" s="2">
        <v>45054</v>
      </c>
      <c r="B208">
        <v>1067.273536819534</v>
      </c>
      <c r="C208">
        <v>-0.0001286836989283779</v>
      </c>
      <c r="AF208" s="2">
        <v>45054</v>
      </c>
      <c r="AG208">
        <v>267.5778334866384</v>
      </c>
      <c r="AH208">
        <v>235.9419525139737</v>
      </c>
      <c r="AI208">
        <v>0.02924132939729661</v>
      </c>
      <c r="AJ208">
        <v>0.02248551625541637</v>
      </c>
      <c r="AK208">
        <v>104.2405135401726</v>
      </c>
      <c r="AL208">
        <v>90.68319739199627</v>
      </c>
      <c r="AM208">
        <v>44.69959111851874</v>
      </c>
      <c r="AN208">
        <v>218.0500569678135</v>
      </c>
    </row>
    <row r="209" spans="1:40">
      <c r="A209" s="2">
        <v>45055</v>
      </c>
      <c r="B209">
        <v>1068.058317447583</v>
      </c>
      <c r="C209">
        <v>0.0007353134889751534</v>
      </c>
      <c r="AF209" s="2">
        <v>45055</v>
      </c>
      <c r="AG209">
        <v>267.8779863976453</v>
      </c>
      <c r="AH209">
        <v>236.0775348483299</v>
      </c>
      <c r="AI209">
        <v>0.0291799597311048</v>
      </c>
      <c r="AJ209">
        <v>0.02246665709655003</v>
      </c>
      <c r="AK209">
        <v>103.7615984801231</v>
      </c>
      <c r="AL209">
        <v>90.70324718281348</v>
      </c>
      <c r="AM209">
        <v>44.8533215497861</v>
      </c>
      <c r="AN209">
        <v>218.255174588323</v>
      </c>
    </row>
    <row r="210" spans="1:40">
      <c r="A210" s="2">
        <v>45056</v>
      </c>
      <c r="B210">
        <v>1067.602654856723</v>
      </c>
      <c r="C210">
        <v>-0.0004266270702790731</v>
      </c>
      <c r="AF210" s="2">
        <v>45056</v>
      </c>
      <c r="AG210">
        <v>267.8596184149438</v>
      </c>
      <c r="AH210">
        <v>236.1821892532495</v>
      </c>
      <c r="AI210">
        <v>0.02903173042123952</v>
      </c>
      <c r="AJ210">
        <v>0.02237185800114357</v>
      </c>
      <c r="AK210">
        <v>104.2707454545973</v>
      </c>
      <c r="AL210">
        <v>90.68528020119678</v>
      </c>
      <c r="AM210">
        <v>44.907497122386</v>
      </c>
      <c r="AN210">
        <v>218.2871113485093</v>
      </c>
    </row>
    <row r="211" spans="1:40">
      <c r="A211" s="2">
        <v>45057</v>
      </c>
      <c r="B211">
        <v>1067.824600618148</v>
      </c>
      <c r="C211">
        <v>0.0002078917286449933</v>
      </c>
      <c r="AF211" s="2">
        <v>45057</v>
      </c>
      <c r="AG211">
        <v>267.8332644023557</v>
      </c>
      <c r="AH211">
        <v>236.2511465162697</v>
      </c>
      <c r="AI211">
        <v>0.02903377230760343</v>
      </c>
      <c r="AJ211">
        <v>0.02237230614848301</v>
      </c>
      <c r="AK211">
        <v>104.4870045225655</v>
      </c>
      <c r="AL211">
        <v>90.68218394435817</v>
      </c>
      <c r="AM211">
        <v>44.95497286098195</v>
      </c>
      <c r="AN211">
        <v>218.148695816007</v>
      </c>
    </row>
    <row r="212" spans="1:40">
      <c r="A212" s="2">
        <v>45058</v>
      </c>
      <c r="B212">
        <v>1066.492496534572</v>
      </c>
      <c r="C212">
        <v>-0.001247493345634565</v>
      </c>
      <c r="AF212" s="2">
        <v>45058</v>
      </c>
      <c r="AG212">
        <v>267.600929887686</v>
      </c>
      <c r="AH212">
        <v>236.0351625860603</v>
      </c>
      <c r="AI212">
        <v>0.02922655544986609</v>
      </c>
      <c r="AJ212">
        <v>0.02252763325642449</v>
      </c>
      <c r="AK212">
        <v>104.4431569066191</v>
      </c>
      <c r="AL212">
        <v>90.58226020618751</v>
      </c>
      <c r="AM212">
        <v>45.18660317502906</v>
      </c>
      <c r="AN212">
        <v>217.9761683606899</v>
      </c>
    </row>
    <row r="213" spans="1:40">
      <c r="A213" s="2">
        <v>45059</v>
      </c>
      <c r="B213">
        <v>1066.530841593728</v>
      </c>
      <c r="C213">
        <v>3.595436374936867E-05</v>
      </c>
      <c r="AF213" s="2">
        <v>45059</v>
      </c>
      <c r="AG213">
        <v>267.5871735504688</v>
      </c>
      <c r="AH213">
        <v>236.0375494340442</v>
      </c>
      <c r="AI213">
        <v>0.0292198074400486</v>
      </c>
      <c r="AJ213">
        <v>0.02259179733235312</v>
      </c>
      <c r="AK213">
        <v>104.4834062966904</v>
      </c>
      <c r="AL213">
        <v>90.57206337026254</v>
      </c>
      <c r="AM213">
        <v>45.13866724016274</v>
      </c>
      <c r="AN213">
        <v>218.0603928093443</v>
      </c>
    </row>
    <row r="214" spans="1:40">
      <c r="A214" s="2">
        <v>45060</v>
      </c>
      <c r="B214">
        <v>1066.672004056738</v>
      </c>
      <c r="C214">
        <v>0.0001323566628408379</v>
      </c>
      <c r="AF214" s="2">
        <v>45060</v>
      </c>
      <c r="AG214">
        <v>266.2698924909764</v>
      </c>
      <c r="AH214">
        <v>235.0511887412489</v>
      </c>
      <c r="AI214">
        <v>0.02957527777429585</v>
      </c>
      <c r="AJ214">
        <v>0.02315959869254716</v>
      </c>
      <c r="AK214">
        <v>103.8367377060249</v>
      </c>
      <c r="AL214">
        <v>91.60636222202046</v>
      </c>
      <c r="AM214">
        <v>45.98360796944018</v>
      </c>
      <c r="AN214">
        <v>217.4445921953265</v>
      </c>
    </row>
    <row r="215" spans="1:40">
      <c r="A215" s="2">
        <v>45061</v>
      </c>
      <c r="B215">
        <v>1066.448053160619</v>
      </c>
      <c r="C215">
        <v>-0.0002099529145489498</v>
      </c>
      <c r="AF215" s="2">
        <v>45061</v>
      </c>
      <c r="AG215">
        <v>266.2286938303073</v>
      </c>
      <c r="AH215">
        <v>235.0466317750652</v>
      </c>
      <c r="AI215">
        <v>0.02959224607443426</v>
      </c>
      <c r="AJ215">
        <v>0.02317725428793423</v>
      </c>
      <c r="AK215">
        <v>103.8403074015185</v>
      </c>
      <c r="AL215">
        <v>91.58388773077023</v>
      </c>
      <c r="AM215">
        <v>46.11794425564783</v>
      </c>
      <c r="AN215">
        <v>217.4762235435153</v>
      </c>
    </row>
    <row r="216" spans="1:40">
      <c r="A216" s="2">
        <v>45062</v>
      </c>
      <c r="B216">
        <v>1066.588652710319</v>
      </c>
      <c r="C216">
        <v>0.0001318390982885109</v>
      </c>
      <c r="AF216" s="2">
        <v>45062</v>
      </c>
      <c r="AG216">
        <v>266.3186527452071</v>
      </c>
      <c r="AH216">
        <v>235.1096310928334</v>
      </c>
      <c r="AI216">
        <v>0.02962565734571446</v>
      </c>
      <c r="AJ216">
        <v>0.02312433598177612</v>
      </c>
      <c r="AK216">
        <v>103.840362961757</v>
      </c>
      <c r="AL216">
        <v>91.59640948752276</v>
      </c>
      <c r="AM216">
        <v>46.12502170110994</v>
      </c>
      <c r="AN216">
        <v>217.5130990741999</v>
      </c>
    </row>
    <row r="217" spans="1:40">
      <c r="A217" s="2">
        <v>45063</v>
      </c>
      <c r="B217">
        <v>1065.683824275545</v>
      </c>
      <c r="C217">
        <v>-0.000848338703467566</v>
      </c>
      <c r="AF217" s="2">
        <v>45063</v>
      </c>
      <c r="AG217">
        <v>266.1359586880686</v>
      </c>
      <c r="AH217">
        <v>234.9168443880552</v>
      </c>
      <c r="AI217">
        <v>0.02992227887223613</v>
      </c>
      <c r="AJ217">
        <v>0.02336836982203318</v>
      </c>
      <c r="AK217">
        <v>103.7691914354939</v>
      </c>
      <c r="AL217">
        <v>91.51333669383229</v>
      </c>
      <c r="AM217">
        <v>45.94570049055352</v>
      </c>
      <c r="AN217">
        <v>217.3134753084429</v>
      </c>
    </row>
    <row r="218" spans="1:40">
      <c r="A218" s="2">
        <v>45064</v>
      </c>
      <c r="B218">
        <v>1065.189460715597</v>
      </c>
      <c r="C218">
        <v>-0.0004638932755540726</v>
      </c>
      <c r="AF218" s="2">
        <v>45064</v>
      </c>
      <c r="AG218">
        <v>266.0153286483585</v>
      </c>
      <c r="AH218">
        <v>234.8208422333321</v>
      </c>
      <c r="AI218">
        <v>0.02992862803026204</v>
      </c>
      <c r="AJ218">
        <v>0.02345484240530648</v>
      </c>
      <c r="AK218">
        <v>103.7095792273351</v>
      </c>
      <c r="AL218">
        <v>91.46372392356233</v>
      </c>
      <c r="AM218">
        <v>45.93432908225596</v>
      </c>
      <c r="AN218">
        <v>217.6372447944221</v>
      </c>
    </row>
    <row r="219" spans="1:40">
      <c r="A219" s="2">
        <v>45065</v>
      </c>
      <c r="B219">
        <v>1064.461662392145</v>
      </c>
      <c r="C219">
        <v>-0.0006832571578049285</v>
      </c>
      <c r="AF219" s="2">
        <v>45065</v>
      </c>
      <c r="AG219">
        <v>265.850746389698</v>
      </c>
      <c r="AH219">
        <v>234.6938754864552</v>
      </c>
      <c r="AI219">
        <v>0.03016669433302063</v>
      </c>
      <c r="AJ219">
        <v>0.02373030195613549</v>
      </c>
      <c r="AK219">
        <v>103.6527140428022</v>
      </c>
      <c r="AL219">
        <v>91.40679969531817</v>
      </c>
      <c r="AM219">
        <v>46.03427813520211</v>
      </c>
      <c r="AN219">
        <v>217.1023153800595</v>
      </c>
    </row>
    <row r="220" spans="1:40">
      <c r="A220" s="2">
        <v>45066</v>
      </c>
      <c r="B220">
        <v>1065.872855098125</v>
      </c>
      <c r="C220">
        <v>0.001325733707316701</v>
      </c>
      <c r="AF220" s="2">
        <v>45066</v>
      </c>
      <c r="AG220">
        <v>266.1521655857796</v>
      </c>
      <c r="AH220">
        <v>234.9811825981029</v>
      </c>
      <c r="AI220">
        <v>0.02991670451066741</v>
      </c>
      <c r="AJ220">
        <v>0.02352549861361248</v>
      </c>
      <c r="AK220">
        <v>103.7844197273889</v>
      </c>
      <c r="AL220">
        <v>91.52973070902051</v>
      </c>
      <c r="AM220">
        <v>46.01940310123277</v>
      </c>
      <c r="AN220">
        <v>217.3484526030829</v>
      </c>
    </row>
    <row r="221" spans="1:40">
      <c r="A221" s="2">
        <v>45067</v>
      </c>
      <c r="B221">
        <v>1065.735125055723</v>
      </c>
      <c r="C221">
        <v>-0.0001292180786319763</v>
      </c>
      <c r="AF221" s="2">
        <v>45067</v>
      </c>
      <c r="AG221">
        <v>265.8228904422685</v>
      </c>
      <c r="AH221">
        <v>234.5992900876285</v>
      </c>
      <c r="AI221">
        <v>0.03007572465031768</v>
      </c>
      <c r="AJ221">
        <v>0.02339697866649799</v>
      </c>
      <c r="AK221">
        <v>104.2841581491969</v>
      </c>
      <c r="AL221">
        <v>91.56310991556205</v>
      </c>
      <c r="AM221">
        <v>46.38947060205584</v>
      </c>
      <c r="AN221">
        <v>217.266835586584</v>
      </c>
    </row>
    <row r="222" spans="1:40">
      <c r="A222" s="2">
        <v>45068</v>
      </c>
      <c r="B222">
        <v>1065.578823168617</v>
      </c>
      <c r="C222">
        <v>-0.0001466611012727048</v>
      </c>
      <c r="AF222" s="2">
        <v>45068</v>
      </c>
      <c r="AG222">
        <v>265.7908208270023</v>
      </c>
      <c r="AH222">
        <v>234.5783502709849</v>
      </c>
      <c r="AI222">
        <v>0.030140903563144</v>
      </c>
      <c r="AJ222">
        <v>0.02335507728287445</v>
      </c>
      <c r="AK222">
        <v>104.2580539046219</v>
      </c>
      <c r="AL222">
        <v>91.55674896123074</v>
      </c>
      <c r="AM222">
        <v>46.66144569720419</v>
      </c>
      <c r="AN222">
        <v>217.2075441440788</v>
      </c>
    </row>
    <row r="223" spans="1:40">
      <c r="A223" s="2">
        <v>45069</v>
      </c>
      <c r="B223">
        <v>1065.073631971755</v>
      </c>
      <c r="C223">
        <v>-0.0004741002597631327</v>
      </c>
      <c r="AF223" s="2">
        <v>45069</v>
      </c>
      <c r="AG223">
        <v>265.6893056530716</v>
      </c>
      <c r="AH223">
        <v>234.4996434166608</v>
      </c>
      <c r="AI223">
        <v>0.03036347193464968</v>
      </c>
      <c r="AJ223">
        <v>0.0234685549434749</v>
      </c>
      <c r="AK223">
        <v>104.2040459782655</v>
      </c>
      <c r="AL223">
        <v>91.51795107396229</v>
      </c>
      <c r="AM223">
        <v>46.41640302694059</v>
      </c>
      <c r="AN223">
        <v>217.2306660135069</v>
      </c>
    </row>
    <row r="224" spans="1:40">
      <c r="A224" s="2">
        <v>45070</v>
      </c>
      <c r="B224">
        <v>1065.742439557524</v>
      </c>
      <c r="C224">
        <v>0.0006279449285881977</v>
      </c>
      <c r="AF224" s="2">
        <v>45070</v>
      </c>
      <c r="AG224">
        <v>265.8988201007448</v>
      </c>
      <c r="AH224">
        <v>234.6451180411566</v>
      </c>
      <c r="AI224">
        <v>0.03019992049076192</v>
      </c>
      <c r="AJ224">
        <v>0.02342824471895622</v>
      </c>
      <c r="AK224">
        <v>104.2581347444242</v>
      </c>
      <c r="AL224">
        <v>91.56814242501987</v>
      </c>
      <c r="AM224">
        <v>46.49056955624127</v>
      </c>
      <c r="AN224">
        <v>217.2724267450255</v>
      </c>
    </row>
    <row r="225" spans="1:40">
      <c r="A225" s="2">
        <v>45071</v>
      </c>
      <c r="B225">
        <v>1058.485616714294</v>
      </c>
      <c r="C225">
        <v>-0.00680917130994918</v>
      </c>
      <c r="AF225" s="2">
        <v>45071</v>
      </c>
      <c r="AG225">
        <v>264.1128113752004</v>
      </c>
      <c r="AH225">
        <v>233.1001098140604</v>
      </c>
      <c r="AI225">
        <v>0.0302117658621205</v>
      </c>
      <c r="AJ225">
        <v>0.0234276386720569</v>
      </c>
      <c r="AK225">
        <v>103.5512163836052</v>
      </c>
      <c r="AL225">
        <v>90.94682092181125</v>
      </c>
      <c r="AM225">
        <v>46.29010503094869</v>
      </c>
      <c r="AN225">
        <v>222.4320283171584</v>
      </c>
    </row>
    <row r="226" spans="1:40">
      <c r="A226" s="2">
        <v>45072</v>
      </c>
      <c r="B226">
        <v>1064.942878562075</v>
      </c>
      <c r="C226">
        <v>0.006100471981683508</v>
      </c>
      <c r="AF226" s="2">
        <v>45072</v>
      </c>
      <c r="AG226">
        <v>265.6978912332469</v>
      </c>
      <c r="AH226">
        <v>234.4573677421862</v>
      </c>
      <c r="AI226">
        <v>0.03048047318397554</v>
      </c>
      <c r="AJ226">
        <v>0.02380741467427036</v>
      </c>
      <c r="AK226">
        <v>104.1842870454181</v>
      </c>
      <c r="AL226">
        <v>91.49738199684901</v>
      </c>
      <c r="AM226">
        <v>46.45139449735073</v>
      </c>
      <c r="AN226">
        <v>217.0499717870396</v>
      </c>
    </row>
    <row r="227" spans="1:40">
      <c r="A227" s="2">
        <v>45073</v>
      </c>
      <c r="B227">
        <v>1065.552162799526</v>
      </c>
      <c r="C227">
        <v>0.0005721285617439342</v>
      </c>
      <c r="AF227" s="2">
        <v>45073</v>
      </c>
      <c r="AG227">
        <v>265.7806625563289</v>
      </c>
      <c r="AH227">
        <v>234.5182195882876</v>
      </c>
      <c r="AI227">
        <v>0.03054634984907877</v>
      </c>
      <c r="AJ227">
        <v>0.02374387776562021</v>
      </c>
      <c r="AK227">
        <v>104.239236760637</v>
      </c>
      <c r="AL227">
        <v>91.55159959190141</v>
      </c>
      <c r="AM227">
        <v>46.28424638304499</v>
      </c>
      <c r="AN227">
        <v>217.1278707465794</v>
      </c>
    </row>
    <row r="228" spans="1:40">
      <c r="A228" s="2">
        <v>45074</v>
      </c>
      <c r="B228">
        <v>1065.806260805522</v>
      </c>
      <c r="C228">
        <v>0.0002384660412386719</v>
      </c>
      <c r="AF228" s="2">
        <v>45074</v>
      </c>
      <c r="AG228">
        <v>278.923008469924</v>
      </c>
      <c r="AH228">
        <v>248.6087535355968</v>
      </c>
      <c r="AI228">
        <v>0.03432571018967864</v>
      </c>
      <c r="AJ228">
        <v>0.02839237635851053</v>
      </c>
      <c r="AK228">
        <v>121.1097994431257</v>
      </c>
      <c r="AL228">
        <v>107.2010637165195</v>
      </c>
      <c r="AM228">
        <v>53.68996177005683</v>
      </c>
      <c r="AN228">
        <v>133.7079076081467</v>
      </c>
    </row>
    <row r="229" spans="1:40">
      <c r="A229" s="2">
        <v>45075</v>
      </c>
      <c r="B229">
        <v>1066.009862825164</v>
      </c>
      <c r="C229">
        <v>0.0001910309848316416</v>
      </c>
      <c r="AF229" s="2">
        <v>45075</v>
      </c>
      <c r="AG229">
        <v>279.0230528630458</v>
      </c>
      <c r="AH229">
        <v>248.667129922939</v>
      </c>
      <c r="AI229">
        <v>0.03439653363481097</v>
      </c>
      <c r="AJ229">
        <v>0.02842214726517886</v>
      </c>
      <c r="AK229">
        <v>121.1329041230271</v>
      </c>
      <c r="AL229">
        <v>107.2108404889408</v>
      </c>
      <c r="AM229">
        <v>53.41535378898629</v>
      </c>
      <c r="AN229">
        <v>133.7643902598842</v>
      </c>
    </row>
    <row r="230" spans="1:40">
      <c r="A230" s="2">
        <v>45076</v>
      </c>
      <c r="B230">
        <v>1065.592193626294</v>
      </c>
      <c r="C230">
        <v>-0.0003918061299753584</v>
      </c>
      <c r="AF230" s="2">
        <v>45076</v>
      </c>
      <c r="AG230">
        <v>278.9017058017955</v>
      </c>
      <c r="AH230">
        <v>248.601533381727</v>
      </c>
      <c r="AI230">
        <v>0.03455151185026212</v>
      </c>
      <c r="AJ230">
        <v>0.0284331468724024</v>
      </c>
      <c r="AK230">
        <v>121.1054161302796</v>
      </c>
      <c r="AL230">
        <v>107.184384486084</v>
      </c>
      <c r="AM230">
        <v>53.54112388080295</v>
      </c>
      <c r="AN230">
        <v>133.7259479131267</v>
      </c>
    </row>
    <row r="231" spans="1:40">
      <c r="A231" s="2">
        <v>45077</v>
      </c>
      <c r="B231">
        <v>1066.996723688356</v>
      </c>
      <c r="C231">
        <v>0.001318074654133916</v>
      </c>
      <c r="AF231" s="2">
        <v>45077</v>
      </c>
      <c r="AG231">
        <v>279.3018322712088</v>
      </c>
      <c r="AH231">
        <v>248.8871865357173</v>
      </c>
      <c r="AI231">
        <v>0.03435866291303225</v>
      </c>
      <c r="AJ231">
        <v>0.0282236587881456</v>
      </c>
      <c r="AK231">
        <v>121.2473499451414</v>
      </c>
      <c r="AL231">
        <v>107.3258086069208</v>
      </c>
      <c r="AM231">
        <v>53.33267268264162</v>
      </c>
      <c r="AN231">
        <v>133.925692760736</v>
      </c>
    </row>
    <row r="232" spans="1:40">
      <c r="A232" s="2">
        <v>45078</v>
      </c>
      <c r="B232">
        <v>1066.292433930335</v>
      </c>
      <c r="C232">
        <v>-0.0006600674045059707</v>
      </c>
      <c r="AF232" s="2">
        <v>45078</v>
      </c>
      <c r="AG232">
        <v>279.0898399609092</v>
      </c>
      <c r="AH232">
        <v>248.784783647591</v>
      </c>
      <c r="AI232">
        <v>0.03428175278021262</v>
      </c>
      <c r="AJ232">
        <v>0.02809724677064076</v>
      </c>
      <c r="AK232">
        <v>121.1663676546405</v>
      </c>
      <c r="AL232">
        <v>107.2492928334079</v>
      </c>
      <c r="AM232">
        <v>53.32507787899193</v>
      </c>
      <c r="AN232">
        <v>134.9849913899658</v>
      </c>
    </row>
    <row r="233" spans="1:40">
      <c r="A233" s="2">
        <v>45079</v>
      </c>
      <c r="B233">
        <v>1068.077844616476</v>
      </c>
      <c r="C233">
        <v>0.001674409973594582</v>
      </c>
      <c r="AF233" s="2">
        <v>45079</v>
      </c>
      <c r="AG233">
        <v>279.6082130088359</v>
      </c>
      <c r="AH233">
        <v>249.1323619461828</v>
      </c>
      <c r="AI233">
        <v>0.03413464173147737</v>
      </c>
      <c r="AJ233">
        <v>0.02800418809110453</v>
      </c>
      <c r="AK233">
        <v>121.3774260459072</v>
      </c>
      <c r="AL233">
        <v>107.4146071896147</v>
      </c>
      <c r="AM233">
        <v>53.66000803968383</v>
      </c>
      <c r="AN233">
        <v>134.0542296444534</v>
      </c>
    </row>
    <row r="234" spans="1:40">
      <c r="A234" s="2">
        <v>45080</v>
      </c>
      <c r="B234">
        <v>1067.012026173814</v>
      </c>
      <c r="C234">
        <v>-0.0009978846092862925</v>
      </c>
      <c r="AF234" s="2">
        <v>45080</v>
      </c>
      <c r="AG234">
        <v>279.2577457067709</v>
      </c>
      <c r="AH234">
        <v>248.8621911087702</v>
      </c>
      <c r="AI234">
        <v>0.03452783622765572</v>
      </c>
      <c r="AJ234">
        <v>0.02837956265677815</v>
      </c>
      <c r="AK234">
        <v>121.2403086264932</v>
      </c>
      <c r="AL234">
        <v>107.3217412615982</v>
      </c>
      <c r="AM234">
        <v>53.34910662740633</v>
      </c>
      <c r="AN234">
        <v>133.8859556400241</v>
      </c>
    </row>
    <row r="235" spans="1:40">
      <c r="A235" s="2">
        <v>45081</v>
      </c>
      <c r="B235">
        <v>1066.45491559742</v>
      </c>
      <c r="C235">
        <v>-0.0005221221155229383</v>
      </c>
      <c r="AF235" s="2">
        <v>45081</v>
      </c>
      <c r="AG235">
        <v>276.5242223879904</v>
      </c>
      <c r="AH235">
        <v>246.0309502192394</v>
      </c>
      <c r="AI235">
        <v>0.03546285104991728</v>
      </c>
      <c r="AJ235">
        <v>0.02988052406860133</v>
      </c>
      <c r="AK235">
        <v>121.6485467489028</v>
      </c>
      <c r="AL235">
        <v>108.2969276725946</v>
      </c>
      <c r="AM235">
        <v>55.39616895421906</v>
      </c>
      <c r="AN235">
        <v>131.4578884089002</v>
      </c>
    </row>
    <row r="236" spans="1:40">
      <c r="A236" s="2">
        <v>45082</v>
      </c>
      <c r="B236">
        <v>1066.65221341805</v>
      </c>
      <c r="C236">
        <v>0.0001850034330983519</v>
      </c>
      <c r="AF236" s="2">
        <v>45082</v>
      </c>
      <c r="AG236">
        <v>276.5951426659751</v>
      </c>
      <c r="AH236">
        <v>246.1208786398549</v>
      </c>
      <c r="AI236">
        <v>0.03548166721217171</v>
      </c>
      <c r="AJ236">
        <v>0.02984037277647651</v>
      </c>
      <c r="AK236">
        <v>121.7265976879847</v>
      </c>
      <c r="AL236">
        <v>108.3359236977589</v>
      </c>
      <c r="AM236">
        <v>55.26980535026515</v>
      </c>
      <c r="AN236">
        <v>131.5179202085641</v>
      </c>
    </row>
    <row r="237" spans="1:40">
      <c r="A237" s="2">
        <v>45083</v>
      </c>
      <c r="B237">
        <v>1065.667492201891</v>
      </c>
      <c r="C237">
        <v>-0.0009231886492813146</v>
      </c>
      <c r="AF237" s="2">
        <v>45083</v>
      </c>
      <c r="AG237">
        <v>276.3379449164343</v>
      </c>
      <c r="AH237">
        <v>246.0198721624847</v>
      </c>
      <c r="AI237">
        <v>0.03609656901364334</v>
      </c>
      <c r="AJ237">
        <v>0.02967679924449158</v>
      </c>
      <c r="AK237">
        <v>121.5739241292192</v>
      </c>
      <c r="AL237">
        <v>108.1944549934328</v>
      </c>
      <c r="AM237">
        <v>55.36529631576607</v>
      </c>
      <c r="AN237">
        <v>131.3895512898671</v>
      </c>
    </row>
    <row r="238" spans="1:40">
      <c r="A238" s="2">
        <v>45084</v>
      </c>
      <c r="B238">
        <v>1067.002642246254</v>
      </c>
      <c r="C238">
        <v>0.001252876768910172</v>
      </c>
      <c r="AF238" s="2">
        <v>45084</v>
      </c>
      <c r="AG238">
        <v>276.6923616493848</v>
      </c>
      <c r="AH238">
        <v>246.2882466240665</v>
      </c>
      <c r="AI238">
        <v>0.03575787144512495</v>
      </c>
      <c r="AJ238">
        <v>0.02969047582451884</v>
      </c>
      <c r="AK238">
        <v>121.7472207518401</v>
      </c>
      <c r="AL238">
        <v>108.3700553268239</v>
      </c>
      <c r="AM238">
        <v>55.22322127743553</v>
      </c>
      <c r="AN238">
        <v>131.3582022548509</v>
      </c>
    </row>
    <row r="239" spans="1:40">
      <c r="A239" s="2">
        <v>45085</v>
      </c>
      <c r="B239">
        <v>1065.753396895861</v>
      </c>
      <c r="C239">
        <v>-0.001170798741194856</v>
      </c>
      <c r="AF239" s="2">
        <v>45085</v>
      </c>
      <c r="AG239">
        <v>276.4010160228881</v>
      </c>
      <c r="AH239">
        <v>245.9976017516071</v>
      </c>
      <c r="AI239">
        <v>0.035875945467737</v>
      </c>
      <c r="AJ239">
        <v>0.02993795732535022</v>
      </c>
      <c r="AK239">
        <v>121.4825571895514</v>
      </c>
      <c r="AL239">
        <v>108.2307970253675</v>
      </c>
      <c r="AM239">
        <v>55.66135786686147</v>
      </c>
      <c r="AN239">
        <v>131.373029122663</v>
      </c>
    </row>
    <row r="240" spans="1:40">
      <c r="A240" s="2">
        <v>45086</v>
      </c>
      <c r="B240">
        <v>1066.468586179684</v>
      </c>
      <c r="C240">
        <v>0.0006710645125844739</v>
      </c>
      <c r="AF240" s="2">
        <v>45086</v>
      </c>
      <c r="AG240">
        <v>276.5605983247537</v>
      </c>
      <c r="AH240">
        <v>246.1344640043493</v>
      </c>
      <c r="AI240">
        <v>0.0359788149847555</v>
      </c>
      <c r="AJ240">
        <v>0.0296150717629637</v>
      </c>
      <c r="AK240">
        <v>121.6502839863286</v>
      </c>
      <c r="AL240">
        <v>108.3041776314633</v>
      </c>
      <c r="AM240">
        <v>55.64470287792068</v>
      </c>
      <c r="AN240">
        <v>131.4591707742493</v>
      </c>
    </row>
    <row r="241" spans="1:40">
      <c r="A241" s="2">
        <v>45087</v>
      </c>
      <c r="B241">
        <v>1066.296672212538</v>
      </c>
      <c r="C241">
        <v>-0.0001611992789787298</v>
      </c>
      <c r="AF241" s="2">
        <v>45087</v>
      </c>
      <c r="AG241">
        <v>276.5706879599885</v>
      </c>
      <c r="AH241">
        <v>246.1129752718055</v>
      </c>
      <c r="AI241">
        <v>0.03605264165614715</v>
      </c>
      <c r="AJ241">
        <v>0.0296834388331389</v>
      </c>
      <c r="AK241">
        <v>121.6120674915732</v>
      </c>
      <c r="AL241">
        <v>108.2866751993587</v>
      </c>
      <c r="AM241">
        <v>55.63824366618034</v>
      </c>
      <c r="AN241">
        <v>131.4273598591466</v>
      </c>
    </row>
    <row r="242" spans="1:40">
      <c r="A242" s="2">
        <v>45088</v>
      </c>
      <c r="B242">
        <v>1066.503058733322</v>
      </c>
      <c r="C242">
        <v>0.0001935545014462026</v>
      </c>
      <c r="AF242" s="2">
        <v>45088</v>
      </c>
      <c r="AG242">
        <v>274.7349175759185</v>
      </c>
      <c r="AH242">
        <v>244.4324726159002</v>
      </c>
      <c r="AI242">
        <v>0.03562796508508836</v>
      </c>
      <c r="AJ242">
        <v>0.03006918263623822</v>
      </c>
      <c r="AK242">
        <v>122.7380228268769</v>
      </c>
      <c r="AL242">
        <v>108.7559786463762</v>
      </c>
      <c r="AM242">
        <v>56.9206833120934</v>
      </c>
      <c r="AN242">
        <v>132.3036844411322</v>
      </c>
    </row>
    <row r="243" spans="1:40">
      <c r="A243" s="2">
        <v>45089</v>
      </c>
      <c r="B243">
        <v>1067.07990126463</v>
      </c>
      <c r="C243">
        <v>0.0005408728334950208</v>
      </c>
      <c r="AF243" s="2">
        <v>45089</v>
      </c>
      <c r="AG243">
        <v>274.9031401080908</v>
      </c>
      <c r="AH243">
        <v>244.562224348538</v>
      </c>
      <c r="AI243">
        <v>0.03569066440463551</v>
      </c>
      <c r="AJ243">
        <v>0.0301038437362707</v>
      </c>
      <c r="AK243">
        <v>122.8155060585859</v>
      </c>
      <c r="AL243">
        <v>108.8453387590774</v>
      </c>
      <c r="AM243">
        <v>56.95791538634207</v>
      </c>
      <c r="AN243">
        <v>131.7838267137483</v>
      </c>
    </row>
    <row r="244" spans="1:40">
      <c r="A244" s="2">
        <v>45090</v>
      </c>
      <c r="B244">
        <v>1067.519035286506</v>
      </c>
      <c r="C244">
        <v>0.0004115287162238523</v>
      </c>
      <c r="AF244" s="2">
        <v>45090</v>
      </c>
      <c r="AG244">
        <v>275.1216667383144</v>
      </c>
      <c r="AH244">
        <v>244.6226847195632</v>
      </c>
      <c r="AI244">
        <v>0.03547466403520544</v>
      </c>
      <c r="AJ244">
        <v>0.03009684007173111</v>
      </c>
      <c r="AK244">
        <v>122.8492808766653</v>
      </c>
      <c r="AL244">
        <v>108.8728714918501</v>
      </c>
      <c r="AM244">
        <v>57.15312902250403</v>
      </c>
      <c r="AN244">
        <v>131.8507132946884</v>
      </c>
    </row>
    <row r="245" spans="1:40">
      <c r="A245" s="2">
        <v>45091</v>
      </c>
      <c r="B245">
        <v>1066.407788916947</v>
      </c>
      <c r="C245">
        <v>-0.001040961643611671</v>
      </c>
      <c r="AF245" s="2">
        <v>45091</v>
      </c>
      <c r="AG245">
        <v>274.9020919486539</v>
      </c>
      <c r="AH245">
        <v>244.4230501911836</v>
      </c>
      <c r="AI245">
        <v>0.03570515778251376</v>
      </c>
      <c r="AJ245">
        <v>0.03033513117189089</v>
      </c>
      <c r="AK245">
        <v>122.7150426527923</v>
      </c>
      <c r="AL245">
        <v>108.7844522343589</v>
      </c>
      <c r="AM245">
        <v>57.19237299647871</v>
      </c>
      <c r="AN245">
        <v>131.7189720509321</v>
      </c>
    </row>
    <row r="246" spans="1:40">
      <c r="A246" s="2">
        <v>45092</v>
      </c>
      <c r="B246">
        <v>1066.502210612897</v>
      </c>
      <c r="C246">
        <v>8.854182886808282E-05</v>
      </c>
      <c r="AF246" s="2">
        <v>45092</v>
      </c>
      <c r="AG246">
        <v>274.9119383713395</v>
      </c>
      <c r="AH246">
        <v>244.4240479680692</v>
      </c>
      <c r="AI246">
        <v>0.03567177716287123</v>
      </c>
      <c r="AJ246">
        <v>0.03033505065199635</v>
      </c>
      <c r="AK246">
        <v>122.7483423260686</v>
      </c>
      <c r="AL246">
        <v>108.7668215923907</v>
      </c>
      <c r="AM246">
        <v>57.39188695912948</v>
      </c>
      <c r="AN246">
        <v>131.7296270265061</v>
      </c>
    </row>
    <row r="247" spans="1:40">
      <c r="A247" s="2">
        <v>45093</v>
      </c>
      <c r="B247">
        <v>1067.730186019616</v>
      </c>
      <c r="C247">
        <v>0.001151404464518668</v>
      </c>
      <c r="AF247" s="2">
        <v>45093</v>
      </c>
      <c r="AG247">
        <v>275.4433149783861</v>
      </c>
      <c r="AH247">
        <v>244.7250818675864</v>
      </c>
      <c r="AI247">
        <v>0.03547960291151634</v>
      </c>
      <c r="AJ247">
        <v>0.03016409089754191</v>
      </c>
      <c r="AK247">
        <v>122.8747287368117</v>
      </c>
      <c r="AL247">
        <v>108.9098221964091</v>
      </c>
      <c r="AM247">
        <v>57.04795039731658</v>
      </c>
      <c r="AN247">
        <v>131.8470001520809</v>
      </c>
    </row>
    <row r="248" spans="1:40">
      <c r="A248" s="2">
        <v>45094</v>
      </c>
      <c r="B248">
        <v>1068.574524677358</v>
      </c>
      <c r="C248">
        <v>0.0007907790458656638</v>
      </c>
      <c r="AF248" s="2">
        <v>45094</v>
      </c>
      <c r="AG248">
        <v>275.5962003952436</v>
      </c>
      <c r="AH248">
        <v>244.79933243429</v>
      </c>
      <c r="AI248">
        <v>0.03529432589253101</v>
      </c>
      <c r="AJ248">
        <v>0.0301658452329435</v>
      </c>
      <c r="AK248">
        <v>122.9731705268692</v>
      </c>
      <c r="AL248">
        <v>108.978761271958</v>
      </c>
      <c r="AM248">
        <v>57.04730797051658</v>
      </c>
      <c r="AN248">
        <v>131.9803014838495</v>
      </c>
    </row>
    <row r="249" spans="1:40">
      <c r="A249" s="2">
        <v>45095</v>
      </c>
      <c r="B249">
        <v>1068.194986080613</v>
      </c>
      <c r="C249">
        <v>-0.0003551821496583507</v>
      </c>
      <c r="AF249" s="2">
        <v>45095</v>
      </c>
      <c r="AG249">
        <v>274.5846887370572</v>
      </c>
      <c r="AH249">
        <v>244.4890354655791</v>
      </c>
      <c r="AI249">
        <v>0.03601509923649046</v>
      </c>
      <c r="AJ249">
        <v>0.03006732015837128</v>
      </c>
      <c r="AK249">
        <v>122.9915466328255</v>
      </c>
      <c r="AL249">
        <v>109.0300487387089</v>
      </c>
      <c r="AM249">
        <v>57.41125961834999</v>
      </c>
      <c r="AN249">
        <v>131.8432912644716</v>
      </c>
    </row>
    <row r="250" spans="1:40">
      <c r="A250" s="2">
        <v>45096</v>
      </c>
      <c r="B250">
        <v>1068.503430479658</v>
      </c>
      <c r="C250">
        <v>0.0002887528991091237</v>
      </c>
      <c r="AF250" s="2">
        <v>45096</v>
      </c>
      <c r="AG250">
        <v>274.6115748324263</v>
      </c>
      <c r="AH250">
        <v>244.5922752885695</v>
      </c>
      <c r="AI250">
        <v>0.03600543361061896</v>
      </c>
      <c r="AJ250">
        <v>0.03013048738697223</v>
      </c>
      <c r="AK250">
        <v>122.9894843305941</v>
      </c>
      <c r="AL250">
        <v>109.0406247500167</v>
      </c>
      <c r="AM250">
        <v>57.39115884026317</v>
      </c>
      <c r="AN250">
        <v>131.7905201457411</v>
      </c>
    </row>
    <row r="251" spans="1:40">
      <c r="A251" s="2">
        <v>45097</v>
      </c>
      <c r="B251">
        <v>1068.52185542981</v>
      </c>
      <c r="C251">
        <v>1.72436977055046E-05</v>
      </c>
      <c r="AF251" s="2">
        <v>45097</v>
      </c>
      <c r="AG251">
        <v>274.6173007812389</v>
      </c>
      <c r="AH251">
        <v>244.5880860043537</v>
      </c>
      <c r="AI251">
        <v>0.03606966721322463</v>
      </c>
      <c r="AJ251">
        <v>0.0301688846125182</v>
      </c>
      <c r="AK251">
        <v>123.0350205395696</v>
      </c>
      <c r="AL251">
        <v>109.0383600433744</v>
      </c>
      <c r="AM251">
        <v>57.3859450184659</v>
      </c>
      <c r="AN251">
        <v>131.7229290157606</v>
      </c>
    </row>
    <row r="252" spans="1:40">
      <c r="A252" s="2">
        <v>45098</v>
      </c>
      <c r="B252">
        <v>1068.908063799145</v>
      </c>
      <c r="C252">
        <v>0.0003614417125599179</v>
      </c>
      <c r="AF252" s="2">
        <v>45098</v>
      </c>
      <c r="AG252">
        <v>274.5928698350411</v>
      </c>
      <c r="AH252">
        <v>244.5199849759418</v>
      </c>
      <c r="AI252">
        <v>0.0361081355779423</v>
      </c>
      <c r="AJ252">
        <v>0.03041178555696682</v>
      </c>
      <c r="AK252">
        <v>123.050020204579</v>
      </c>
      <c r="AL252">
        <v>109.0548210655599</v>
      </c>
      <c r="AM252">
        <v>56.91846746583501</v>
      </c>
      <c r="AN252">
        <v>131.8802378096466</v>
      </c>
    </row>
    <row r="253" spans="1:40">
      <c r="A253" s="2">
        <v>45099</v>
      </c>
      <c r="B253">
        <v>1068.294394864186</v>
      </c>
      <c r="C253">
        <v>-0.0005741082472313641</v>
      </c>
      <c r="AF253" s="2">
        <v>45099</v>
      </c>
      <c r="AG253">
        <v>274.4897447059492</v>
      </c>
      <c r="AH253">
        <v>244.4353237902507</v>
      </c>
      <c r="AI253">
        <v>0.03607546359318189</v>
      </c>
      <c r="AJ253">
        <v>0.0304129754711663</v>
      </c>
      <c r="AK253">
        <v>123.0167957547646</v>
      </c>
      <c r="AL253">
        <v>108.9993898743643</v>
      </c>
      <c r="AM253">
        <v>57.48382215412744</v>
      </c>
      <c r="AN253">
        <v>131.8253692641353</v>
      </c>
    </row>
    <row r="254" spans="1:40">
      <c r="A254" s="2">
        <v>45100</v>
      </c>
      <c r="B254">
        <v>1067.274825528365</v>
      </c>
      <c r="C254">
        <v>-0.000954389858003668</v>
      </c>
      <c r="AF254" s="2">
        <v>45100</v>
      </c>
      <c r="AG254">
        <v>274.2004137907852</v>
      </c>
      <c r="AH254">
        <v>244.2903031303469</v>
      </c>
      <c r="AI254">
        <v>0.03636168817975323</v>
      </c>
      <c r="AJ254">
        <v>0.03068090606081009</v>
      </c>
      <c r="AK254">
        <v>122.876965957296</v>
      </c>
      <c r="AL254">
        <v>108.9162536922127</v>
      </c>
      <c r="AM254">
        <v>57.35758980537008</v>
      </c>
      <c r="AN254">
        <v>131.7192280590282</v>
      </c>
    </row>
    <row r="255" spans="1:40">
      <c r="A255" s="2">
        <v>45101</v>
      </c>
      <c r="B255">
        <v>1067.398250418872</v>
      </c>
      <c r="C255">
        <v>0.0001156449000341286</v>
      </c>
      <c r="AF255" s="2">
        <v>45101</v>
      </c>
      <c r="AG255">
        <v>274.1025354292544</v>
      </c>
      <c r="AH255">
        <v>244.2233770304819</v>
      </c>
      <c r="AI255">
        <v>0.03636054544179246</v>
      </c>
      <c r="AJ255">
        <v>0.0305929607414799</v>
      </c>
      <c r="AK255">
        <v>122.9160168080104</v>
      </c>
      <c r="AL255">
        <v>108.9106904725021</v>
      </c>
      <c r="AM255">
        <v>57.87993379892323</v>
      </c>
      <c r="AN255">
        <v>131.6765906668315</v>
      </c>
    </row>
    <row r="256" spans="1:40">
      <c r="A256" s="2">
        <v>45102</v>
      </c>
      <c r="B256">
        <v>1067.863450715753</v>
      </c>
      <c r="C256">
        <v>0.0004358263625576786</v>
      </c>
      <c r="AF256" s="2">
        <v>45102</v>
      </c>
      <c r="AG256">
        <v>274.2809211687089</v>
      </c>
      <c r="AH256">
        <v>243.8494826771745</v>
      </c>
      <c r="AI256">
        <v>0.03633217270853847</v>
      </c>
      <c r="AJ256">
        <v>0.03070857154595005</v>
      </c>
      <c r="AK256">
        <v>122.4655891798833</v>
      </c>
      <c r="AL256">
        <v>108.4751738216572</v>
      </c>
      <c r="AM256">
        <v>59.09291384271062</v>
      </c>
      <c r="AN256">
        <v>131.5557630145517</v>
      </c>
    </row>
    <row r="257" spans="1:40">
      <c r="A257" s="2">
        <v>45103</v>
      </c>
      <c r="B257">
        <v>1067.69156133595</v>
      </c>
      <c r="C257">
        <v>-0.0001609656924651537</v>
      </c>
      <c r="AF257" s="2">
        <v>45103</v>
      </c>
      <c r="AG257">
        <v>274.2898650321779</v>
      </c>
      <c r="AH257">
        <v>243.8428779105958</v>
      </c>
      <c r="AI257">
        <v>0.03638071888667133</v>
      </c>
      <c r="AJ257">
        <v>0.03066755152457791</v>
      </c>
      <c r="AK257">
        <v>122.5077546734827</v>
      </c>
      <c r="AL257">
        <v>108.47525510583</v>
      </c>
      <c r="AM257">
        <v>59.20913243498478</v>
      </c>
      <c r="AN257">
        <v>131.552887990081</v>
      </c>
    </row>
    <row r="258" spans="1:40">
      <c r="A258" s="2">
        <v>45104</v>
      </c>
      <c r="B258">
        <v>1067.790070545517</v>
      </c>
      <c r="C258">
        <v>9.226373339865646E-05</v>
      </c>
      <c r="AF258" s="2">
        <v>45104</v>
      </c>
      <c r="AG258">
        <v>274.3835046533287</v>
      </c>
      <c r="AH258">
        <v>243.885814935717</v>
      </c>
      <c r="AI258">
        <v>0.03638343558493166</v>
      </c>
      <c r="AJ258">
        <v>0.03068849775336657</v>
      </c>
      <c r="AK258">
        <v>122.4884319277481</v>
      </c>
      <c r="AL258">
        <v>108.4834614532446</v>
      </c>
      <c r="AM258">
        <v>59.17017868952523</v>
      </c>
      <c r="AN258">
        <v>131.591060730172</v>
      </c>
    </row>
    <row r="259" spans="1:40">
      <c r="A259" s="2">
        <v>45105</v>
      </c>
      <c r="B259">
        <v>1068.00134652517</v>
      </c>
      <c r="C259">
        <v>0.0001978628435321816</v>
      </c>
      <c r="AF259" s="2">
        <v>45105</v>
      </c>
      <c r="AG259">
        <v>274.4207894393251</v>
      </c>
      <c r="AH259">
        <v>243.9080199796267</v>
      </c>
      <c r="AI259">
        <v>0.03641765143920993</v>
      </c>
      <c r="AJ259">
        <v>0.0308145324076694</v>
      </c>
      <c r="AK259">
        <v>122.4937822282829</v>
      </c>
      <c r="AL259">
        <v>108.5272417174176</v>
      </c>
      <c r="AM259">
        <v>58.89646253918323</v>
      </c>
      <c r="AN259">
        <v>131.6191808556293</v>
      </c>
    </row>
    <row r="260" spans="1:40">
      <c r="A260" s="2">
        <v>45106</v>
      </c>
      <c r="B260">
        <v>1066.968140816655</v>
      </c>
      <c r="C260">
        <v>-0.0009674198556748337</v>
      </c>
      <c r="AF260" s="2">
        <v>45106</v>
      </c>
      <c r="AG260">
        <v>274.2090822665834</v>
      </c>
      <c r="AH260">
        <v>243.823848421715</v>
      </c>
      <c r="AI260">
        <v>0.0366295057492166</v>
      </c>
      <c r="AJ260">
        <v>0.03086723217049477</v>
      </c>
      <c r="AK260">
        <v>122.3553071847743</v>
      </c>
      <c r="AL260">
        <v>108.4101406043606</v>
      </c>
      <c r="AM260">
        <v>59.28047002459164</v>
      </c>
      <c r="AN260">
        <v>131.4597767907773</v>
      </c>
    </row>
    <row r="261" spans="1:40">
      <c r="A261" s="2">
        <v>45107</v>
      </c>
      <c r="B261">
        <v>1067.394376210085</v>
      </c>
      <c r="C261">
        <v>0.0003994827747195728</v>
      </c>
      <c r="AF261" s="2">
        <v>45107</v>
      </c>
      <c r="AG261">
        <v>274.3354088263949</v>
      </c>
      <c r="AH261">
        <v>243.7950510082643</v>
      </c>
      <c r="AI261">
        <v>0.03661029937788492</v>
      </c>
      <c r="AJ261">
        <v>0.03090992930918152</v>
      </c>
      <c r="AK261">
        <v>122.4232270277126</v>
      </c>
      <c r="AL261">
        <v>108.4556615152659</v>
      </c>
      <c r="AM261">
        <v>59.13407141721703</v>
      </c>
      <c r="AN261">
        <v>131.5193157619335</v>
      </c>
    </row>
    <row r="262" spans="1:40">
      <c r="A262" s="2">
        <v>45108</v>
      </c>
      <c r="B262">
        <v>1068.474634761132</v>
      </c>
      <c r="C262">
        <v>0.001012051941740699</v>
      </c>
      <c r="AF262" s="2">
        <v>45108</v>
      </c>
      <c r="AG262">
        <v>274.6327876001666</v>
      </c>
      <c r="AH262">
        <v>244.0151686413145</v>
      </c>
      <c r="AI262">
        <v>0.03646810843721705</v>
      </c>
      <c r="AJ262">
        <v>0.03077452819576743</v>
      </c>
      <c r="AK262">
        <v>122.541872174741</v>
      </c>
      <c r="AL262">
        <v>108.5738732066467</v>
      </c>
      <c r="AM262">
        <v>58.93826397561074</v>
      </c>
      <c r="AN262">
        <v>131.6609474439739</v>
      </c>
    </row>
    <row r="263" spans="1:40">
      <c r="A263" s="2">
        <v>45109</v>
      </c>
      <c r="B263">
        <v>1068.205444369167</v>
      </c>
      <c r="C263">
        <v>-0.0002519389634600966</v>
      </c>
      <c r="AF263" s="2">
        <v>45109</v>
      </c>
      <c r="AG263">
        <v>272.4217715621801</v>
      </c>
      <c r="AH263">
        <v>242.1238497708192</v>
      </c>
      <c r="AI263">
        <v>0.03708428596475107</v>
      </c>
      <c r="AJ263">
        <v>0.03122653168628165</v>
      </c>
      <c r="AK263">
        <v>123.2237181966986</v>
      </c>
      <c r="AL263">
        <v>109.3843424919347</v>
      </c>
      <c r="AM263">
        <v>58.91945440736689</v>
      </c>
      <c r="AN263">
        <v>132.4261583239205</v>
      </c>
    </row>
    <row r="264" spans="1:40">
      <c r="A264" s="2">
        <v>45110</v>
      </c>
      <c r="B264">
        <v>1068.611058093444</v>
      </c>
      <c r="C264">
        <v>0.0003797150879691902</v>
      </c>
      <c r="AF264" s="2">
        <v>45110</v>
      </c>
      <c r="AG264">
        <v>272.533383791158</v>
      </c>
      <c r="AH264">
        <v>242.2165299765231</v>
      </c>
      <c r="AI264">
        <v>0.0370767083424562</v>
      </c>
      <c r="AJ264">
        <v>0.03126583896940262</v>
      </c>
      <c r="AK264">
        <v>123.2990346892209</v>
      </c>
      <c r="AL264">
        <v>109.4331240587668</v>
      </c>
      <c r="AM264">
        <v>58.85691244649441</v>
      </c>
      <c r="AN264">
        <v>132.2696991025936</v>
      </c>
    </row>
    <row r="265" spans="1:40">
      <c r="A265" s="2">
        <v>45111</v>
      </c>
      <c r="B265">
        <v>1068.001443056502</v>
      </c>
      <c r="C265">
        <v>-0.0005704741985643746</v>
      </c>
      <c r="AF265" s="2">
        <v>45111</v>
      </c>
      <c r="AG265">
        <v>272.3579768968866</v>
      </c>
      <c r="AH265">
        <v>242.0541140256657</v>
      </c>
      <c r="AI265">
        <v>0.03704335285625884</v>
      </c>
      <c r="AJ265">
        <v>0.03120597006676627</v>
      </c>
      <c r="AK265">
        <v>123.2187983992279</v>
      </c>
      <c r="AL265">
        <v>109.3491795297942</v>
      </c>
      <c r="AM265">
        <v>59.09237872162103</v>
      </c>
      <c r="AN265">
        <v>132.8900537089667</v>
      </c>
    </row>
    <row r="266" spans="1:40">
      <c r="A266" s="2">
        <v>45112</v>
      </c>
      <c r="B266">
        <v>1068.931294362084</v>
      </c>
      <c r="C266">
        <v>0.000870646113474427</v>
      </c>
      <c r="AF266" s="2">
        <v>45112</v>
      </c>
      <c r="AG266">
        <v>272.5788613596231</v>
      </c>
      <c r="AH266">
        <v>242.2995508699665</v>
      </c>
      <c r="AI266">
        <v>0.03703601426658604</v>
      </c>
      <c r="AJ266">
        <v>0.03113751705554241</v>
      </c>
      <c r="AK266">
        <v>123.3481162005324</v>
      </c>
      <c r="AL266">
        <v>109.441421377219</v>
      </c>
      <c r="AM266">
        <v>59.34774113404008</v>
      </c>
      <c r="AN266">
        <v>132.2660292970963</v>
      </c>
    </row>
    <row r="267" spans="1:40">
      <c r="A267" s="2">
        <v>45113</v>
      </c>
      <c r="B267">
        <v>1067.703640030623</v>
      </c>
      <c r="C267">
        <v>-0.001148487594980097</v>
      </c>
      <c r="AF267" s="2">
        <v>45113</v>
      </c>
      <c r="AG267">
        <v>272.2896063531034</v>
      </c>
      <c r="AH267">
        <v>241.9863811553875</v>
      </c>
      <c r="AI267">
        <v>0.03711951393532532</v>
      </c>
      <c r="AJ267">
        <v>0.03125876155753095</v>
      </c>
      <c r="AK267">
        <v>123.2247152312582</v>
      </c>
      <c r="AL267">
        <v>109.3476087623131</v>
      </c>
      <c r="AM267">
        <v>60.03778635507469</v>
      </c>
      <c r="AN267">
        <v>132.1915237370145</v>
      </c>
    </row>
    <row r="268" spans="1:40">
      <c r="A268" s="2">
        <v>45114</v>
      </c>
      <c r="B268">
        <v>1069.273172940459</v>
      </c>
      <c r="C268">
        <v>0.001470008016261071</v>
      </c>
      <c r="AF268" s="2">
        <v>45114</v>
      </c>
      <c r="AG268">
        <v>272.6961484621542</v>
      </c>
      <c r="AH268">
        <v>242.3722943308098</v>
      </c>
      <c r="AI268">
        <v>0.03720296703123681</v>
      </c>
      <c r="AJ268">
        <v>0.03135561541045757</v>
      </c>
      <c r="AK268">
        <v>123.3813499296141</v>
      </c>
      <c r="AL268">
        <v>109.5185170670602</v>
      </c>
      <c r="AM268">
        <v>58.58278754527068</v>
      </c>
      <c r="AN268">
        <v>132.3581097460787</v>
      </c>
    </row>
    <row r="269" spans="1:40">
      <c r="A269" s="2">
        <v>45115</v>
      </c>
      <c r="B269">
        <v>1070.495337897322</v>
      </c>
      <c r="C269">
        <v>0.00114298664531387</v>
      </c>
      <c r="AF269" s="2">
        <v>45115</v>
      </c>
      <c r="AG269">
        <v>272.9686605231206</v>
      </c>
      <c r="AH269">
        <v>242.6265710668161</v>
      </c>
      <c r="AI269">
        <v>0.03695705794060479</v>
      </c>
      <c r="AJ269">
        <v>0.0311749938251435</v>
      </c>
      <c r="AK269">
        <v>123.5030254479173</v>
      </c>
      <c r="AL269">
        <v>109.615639713389</v>
      </c>
      <c r="AM269">
        <v>58.7020768390858</v>
      </c>
      <c r="AN269">
        <v>132.480487459551</v>
      </c>
    </row>
    <row r="270" spans="1:40">
      <c r="A270" s="2">
        <v>45116</v>
      </c>
      <c r="B270">
        <v>1070.72765150478</v>
      </c>
      <c r="C270">
        <v>0.0002170150576406016</v>
      </c>
      <c r="AF270" s="2">
        <v>45116</v>
      </c>
      <c r="AG270">
        <v>271.2336912236794</v>
      </c>
      <c r="AH270">
        <v>236.102839884635</v>
      </c>
      <c r="AI270">
        <v>0.04149829630580517</v>
      </c>
      <c r="AJ270">
        <v>0.03315706973123363</v>
      </c>
      <c r="AK270">
        <v>121.2228709850114</v>
      </c>
      <c r="AL270">
        <v>110.2181183081917</v>
      </c>
      <c r="AM270">
        <v>57.66311185953269</v>
      </c>
      <c r="AN270">
        <v>131.169225235534</v>
      </c>
    </row>
    <row r="271" spans="1:40">
      <c r="A271" s="2">
        <v>45117</v>
      </c>
      <c r="B271">
        <v>1070.956652496496</v>
      </c>
      <c r="C271">
        <v>0.0002138741736925631</v>
      </c>
      <c r="AF271" s="2">
        <v>45117</v>
      </c>
      <c r="AG271">
        <v>271.2861298701389</v>
      </c>
      <c r="AH271">
        <v>236.1487710789752</v>
      </c>
      <c r="AI271">
        <v>0.04153390777893954</v>
      </c>
      <c r="AJ271">
        <v>0.03312967829346316</v>
      </c>
      <c r="AK271">
        <v>121.2685706353174</v>
      </c>
      <c r="AL271">
        <v>110.2397174070609</v>
      </c>
      <c r="AM271">
        <v>57.61324994359014</v>
      </c>
      <c r="AN271">
        <v>131.209657744097</v>
      </c>
    </row>
    <row r="272" spans="1:40">
      <c r="A272" s="2">
        <v>45118</v>
      </c>
      <c r="B272">
        <v>1070.926869519762</v>
      </c>
      <c r="C272">
        <v>-2.780969394444721E-05</v>
      </c>
      <c r="AF272" s="2">
        <v>45118</v>
      </c>
      <c r="AG272">
        <v>271.2889836308629</v>
      </c>
      <c r="AH272">
        <v>236.0950729781952</v>
      </c>
      <c r="AI272">
        <v>0.04142603651851897</v>
      </c>
      <c r="AJ272">
        <v>0.0331556250354164</v>
      </c>
      <c r="AK272">
        <v>121.2668475132678</v>
      </c>
      <c r="AL272">
        <v>110.2639891015367</v>
      </c>
      <c r="AM272">
        <v>57.98835899209582</v>
      </c>
      <c r="AN272">
        <v>131.1899642159063</v>
      </c>
    </row>
    <row r="273" spans="1:40">
      <c r="A273" s="2">
        <v>45119</v>
      </c>
      <c r="B273">
        <v>1071.722911706191</v>
      </c>
      <c r="C273">
        <v>0.0007433207710869638</v>
      </c>
      <c r="AF273" s="2">
        <v>45119</v>
      </c>
      <c r="AG273">
        <v>271.5141333849355</v>
      </c>
      <c r="AH273">
        <v>236.2822914634426</v>
      </c>
      <c r="AI273">
        <v>0.04125217301847089</v>
      </c>
      <c r="AJ273">
        <v>0.03304284291139679</v>
      </c>
      <c r="AK273">
        <v>121.3635513407645</v>
      </c>
      <c r="AL273">
        <v>110.344389881794</v>
      </c>
      <c r="AM273">
        <v>58.05524797788685</v>
      </c>
      <c r="AN273">
        <v>131.2561099715015</v>
      </c>
    </row>
    <row r="274" spans="1:40">
      <c r="A274" s="2">
        <v>45120</v>
      </c>
      <c r="B274">
        <v>1073.707087612736</v>
      </c>
      <c r="C274">
        <v>0.00185138890367309</v>
      </c>
      <c r="AF274" s="2">
        <v>45120</v>
      </c>
      <c r="AG274">
        <v>272.0424389140824</v>
      </c>
      <c r="AH274">
        <v>236.7697931403053</v>
      </c>
      <c r="AI274">
        <v>0.04073930601130714</v>
      </c>
      <c r="AJ274">
        <v>0.03269927174735889</v>
      </c>
      <c r="AK274">
        <v>121.5765899952009</v>
      </c>
      <c r="AL274">
        <v>110.5235244050148</v>
      </c>
      <c r="AM274">
        <v>58.18277905509224</v>
      </c>
      <c r="AN274">
        <v>131.5622897159749</v>
      </c>
    </row>
    <row r="275" spans="1:40">
      <c r="A275" s="2">
        <v>45121</v>
      </c>
      <c r="B275">
        <v>1074.010437226033</v>
      </c>
      <c r="C275">
        <v>0.0002825254827847345</v>
      </c>
      <c r="AF275" s="2">
        <v>45121</v>
      </c>
      <c r="AG275">
        <v>272.0212095855756</v>
      </c>
      <c r="AH275">
        <v>236.7102684031549</v>
      </c>
      <c r="AI275">
        <v>0.04085595068831081</v>
      </c>
      <c r="AJ275">
        <v>0.03266831343626547</v>
      </c>
      <c r="AK275">
        <v>121.6451722257814</v>
      </c>
      <c r="AL275">
        <v>110.574347739798</v>
      </c>
      <c r="AM275">
        <v>58.1598015505453</v>
      </c>
      <c r="AN275">
        <v>131.5524241348425</v>
      </c>
    </row>
    <row r="276" spans="1:40">
      <c r="A276" s="2">
        <v>45122</v>
      </c>
      <c r="B276">
        <v>1073.619287692444</v>
      </c>
      <c r="C276">
        <v>-0.0003641952815649496</v>
      </c>
      <c r="AF276" s="2">
        <v>45122</v>
      </c>
      <c r="AG276">
        <v>271.8693281882405</v>
      </c>
      <c r="AH276">
        <v>236.6658224850499</v>
      </c>
      <c r="AI276">
        <v>0.04108407364172906</v>
      </c>
      <c r="AJ276">
        <v>0.03272075446623984</v>
      </c>
      <c r="AK276">
        <v>121.5735451813429</v>
      </c>
      <c r="AL276">
        <v>110.5327026469522</v>
      </c>
      <c r="AM276">
        <v>58.1583029878702</v>
      </c>
      <c r="AN276">
        <v>131.4924527777612</v>
      </c>
    </row>
    <row r="277" spans="1:40">
      <c r="A277" s="2">
        <v>45123</v>
      </c>
      <c r="B277">
        <v>1073.440174703019</v>
      </c>
      <c r="C277">
        <v>-0.0001668310093515535</v>
      </c>
      <c r="AF277" s="2">
        <v>45123</v>
      </c>
      <c r="AG277">
        <v>229.1864726256838</v>
      </c>
      <c r="AH277">
        <v>222.2849153772006</v>
      </c>
      <c r="AI277">
        <v>0.01948022688155782</v>
      </c>
      <c r="AJ277">
        <v>0.01961876656559959</v>
      </c>
      <c r="AK277">
        <v>196.7733742856187</v>
      </c>
      <c r="AL277">
        <v>231.5511086604886</v>
      </c>
      <c r="AM277">
        <v>43.52909657788799</v>
      </c>
      <c r="AN277">
        <v>74.33045977913585</v>
      </c>
    </row>
    <row r="278" spans="1:40">
      <c r="A278" s="2">
        <v>45124</v>
      </c>
      <c r="B278">
        <v>1073.637639614462</v>
      </c>
      <c r="C278">
        <v>0.0001839552087734564</v>
      </c>
      <c r="AF278" s="2">
        <v>45124</v>
      </c>
      <c r="AG278">
        <v>229.2051919819242</v>
      </c>
      <c r="AH278">
        <v>222.3184431314385</v>
      </c>
      <c r="AI278">
        <v>0.01946062358423358</v>
      </c>
      <c r="AJ278">
        <v>0.01965284587907265</v>
      </c>
      <c r="AK278">
        <v>196.8432082198677</v>
      </c>
      <c r="AL278">
        <v>231.5577284424362</v>
      </c>
      <c r="AM278">
        <v>43.53717103367639</v>
      </c>
      <c r="AN278">
        <v>74.33630397515286</v>
      </c>
    </row>
    <row r="279" spans="1:40">
      <c r="A279" s="2">
        <v>45125</v>
      </c>
      <c r="B279">
        <v>1073.557952753426</v>
      </c>
      <c r="C279">
        <v>-7.422137422896657E-05</v>
      </c>
      <c r="AF279" s="2">
        <v>45125</v>
      </c>
      <c r="AG279">
        <v>229.2430513652855</v>
      </c>
      <c r="AH279">
        <v>222.325278508722</v>
      </c>
      <c r="AI279">
        <v>0.01957960994227998</v>
      </c>
      <c r="AJ279">
        <v>0.01963417087080721</v>
      </c>
      <c r="AK279">
        <v>196.7954768913094</v>
      </c>
      <c r="AL279">
        <v>231.5915453949993</v>
      </c>
      <c r="AM279">
        <v>43.49562185117102</v>
      </c>
      <c r="AN279">
        <v>74.3271085023969</v>
      </c>
    </row>
    <row r="280" spans="1:40">
      <c r="A280" s="2">
        <v>45126</v>
      </c>
      <c r="B280">
        <v>1074.465857012583</v>
      </c>
      <c r="C280">
        <v>0.00084569655213107</v>
      </c>
      <c r="AF280" s="2">
        <v>45126</v>
      </c>
      <c r="AG280">
        <v>229.4358533843873</v>
      </c>
      <c r="AH280">
        <v>222.4938743142842</v>
      </c>
      <c r="AI280">
        <v>0.01934227354251103</v>
      </c>
      <c r="AJ280">
        <v>0.01943157450393718</v>
      </c>
      <c r="AK280">
        <v>196.9685133039988</v>
      </c>
      <c r="AL280">
        <v>231.8394003803916</v>
      </c>
      <c r="AM280">
        <v>43.65084814664375</v>
      </c>
      <c r="AN280">
        <v>74.42258369571087</v>
      </c>
    </row>
    <row r="281" spans="1:40">
      <c r="A281" s="2">
        <v>45127</v>
      </c>
      <c r="B281">
        <v>1074.677322630085</v>
      </c>
      <c r="C281">
        <v>0.0001968099927249778</v>
      </c>
      <c r="AF281" s="2">
        <v>45127</v>
      </c>
      <c r="AG281">
        <v>229.4992862581193</v>
      </c>
      <c r="AH281">
        <v>222.5642455286337</v>
      </c>
      <c r="AI281">
        <v>0.01934947273651595</v>
      </c>
      <c r="AJ281">
        <v>0.01942738493763039</v>
      </c>
      <c r="AK281">
        <v>196.9921466070579</v>
      </c>
      <c r="AL281">
        <v>231.8386350559772</v>
      </c>
      <c r="AM281">
        <v>43.65758261704617</v>
      </c>
      <c r="AN281">
        <v>74.4250766147269</v>
      </c>
    </row>
    <row r="282" spans="1:40">
      <c r="A282" s="2">
        <v>45128</v>
      </c>
      <c r="B282">
        <v>1074.605915835307</v>
      </c>
      <c r="C282">
        <v>-6.644486979856534E-05</v>
      </c>
      <c r="AF282" s="2">
        <v>45128</v>
      </c>
      <c r="AG282">
        <v>229.5174895083608</v>
      </c>
      <c r="AH282">
        <v>222.5348682116542</v>
      </c>
      <c r="AI282">
        <v>0.0193964666307643</v>
      </c>
      <c r="AJ282">
        <v>0.01946657960000418</v>
      </c>
      <c r="AK282">
        <v>196.970395964622</v>
      </c>
      <c r="AL282">
        <v>231.8633433769085</v>
      </c>
      <c r="AM282">
        <v>43.67456726509482</v>
      </c>
      <c r="AN282">
        <v>74.41965678980071</v>
      </c>
    </row>
    <row r="283" spans="1:40">
      <c r="A283" s="2">
        <v>45129</v>
      </c>
      <c r="B283">
        <v>1074.353427944812</v>
      </c>
      <c r="C283">
        <v>-0.0002349585897253315</v>
      </c>
      <c r="AF283" s="2">
        <v>45129</v>
      </c>
      <c r="AG283">
        <v>229.4323194658118</v>
      </c>
      <c r="AH283">
        <v>222.4833131947626</v>
      </c>
      <c r="AI283">
        <v>0.01949054960653389</v>
      </c>
      <c r="AJ283">
        <v>0.01957745620568485</v>
      </c>
      <c r="AK283">
        <v>196.9159329125369</v>
      </c>
      <c r="AL283">
        <v>231.7256694858498</v>
      </c>
      <c r="AM283">
        <v>43.80843412441653</v>
      </c>
      <c r="AN283">
        <v>74.38847459641786</v>
      </c>
    </row>
    <row r="284" spans="1:40">
      <c r="A284" s="2">
        <v>45130</v>
      </c>
      <c r="B284">
        <v>1074.563293869754</v>
      </c>
      <c r="C284">
        <v>0.0001953416068523062</v>
      </c>
      <c r="AF284" s="2">
        <v>45130</v>
      </c>
      <c r="AG284">
        <v>228.4903493698181</v>
      </c>
      <c r="AH284">
        <v>219.305693254937</v>
      </c>
      <c r="AI284">
        <v>0.02028544608259507</v>
      </c>
      <c r="AJ284">
        <v>0.02067728258996417</v>
      </c>
      <c r="AK284">
        <v>197.3814897732831</v>
      </c>
      <c r="AL284">
        <v>230.6994939865195</v>
      </c>
      <c r="AM284">
        <v>44.26148149369596</v>
      </c>
      <c r="AN284">
        <v>75.10140666361505</v>
      </c>
    </row>
    <row r="285" spans="1:40">
      <c r="A285" s="2">
        <v>45131</v>
      </c>
      <c r="B285">
        <v>1074.850857062032</v>
      </c>
      <c r="C285">
        <v>0.0002676093571398752</v>
      </c>
      <c r="AF285" s="2">
        <v>45131</v>
      </c>
      <c r="AG285">
        <v>228.6029473324785</v>
      </c>
      <c r="AH285">
        <v>219.3872945391988</v>
      </c>
      <c r="AI285">
        <v>0.02021374436444156</v>
      </c>
      <c r="AJ285">
        <v>0.02070352084747305</v>
      </c>
      <c r="AK285">
        <v>197.4558342970377</v>
      </c>
      <c r="AL285">
        <v>230.7724695957614</v>
      </c>
      <c r="AM285">
        <v>44.14385630367018</v>
      </c>
      <c r="AN285">
        <v>75.13590150950418</v>
      </c>
    </row>
    <row r="286" spans="1:40">
      <c r="A286" s="2">
        <v>45132</v>
      </c>
      <c r="B286">
        <v>1075.350091458681</v>
      </c>
      <c r="C286">
        <v>0.0004644685291625983</v>
      </c>
      <c r="AF286" s="2">
        <v>45132</v>
      </c>
      <c r="AG286">
        <v>228.7103673636286</v>
      </c>
      <c r="AH286">
        <v>219.5039510950213</v>
      </c>
      <c r="AI286">
        <v>0.02018516889012029</v>
      </c>
      <c r="AJ286">
        <v>0.02078907998232416</v>
      </c>
      <c r="AK286">
        <v>197.5226007824828</v>
      </c>
      <c r="AL286">
        <v>230.8201739460815</v>
      </c>
      <c r="AM286">
        <v>43.85302061640909</v>
      </c>
      <c r="AN286">
        <v>75.14925675541096</v>
      </c>
    </row>
    <row r="287" spans="1:40">
      <c r="A287" s="2">
        <v>45133</v>
      </c>
      <c r="B287">
        <v>1075.80731107926</v>
      </c>
      <c r="C287">
        <v>0.0004251821097245312</v>
      </c>
      <c r="AF287" s="2">
        <v>45133</v>
      </c>
      <c r="AG287">
        <v>228.8188721510362</v>
      </c>
      <c r="AH287">
        <v>219.5766675209277</v>
      </c>
      <c r="AI287">
        <v>0.02009790214143674</v>
      </c>
      <c r="AJ287">
        <v>0.02067569732522746</v>
      </c>
      <c r="AK287">
        <v>197.5805580421519</v>
      </c>
      <c r="AL287">
        <v>230.9362086858898</v>
      </c>
      <c r="AM287">
        <v>43.98925816243393</v>
      </c>
      <c r="AN287">
        <v>75.22194308265694</v>
      </c>
    </row>
    <row r="288" spans="1:40">
      <c r="A288" s="2">
        <v>45134</v>
      </c>
      <c r="B288">
        <v>1076.425107546166</v>
      </c>
      <c r="C288">
        <v>0.0005742631236498319</v>
      </c>
      <c r="AF288" s="2">
        <v>45134</v>
      </c>
      <c r="AG288">
        <v>228.9227015120446</v>
      </c>
      <c r="AH288">
        <v>219.6759121177544</v>
      </c>
      <c r="AI288">
        <v>0.02000293927689225</v>
      </c>
      <c r="AJ288">
        <v>0.0206082022469289</v>
      </c>
      <c r="AK288">
        <v>197.7244690717943</v>
      </c>
      <c r="AL288">
        <v>231.0542996511666</v>
      </c>
      <c r="AM288">
        <v>44.01078446455703</v>
      </c>
      <c r="AN288">
        <v>75.22597051814213</v>
      </c>
    </row>
    <row r="289" spans="1:40">
      <c r="A289" s="2">
        <v>45135</v>
      </c>
      <c r="B289">
        <v>1075.536498232096</v>
      </c>
      <c r="C289">
        <v>-0.000825518940277381</v>
      </c>
      <c r="AF289" s="2">
        <v>45135</v>
      </c>
      <c r="AG289">
        <v>228.7856102504566</v>
      </c>
      <c r="AH289">
        <v>219.5257712679286</v>
      </c>
      <c r="AI289">
        <v>0.02013928358343278</v>
      </c>
      <c r="AJ289">
        <v>0.02085271032029207</v>
      </c>
      <c r="AK289">
        <v>197.5595849676826</v>
      </c>
      <c r="AL289">
        <v>231.0314698256936</v>
      </c>
      <c r="AM289">
        <v>43.96907366727757</v>
      </c>
      <c r="AN289">
        <v>75.17347423259982</v>
      </c>
    </row>
    <row r="290" spans="1:40">
      <c r="A290" s="2">
        <v>45136</v>
      </c>
      <c r="B290">
        <v>1076.049257020887</v>
      </c>
      <c r="C290">
        <v>0.0004767469905797572</v>
      </c>
      <c r="AF290" s="2">
        <v>45136</v>
      </c>
      <c r="AG290">
        <v>228.8475206657028</v>
      </c>
      <c r="AH290">
        <v>219.6191846478528</v>
      </c>
      <c r="AI290">
        <v>0.02007841904385545</v>
      </c>
      <c r="AJ290">
        <v>0.02074125896989043</v>
      </c>
      <c r="AK290">
        <v>197.6448083553039</v>
      </c>
      <c r="AL290">
        <v>230.9892495223063</v>
      </c>
      <c r="AM290">
        <v>43.99309035545827</v>
      </c>
      <c r="AN290">
        <v>75.46076127605616</v>
      </c>
    </row>
    <row r="291" spans="1:40">
      <c r="A291" s="2">
        <v>45137</v>
      </c>
      <c r="B291">
        <v>1076.522001676933</v>
      </c>
      <c r="C291">
        <v>0.0004393336577865892</v>
      </c>
      <c r="AF291" s="2">
        <v>45137</v>
      </c>
      <c r="AG291">
        <v>230.0782636660309</v>
      </c>
      <c r="AH291">
        <v>219.9761318477975</v>
      </c>
      <c r="AI291">
        <v>0.01917341747666635</v>
      </c>
      <c r="AJ291">
        <v>0.02063358339158345</v>
      </c>
      <c r="AK291">
        <v>196.1497250284632</v>
      </c>
      <c r="AL291">
        <v>230.8508445389586</v>
      </c>
      <c r="AM291">
        <v>47.78288318401322</v>
      </c>
      <c r="AN291">
        <v>73.85639994072794</v>
      </c>
    </row>
    <row r="292" spans="1:40">
      <c r="A292" s="2">
        <v>45138</v>
      </c>
      <c r="B292">
        <v>1076.843116100093</v>
      </c>
      <c r="C292">
        <v>0.0002982887694447101</v>
      </c>
      <c r="AF292" s="2">
        <v>45138</v>
      </c>
      <c r="AG292">
        <v>230.1649737068386</v>
      </c>
      <c r="AH292">
        <v>220.0898876058421</v>
      </c>
      <c r="AI292">
        <v>0.01918236110431068</v>
      </c>
      <c r="AJ292">
        <v>0.02066054808229808</v>
      </c>
      <c r="AK292">
        <v>196.2249126252341</v>
      </c>
      <c r="AL292">
        <v>230.9102946015653</v>
      </c>
      <c r="AM292">
        <v>47.48850384679807</v>
      </c>
      <c r="AN292">
        <v>73.91979371074281</v>
      </c>
    </row>
    <row r="293" spans="1:40">
      <c r="A293" s="2">
        <v>45139</v>
      </c>
      <c r="B293">
        <v>1076.829694202188</v>
      </c>
      <c r="C293">
        <v>-1.246411636424138E-05</v>
      </c>
      <c r="AF293" s="2">
        <v>45139</v>
      </c>
      <c r="AG293">
        <v>230.1679411094502</v>
      </c>
      <c r="AH293">
        <v>220.0918953736513</v>
      </c>
      <c r="AI293">
        <v>0.01913478864861557</v>
      </c>
      <c r="AJ293">
        <v>0.02059724068895558</v>
      </c>
      <c r="AK293">
        <v>196.2200991317172</v>
      </c>
      <c r="AL293">
        <v>230.9424597361971</v>
      </c>
      <c r="AM293">
        <v>47.8678254483267</v>
      </c>
      <c r="AN293">
        <v>73.897234950033</v>
      </c>
    </row>
    <row r="294" spans="1:40">
      <c r="A294" s="2">
        <v>45140</v>
      </c>
      <c r="B294">
        <v>1076.278222246171</v>
      </c>
      <c r="C294">
        <v>-0.0005121255097125799</v>
      </c>
      <c r="AF294" s="2">
        <v>45140</v>
      </c>
      <c r="AG294">
        <v>230.1436145848656</v>
      </c>
      <c r="AH294">
        <v>219.9204470812238</v>
      </c>
      <c r="AI294">
        <v>0.01918590533533905</v>
      </c>
      <c r="AJ294">
        <v>0.0207686869688738</v>
      </c>
      <c r="AK294">
        <v>196.169296642481</v>
      </c>
      <c r="AL294">
        <v>230.8469331442083</v>
      </c>
      <c r="AM294">
        <v>48.01992737801086</v>
      </c>
      <c r="AN294">
        <v>73.82633515831654</v>
      </c>
    </row>
    <row r="295" spans="1:40">
      <c r="A295" s="2">
        <v>45141</v>
      </c>
      <c r="B295">
        <v>1075.706149255504</v>
      </c>
      <c r="C295">
        <v>-0.0005315289103152709</v>
      </c>
      <c r="AF295" s="2">
        <v>45141</v>
      </c>
      <c r="AG295">
        <v>230.0373526534224</v>
      </c>
      <c r="AH295">
        <v>219.8761782138253</v>
      </c>
      <c r="AI295">
        <v>0.01936788923557345</v>
      </c>
      <c r="AJ295">
        <v>0.02087381426865281</v>
      </c>
      <c r="AK295">
        <v>196.0334483752329</v>
      </c>
      <c r="AL295">
        <v>230.6927243113001</v>
      </c>
      <c r="AM295">
        <v>48.10231788035551</v>
      </c>
      <c r="AN295">
        <v>73.8024773627604</v>
      </c>
    </row>
    <row r="296" spans="1:40">
      <c r="A296" s="2">
        <v>45142</v>
      </c>
      <c r="B296">
        <v>1076.773500481461</v>
      </c>
      <c r="C296">
        <v>0.0009922330802840662</v>
      </c>
      <c r="AF296" s="2">
        <v>45142</v>
      </c>
      <c r="AG296">
        <v>230.3149493369604</v>
      </c>
      <c r="AH296">
        <v>220.0597816521634</v>
      </c>
      <c r="AI296">
        <v>0.0193274117324632</v>
      </c>
      <c r="AJ296">
        <v>0.02089856000304059</v>
      </c>
      <c r="AK296">
        <v>196.1926062968323</v>
      </c>
      <c r="AL296">
        <v>230.9034717602016</v>
      </c>
      <c r="AM296">
        <v>48.15927437262223</v>
      </c>
      <c r="AN296">
        <v>73.12411965575713</v>
      </c>
    </row>
    <row r="297" spans="1:40">
      <c r="A297" s="2">
        <v>45143</v>
      </c>
      <c r="B297">
        <v>1076.269385181431</v>
      </c>
      <c r="C297">
        <v>-0.0004681720898636055</v>
      </c>
      <c r="AF297" s="2">
        <v>45143</v>
      </c>
      <c r="AG297">
        <v>230.3480325474733</v>
      </c>
      <c r="AH297">
        <v>219.9844813718296</v>
      </c>
      <c r="AI297">
        <v>0.01921556005548705</v>
      </c>
      <c r="AJ297">
        <v>0.02081562669505169</v>
      </c>
      <c r="AK297">
        <v>196.091881166326</v>
      </c>
      <c r="AL297">
        <v>230.8326886390928</v>
      </c>
      <c r="AM297">
        <v>48.17033317613554</v>
      </c>
      <c r="AN297">
        <v>73.8775501347771</v>
      </c>
    </row>
    <row r="298" spans="1:40">
      <c r="A298" s="2">
        <v>45144</v>
      </c>
      <c r="B298">
        <v>1076.500216577669</v>
      </c>
      <c r="C298">
        <v>0.0002144736247413626</v>
      </c>
      <c r="AF298" s="2">
        <v>45144</v>
      </c>
      <c r="AG298">
        <v>227.3978189120554</v>
      </c>
      <c r="AH298">
        <v>218.3256920424853</v>
      </c>
      <c r="AI298">
        <v>0.02082604630719649</v>
      </c>
      <c r="AJ298">
        <v>0.02295782125145638</v>
      </c>
      <c r="AK298">
        <v>196.1012705044935</v>
      </c>
      <c r="AL298">
        <v>227.4472306794871</v>
      </c>
      <c r="AM298">
        <v>50.39918010400551</v>
      </c>
      <c r="AN298">
        <v>72.53841125343696</v>
      </c>
    </row>
    <row r="299" spans="1:40">
      <c r="A299" s="2">
        <v>45145</v>
      </c>
      <c r="B299">
        <v>1076.206792686206</v>
      </c>
      <c r="C299">
        <v>-0.0002725720691404421</v>
      </c>
      <c r="AF299" s="2">
        <v>45145</v>
      </c>
      <c r="AG299">
        <v>227.4866945163758</v>
      </c>
      <c r="AH299">
        <v>218.3433028789881</v>
      </c>
      <c r="AI299">
        <v>0.02084937681497203</v>
      </c>
      <c r="AJ299">
        <v>0.02291828125992897</v>
      </c>
      <c r="AK299">
        <v>196.0745870332658</v>
      </c>
      <c r="AL299">
        <v>227.3704584383267</v>
      </c>
      <c r="AM299">
        <v>50.52420429021643</v>
      </c>
      <c r="AN299">
        <v>72.61545854547711</v>
      </c>
    </row>
    <row r="300" spans="1:40">
      <c r="A300" s="2">
        <v>45146</v>
      </c>
      <c r="B300">
        <v>1079.419517426471</v>
      </c>
      <c r="C300">
        <v>0.0029852299410289</v>
      </c>
      <c r="AF300" s="2">
        <v>45146</v>
      </c>
      <c r="AG300">
        <v>228.0634799200444</v>
      </c>
      <c r="AH300">
        <v>218.9065898638976</v>
      </c>
      <c r="AI300">
        <v>0.02085987281512306</v>
      </c>
      <c r="AJ300">
        <v>0.02307003856131547</v>
      </c>
      <c r="AK300">
        <v>196.6183338011534</v>
      </c>
      <c r="AL300">
        <v>228.0478165176511</v>
      </c>
      <c r="AM300">
        <v>50.86480796248854</v>
      </c>
      <c r="AN300">
        <v>69.88989985215713</v>
      </c>
    </row>
    <row r="301" spans="1:40">
      <c r="A301" s="2">
        <v>45147</v>
      </c>
      <c r="B301">
        <v>1076.326051834286</v>
      </c>
      <c r="C301">
        <v>-0.002865860346457971</v>
      </c>
      <c r="AF301" s="2">
        <v>45147</v>
      </c>
      <c r="AG301">
        <v>227.2281814388466</v>
      </c>
      <c r="AH301">
        <v>218.1075626766682</v>
      </c>
      <c r="AI301">
        <v>0.02094340937779807</v>
      </c>
      <c r="AJ301">
        <v>0.023144863687438</v>
      </c>
      <c r="AK301">
        <v>196.0653220895076</v>
      </c>
      <c r="AL301">
        <v>227.3462191154297</v>
      </c>
      <c r="AM301">
        <v>50.82793621052808</v>
      </c>
      <c r="AN301">
        <v>72.68673971111249</v>
      </c>
    </row>
    <row r="302" spans="1:40">
      <c r="A302" s="2">
        <v>45148</v>
      </c>
      <c r="B302">
        <v>1076.048316320122</v>
      </c>
      <c r="C302">
        <v>-0.0002580403156564604</v>
      </c>
      <c r="AF302" s="2">
        <v>45148</v>
      </c>
      <c r="AG302">
        <v>227.2377524480763</v>
      </c>
      <c r="AH302">
        <v>218.1899544551678</v>
      </c>
      <c r="AI302">
        <v>0.02102505789626062</v>
      </c>
      <c r="AJ302">
        <v>0.02323511242713112</v>
      </c>
      <c r="AK302">
        <v>196.0079073946895</v>
      </c>
      <c r="AL302">
        <v>227.2803288789013</v>
      </c>
      <c r="AM302">
        <v>50.83017028859931</v>
      </c>
      <c r="AN302">
        <v>72.557744294101</v>
      </c>
    </row>
    <row r="303" spans="1:40">
      <c r="A303" s="2">
        <v>45149</v>
      </c>
      <c r="B303">
        <v>1075.839108152033</v>
      </c>
      <c r="C303">
        <v>-0.0001944226526968684</v>
      </c>
      <c r="AF303" s="2">
        <v>45149</v>
      </c>
      <c r="AG303">
        <v>227.2825217410013</v>
      </c>
      <c r="AH303">
        <v>218.1879715667268</v>
      </c>
      <c r="AI303">
        <v>0.02106449926546084</v>
      </c>
      <c r="AJ303">
        <v>0.02330412105778272</v>
      </c>
      <c r="AK303">
        <v>195.9596352974064</v>
      </c>
      <c r="AL303">
        <v>227.2389929026982</v>
      </c>
      <c r="AM303">
        <v>50.84839474182922</v>
      </c>
      <c r="AN303">
        <v>72.55093711989156</v>
      </c>
    </row>
    <row r="304" spans="1:40">
      <c r="A304" s="2">
        <v>45150</v>
      </c>
      <c r="B304">
        <v>1075.829969481274</v>
      </c>
      <c r="C304">
        <v>-8.494458594188181E-06</v>
      </c>
      <c r="AF304" s="2">
        <v>45150</v>
      </c>
      <c r="AG304">
        <v>227.2572907792971</v>
      </c>
      <c r="AH304">
        <v>218.1944537260413</v>
      </c>
      <c r="AI304">
        <v>0.02119396393370838</v>
      </c>
      <c r="AJ304">
        <v>0.02327789486675793</v>
      </c>
      <c r="AK304">
        <v>195.9527284027411</v>
      </c>
      <c r="AL304">
        <v>227.2919207636794</v>
      </c>
      <c r="AM304">
        <v>50.82189020211656</v>
      </c>
      <c r="AN304">
        <v>72.52500763179583</v>
      </c>
    </row>
    <row r="305" spans="1:40">
      <c r="A305" s="2">
        <v>45151</v>
      </c>
      <c r="B305">
        <v>1076.12964599444</v>
      </c>
      <c r="C305">
        <v>0.0002785537879281819</v>
      </c>
      <c r="AF305" s="2">
        <v>45151</v>
      </c>
      <c r="AG305">
        <v>210.038104332796</v>
      </c>
      <c r="AH305">
        <v>205.8877709569113</v>
      </c>
      <c r="AI305">
        <v>0.0299833818467198</v>
      </c>
      <c r="AJ305">
        <v>0.03368286830115975</v>
      </c>
      <c r="AK305">
        <v>193.9440751150623</v>
      </c>
      <c r="AL305">
        <v>209.3896846843597</v>
      </c>
      <c r="AM305">
        <v>73.87270509672325</v>
      </c>
      <c r="AN305">
        <v>62.81934777536252</v>
      </c>
    </row>
    <row r="306" spans="1:40">
      <c r="A306" s="2">
        <v>45152</v>
      </c>
      <c r="B306">
        <v>1076.062516832293</v>
      </c>
      <c r="C306">
        <v>-6.238018104687271E-05</v>
      </c>
      <c r="AF306" s="2">
        <v>45152</v>
      </c>
      <c r="AG306">
        <v>210.09702964491</v>
      </c>
      <c r="AH306">
        <v>205.9587535956651</v>
      </c>
      <c r="AI306">
        <v>0.02998130119398898</v>
      </c>
      <c r="AJ306">
        <v>0.03368347398595612</v>
      </c>
      <c r="AK306">
        <v>193.9271271353019</v>
      </c>
      <c r="AL306">
        <v>209.4004276655911</v>
      </c>
      <c r="AM306">
        <v>73.90662869539773</v>
      </c>
      <c r="AN306">
        <v>62.83697148076664</v>
      </c>
    </row>
    <row r="307" spans="1:40">
      <c r="A307" s="2">
        <v>45153</v>
      </c>
      <c r="B307">
        <v>1075.866859851195</v>
      </c>
      <c r="C307">
        <v>-0.0001818267786835026</v>
      </c>
      <c r="AF307" s="2">
        <v>45153</v>
      </c>
      <c r="AG307">
        <v>210.041924267236</v>
      </c>
      <c r="AH307">
        <v>205.7907706075851</v>
      </c>
      <c r="AI307">
        <v>0.03003709827343784</v>
      </c>
      <c r="AJ307">
        <v>0.03380064929373024</v>
      </c>
      <c r="AK307">
        <v>193.9089683998995</v>
      </c>
      <c r="AL307">
        <v>209.3088272272716</v>
      </c>
      <c r="AM307">
        <v>74.11955738902176</v>
      </c>
      <c r="AN307">
        <v>62.80355763453452</v>
      </c>
    </row>
    <row r="308" spans="1:40">
      <c r="A308" s="2">
        <v>45154</v>
      </c>
      <c r="B308">
        <v>1076.385213855838</v>
      </c>
      <c r="C308">
        <v>0.0004818012562577412</v>
      </c>
      <c r="AF308" s="2">
        <v>45154</v>
      </c>
      <c r="AG308">
        <v>210.2011225421237</v>
      </c>
      <c r="AH308">
        <v>205.9775791058048</v>
      </c>
      <c r="AI308">
        <v>0.03009160995587431</v>
      </c>
      <c r="AJ308">
        <v>0.03391899787692453</v>
      </c>
      <c r="AK308">
        <v>193.983844162917</v>
      </c>
      <c r="AL308">
        <v>209.4163757829717</v>
      </c>
      <c r="AM308">
        <v>73.36911284948999</v>
      </c>
      <c r="AN308">
        <v>62.86168323788355</v>
      </c>
    </row>
    <row r="309" spans="1:40">
      <c r="A309" s="2">
        <v>45155</v>
      </c>
      <c r="B309">
        <v>1076.136793815055</v>
      </c>
      <c r="C309">
        <v>-0.0002307910194090379</v>
      </c>
      <c r="AF309" s="2">
        <v>45155</v>
      </c>
      <c r="AG309">
        <v>210.1776679801171</v>
      </c>
      <c r="AH309">
        <v>205.9452013339517</v>
      </c>
      <c r="AI309">
        <v>0.03018878939975775</v>
      </c>
      <c r="AJ309">
        <v>0.03404904471240042</v>
      </c>
      <c r="AK309">
        <v>193.9225623762123</v>
      </c>
      <c r="AL309">
        <v>209.383653329769</v>
      </c>
      <c r="AM309">
        <v>73.36999150060487</v>
      </c>
      <c r="AN309">
        <v>62.75257536675007</v>
      </c>
    </row>
    <row r="310" spans="1:40">
      <c r="A310" s="2">
        <v>45156</v>
      </c>
      <c r="B310">
        <v>1075.737378094143</v>
      </c>
      <c r="C310">
        <v>-0.0003711570157327593</v>
      </c>
      <c r="AF310" s="2">
        <v>45156</v>
      </c>
      <c r="AG310">
        <v>209.8415325655464</v>
      </c>
      <c r="AH310">
        <v>205.5702082195497</v>
      </c>
      <c r="AI310">
        <v>0.03045842820513234</v>
      </c>
      <c r="AJ310">
        <v>0.03409582365420592</v>
      </c>
      <c r="AK310">
        <v>193.7760364528819</v>
      </c>
      <c r="AL310">
        <v>209.2441871850971</v>
      </c>
      <c r="AM310">
        <v>73.94289880653174</v>
      </c>
      <c r="AN310">
        <v>62.76608956913942</v>
      </c>
    </row>
    <row r="311" spans="1:40">
      <c r="A311" s="2">
        <v>45157</v>
      </c>
      <c r="B311">
        <v>1075.424981341776</v>
      </c>
      <c r="C311">
        <v>-0.0002904024334641209</v>
      </c>
      <c r="AF311" s="2">
        <v>45157</v>
      </c>
      <c r="AG311">
        <v>209.8359366407776</v>
      </c>
      <c r="AH311">
        <v>205.6889306686539</v>
      </c>
      <c r="AI311">
        <v>0.03042808261026782</v>
      </c>
      <c r="AJ311">
        <v>0.03409621187695208</v>
      </c>
      <c r="AK311">
        <v>193.8105481770217</v>
      </c>
      <c r="AL311">
        <v>209.2481526993347</v>
      </c>
      <c r="AM311">
        <v>74.02223170694475</v>
      </c>
      <c r="AN311">
        <v>62.76447863446067</v>
      </c>
    </row>
    <row r="312" spans="1:40">
      <c r="A312" s="2">
        <v>45158</v>
      </c>
      <c r="B312">
        <v>1075.751549104237</v>
      </c>
      <c r="C312">
        <v>0.0003036639171745126</v>
      </c>
      <c r="AF312" s="2">
        <v>45158</v>
      </c>
      <c r="AG312">
        <v>208.3187774361544</v>
      </c>
      <c r="AH312">
        <v>204.5716525036122</v>
      </c>
      <c r="AI312">
        <v>0.03103701011068635</v>
      </c>
      <c r="AJ312">
        <v>0.03566198547376741</v>
      </c>
      <c r="AK312">
        <v>192.6707115056519</v>
      </c>
      <c r="AL312">
        <v>207.4560866328169</v>
      </c>
      <c r="AM312">
        <v>75.83665147503363</v>
      </c>
      <c r="AN312">
        <v>62.62376224917688</v>
      </c>
    </row>
    <row r="313" spans="1:40">
      <c r="A313" s="2">
        <v>45159</v>
      </c>
      <c r="B313">
        <v>1075.752401128348</v>
      </c>
      <c r="C313">
        <v>7.920268498828875E-07</v>
      </c>
      <c r="AF313" s="2">
        <v>45159</v>
      </c>
      <c r="AG313">
        <v>208.2901365181419</v>
      </c>
      <c r="AH313">
        <v>204.549992534045</v>
      </c>
      <c r="AI313">
        <v>0.03098959591094819</v>
      </c>
      <c r="AJ313">
        <v>0.03566712097840146</v>
      </c>
      <c r="AK313">
        <v>192.6592803987296</v>
      </c>
      <c r="AL313">
        <v>207.4664480552381</v>
      </c>
      <c r="AM313">
        <v>75.85974711628752</v>
      </c>
      <c r="AN313">
        <v>62.90342208793587</v>
      </c>
    </row>
    <row r="314" spans="1:40">
      <c r="A314" s="2">
        <v>45160</v>
      </c>
      <c r="B314">
        <v>1077.422161001182</v>
      </c>
      <c r="C314">
        <v>0.001552178615713995</v>
      </c>
      <c r="AF314" s="2">
        <v>45160</v>
      </c>
      <c r="AG314">
        <v>208.6373614998504</v>
      </c>
      <c r="AH314">
        <v>204.8740759569419</v>
      </c>
      <c r="AI314">
        <v>0.03099212147858517</v>
      </c>
      <c r="AJ314">
        <v>0.03496725122538331</v>
      </c>
      <c r="AK314">
        <v>192.9508271161595</v>
      </c>
      <c r="AL314">
        <v>207.7760361735781</v>
      </c>
      <c r="AM314">
        <v>75.94045425888748</v>
      </c>
      <c r="AN314">
        <v>63.07004288440581</v>
      </c>
    </row>
    <row r="315" spans="1:40">
      <c r="A315" s="2">
        <v>45161</v>
      </c>
      <c r="B315">
        <v>1076.53340846984</v>
      </c>
      <c r="C315">
        <v>-0.0008248879255613462</v>
      </c>
      <c r="AF315" s="2">
        <v>45161</v>
      </c>
      <c r="AG315">
        <v>208.5724681576928</v>
      </c>
      <c r="AH315">
        <v>204.7495507264314</v>
      </c>
      <c r="AI315">
        <v>0.03081797711005829</v>
      </c>
      <c r="AJ315">
        <v>0.03552669516335642</v>
      </c>
      <c r="AK315">
        <v>192.7985576323376</v>
      </c>
      <c r="AL315">
        <v>207.5917386968642</v>
      </c>
      <c r="AM315">
        <v>75.89606453842518</v>
      </c>
      <c r="AN315">
        <v>63.07826443306739</v>
      </c>
    </row>
    <row r="316" spans="1:40">
      <c r="A316" s="2">
        <v>45162</v>
      </c>
      <c r="B316">
        <v>1078.69822415251</v>
      </c>
      <c r="C316">
        <v>0.002010913609960863</v>
      </c>
      <c r="AF316" s="2">
        <v>45162</v>
      </c>
      <c r="AG316">
        <v>208.8879513329661</v>
      </c>
      <c r="AH316">
        <v>205.0663586448599</v>
      </c>
      <c r="AI316">
        <v>0.030535337179358</v>
      </c>
      <c r="AJ316">
        <v>0.03523171177979911</v>
      </c>
      <c r="AK316">
        <v>193.1813324723022</v>
      </c>
      <c r="AL316">
        <v>208.0208394834225</v>
      </c>
      <c r="AM316">
        <v>75.69773629887447</v>
      </c>
      <c r="AN316">
        <v>63.10708480278984</v>
      </c>
    </row>
    <row r="317" spans="1:40">
      <c r="A317" s="2">
        <v>45163</v>
      </c>
      <c r="B317">
        <v>1078.320391885837</v>
      </c>
      <c r="C317">
        <v>-0.0003502668848552881</v>
      </c>
      <c r="AF317" s="2">
        <v>45163</v>
      </c>
      <c r="AG317">
        <v>208.8462473576364</v>
      </c>
      <c r="AH317">
        <v>205.0126003500129</v>
      </c>
      <c r="AI317">
        <v>0.03057684762932765</v>
      </c>
      <c r="AJ317">
        <v>0.03523661118227559</v>
      </c>
      <c r="AK317">
        <v>193.1049788021532</v>
      </c>
      <c r="AL317">
        <v>207.9786902892076</v>
      </c>
      <c r="AM317">
        <v>76.02049469582469</v>
      </c>
      <c r="AN317">
        <v>63.08810639567496</v>
      </c>
    </row>
    <row r="318" spans="1:40">
      <c r="A318" s="2">
        <v>45164</v>
      </c>
      <c r="B318">
        <v>1078.172586348086</v>
      </c>
      <c r="C318">
        <v>-0.0001370701498956128</v>
      </c>
      <c r="AF318" s="2">
        <v>45164</v>
      </c>
      <c r="AG318">
        <v>208.832925514141</v>
      </c>
      <c r="AH318">
        <v>205.021219170118</v>
      </c>
      <c r="AI318">
        <v>0.03063489399294715</v>
      </c>
      <c r="AJ318">
        <v>0.0352804641937926</v>
      </c>
      <c r="AK318">
        <v>193.0597609545934</v>
      </c>
      <c r="AL318">
        <v>207.9100153798801</v>
      </c>
      <c r="AM318">
        <v>76.04130647702938</v>
      </c>
      <c r="AN318">
        <v>63.16417429517915</v>
      </c>
    </row>
    <row r="319" spans="1:40">
      <c r="A319" s="2">
        <v>45165</v>
      </c>
      <c r="B319">
        <v>1078.456280679496</v>
      </c>
      <c r="C319">
        <v>0.0002631251573288473</v>
      </c>
      <c r="AF319" s="2">
        <v>45165</v>
      </c>
      <c r="AG319">
        <v>210.7208177829011</v>
      </c>
      <c r="AH319">
        <v>206.875531274164</v>
      </c>
      <c r="AI319">
        <v>0.02886482668770011</v>
      </c>
      <c r="AJ319">
        <v>0.03042708892164795</v>
      </c>
      <c r="AK319">
        <v>192.567438367412</v>
      </c>
      <c r="AL319">
        <v>210.1182686945868</v>
      </c>
      <c r="AM319">
        <v>88.01023951536794</v>
      </c>
      <c r="AN319">
        <v>58.79605621737593</v>
      </c>
    </row>
    <row r="320" spans="1:40">
      <c r="A320" s="2">
        <v>45166</v>
      </c>
      <c r="B320">
        <v>1078.554451349317</v>
      </c>
      <c r="C320">
        <v>9.102888228285089E-05</v>
      </c>
      <c r="AF320" s="2">
        <v>45166</v>
      </c>
      <c r="AG320">
        <v>210.7493194846944</v>
      </c>
      <c r="AH320">
        <v>206.9092115850516</v>
      </c>
      <c r="AI320">
        <v>0.02891126149513778</v>
      </c>
      <c r="AJ320">
        <v>0.03041522067103337</v>
      </c>
      <c r="AK320">
        <v>192.5878659661054</v>
      </c>
      <c r="AL320">
        <v>210.1536553210777</v>
      </c>
      <c r="AM320">
        <v>88.02387278798565</v>
      </c>
      <c r="AN320">
        <v>58.77134260557019</v>
      </c>
    </row>
    <row r="321" spans="1:40">
      <c r="A321" s="2">
        <v>45167</v>
      </c>
      <c r="B321">
        <v>1078.852336492785</v>
      </c>
      <c r="C321">
        <v>0.0002761892485774187</v>
      </c>
      <c r="AF321" s="2">
        <v>45167</v>
      </c>
      <c r="AG321">
        <v>210.8562406753647</v>
      </c>
      <c r="AH321">
        <v>206.9993746197661</v>
      </c>
      <c r="AI321">
        <v>0.02888454507687078</v>
      </c>
      <c r="AJ321">
        <v>0.03030402990083055</v>
      </c>
      <c r="AK321">
        <v>192.6406932063135</v>
      </c>
      <c r="AL321">
        <v>210.2021015311469</v>
      </c>
      <c r="AM321">
        <v>88.12364576789713</v>
      </c>
      <c r="AN321">
        <v>58.81214077361308</v>
      </c>
    </row>
    <row r="322" spans="1:40">
      <c r="A322" s="2">
        <v>45168</v>
      </c>
      <c r="B322">
        <v>1080.69321710024</v>
      </c>
      <c r="C322">
        <v>0.001706332317394477</v>
      </c>
      <c r="AF322" s="2">
        <v>45168</v>
      </c>
      <c r="AG322">
        <v>211.0538455844354</v>
      </c>
      <c r="AH322">
        <v>207.2877317392652</v>
      </c>
      <c r="AI322">
        <v>0.02877114187766563</v>
      </c>
      <c r="AJ322">
        <v>0.03020493210776284</v>
      </c>
      <c r="AK322">
        <v>193.0106584328496</v>
      </c>
      <c r="AL322">
        <v>210.5018728507017</v>
      </c>
      <c r="AM322">
        <v>87.48544962307436</v>
      </c>
      <c r="AN322">
        <v>58.86821404967748</v>
      </c>
    </row>
    <row r="323" spans="1:40">
      <c r="A323" s="2">
        <v>45169</v>
      </c>
      <c r="B323">
        <v>1081.174886245098</v>
      </c>
      <c r="C323">
        <v>0.0004457038660343748</v>
      </c>
      <c r="AF323" s="2">
        <v>45169</v>
      </c>
      <c r="AG323">
        <v>211.1670984957813</v>
      </c>
      <c r="AH323">
        <v>207.4177308083102</v>
      </c>
      <c r="AI323">
        <v>0.0286188050048072</v>
      </c>
      <c r="AJ323">
        <v>0.03003792868520999</v>
      </c>
      <c r="AK323">
        <v>193.0384489079664</v>
      </c>
      <c r="AL323">
        <v>210.6473494468662</v>
      </c>
      <c r="AM323">
        <v>87.83328931934321</v>
      </c>
      <c r="AN323">
        <v>58.89939087946371</v>
      </c>
    </row>
    <row r="324" spans="1:40">
      <c r="A324" s="2">
        <v>45170</v>
      </c>
      <c r="B324">
        <v>1080.80151704877</v>
      </c>
      <c r="C324">
        <v>-0.0003453365418287779</v>
      </c>
      <c r="AF324" s="2">
        <v>45170</v>
      </c>
      <c r="AG324">
        <v>211.1605868323328</v>
      </c>
      <c r="AH324">
        <v>207.3400891335417</v>
      </c>
      <c r="AI324">
        <v>0.02870845206288512</v>
      </c>
      <c r="AJ324">
        <v>0.03009990232012263</v>
      </c>
      <c r="AK324">
        <v>193.0092489287062</v>
      </c>
      <c r="AL324">
        <v>210.5815259855305</v>
      </c>
      <c r="AM324">
        <v>87.89503753223609</v>
      </c>
      <c r="AN324">
        <v>58.89822835489086</v>
      </c>
    </row>
    <row r="325" spans="1:40">
      <c r="A325" s="2">
        <v>45171</v>
      </c>
      <c r="B325">
        <v>1080.577055996197</v>
      </c>
      <c r="C325">
        <v>-0.0002076801790452665</v>
      </c>
      <c r="AF325" s="2">
        <v>45171</v>
      </c>
      <c r="AG325">
        <v>211.1463415768156</v>
      </c>
      <c r="AH325">
        <v>207.2619333628754</v>
      </c>
      <c r="AI325">
        <v>0.0287296947950691</v>
      </c>
      <c r="AJ325">
        <v>0.03027237769683912</v>
      </c>
      <c r="AK325">
        <v>192.9502492781665</v>
      </c>
      <c r="AL325">
        <v>210.5428802518566</v>
      </c>
      <c r="AM325">
        <v>87.884009489497</v>
      </c>
      <c r="AN325">
        <v>58.89849103058054</v>
      </c>
    </row>
    <row r="326" spans="1:40">
      <c r="A326" s="2">
        <v>45172</v>
      </c>
      <c r="B326">
        <v>1080.919072124015</v>
      </c>
      <c r="C326">
        <v>0.0003165124836954636</v>
      </c>
      <c r="AF326" s="2">
        <v>45172</v>
      </c>
      <c r="AG326">
        <v>205.6069885263859</v>
      </c>
      <c r="AH326">
        <v>203.4892874433141</v>
      </c>
      <c r="AI326">
        <v>0.03185300180173162</v>
      </c>
      <c r="AJ326">
        <v>0.03344942061553155</v>
      </c>
      <c r="AK326">
        <v>194.6027074171567</v>
      </c>
      <c r="AL326">
        <v>206.3127885335105</v>
      </c>
      <c r="AM326">
        <v>86.59746904676817</v>
      </c>
      <c r="AN326">
        <v>60.09251837826711</v>
      </c>
    </row>
    <row r="327" spans="1:40">
      <c r="A327" s="2">
        <v>45173</v>
      </c>
      <c r="B327">
        <v>1082.288585258669</v>
      </c>
      <c r="C327">
        <v>0.001266989518431627</v>
      </c>
      <c r="AF327" s="2">
        <v>45173</v>
      </c>
      <c r="AG327">
        <v>205.882726980225</v>
      </c>
      <c r="AH327">
        <v>203.8078442705554</v>
      </c>
      <c r="AI327">
        <v>0.03188433865764161</v>
      </c>
      <c r="AJ327">
        <v>0.0334832349734066</v>
      </c>
      <c r="AK327">
        <v>194.8594816030636</v>
      </c>
      <c r="AL327">
        <v>206.5981007847541</v>
      </c>
      <c r="AM327">
        <v>85.49485520380928</v>
      </c>
      <c r="AN327">
        <v>60.10149056832793</v>
      </c>
    </row>
    <row r="328" spans="1:40">
      <c r="A328" s="2">
        <v>45174</v>
      </c>
      <c r="B328">
        <v>1082.316425853332</v>
      </c>
      <c r="C328">
        <v>2.572381806698054E-05</v>
      </c>
      <c r="AF328" s="2">
        <v>45174</v>
      </c>
      <c r="AG328">
        <v>205.9722738177503</v>
      </c>
      <c r="AH328">
        <v>203.8495099221537</v>
      </c>
      <c r="AI328">
        <v>0.03187162475091709</v>
      </c>
      <c r="AJ328">
        <v>0.03351712799282219</v>
      </c>
      <c r="AK328">
        <v>194.8748752320924</v>
      </c>
      <c r="AL328">
        <v>206.6585707814052</v>
      </c>
      <c r="AM328">
        <v>85.50343456641285</v>
      </c>
      <c r="AN328">
        <v>60.01779276035732</v>
      </c>
    </row>
    <row r="329" spans="1:40">
      <c r="A329" s="2">
        <v>45175</v>
      </c>
      <c r="B329">
        <v>1082.424902849146</v>
      </c>
      <c r="C329">
        <v>0.0001002266926966033</v>
      </c>
      <c r="AF329" s="2">
        <v>45175</v>
      </c>
      <c r="AG329">
        <v>205.9643669258663</v>
      </c>
      <c r="AH329">
        <v>203.8306461766591</v>
      </c>
      <c r="AI329">
        <v>0.03200240873283866</v>
      </c>
      <c r="AJ329">
        <v>0.03360000683426048</v>
      </c>
      <c r="AK329">
        <v>194.8761633458881</v>
      </c>
      <c r="AL329">
        <v>206.6108157504977</v>
      </c>
      <c r="AM329">
        <v>85.52547170915457</v>
      </c>
      <c r="AN329">
        <v>59.83320482768389</v>
      </c>
    </row>
    <row r="330" spans="1:40">
      <c r="A330" s="2">
        <v>45176</v>
      </c>
      <c r="B330">
        <v>1081.271276791166</v>
      </c>
      <c r="C330">
        <v>-0.001065779302511949</v>
      </c>
      <c r="AF330" s="2">
        <v>45176</v>
      </c>
      <c r="AG330">
        <v>205.7672263840802</v>
      </c>
      <c r="AH330">
        <v>203.5749778200209</v>
      </c>
      <c r="AI330">
        <v>0.03217874484270797</v>
      </c>
      <c r="AJ330">
        <v>0.0338319356454921</v>
      </c>
      <c r="AK330">
        <v>194.6579616647223</v>
      </c>
      <c r="AL330">
        <v>206.4721766182766</v>
      </c>
      <c r="AM330">
        <v>85.46208699685901</v>
      </c>
      <c r="AN330">
        <v>60.10006838591688</v>
      </c>
    </row>
    <row r="331" spans="1:40">
      <c r="A331" s="2">
        <v>45177</v>
      </c>
      <c r="B331">
        <v>1081.925264040189</v>
      </c>
      <c r="C331">
        <v>0.0006048317966644845</v>
      </c>
      <c r="AF331" s="2">
        <v>45177</v>
      </c>
      <c r="AG331">
        <v>205.7929775575204</v>
      </c>
      <c r="AH331">
        <v>203.5941615052498</v>
      </c>
      <c r="AI331">
        <v>0.03204227465526124</v>
      </c>
      <c r="AJ331">
        <v>0.03395994846424299</v>
      </c>
      <c r="AK331">
        <v>194.7053479485444</v>
      </c>
      <c r="AL331">
        <v>206.5484487537983</v>
      </c>
      <c r="AM331">
        <v>85.47729006828581</v>
      </c>
      <c r="AN331">
        <v>60.10519366626709</v>
      </c>
    </row>
    <row r="332" spans="1:40">
      <c r="A332" s="2">
        <v>45178</v>
      </c>
      <c r="B332">
        <v>1082.026164671986</v>
      </c>
      <c r="C332">
        <v>9.326026034317536E-05</v>
      </c>
      <c r="AF332" s="2">
        <v>45178</v>
      </c>
      <c r="AG332">
        <v>205.856779315828</v>
      </c>
      <c r="AH332">
        <v>203.7391257897358</v>
      </c>
      <c r="AI332">
        <v>0.03215276988369599</v>
      </c>
      <c r="AJ332">
        <v>0.03377126532896473</v>
      </c>
      <c r="AK332">
        <v>194.7983370960607</v>
      </c>
      <c r="AL332">
        <v>206.5461436213688</v>
      </c>
      <c r="AM332">
        <v>85.47136665865735</v>
      </c>
      <c r="AN332">
        <v>60.13618747922933</v>
      </c>
    </row>
    <row r="333" spans="1:40">
      <c r="A333" s="2">
        <v>45179</v>
      </c>
      <c r="B333">
        <v>1081.7418086423</v>
      </c>
      <c r="C333">
        <v>-0.0002627995874494582</v>
      </c>
      <c r="AF333" s="2">
        <v>45179</v>
      </c>
      <c r="AG333">
        <v>203.6075804340231</v>
      </c>
      <c r="AH333">
        <v>202.5387293155268</v>
      </c>
      <c r="AI333">
        <v>0.03183510320634151</v>
      </c>
      <c r="AJ333">
        <v>0.03335902183540267</v>
      </c>
      <c r="AK333">
        <v>206.1357841919408</v>
      </c>
      <c r="AL333">
        <v>204.2501041505212</v>
      </c>
      <c r="AM333">
        <v>82.97369919346046</v>
      </c>
      <c r="AN333">
        <v>58.58556347313351</v>
      </c>
    </row>
    <row r="334" spans="1:40">
      <c r="A334" s="2">
        <v>45180</v>
      </c>
      <c r="B334">
        <v>1081.245141239833</v>
      </c>
      <c r="C334">
        <v>-0.0004591367353091735</v>
      </c>
      <c r="AF334" s="2">
        <v>45180</v>
      </c>
      <c r="AG334">
        <v>203.5483536825925</v>
      </c>
      <c r="AH334">
        <v>202.4527805647544</v>
      </c>
      <c r="AI334">
        <v>0.03183304056668723</v>
      </c>
      <c r="AJ334">
        <v>0.03331330560172648</v>
      </c>
      <c r="AK334">
        <v>206.0699371333244</v>
      </c>
      <c r="AL334">
        <v>204.1730102495409</v>
      </c>
      <c r="AM334">
        <v>83.55901454771865</v>
      </c>
      <c r="AN334">
        <v>58.56179525365147</v>
      </c>
    </row>
    <row r="335" spans="1:40">
      <c r="A335" s="2">
        <v>45181</v>
      </c>
      <c r="B335">
        <v>1081.556569960781</v>
      </c>
      <c r="C335">
        <v>0.0002880278570231987</v>
      </c>
      <c r="AF335" s="2">
        <v>45181</v>
      </c>
      <c r="AG335">
        <v>203.6152460916589</v>
      </c>
      <c r="AH335">
        <v>202.4970233923805</v>
      </c>
      <c r="AI335">
        <v>0.03175525951832592</v>
      </c>
      <c r="AJ335">
        <v>0.03328642541942219</v>
      </c>
      <c r="AK335">
        <v>206.14539345918</v>
      </c>
      <c r="AL335">
        <v>204.2604128130704</v>
      </c>
      <c r="AM335">
        <v>83.63589860119178</v>
      </c>
      <c r="AN335">
        <v>58.58450331249321</v>
      </c>
    </row>
    <row r="336" spans="1:40">
      <c r="A336" s="2">
        <v>45182</v>
      </c>
      <c r="B336">
        <v>1081.295622748696</v>
      </c>
      <c r="C336">
        <v>-0.0002412700540428414</v>
      </c>
      <c r="AF336" s="2">
        <v>45182</v>
      </c>
      <c r="AG336">
        <v>203.4846795587123</v>
      </c>
      <c r="AH336">
        <v>202.4389514401867</v>
      </c>
      <c r="AI336">
        <v>0.0319162944375561</v>
      </c>
      <c r="AJ336">
        <v>0.03347786174983389</v>
      </c>
      <c r="AK336">
        <v>206.0714082399552</v>
      </c>
      <c r="AL336">
        <v>204.1847973075315</v>
      </c>
      <c r="AM336">
        <v>83.47333662879628</v>
      </c>
      <c r="AN336">
        <v>58.58508082430963</v>
      </c>
    </row>
    <row r="337" spans="1:40">
      <c r="A337" s="2">
        <v>45183</v>
      </c>
      <c r="B337">
        <v>1081.995006099782</v>
      </c>
      <c r="C337">
        <v>0.00064680124137384</v>
      </c>
      <c r="AF337" s="2">
        <v>45183</v>
      </c>
      <c r="AG337">
        <v>203.5645944870684</v>
      </c>
      <c r="AH337">
        <v>202.4884954809364</v>
      </c>
      <c r="AI337">
        <v>0.03199309724410745</v>
      </c>
      <c r="AJ337">
        <v>0.03351375014906444</v>
      </c>
      <c r="AK337">
        <v>206.175358020981</v>
      </c>
      <c r="AL337">
        <v>204.2626137560319</v>
      </c>
      <c r="AM337">
        <v>83.09437355153516</v>
      </c>
      <c r="AN337">
        <v>58.60825867118395</v>
      </c>
    </row>
    <row r="338" spans="1:40">
      <c r="A338" s="2">
        <v>45184</v>
      </c>
      <c r="B338">
        <v>1082.438430305219</v>
      </c>
      <c r="C338">
        <v>0.0004098209353438076</v>
      </c>
      <c r="AF338" s="2">
        <v>45184</v>
      </c>
      <c r="AG338">
        <v>203.6082842123265</v>
      </c>
      <c r="AH338">
        <v>202.5907517492552</v>
      </c>
      <c r="AI338">
        <v>0.03190016329967085</v>
      </c>
      <c r="AJ338">
        <v>0.03350241320558136</v>
      </c>
      <c r="AK338">
        <v>206.2757882282065</v>
      </c>
      <c r="AL338">
        <v>204.4019503433076</v>
      </c>
      <c r="AM338">
        <v>83.0751294728254</v>
      </c>
      <c r="AN338">
        <v>58.61216118331277</v>
      </c>
    </row>
    <row r="339" spans="1:40">
      <c r="A339" s="2">
        <v>45185</v>
      </c>
      <c r="B339">
        <v>1083.436650599128</v>
      </c>
      <c r="C339">
        <v>0.0009221959106044952</v>
      </c>
      <c r="AF339" s="2">
        <v>45185</v>
      </c>
      <c r="AG339">
        <v>203.8574571700772</v>
      </c>
      <c r="AH339">
        <v>202.8156863441254</v>
      </c>
      <c r="AI339">
        <v>0.03167695464101889</v>
      </c>
      <c r="AJ339">
        <v>0.03328626249455902</v>
      </c>
      <c r="AK339">
        <v>206.4659417443527</v>
      </c>
      <c r="AL339">
        <v>204.5610628593224</v>
      </c>
      <c r="AM339">
        <v>83.17664576543559</v>
      </c>
      <c r="AN339">
        <v>58.70365439819578</v>
      </c>
    </row>
    <row r="340" spans="1:40">
      <c r="A340" s="2">
        <v>45186</v>
      </c>
      <c r="B340">
        <v>1083.438348988075</v>
      </c>
      <c r="C340">
        <v>1.567594142048989E-06</v>
      </c>
      <c r="AF340" s="2">
        <v>45186</v>
      </c>
      <c r="AG340">
        <v>202.1372747444141</v>
      </c>
      <c r="AH340">
        <v>200.8466108971072</v>
      </c>
      <c r="AI340">
        <v>0.03330858680571838</v>
      </c>
      <c r="AJ340">
        <v>0.03554698389111186</v>
      </c>
      <c r="AK340">
        <v>204.5053722858177</v>
      </c>
      <c r="AL340">
        <v>202.0111976172467</v>
      </c>
      <c r="AM340">
        <v>83.65165822461178</v>
      </c>
      <c r="AN340">
        <v>59.14452979488743</v>
      </c>
    </row>
    <row r="341" spans="1:40">
      <c r="A341" s="2">
        <v>45187</v>
      </c>
      <c r="B341">
        <v>1082.695528684014</v>
      </c>
      <c r="C341">
        <v>-0.0006856138189627048</v>
      </c>
      <c r="AF341" s="2">
        <v>45187</v>
      </c>
      <c r="AG341">
        <v>202.0412225150933</v>
      </c>
      <c r="AH341">
        <v>200.7450055951105</v>
      </c>
      <c r="AI341">
        <v>0.03323754280973735</v>
      </c>
      <c r="AJ341">
        <v>0.03552078837599632</v>
      </c>
      <c r="AK341">
        <v>204.3798463653756</v>
      </c>
      <c r="AL341">
        <v>201.8672960931481</v>
      </c>
      <c r="AM341">
        <v>84.52886544003199</v>
      </c>
      <c r="AN341">
        <v>59.11217981781667</v>
      </c>
    </row>
    <row r="342" spans="1:40">
      <c r="A342" s="2">
        <v>45188</v>
      </c>
      <c r="B342">
        <v>1084.031541206488</v>
      </c>
      <c r="C342">
        <v>0.001233968818636688</v>
      </c>
      <c r="AF342" s="2">
        <v>45188</v>
      </c>
      <c r="AG342">
        <v>202.2618169447924</v>
      </c>
      <c r="AH342">
        <v>200.9753809906794</v>
      </c>
      <c r="AI342">
        <v>0.03307213468051984</v>
      </c>
      <c r="AJ342">
        <v>0.03540113622865088</v>
      </c>
      <c r="AK342">
        <v>204.6399186222098</v>
      </c>
      <c r="AL342">
        <v>202.124979335873</v>
      </c>
      <c r="AM342">
        <v>84.22001321387026</v>
      </c>
      <c r="AN342">
        <v>59.16929803788926</v>
      </c>
    </row>
    <row r="343" spans="1:40">
      <c r="A343" s="2">
        <v>45189</v>
      </c>
      <c r="B343">
        <v>1084.062164949009</v>
      </c>
      <c r="C343">
        <v>2.824986299487797E-05</v>
      </c>
      <c r="AF343" s="2">
        <v>45189</v>
      </c>
      <c r="AG343">
        <v>202.2881127121014</v>
      </c>
      <c r="AH343">
        <v>201.00011430703</v>
      </c>
      <c r="AI343">
        <v>0.03307825988214361</v>
      </c>
      <c r="AJ343">
        <v>0.0354538341660189</v>
      </c>
      <c r="AK343">
        <v>204.646519607979</v>
      </c>
      <c r="AL343">
        <v>202.1235701429434</v>
      </c>
      <c r="AM343">
        <v>84.21416388674976</v>
      </c>
      <c r="AN343">
        <v>59.17832953937266</v>
      </c>
    </row>
    <row r="344" spans="1:40">
      <c r="A344" s="2">
        <v>45190</v>
      </c>
      <c r="B344">
        <v>1084.051245949306</v>
      </c>
      <c r="C344">
        <v>-1.007230033078788E-05</v>
      </c>
      <c r="AF344" s="2">
        <v>45190</v>
      </c>
      <c r="AG344">
        <v>202.3027179196966</v>
      </c>
      <c r="AH344">
        <v>200.9893603140362</v>
      </c>
      <c r="AI344">
        <v>0.03307514922203354</v>
      </c>
      <c r="AJ344">
        <v>0.03543405168615894</v>
      </c>
      <c r="AK344">
        <v>204.6318543693203</v>
      </c>
      <c r="AL344">
        <v>202.1331181027074</v>
      </c>
      <c r="AM344">
        <v>84.43262361325634</v>
      </c>
      <c r="AN344">
        <v>59.18257696325535</v>
      </c>
    </row>
    <row r="345" spans="1:40">
      <c r="A345" s="2">
        <v>45191</v>
      </c>
      <c r="B345">
        <v>1082.882224442706</v>
      </c>
      <c r="C345">
        <v>-0.001078382143804069</v>
      </c>
      <c r="AF345" s="2">
        <v>45191</v>
      </c>
      <c r="AG345">
        <v>202.1049354712844</v>
      </c>
      <c r="AH345">
        <v>200.7672075843248</v>
      </c>
      <c r="AI345">
        <v>0.03318944602065152</v>
      </c>
      <c r="AJ345">
        <v>0.035606629319676</v>
      </c>
      <c r="AK345">
        <v>204.4156013551124</v>
      </c>
      <c r="AL345">
        <v>202.0940995560117</v>
      </c>
      <c r="AM345">
        <v>84.80371995691492</v>
      </c>
      <c r="AN345">
        <v>59.11853987989763</v>
      </c>
    </row>
    <row r="346" spans="1:40">
      <c r="A346" s="2">
        <v>45192</v>
      </c>
      <c r="B346">
        <v>1083.541120047151</v>
      </c>
      <c r="C346">
        <v>0.0006084646968733676</v>
      </c>
      <c r="AF346" s="2">
        <v>45192</v>
      </c>
      <c r="AG346">
        <v>202.2218793678926</v>
      </c>
      <c r="AH346">
        <v>200.8688477396367</v>
      </c>
      <c r="AI346">
        <v>0.03321832784782993</v>
      </c>
      <c r="AJ346">
        <v>0.0355525608334994</v>
      </c>
      <c r="AK346">
        <v>204.5358673169033</v>
      </c>
      <c r="AL346">
        <v>202.0351689399043</v>
      </c>
      <c r="AM346">
        <v>84.71279493715701</v>
      </c>
      <c r="AN346">
        <v>59.14928487542535</v>
      </c>
    </row>
    <row r="347" spans="1:40">
      <c r="A347" s="2">
        <v>45193</v>
      </c>
      <c r="B347">
        <v>1083.891488451241</v>
      </c>
      <c r="C347">
        <v>0.0003233549678982595</v>
      </c>
      <c r="AF347" s="2">
        <v>45193</v>
      </c>
      <c r="AG347">
        <v>198.167462854007</v>
      </c>
      <c r="AH347">
        <v>197.6757364849518</v>
      </c>
      <c r="AI347">
        <v>0.03442279689578545</v>
      </c>
      <c r="AJ347">
        <v>0.03601138569080655</v>
      </c>
      <c r="AK347">
        <v>200.2551913972589</v>
      </c>
      <c r="AL347">
        <v>196.9260421319297</v>
      </c>
      <c r="AM347">
        <v>84.97779365291829</v>
      </c>
      <c r="AN347">
        <v>72.51444833290631</v>
      </c>
    </row>
    <row r="348" spans="1:40">
      <c r="A348" s="2">
        <v>45194</v>
      </c>
      <c r="B348">
        <v>1084.182590797582</v>
      </c>
      <c r="C348">
        <v>0.0002685714847321385</v>
      </c>
      <c r="AF348" s="2">
        <v>45194</v>
      </c>
      <c r="AG348">
        <v>198.2209560611999</v>
      </c>
      <c r="AH348">
        <v>197.7593923739333</v>
      </c>
      <c r="AI348">
        <v>0.03443211355442211</v>
      </c>
      <c r="AJ348">
        <v>0.03602082616416878</v>
      </c>
      <c r="AK348">
        <v>200.3190491216364</v>
      </c>
      <c r="AL348">
        <v>196.9493855881295</v>
      </c>
      <c r="AM348">
        <v>84.87565736928352</v>
      </c>
      <c r="AN348">
        <v>72.52711991250766</v>
      </c>
    </row>
    <row r="349" spans="1:40">
      <c r="A349" s="2">
        <v>45195</v>
      </c>
      <c r="B349">
        <v>1083.883799633715</v>
      </c>
      <c r="C349">
        <v>-0.0002755911839971148</v>
      </c>
      <c r="AF349" s="2">
        <v>45195</v>
      </c>
      <c r="AG349">
        <v>198.2593333001852</v>
      </c>
      <c r="AH349">
        <v>197.7046419547714</v>
      </c>
      <c r="AI349">
        <v>0.03454484214118728</v>
      </c>
      <c r="AJ349">
        <v>0.03617673382426539</v>
      </c>
      <c r="AK349">
        <v>200.2531606949501</v>
      </c>
      <c r="AL349">
        <v>196.9867835765282</v>
      </c>
      <c r="AM349">
        <v>84.57841794794069</v>
      </c>
      <c r="AN349">
        <v>72.5232147143975</v>
      </c>
    </row>
    <row r="350" spans="1:40">
      <c r="A350" s="2">
        <v>45196</v>
      </c>
      <c r="B350">
        <v>1083.200904580764</v>
      </c>
      <c r="C350">
        <v>-0.0006300445243131447</v>
      </c>
      <c r="AF350" s="2">
        <v>45196</v>
      </c>
      <c r="AG350">
        <v>198.1893857259276</v>
      </c>
      <c r="AH350">
        <v>197.6011984478262</v>
      </c>
      <c r="AI350">
        <v>0.03466499239993323</v>
      </c>
      <c r="AJ350">
        <v>0.03639570171859516</v>
      </c>
      <c r="AK350">
        <v>200.1326439861143</v>
      </c>
      <c r="AL350">
        <v>196.8291300040143</v>
      </c>
      <c r="AM350">
        <v>84.60667513040052</v>
      </c>
      <c r="AN350">
        <v>72.47493712502103</v>
      </c>
    </row>
    <row r="351" spans="1:40">
      <c r="A351" s="2">
        <v>45197</v>
      </c>
      <c r="B351">
        <v>1082.071699127225</v>
      </c>
      <c r="C351">
        <v>-0.001042470929228712</v>
      </c>
      <c r="AF351" s="2">
        <v>45197</v>
      </c>
      <c r="AG351">
        <v>197.9921238272193</v>
      </c>
      <c r="AH351">
        <v>197.3188273657092</v>
      </c>
      <c r="AI351">
        <v>0.03497251540691271</v>
      </c>
      <c r="AJ351">
        <v>0.03682953026925218</v>
      </c>
      <c r="AK351">
        <v>199.9067725659273</v>
      </c>
      <c r="AL351">
        <v>196.64977460242</v>
      </c>
      <c r="AM351">
        <v>84.35697857403554</v>
      </c>
      <c r="AN351">
        <v>72.38449210816806</v>
      </c>
    </row>
    <row r="352" spans="1:40">
      <c r="A352" s="2">
        <v>45198</v>
      </c>
      <c r="B352">
        <v>1083.877720161522</v>
      </c>
      <c r="C352">
        <v>0.001669040079094408</v>
      </c>
      <c r="AF352" s="2">
        <v>45198</v>
      </c>
      <c r="AG352">
        <v>198.1878065547464</v>
      </c>
      <c r="AH352">
        <v>197.7044360133717</v>
      </c>
      <c r="AI352">
        <v>0.03517853751827893</v>
      </c>
      <c r="AJ352">
        <v>0.03713022952256408</v>
      </c>
      <c r="AK352">
        <v>200.2379167089463</v>
      </c>
      <c r="AL352">
        <v>196.9756693465207</v>
      </c>
      <c r="AM352">
        <v>82.25533131849157</v>
      </c>
      <c r="AN352">
        <v>72.49407291067442</v>
      </c>
    </row>
    <row r="353" spans="1:40">
      <c r="A353" s="2">
        <v>45199</v>
      </c>
      <c r="B353">
        <v>1081.037846163989</v>
      </c>
      <c r="C353">
        <v>-0.002620105519937965</v>
      </c>
      <c r="AF353" s="2">
        <v>45199</v>
      </c>
      <c r="AG353">
        <v>197.6879314203076</v>
      </c>
      <c r="AH353">
        <v>197.1741760543772</v>
      </c>
      <c r="AI353">
        <v>0.03523175802902596</v>
      </c>
      <c r="AJ353">
        <v>0.03736715637399564</v>
      </c>
      <c r="AK353">
        <v>199.7276067995931</v>
      </c>
      <c r="AL353">
        <v>196.442659382007</v>
      </c>
      <c r="AM353">
        <v>84.17902415471808</v>
      </c>
      <c r="AN353">
        <v>72.30943920152622</v>
      </c>
    </row>
    <row r="354" spans="1:40">
      <c r="A354" s="2">
        <v>45200</v>
      </c>
      <c r="B354">
        <v>1081.744849708959</v>
      </c>
      <c r="C354">
        <v>0.0006540044342373541</v>
      </c>
      <c r="AF354" s="2">
        <v>45200</v>
      </c>
      <c r="AG354">
        <v>196.4845792909277</v>
      </c>
      <c r="AH354">
        <v>198.7272097491146</v>
      </c>
      <c r="AI354">
        <v>0.03741744173566112</v>
      </c>
      <c r="AJ354">
        <v>0.03836585885475498</v>
      </c>
      <c r="AK354">
        <v>200.1711123657721</v>
      </c>
      <c r="AL354">
        <v>197.3217413703629</v>
      </c>
      <c r="AM354">
        <v>73.23391767741332</v>
      </c>
      <c r="AN354">
        <v>75.69054007471978</v>
      </c>
    </row>
    <row r="355" spans="1:40">
      <c r="A355" s="2">
        <v>45201</v>
      </c>
      <c r="B355">
        <v>1082.005880525505</v>
      </c>
      <c r="C355">
        <v>0.000241305347205456</v>
      </c>
      <c r="AF355" s="2">
        <v>45201</v>
      </c>
      <c r="AG355">
        <v>196.577155340318</v>
      </c>
      <c r="AH355">
        <v>198.8004812804249</v>
      </c>
      <c r="AI355">
        <v>0.03750622408700288</v>
      </c>
      <c r="AJ355">
        <v>0.03842663107152227</v>
      </c>
      <c r="AK355">
        <v>200.2136797712624</v>
      </c>
      <c r="AL355">
        <v>197.3587175471966</v>
      </c>
      <c r="AM355">
        <v>72.8465100750262</v>
      </c>
      <c r="AN355">
        <v>75.72484440751097</v>
      </c>
    </row>
    <row r="356" spans="1:40">
      <c r="A356" s="2">
        <v>45202</v>
      </c>
      <c r="B356">
        <v>1080.034078040458</v>
      </c>
      <c r="C356">
        <v>-0.001822358381351696</v>
      </c>
      <c r="AF356" s="2">
        <v>45202</v>
      </c>
      <c r="AG356">
        <v>196.1316010904931</v>
      </c>
      <c r="AH356">
        <v>198.3522554882862</v>
      </c>
      <c r="AI356">
        <v>0.0379170703225572</v>
      </c>
      <c r="AJ356">
        <v>0.03844573360614102</v>
      </c>
      <c r="AK356">
        <v>199.8523832874642</v>
      </c>
      <c r="AL356">
        <v>197.014953300258</v>
      </c>
      <c r="AM356">
        <v>74.00933381894816</v>
      </c>
      <c r="AN356">
        <v>75.56941731402372</v>
      </c>
    </row>
    <row r="357" spans="1:40">
      <c r="A357" s="2">
        <v>45203</v>
      </c>
      <c r="B357">
        <v>1079.134759033136</v>
      </c>
      <c r="C357">
        <v>-0.0008326765104978984</v>
      </c>
      <c r="AF357" s="2">
        <v>45203</v>
      </c>
      <c r="AG357">
        <v>196.011439868056</v>
      </c>
      <c r="AH357">
        <v>198.2408362335412</v>
      </c>
      <c r="AI357">
        <v>0.03810278684793003</v>
      </c>
      <c r="AJ357">
        <v>0.03882640200104016</v>
      </c>
      <c r="AK357">
        <v>199.6780586753166</v>
      </c>
      <c r="AL357">
        <v>196.858167382079</v>
      </c>
      <c r="AM357">
        <v>73.76050518726369</v>
      </c>
      <c r="AN357">
        <v>75.5127609842382</v>
      </c>
    </row>
    <row r="358" spans="1:40">
      <c r="A358" s="2">
        <v>45204</v>
      </c>
      <c r="B358">
        <v>1079.205243912793</v>
      </c>
      <c r="C358">
        <v>6.531610539561861E-05</v>
      </c>
      <c r="AF358" s="2">
        <v>45204</v>
      </c>
      <c r="AG358">
        <v>196.0045097506064</v>
      </c>
      <c r="AH358">
        <v>198.2692182477411</v>
      </c>
      <c r="AI358">
        <v>0.03800831663341074</v>
      </c>
      <c r="AJ358">
        <v>0.03886413391962044</v>
      </c>
      <c r="AK358">
        <v>199.6704072237862</v>
      </c>
      <c r="AL358">
        <v>196.8324687183938</v>
      </c>
      <c r="AM358">
        <v>74.08297147685494</v>
      </c>
      <c r="AN358">
        <v>75.48725080812279</v>
      </c>
    </row>
    <row r="359" spans="1:40">
      <c r="A359" s="2">
        <v>45205</v>
      </c>
      <c r="B359">
        <v>1078.562035198549</v>
      </c>
      <c r="C359">
        <v>-0.0005960022135479415</v>
      </c>
      <c r="AF359" s="2">
        <v>45205</v>
      </c>
      <c r="AG359">
        <v>195.9151780986382</v>
      </c>
      <c r="AH359">
        <v>198.1682253723749</v>
      </c>
      <c r="AI359">
        <v>0.03812300216713808</v>
      </c>
      <c r="AJ359">
        <v>0.03881122838224341</v>
      </c>
      <c r="AK359">
        <v>199.5948368387359</v>
      </c>
      <c r="AL359">
        <v>196.7692382993311</v>
      </c>
      <c r="AM359">
        <v>74.50507348764563</v>
      </c>
      <c r="AN359">
        <v>75.46660787189607</v>
      </c>
    </row>
    <row r="360" spans="1:40">
      <c r="A360" s="2">
        <v>45206</v>
      </c>
      <c r="B360">
        <v>1080.42155720924</v>
      </c>
      <c r="C360">
        <v>0.001724075157483851</v>
      </c>
      <c r="AF360" s="2">
        <v>45206</v>
      </c>
      <c r="AG360">
        <v>196.1546082757669</v>
      </c>
      <c r="AH360">
        <v>198.4115839942921</v>
      </c>
      <c r="AI360">
        <v>0.03791356376110815</v>
      </c>
      <c r="AJ360">
        <v>0.0386955148573377</v>
      </c>
      <c r="AK360">
        <v>199.9198468354258</v>
      </c>
      <c r="AL360">
        <v>197.0676066324056</v>
      </c>
      <c r="AM360">
        <v>74.04437315519847</v>
      </c>
      <c r="AN360">
        <v>75.58043404415224</v>
      </c>
    </row>
    <row r="361" spans="1:40">
      <c r="A361" s="2">
        <v>45207</v>
      </c>
      <c r="B361">
        <v>1081.535086869167</v>
      </c>
      <c r="C361">
        <v>0.001030643689490462</v>
      </c>
      <c r="AF361" s="2">
        <v>45207</v>
      </c>
      <c r="AG361">
        <v>199.6378102303076</v>
      </c>
      <c r="AH361">
        <v>202.5111309274943</v>
      </c>
      <c r="AI361">
        <v>0.03597661723054621</v>
      </c>
      <c r="AJ361">
        <v>0.03748805471862459</v>
      </c>
      <c r="AK361">
        <v>201.6722315375393</v>
      </c>
      <c r="AL361">
        <v>199.4129494181855</v>
      </c>
      <c r="AM361">
        <v>69.51982825684253</v>
      </c>
      <c r="AN361">
        <v>74.31403329695614</v>
      </c>
    </row>
    <row r="362" spans="1:40">
      <c r="A362" s="2">
        <v>45208</v>
      </c>
      <c r="B362">
        <v>1082.576887185572</v>
      </c>
      <c r="C362">
        <v>0.0009632607661584913</v>
      </c>
      <c r="AF362" s="2">
        <v>45208</v>
      </c>
      <c r="AG362">
        <v>199.8528168145563</v>
      </c>
      <c r="AH362">
        <v>202.7063111800314</v>
      </c>
      <c r="AI362">
        <v>0.03584361415850532</v>
      </c>
      <c r="AJ362">
        <v>0.03730879702901064</v>
      </c>
      <c r="AK362">
        <v>201.8685054278045</v>
      </c>
      <c r="AL362">
        <v>199.6296114350016</v>
      </c>
      <c r="AM362">
        <v>69.35811694302946</v>
      </c>
      <c r="AN362">
        <v>74.40196241709451</v>
      </c>
    </row>
    <row r="363" spans="1:40">
      <c r="A363" s="2">
        <v>45209</v>
      </c>
      <c r="B363">
        <v>1082.567377043177</v>
      </c>
      <c r="C363">
        <v>-8.784726985622271E-06</v>
      </c>
      <c r="AF363" s="2">
        <v>45209</v>
      </c>
      <c r="AG363">
        <v>199.932551602234</v>
      </c>
      <c r="AH363">
        <v>202.7675163516643</v>
      </c>
      <c r="AI363">
        <v>0.03581230524445769</v>
      </c>
      <c r="AJ363">
        <v>0.0370468548006067</v>
      </c>
      <c r="AK363">
        <v>201.8803369768517</v>
      </c>
      <c r="AL363">
        <v>199.6232581286496</v>
      </c>
      <c r="AM363">
        <v>69.93504309351559</v>
      </c>
      <c r="AN363">
        <v>74.41270408174341</v>
      </c>
    </row>
    <row r="364" spans="1:40">
      <c r="A364" s="2">
        <v>45210</v>
      </c>
      <c r="B364">
        <v>1082.628457874425</v>
      </c>
      <c r="C364">
        <v>5.642219832502349E-05</v>
      </c>
      <c r="AF364" s="2">
        <v>45210</v>
      </c>
      <c r="AG364">
        <v>199.9650485356739</v>
      </c>
      <c r="AH364">
        <v>202.7224807067624</v>
      </c>
      <c r="AI364">
        <v>0.03586891465855407</v>
      </c>
      <c r="AJ364">
        <v>0.0370755733965742</v>
      </c>
      <c r="AK364">
        <v>201.8839043248537</v>
      </c>
      <c r="AL364">
        <v>199.6071018126547</v>
      </c>
      <c r="AM364">
        <v>69.99288772909823</v>
      </c>
      <c r="AN364">
        <v>74.3954100174288</v>
      </c>
    </row>
    <row r="365" spans="1:40">
      <c r="A365" s="2">
        <v>45211</v>
      </c>
      <c r="B365">
        <v>1083.517375384595</v>
      </c>
      <c r="C365">
        <v>0.0008210734751195048</v>
      </c>
      <c r="AF365" s="2">
        <v>45211</v>
      </c>
      <c r="AG365">
        <v>200.1863168059041</v>
      </c>
      <c r="AH365">
        <v>202.9731417222302</v>
      </c>
      <c r="AI365">
        <v>0.03565768974107499</v>
      </c>
      <c r="AJ365">
        <v>0.03682020129293035</v>
      </c>
      <c r="AK365">
        <v>202.0548373575152</v>
      </c>
      <c r="AL365">
        <v>199.7803941356759</v>
      </c>
      <c r="AM365">
        <v>70.15777234209344</v>
      </c>
      <c r="AN365">
        <v>74.46737839462277</v>
      </c>
    </row>
    <row r="366" spans="1:40">
      <c r="A366" s="2">
        <v>45212</v>
      </c>
      <c r="B366">
        <v>1085.290586216165</v>
      </c>
      <c r="C366">
        <v>0.001636531976185962</v>
      </c>
      <c r="AF366" s="2">
        <v>45212</v>
      </c>
      <c r="AG366">
        <v>200.5113050655622</v>
      </c>
      <c r="AH366">
        <v>203.2925959588793</v>
      </c>
      <c r="AI366">
        <v>0.03580183872952842</v>
      </c>
      <c r="AJ366">
        <v>0.03695258769044538</v>
      </c>
      <c r="AK366">
        <v>202.3643052634208</v>
      </c>
      <c r="AL366">
        <v>200.085678532388</v>
      </c>
      <c r="AM366">
        <v>68.43086433916417</v>
      </c>
      <c r="AN366">
        <v>74.58721175939222</v>
      </c>
    </row>
    <row r="367" spans="1:40">
      <c r="A367" s="2">
        <v>45213</v>
      </c>
      <c r="B367">
        <v>1089.513098614851</v>
      </c>
      <c r="C367">
        <v>0.003890674490606205</v>
      </c>
      <c r="AF367" s="2">
        <v>45213</v>
      </c>
      <c r="AG367">
        <v>201.2319251914575</v>
      </c>
      <c r="AH367">
        <v>204.0058673068056</v>
      </c>
      <c r="AI367">
        <v>0.03510124694495604</v>
      </c>
      <c r="AJ367">
        <v>0.03593538049309059</v>
      </c>
      <c r="AK367">
        <v>203.1335993981356</v>
      </c>
      <c r="AL367">
        <v>200.8840228958403</v>
      </c>
      <c r="AM367">
        <v>68.67125979062348</v>
      </c>
      <c r="AN367">
        <v>74.82748655279383</v>
      </c>
    </row>
    <row r="368" spans="1:40">
      <c r="A368" s="2">
        <v>45214</v>
      </c>
      <c r="B368">
        <v>1089.782553288335</v>
      </c>
      <c r="C368">
        <v>0.0002473165984204773</v>
      </c>
      <c r="AF368" s="2">
        <v>45214</v>
      </c>
      <c r="AG368">
        <v>202.9480632247564</v>
      </c>
      <c r="AH368">
        <v>205.9071149866017</v>
      </c>
      <c r="AI368">
        <v>0.03336681516354124</v>
      </c>
      <c r="AJ368">
        <v>0.03210687780345352</v>
      </c>
      <c r="AK368">
        <v>205.3589952254598</v>
      </c>
      <c r="AL368">
        <v>204.1597877104498</v>
      </c>
      <c r="AM368">
        <v>68.07668864558542</v>
      </c>
      <c r="AN368">
        <v>77.20170911672672</v>
      </c>
    </row>
    <row r="369" spans="1:40">
      <c r="A369" s="2">
        <v>45215</v>
      </c>
      <c r="B369">
        <v>1090.813482044587</v>
      </c>
      <c r="C369">
        <v>0.0009459949171888304</v>
      </c>
      <c r="AF369" s="2">
        <v>45215</v>
      </c>
      <c r="AG369">
        <v>202.9914478113351</v>
      </c>
      <c r="AH369">
        <v>206.0406961847206</v>
      </c>
      <c r="AI369">
        <v>0.03339115257518444</v>
      </c>
      <c r="AJ369">
        <v>0.0321852260943212</v>
      </c>
      <c r="AK369">
        <v>205.432501996283</v>
      </c>
      <c r="AL369">
        <v>204.2845098783687</v>
      </c>
      <c r="AM369">
        <v>67.65476783346655</v>
      </c>
      <c r="AN369">
        <v>77.22695753470467</v>
      </c>
    </row>
    <row r="370" spans="1:40">
      <c r="A370" s="2">
        <v>45216</v>
      </c>
      <c r="B370">
        <v>1090.320991882493</v>
      </c>
      <c r="C370">
        <v>-0.0004514888843974996</v>
      </c>
      <c r="AF370" s="2">
        <v>45216</v>
      </c>
      <c r="AG370">
        <v>202.9640270525617</v>
      </c>
      <c r="AH370">
        <v>205.9789040119834</v>
      </c>
      <c r="AI370">
        <v>0.03355735263463579</v>
      </c>
      <c r="AJ370">
        <v>0.03235414703268368</v>
      </c>
      <c r="AK370">
        <v>205.4552003287629</v>
      </c>
      <c r="AL370">
        <v>204.2644717536689</v>
      </c>
      <c r="AM370">
        <v>67.27299501093012</v>
      </c>
      <c r="AN370">
        <v>77.23233115047597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27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0.1552873422472184</v>
      </c>
      <c r="J5">
        <v>0.000380534685153876</v>
      </c>
      <c r="K5">
        <v>0.0003732185246202485</v>
      </c>
      <c r="L5">
        <v>0.2426848912174608</v>
      </c>
      <c r="M5">
        <v>1.570299902522907E-05</v>
      </c>
      <c r="N5">
        <v>0.001258310326521432</v>
      </c>
      <c r="S5" s="2">
        <v>44857</v>
      </c>
      <c r="T5">
        <v>0.6454665347867943</v>
      </c>
      <c r="U5">
        <v>0.06617120190213267</v>
      </c>
      <c r="V5">
        <v>0.0001621538311989023</v>
      </c>
      <c r="W5">
        <v>0.0001590362613518482</v>
      </c>
      <c r="X5">
        <v>0.1034131353074617</v>
      </c>
      <c r="Y5">
        <v>0.1840850540431885</v>
      </c>
      <c r="Z5">
        <v>6.691378086136561E-06</v>
      </c>
      <c r="AA5">
        <v>0.0005361924897860092</v>
      </c>
      <c r="AF5" s="2">
        <v>44851</v>
      </c>
      <c r="AG5">
        <v>151.602487796512</v>
      </c>
      <c r="AH5">
        <v>300.0598551350997</v>
      </c>
      <c r="AI5">
        <v>0.01735520238094494</v>
      </c>
      <c r="AJ5">
        <v>0.000282945655894467</v>
      </c>
      <c r="AK5">
        <v>246.2161318337199</v>
      </c>
      <c r="AL5">
        <v>1.336343465647921</v>
      </c>
      <c r="AM5">
        <v>300.036311272689</v>
      </c>
      <c r="AN5">
        <v>0.0002734165176693181</v>
      </c>
    </row>
    <row r="6" spans="1:40">
      <c r="A6" s="2">
        <v>44852</v>
      </c>
      <c r="B6">
        <v>1000.390726302104</v>
      </c>
      <c r="C6">
        <v>0.0002310358289521197</v>
      </c>
      <c r="F6" s="2">
        <v>44864</v>
      </c>
      <c r="G6">
        <v>0.3</v>
      </c>
      <c r="H6">
        <v>0.3</v>
      </c>
      <c r="I6">
        <v>0.1417505577750429</v>
      </c>
      <c r="J6">
        <v>0.0002793253754510137</v>
      </c>
      <c r="K6">
        <v>0.0002771773913014273</v>
      </c>
      <c r="L6">
        <v>0.2566944057522675</v>
      </c>
      <c r="M6">
        <v>1.181123941790478E-05</v>
      </c>
      <c r="N6">
        <v>0.0009867224665193631</v>
      </c>
      <c r="S6" s="2">
        <v>44864</v>
      </c>
      <c r="T6">
        <v>0.6368358154608976</v>
      </c>
      <c r="U6">
        <v>0.06868064149577459</v>
      </c>
      <c r="V6">
        <v>0.0001353380633779867</v>
      </c>
      <c r="W6">
        <v>0.0001342973272311104</v>
      </c>
      <c r="X6">
        <v>0.1243729600233458</v>
      </c>
      <c r="Y6">
        <v>0.1693571404644815</v>
      </c>
      <c r="Z6">
        <v>5.722753496104431E-06</v>
      </c>
      <c r="AA6">
        <v>0.0004780844113953423</v>
      </c>
      <c r="AF6" s="2">
        <v>44852</v>
      </c>
      <c r="AG6">
        <v>151.6140831724502</v>
      </c>
      <c r="AH6">
        <v>300.1076249705692</v>
      </c>
      <c r="AI6">
        <v>0.0174293910970126</v>
      </c>
      <c r="AJ6">
        <v>0.0002818603817400822</v>
      </c>
      <c r="AK6">
        <v>246.2497617512298</v>
      </c>
      <c r="AL6">
        <v>1.336624451535543</v>
      </c>
      <c r="AM6">
        <v>300.1060443339706</v>
      </c>
      <c r="AN6">
        <v>0.0002724415006885243</v>
      </c>
    </row>
    <row r="7" spans="1:40">
      <c r="A7" s="2">
        <v>44853</v>
      </c>
      <c r="B7">
        <v>1000.495586274046</v>
      </c>
      <c r="C7">
        <v>0.0001048190163950302</v>
      </c>
      <c r="F7" s="2">
        <v>44871</v>
      </c>
      <c r="G7">
        <v>0.3</v>
      </c>
      <c r="H7">
        <v>0.3</v>
      </c>
      <c r="I7">
        <v>0.129287317492408</v>
      </c>
      <c r="J7">
        <v>0.0002344999821894564</v>
      </c>
      <c r="K7">
        <v>0.0002261336761388988</v>
      </c>
      <c r="L7">
        <v>0.2692064495860477</v>
      </c>
      <c r="M7">
        <v>1.036098832847083E-05</v>
      </c>
      <c r="N7">
        <v>0.001035238274887577</v>
      </c>
      <c r="S7" s="2">
        <v>44871</v>
      </c>
      <c r="T7">
        <v>0.6253922855025562</v>
      </c>
      <c r="U7">
        <v>0.06879898182252832</v>
      </c>
      <c r="V7">
        <v>0.000124786872563761</v>
      </c>
      <c r="W7">
        <v>0.0001203348246053228</v>
      </c>
      <c r="X7">
        <v>0.143255579826424</v>
      </c>
      <c r="Y7">
        <v>0.1617516257273497</v>
      </c>
      <c r="Z7">
        <v>5.513498628477236E-06</v>
      </c>
      <c r="AA7">
        <v>0.0005508919253441726</v>
      </c>
      <c r="AF7" s="2">
        <v>44853</v>
      </c>
      <c r="AG7">
        <v>151.6474768727199</v>
      </c>
      <c r="AH7">
        <v>300.1767676058378</v>
      </c>
      <c r="AI7">
        <v>0.01744969535904139</v>
      </c>
      <c r="AJ7">
        <v>0.0002816345908800085</v>
      </c>
      <c r="AK7">
        <v>246.2838064280011</v>
      </c>
      <c r="AL7">
        <v>1.336758008892643</v>
      </c>
      <c r="AM7">
        <v>300.1290531254701</v>
      </c>
      <c r="AN7">
        <v>0.0002726473356824496</v>
      </c>
    </row>
    <row r="8" spans="1:40">
      <c r="A8" s="2">
        <v>44854</v>
      </c>
      <c r="B8">
        <v>1000.672903027711</v>
      </c>
      <c r="C8">
        <v>0.000177228921444561</v>
      </c>
      <c r="F8" s="2">
        <v>44878</v>
      </c>
      <c r="G8">
        <v>0.1914498322485727</v>
      </c>
      <c r="H8">
        <v>0.3</v>
      </c>
      <c r="I8">
        <v>0.2061071148008875</v>
      </c>
      <c r="J8">
        <v>0.0003047884825407088</v>
      </c>
      <c r="K8">
        <v>0.0003151125728122092</v>
      </c>
      <c r="L8">
        <v>0.3</v>
      </c>
      <c r="M8">
        <v>1.672847970240001E-05</v>
      </c>
      <c r="N8">
        <v>0.001806423415484545</v>
      </c>
      <c r="S8" s="2">
        <v>44878</v>
      </c>
      <c r="T8">
        <v>0.1400477448089163</v>
      </c>
      <c r="U8">
        <v>0.1507697148538604</v>
      </c>
      <c r="V8">
        <v>0.0002229562654729162</v>
      </c>
      <c r="W8">
        <v>0.0002305084557399206</v>
      </c>
      <c r="X8">
        <v>0.3579688248694704</v>
      </c>
      <c r="Y8">
        <v>0.3494265942561361</v>
      </c>
      <c r="Z8">
        <v>1.223707447996639E-05</v>
      </c>
      <c r="AA8">
        <v>0.001321419415923864</v>
      </c>
      <c r="AF8" s="2">
        <v>44854</v>
      </c>
      <c r="AG8">
        <v>151.6641704119867</v>
      </c>
      <c r="AH8">
        <v>300.1992424974937</v>
      </c>
      <c r="AI8">
        <v>0.0174099080781495</v>
      </c>
      <c r="AJ8">
        <v>0.000286365875204984</v>
      </c>
      <c r="AK8">
        <v>246.3311710597694</v>
      </c>
      <c r="AL8">
        <v>1.337006296390246</v>
      </c>
      <c r="AM8">
        <v>300.1880357663294</v>
      </c>
      <c r="AN8">
        <v>0.0002765403475983477</v>
      </c>
    </row>
    <row r="9" spans="1:40">
      <c r="A9" s="2">
        <v>44855</v>
      </c>
      <c r="B9">
        <v>1000.7332669285</v>
      </c>
      <c r="C9">
        <v>6.032330905192396E-05</v>
      </c>
      <c r="F9" s="2">
        <v>44885</v>
      </c>
      <c r="G9">
        <v>0.16893700026681</v>
      </c>
      <c r="H9">
        <v>0.3</v>
      </c>
      <c r="I9">
        <v>0.2288462398587612</v>
      </c>
      <c r="J9">
        <v>0.0002722257006646489</v>
      </c>
      <c r="K9">
        <v>0.0002931922911365254</v>
      </c>
      <c r="L9">
        <v>0.3</v>
      </c>
      <c r="M9">
        <v>1.515638589376306E-05</v>
      </c>
      <c r="N9">
        <v>0.001636185496733906</v>
      </c>
      <c r="S9" s="2">
        <v>44885</v>
      </c>
      <c r="T9">
        <v>0.1340676569806369</v>
      </c>
      <c r="U9">
        <v>0.1816113648178742</v>
      </c>
      <c r="V9">
        <v>0.0002160371132456526</v>
      </c>
      <c r="W9">
        <v>0.0002326761068053676</v>
      </c>
      <c r="X9">
        <v>0.329868898956877</v>
      </c>
      <c r="Y9">
        <v>0.3526928684027952</v>
      </c>
      <c r="Z9">
        <v>1.202804087832735E-05</v>
      </c>
      <c r="AA9">
        <v>0.00129846958088737</v>
      </c>
      <c r="AF9" s="2">
        <v>44855</v>
      </c>
      <c r="AG9">
        <v>151.6879728888766</v>
      </c>
      <c r="AH9">
        <v>300.2531578817886</v>
      </c>
      <c r="AI9">
        <v>0.01752250921270215</v>
      </c>
      <c r="AJ9">
        <v>0.0002871153312956782</v>
      </c>
      <c r="AK9">
        <v>246.3578306793516</v>
      </c>
      <c r="AL9">
        <v>1.337131251716634</v>
      </c>
      <c r="AM9">
        <v>300.2412814165934</v>
      </c>
      <c r="AN9">
        <v>0.0002769617203415237</v>
      </c>
    </row>
    <row r="10" spans="1:40">
      <c r="A10" s="2">
        <v>44856</v>
      </c>
      <c r="B10">
        <v>1000.861194807319</v>
      </c>
      <c r="C10">
        <v>0.0001278341422694673</v>
      </c>
      <c r="F10" s="2">
        <v>44892</v>
      </c>
      <c r="G10">
        <v>0.1431485436082535</v>
      </c>
      <c r="H10">
        <v>0.3</v>
      </c>
      <c r="I10">
        <v>0.2549020053169065</v>
      </c>
      <c r="J10">
        <v>0.0002423220911016278</v>
      </c>
      <c r="K10">
        <v>0.000256681890421726</v>
      </c>
      <c r="L10">
        <v>0.3</v>
      </c>
      <c r="M10">
        <v>1.224718705510983E-05</v>
      </c>
      <c r="N10">
        <v>0.001438199906261489</v>
      </c>
      <c r="S10" s="2">
        <v>44892</v>
      </c>
      <c r="T10">
        <v>0.126019060372762</v>
      </c>
      <c r="U10">
        <v>0.2243998463936677</v>
      </c>
      <c r="V10">
        <v>0.0002133252735826595</v>
      </c>
      <c r="W10">
        <v>0.0002259667463622392</v>
      </c>
      <c r="X10">
        <v>0.2977544856909931</v>
      </c>
      <c r="Y10">
        <v>0.3501104322570899</v>
      </c>
      <c r="Z10">
        <v>1.078166054639069E-05</v>
      </c>
      <c r="AA10">
        <v>0.001266101604996122</v>
      </c>
      <c r="AF10" s="2">
        <v>44856</v>
      </c>
      <c r="AG10">
        <v>151.702006261748</v>
      </c>
      <c r="AH10">
        <v>300.3943051974787</v>
      </c>
      <c r="AI10">
        <v>0.01770312694200787</v>
      </c>
      <c r="AJ10">
        <v>0.0002813709755990378</v>
      </c>
      <c r="AK10">
        <v>246.3722460014724</v>
      </c>
      <c r="AL10">
        <v>1.337277389732634</v>
      </c>
      <c r="AM10">
        <v>300.2480792886375</v>
      </c>
      <c r="AN10">
        <v>0.000272479465993754</v>
      </c>
    </row>
    <row r="11" spans="1:40">
      <c r="A11" s="2">
        <v>44857</v>
      </c>
      <c r="B11">
        <v>1001.265757950681</v>
      </c>
      <c r="C11">
        <v>0.0004042150354726104</v>
      </c>
      <c r="F11" s="2">
        <v>44899</v>
      </c>
      <c r="G11">
        <v>0.1187823795855933</v>
      </c>
      <c r="H11">
        <v>0.3</v>
      </c>
      <c r="I11">
        <v>0.2795387030415757</v>
      </c>
      <c r="J11">
        <v>0.0002040040007551936</v>
      </c>
      <c r="K11">
        <v>0.0002170115340332065</v>
      </c>
      <c r="L11">
        <v>0.3</v>
      </c>
      <c r="M11">
        <v>9.757963031519725E-06</v>
      </c>
      <c r="N11">
        <v>0.001248143875011152</v>
      </c>
      <c r="S11" s="2">
        <v>44899</v>
      </c>
      <c r="T11">
        <v>0.111859819768946</v>
      </c>
      <c r="U11">
        <v>0.2632473692627397</v>
      </c>
      <c r="V11">
        <v>0.0001921147802917701</v>
      </c>
      <c r="W11">
        <v>0.0002043642429914849</v>
      </c>
      <c r="X11">
        <v>0.3028080867453026</v>
      </c>
      <c r="Y11">
        <v>0.3205036530625665</v>
      </c>
      <c r="Z11">
        <v>9.189275293405742E-06</v>
      </c>
      <c r="AA11">
        <v>0.001175402861868539</v>
      </c>
      <c r="AF11" s="2">
        <v>44857</v>
      </c>
      <c r="AG11">
        <v>155.4500771749908</v>
      </c>
      <c r="AH11">
        <v>300.3185586518568</v>
      </c>
      <c r="AI11">
        <v>0.01591435915568653</v>
      </c>
      <c r="AJ11">
        <v>0.0002304985243635222</v>
      </c>
      <c r="AK11">
        <v>242.986491582288</v>
      </c>
      <c r="AL11">
        <v>1.25988770452181</v>
      </c>
      <c r="AM11">
        <v>300.362040081086</v>
      </c>
      <c r="AN11">
        <v>0.0002253371765630001</v>
      </c>
    </row>
    <row r="12" spans="1:40">
      <c r="A12" s="2">
        <v>44858</v>
      </c>
      <c r="B12">
        <v>1001.312949422138</v>
      </c>
      <c r="C12">
        <v>4.713181398874333E-05</v>
      </c>
      <c r="F12" s="2">
        <v>44906</v>
      </c>
      <c r="G12">
        <v>0.1120586244917761</v>
      </c>
      <c r="H12">
        <v>0.3</v>
      </c>
      <c r="I12">
        <v>0.286351571341769</v>
      </c>
      <c r="J12">
        <v>0.0001922471772444477</v>
      </c>
      <c r="K12">
        <v>0.0001984422386649546</v>
      </c>
      <c r="L12">
        <v>0.3</v>
      </c>
      <c r="M12">
        <v>9.18572116625972E-06</v>
      </c>
      <c r="N12">
        <v>0.001189929029379276</v>
      </c>
      <c r="S12" s="2">
        <v>44906</v>
      </c>
      <c r="T12">
        <v>0.09860033164045574</v>
      </c>
      <c r="U12">
        <v>0.2519606146168262</v>
      </c>
      <c r="V12">
        <v>0.0001691582019609313</v>
      </c>
      <c r="W12">
        <v>0.0001746092336273052</v>
      </c>
      <c r="X12">
        <v>0.2740544367864222</v>
      </c>
      <c r="Y12">
        <v>0.3739857490086766</v>
      </c>
      <c r="Z12">
        <v>8.082511787536997E-06</v>
      </c>
      <c r="AA12">
        <v>0.001047018000243371</v>
      </c>
      <c r="AF12" s="2">
        <v>44858</v>
      </c>
      <c r="AG12">
        <v>155.4998812131284</v>
      </c>
      <c r="AH12">
        <v>300.3855915374462</v>
      </c>
      <c r="AI12">
        <v>0.0158375899246661</v>
      </c>
      <c r="AJ12">
        <v>0.0002299874157370318</v>
      </c>
      <c r="AK12">
        <v>243.0098139218331</v>
      </c>
      <c r="AL12">
        <v>1.25999827189377</v>
      </c>
      <c r="AM12">
        <v>300.3825514860202</v>
      </c>
      <c r="AN12">
        <v>0.0002253252420726164</v>
      </c>
    </row>
    <row r="13" spans="1:40">
      <c r="A13" s="2">
        <v>44859</v>
      </c>
      <c r="B13">
        <v>1001.471131302906</v>
      </c>
      <c r="C13">
        <v>0.0001579744682813633</v>
      </c>
      <c r="F13" s="2">
        <v>44913</v>
      </c>
      <c r="G13">
        <v>0.1055768126298803</v>
      </c>
      <c r="H13">
        <v>0.3</v>
      </c>
      <c r="I13">
        <v>0.3</v>
      </c>
      <c r="J13">
        <v>0.0001762759835253471</v>
      </c>
      <c r="K13">
        <v>0.0001790314827631744</v>
      </c>
      <c r="L13">
        <v>0.2925380974216609</v>
      </c>
      <c r="M13">
        <v>8.755428201961714E-06</v>
      </c>
      <c r="N13">
        <v>0.001521027053968375</v>
      </c>
      <c r="S13" s="2">
        <v>44913</v>
      </c>
      <c r="T13">
        <v>0.09416086996602678</v>
      </c>
      <c r="U13">
        <v>0.28342850432166</v>
      </c>
      <c r="V13">
        <v>0.0001572153918024804</v>
      </c>
      <c r="W13">
        <v>0.0001596729409457202</v>
      </c>
      <c r="X13">
        <v>0.2609061693119721</v>
      </c>
      <c r="Y13">
        <v>0.359823199833775</v>
      </c>
      <c r="Z13">
        <v>7.808710226098209E-06</v>
      </c>
      <c r="AA13">
        <v>0.001356559523591742</v>
      </c>
      <c r="AF13" s="2">
        <v>44859</v>
      </c>
      <c r="AG13">
        <v>155.5149691796054</v>
      </c>
      <c r="AH13">
        <v>300.4282076405532</v>
      </c>
      <c r="AI13">
        <v>0.01584309320715867</v>
      </c>
      <c r="AJ13">
        <v>0.0002319002982385491</v>
      </c>
      <c r="AK13">
        <v>243.058344090983</v>
      </c>
      <c r="AL13">
        <v>1.260137373577169</v>
      </c>
      <c r="AM13">
        <v>300.4314707174844</v>
      </c>
      <c r="AN13">
        <v>0.0002261852110620295</v>
      </c>
    </row>
    <row r="14" spans="1:40">
      <c r="A14" s="2">
        <v>44860</v>
      </c>
      <c r="B14">
        <v>1001.696122101198</v>
      </c>
      <c r="C14">
        <v>0.0002246602935020992</v>
      </c>
      <c r="F14" s="2">
        <v>44920</v>
      </c>
      <c r="G14">
        <v>0.114419818094968</v>
      </c>
      <c r="H14">
        <v>0.3</v>
      </c>
      <c r="I14">
        <v>0.3</v>
      </c>
      <c r="J14">
        <v>0.0001938707510012378</v>
      </c>
      <c r="K14">
        <v>0.0001880373444248483</v>
      </c>
      <c r="L14">
        <v>0.2834340952233122</v>
      </c>
      <c r="M14">
        <v>9.568886732863366E-06</v>
      </c>
      <c r="N14">
        <v>0.001754609699560975</v>
      </c>
      <c r="S14" s="2">
        <v>44920</v>
      </c>
      <c r="T14">
        <v>0.08486150193130415</v>
      </c>
      <c r="U14">
        <v>0.3593894133945679</v>
      </c>
      <c r="V14">
        <v>0.0001437877055254511</v>
      </c>
      <c r="W14">
        <v>0.0001394612553379714</v>
      </c>
      <c r="X14">
        <v>0.210213959606429</v>
      </c>
      <c r="Y14">
        <v>0.343943441545406</v>
      </c>
      <c r="Z14">
        <v>7.096935771103339E-06</v>
      </c>
      <c r="AA14">
        <v>0.001301337625658461</v>
      </c>
      <c r="AF14" s="2">
        <v>44860</v>
      </c>
      <c r="AG14">
        <v>155.5386076399152</v>
      </c>
      <c r="AH14">
        <v>300.5462550572995</v>
      </c>
      <c r="AI14">
        <v>0.01579684934361604</v>
      </c>
      <c r="AJ14">
        <v>0.0002315394852596448</v>
      </c>
      <c r="AK14">
        <v>243.0721613676451</v>
      </c>
      <c r="AL14">
        <v>1.260487662115522</v>
      </c>
      <c r="AM14">
        <v>300.4356876518401</v>
      </c>
      <c r="AN14">
        <v>0.0002264753712867392</v>
      </c>
    </row>
    <row r="15" spans="1:40">
      <c r="A15" s="2">
        <v>44861</v>
      </c>
      <c r="B15">
        <v>1001.912557244066</v>
      </c>
      <c r="C15">
        <v>0.0002160686640315657</v>
      </c>
      <c r="F15" s="2">
        <v>44927</v>
      </c>
      <c r="G15">
        <v>0.1133648537093206</v>
      </c>
      <c r="H15">
        <v>0.3</v>
      </c>
      <c r="I15">
        <v>0.3</v>
      </c>
      <c r="J15">
        <v>0.0001942739725831377</v>
      </c>
      <c r="K15">
        <v>0.0001888216252343343</v>
      </c>
      <c r="L15">
        <v>0.2843484033870909</v>
      </c>
      <c r="M15">
        <v>6.314558856811163E-05</v>
      </c>
      <c r="N15">
        <v>0.001840501717202967</v>
      </c>
      <c r="S15" s="2">
        <v>44927</v>
      </c>
      <c r="T15">
        <v>0.08179204509258117</v>
      </c>
      <c r="U15">
        <v>0.3718453930095886</v>
      </c>
      <c r="V15">
        <v>0.0001401674770081623</v>
      </c>
      <c r="W15">
        <v>0.0001362336419118172</v>
      </c>
      <c r="X15">
        <v>0.2051556251417649</v>
      </c>
      <c r="Y15">
        <v>0.3395570658078345</v>
      </c>
      <c r="Z15">
        <v>4.555915399320913E-05</v>
      </c>
      <c r="AA15">
        <v>0.001327910675317717</v>
      </c>
      <c r="AF15" s="2">
        <v>44861</v>
      </c>
      <c r="AG15">
        <v>155.5358269314115</v>
      </c>
      <c r="AH15">
        <v>300.5600249322457</v>
      </c>
      <c r="AI15">
        <v>0.01592684189537382</v>
      </c>
      <c r="AJ15">
        <v>0.0002298696921317036</v>
      </c>
      <c r="AK15">
        <v>243.1557192445755</v>
      </c>
      <c r="AL15">
        <v>1.260728886436815</v>
      </c>
      <c r="AM15">
        <v>300.5063393289666</v>
      </c>
      <c r="AN15">
        <v>0.0002247451516911264</v>
      </c>
    </row>
    <row r="16" spans="1:40">
      <c r="A16" s="2">
        <v>44862</v>
      </c>
      <c r="B16">
        <v>1001.940487691561</v>
      </c>
      <c r="C16">
        <v>2.787713088614474E-05</v>
      </c>
      <c r="F16" s="2">
        <v>44934</v>
      </c>
      <c r="G16">
        <v>0.1134812302189598</v>
      </c>
      <c r="H16">
        <v>0.3</v>
      </c>
      <c r="I16">
        <v>0.3</v>
      </c>
      <c r="J16">
        <v>0.0001955490590959173</v>
      </c>
      <c r="K16">
        <v>0.0001829278441081928</v>
      </c>
      <c r="L16">
        <v>0.2837773765082493</v>
      </c>
      <c r="M16">
        <v>6.507922026620913E-05</v>
      </c>
      <c r="N16">
        <v>0.002297837149320716</v>
      </c>
      <c r="S16" s="2">
        <v>44934</v>
      </c>
      <c r="T16">
        <v>0.08057960538026007</v>
      </c>
      <c r="U16">
        <v>0.3697040993713034</v>
      </c>
      <c r="V16">
        <v>0.0001388535001253233</v>
      </c>
      <c r="W16">
        <v>0.000129891555307066</v>
      </c>
      <c r="X16">
        <v>0.2015017723262202</v>
      </c>
      <c r="Y16">
        <v>0.3462679420851265</v>
      </c>
      <c r="Z16">
        <v>4.621079518954677E-05</v>
      </c>
      <c r="AA16">
        <v>0.001631624986467849</v>
      </c>
      <c r="AF16" s="2">
        <v>44862</v>
      </c>
      <c r="AG16">
        <v>155.5847605412629</v>
      </c>
      <c r="AH16">
        <v>300.6004250288506</v>
      </c>
      <c r="AI16">
        <v>0.01588084074969383</v>
      </c>
      <c r="AJ16">
        <v>0.0002306863910258226</v>
      </c>
      <c r="AK16">
        <v>243.1707481654554</v>
      </c>
      <c r="AL16">
        <v>1.260729400048417</v>
      </c>
      <c r="AM16">
        <v>300.560015709888</v>
      </c>
      <c r="AN16">
        <v>0.0002251016890138297</v>
      </c>
    </row>
    <row r="17" spans="1:40">
      <c r="A17" s="2">
        <v>44863</v>
      </c>
      <c r="B17">
        <v>1002.099627806019</v>
      </c>
      <c r="C17">
        <v>0.0001588319031056162</v>
      </c>
      <c r="F17" s="2">
        <v>44941</v>
      </c>
      <c r="G17">
        <v>0.111611075749157</v>
      </c>
      <c r="H17">
        <v>0.3</v>
      </c>
      <c r="I17">
        <v>0.3</v>
      </c>
      <c r="J17">
        <v>0.0002098826294107091</v>
      </c>
      <c r="K17">
        <v>0.0001930951361532327</v>
      </c>
      <c r="L17">
        <v>0.2856408794822493</v>
      </c>
      <c r="M17">
        <v>6.596705030456043E-05</v>
      </c>
      <c r="N17">
        <v>0.002279099952725253</v>
      </c>
      <c r="S17" s="2">
        <v>44941</v>
      </c>
      <c r="T17">
        <v>0.0807107753046294</v>
      </c>
      <c r="U17">
        <v>0.3567843763425327</v>
      </c>
      <c r="V17">
        <v>0.000151775167733212</v>
      </c>
      <c r="W17">
        <v>0.0001396354084204595</v>
      </c>
      <c r="X17">
        <v>0.2065592208207228</v>
      </c>
      <c r="Y17">
        <v>0.3539583980178731</v>
      </c>
      <c r="Z17">
        <v>4.770361488681176E-05</v>
      </c>
      <c r="AA17">
        <v>0.001648115323201593</v>
      </c>
      <c r="AF17" s="2">
        <v>44863</v>
      </c>
      <c r="AG17">
        <v>155.5981802657401</v>
      </c>
      <c r="AH17">
        <v>300.6913652663227</v>
      </c>
      <c r="AI17">
        <v>0.01586585342257864</v>
      </c>
      <c r="AJ17">
        <v>0.0002327190621811228</v>
      </c>
      <c r="AK17">
        <v>243.2101132501685</v>
      </c>
      <c r="AL17">
        <v>1.26124507974388</v>
      </c>
      <c r="AM17">
        <v>300.5679611530623</v>
      </c>
      <c r="AN17">
        <v>0.0002278304739372063</v>
      </c>
    </row>
    <row r="18" spans="1:40">
      <c r="A18" s="2">
        <v>44864</v>
      </c>
      <c r="B18">
        <v>1002.284012639671</v>
      </c>
      <c r="C18">
        <v>0.0001839985052733972</v>
      </c>
      <c r="F18" s="2">
        <v>44948</v>
      </c>
      <c r="G18">
        <v>0.1429011332604257</v>
      </c>
      <c r="H18">
        <v>0.3</v>
      </c>
      <c r="I18">
        <v>0.3</v>
      </c>
      <c r="J18">
        <v>0.0002709028862977617</v>
      </c>
      <c r="K18">
        <v>0.0002484741281256709</v>
      </c>
      <c r="L18">
        <v>0.2535348531983639</v>
      </c>
      <c r="M18">
        <v>8.547982003162524E-05</v>
      </c>
      <c r="N18">
        <v>0.002959156706755292</v>
      </c>
      <c r="S18" s="2">
        <v>44948</v>
      </c>
      <c r="T18">
        <v>0.08170347148102618</v>
      </c>
      <c r="U18">
        <v>0.3472223632194903</v>
      </c>
      <c r="V18">
        <v>0.0001548882485376793</v>
      </c>
      <c r="W18">
        <v>0.0001420646455202795</v>
      </c>
      <c r="X18">
        <v>0.1449581061753224</v>
      </c>
      <c r="Y18">
        <v>0.4240783406535064</v>
      </c>
      <c r="Z18">
        <v>4.887293668573905E-05</v>
      </c>
      <c r="AA18">
        <v>0.001691892639911092</v>
      </c>
      <c r="AF18" s="2">
        <v>44864</v>
      </c>
      <c r="AG18">
        <v>142.0754383217693</v>
      </c>
      <c r="AH18">
        <v>300.7489854944611</v>
      </c>
      <c r="AI18">
        <v>0.01192962226711402</v>
      </c>
      <c r="AJ18">
        <v>0.0001708924255003479</v>
      </c>
      <c r="AK18">
        <v>257.2798507398193</v>
      </c>
      <c r="AL18">
        <v>0.9889367484194888</v>
      </c>
      <c r="AM18">
        <v>300.5974628008039</v>
      </c>
      <c r="AN18">
        <v>0.0001689758969666051</v>
      </c>
    </row>
    <row r="19" spans="1:40">
      <c r="A19" s="2">
        <v>44865</v>
      </c>
      <c r="B19">
        <v>1002.386354734296</v>
      </c>
      <c r="C19">
        <v>0.0001021088766606226</v>
      </c>
      <c r="F19" s="2">
        <v>44955</v>
      </c>
      <c r="G19">
        <v>0.1421471571058985</v>
      </c>
      <c r="H19">
        <v>0.3</v>
      </c>
      <c r="I19">
        <v>0.3</v>
      </c>
      <c r="J19">
        <v>0.0002817115301002541</v>
      </c>
      <c r="K19">
        <v>0.0002539929562304491</v>
      </c>
      <c r="L19">
        <v>0.2542323718378166</v>
      </c>
      <c r="M19">
        <v>8.587184250010631E-05</v>
      </c>
      <c r="N19">
        <v>0.002998894727454226</v>
      </c>
      <c r="S19" s="2">
        <v>44955</v>
      </c>
      <c r="T19">
        <v>0.07699833136278326</v>
      </c>
      <c r="U19">
        <v>0.3405296371360954</v>
      </c>
      <c r="V19">
        <v>0.0001525976191505272</v>
      </c>
      <c r="W19">
        <v>0.0001375830104929584</v>
      </c>
      <c r="X19">
        <v>0.1377126972390378</v>
      </c>
      <c r="Y19">
        <v>0.442798195989909</v>
      </c>
      <c r="Z19">
        <v>4.651509546990126E-05</v>
      </c>
      <c r="AA19">
        <v>0.001624442547061269</v>
      </c>
      <c r="AF19" s="2">
        <v>44865</v>
      </c>
      <c r="AG19">
        <v>142.0917628234852</v>
      </c>
      <c r="AH19">
        <v>300.8328649097427</v>
      </c>
      <c r="AI19">
        <v>0.01183862039969068</v>
      </c>
      <c r="AJ19">
        <v>0.0001709161287207453</v>
      </c>
      <c r="AK19">
        <v>257.2821818767479</v>
      </c>
      <c r="AL19">
        <v>0.9890447278012401</v>
      </c>
      <c r="AM19">
        <v>300.6548029442093</v>
      </c>
      <c r="AN19">
        <v>0.0001690361886866038</v>
      </c>
    </row>
    <row r="20" spans="1:40">
      <c r="A20" s="2">
        <v>44866</v>
      </c>
      <c r="B20">
        <v>1002.532131609898</v>
      </c>
      <c r="C20">
        <v>0.0001454298284420119</v>
      </c>
      <c r="F20" s="2">
        <v>44962</v>
      </c>
      <c r="G20">
        <v>0.1775328930475892</v>
      </c>
      <c r="H20">
        <v>0.3</v>
      </c>
      <c r="I20">
        <v>0.3</v>
      </c>
      <c r="J20">
        <v>0.0003598219250284198</v>
      </c>
      <c r="K20">
        <v>0.0003070907489389864</v>
      </c>
      <c r="L20">
        <v>0.2115818359193802</v>
      </c>
      <c r="M20">
        <v>0.0001069985411501388</v>
      </c>
      <c r="N20">
        <v>0.01011135981791311</v>
      </c>
      <c r="S20" s="2">
        <v>44962</v>
      </c>
      <c r="T20">
        <v>0.07740893194021044</v>
      </c>
      <c r="U20">
        <v>0.3352451184618921</v>
      </c>
      <c r="V20">
        <v>0.0001568916634375698</v>
      </c>
      <c r="W20">
        <v>0.000133899507161831</v>
      </c>
      <c r="X20">
        <v>0.09225515145566696</v>
      </c>
      <c r="Y20">
        <v>0.4903445385050333</v>
      </c>
      <c r="Z20">
        <v>4.665413066508564E-05</v>
      </c>
      <c r="AA20">
        <v>0.004408814335932679</v>
      </c>
      <c r="AF20" s="2">
        <v>44866</v>
      </c>
      <c r="AG20">
        <v>142.0973340805257</v>
      </c>
      <c r="AH20">
        <v>300.7887285878679</v>
      </c>
      <c r="AI20">
        <v>0.01192582667155258</v>
      </c>
      <c r="AJ20">
        <v>0.0001720810471971418</v>
      </c>
      <c r="AK20">
        <v>257.3554568275511</v>
      </c>
      <c r="AL20">
        <v>0.9892755346276534</v>
      </c>
      <c r="AM20">
        <v>300.7759297253021</v>
      </c>
      <c r="AN20">
        <v>0.0001702539185981227</v>
      </c>
    </row>
    <row r="21" spans="1:40">
      <c r="A21" s="2">
        <v>44867</v>
      </c>
      <c r="B21">
        <v>1002.669359436733</v>
      </c>
      <c r="C21">
        <v>0.0001368812255573282</v>
      </c>
      <c r="F21" s="2">
        <v>44969</v>
      </c>
      <c r="G21">
        <v>0.1691770700153049</v>
      </c>
      <c r="H21">
        <v>0.3</v>
      </c>
      <c r="I21">
        <v>0.3</v>
      </c>
      <c r="J21">
        <v>0.0003572605575430652</v>
      </c>
      <c r="K21">
        <v>0.0003130955196085012</v>
      </c>
      <c r="L21">
        <v>0.2017590605748207</v>
      </c>
      <c r="M21">
        <v>9.850031914026469E-05</v>
      </c>
      <c r="N21">
        <v>0.02829501301358268</v>
      </c>
      <c r="S21" s="2">
        <v>44969</v>
      </c>
      <c r="T21">
        <v>0.07415243241707005</v>
      </c>
      <c r="U21">
        <v>0.3251122926751283</v>
      </c>
      <c r="V21">
        <v>0.0001565917848447209</v>
      </c>
      <c r="W21">
        <v>0.0001372336945884952</v>
      </c>
      <c r="X21">
        <v>0.08843352767873604</v>
      </c>
      <c r="Y21">
        <v>0.4995626886084186</v>
      </c>
      <c r="Z21">
        <v>4.317392574210877E-05</v>
      </c>
      <c r="AA21">
        <v>0.01240205921547167</v>
      </c>
      <c r="AF21" s="2">
        <v>44867</v>
      </c>
      <c r="AG21">
        <v>142.1172968234909</v>
      </c>
      <c r="AH21">
        <v>300.8483865373962</v>
      </c>
      <c r="AI21">
        <v>0.01193111147965809</v>
      </c>
      <c r="AJ21">
        <v>0.000170769605920966</v>
      </c>
      <c r="AK21">
        <v>257.3798332910434</v>
      </c>
      <c r="AL21">
        <v>0.9893174529050986</v>
      </c>
      <c r="AM21">
        <v>300.8358706825181</v>
      </c>
      <c r="AN21">
        <v>0.000169179229074843</v>
      </c>
    </row>
    <row r="22" spans="1:40">
      <c r="A22" s="2">
        <v>44868</v>
      </c>
      <c r="B22">
        <v>1002.825217559412</v>
      </c>
      <c r="C22">
        <v>0.0001554431889356778</v>
      </c>
      <c r="F22" s="2">
        <v>44976</v>
      </c>
      <c r="G22">
        <v>0.1489931260511625</v>
      </c>
      <c r="H22">
        <v>0.3</v>
      </c>
      <c r="I22">
        <v>0.3</v>
      </c>
      <c r="J22">
        <v>0.0003272084881853434</v>
      </c>
      <c r="K22">
        <v>0.000294288155609977</v>
      </c>
      <c r="L22">
        <v>0.176162534977702</v>
      </c>
      <c r="M22">
        <v>8.977854455425571E-05</v>
      </c>
      <c r="N22">
        <v>0.07413306378278599</v>
      </c>
      <c r="S22" s="2">
        <v>44976</v>
      </c>
      <c r="T22">
        <v>0.07366359615898983</v>
      </c>
      <c r="U22">
        <v>0.2842209965403349</v>
      </c>
      <c r="V22">
        <v>0.0001617749393700345</v>
      </c>
      <c r="W22">
        <v>0.0001454988187964001</v>
      </c>
      <c r="X22">
        <v>0.08709640624954257</v>
      </c>
      <c r="Y22">
        <v>0.5180152592888243</v>
      </c>
      <c r="Z22">
        <v>4.438735279314563E-05</v>
      </c>
      <c r="AA22">
        <v>0.03665208065134876</v>
      </c>
      <c r="AF22" s="2">
        <v>44868</v>
      </c>
      <c r="AG22">
        <v>142.1558164050802</v>
      </c>
      <c r="AH22">
        <v>300.8899065974766</v>
      </c>
      <c r="AI22">
        <v>0.01197756037887583</v>
      </c>
      <c r="AJ22">
        <v>0.0001720241711621326</v>
      </c>
      <c r="AK22">
        <v>257.4294233021873</v>
      </c>
      <c r="AL22">
        <v>0.9895230651162684</v>
      </c>
      <c r="AM22">
        <v>300.8621038003621</v>
      </c>
      <c r="AN22">
        <v>0.0001703634868869052</v>
      </c>
    </row>
    <row r="23" spans="1:40">
      <c r="A23" s="2">
        <v>44869</v>
      </c>
      <c r="B23">
        <v>1003.022655194186</v>
      </c>
      <c r="C23">
        <v>0.0001968814019797094</v>
      </c>
      <c r="F23" s="2">
        <v>44983</v>
      </c>
      <c r="G23">
        <v>0.1506187333756743</v>
      </c>
      <c r="H23">
        <v>0.3</v>
      </c>
      <c r="I23">
        <v>0.3</v>
      </c>
      <c r="J23">
        <v>0.0003371105026104555</v>
      </c>
      <c r="K23">
        <v>0.0003017671092363066</v>
      </c>
      <c r="L23">
        <v>0.1743260489479665</v>
      </c>
      <c r="M23">
        <v>8.868196329969285E-05</v>
      </c>
      <c r="N23">
        <v>0.07432765810121265</v>
      </c>
      <c r="S23" s="2">
        <v>44983</v>
      </c>
      <c r="T23">
        <v>0.06349000852733423</v>
      </c>
      <c r="U23">
        <v>0.2476873936908648</v>
      </c>
      <c r="V23">
        <v>0.0001421015049436637</v>
      </c>
      <c r="W23">
        <v>0.0001272032761747843</v>
      </c>
      <c r="X23">
        <v>0.07348330507226543</v>
      </c>
      <c r="Y23">
        <v>0.5837014193620852</v>
      </c>
      <c r="Z23">
        <v>3.738192773188983E-05</v>
      </c>
      <c r="AA23">
        <v>0.03133118663859994</v>
      </c>
      <c r="AF23" s="2">
        <v>44869</v>
      </c>
      <c r="AG23">
        <v>142.1674685004182</v>
      </c>
      <c r="AH23">
        <v>300.941542202847</v>
      </c>
      <c r="AI23">
        <v>0.01194783279806398</v>
      </c>
      <c r="AJ23">
        <v>0.0001723434266822558</v>
      </c>
      <c r="AK23">
        <v>257.4746233237413</v>
      </c>
      <c r="AL23">
        <v>0.9896562504213944</v>
      </c>
      <c r="AM23">
        <v>300.9128544739358</v>
      </c>
      <c r="AN23">
        <v>0.0001705206821430807</v>
      </c>
    </row>
    <row r="24" spans="1:40">
      <c r="A24" s="2">
        <v>44870</v>
      </c>
      <c r="B24">
        <v>1003.258199934827</v>
      </c>
      <c r="C24">
        <v>0.0002348349156640062</v>
      </c>
      <c r="F24" s="2">
        <v>44990</v>
      </c>
      <c r="G24">
        <v>0.1511379604499644</v>
      </c>
      <c r="H24">
        <v>0.3</v>
      </c>
      <c r="I24">
        <v>0.3</v>
      </c>
      <c r="J24">
        <v>0.0003746607140775618</v>
      </c>
      <c r="K24">
        <v>0.000344820681015176</v>
      </c>
      <c r="L24">
        <v>0.1735706619871209</v>
      </c>
      <c r="M24">
        <v>8.882439799616832E-05</v>
      </c>
      <c r="N24">
        <v>0.0744830717698259</v>
      </c>
      <c r="S24" s="2">
        <v>44990</v>
      </c>
      <c r="T24">
        <v>0.06299548137690718</v>
      </c>
      <c r="U24">
        <v>0.2413846533812865</v>
      </c>
      <c r="V24">
        <v>0.0001561615094319433</v>
      </c>
      <c r="W24">
        <v>0.0001437239507837298</v>
      </c>
      <c r="X24">
        <v>0.07234560643953498</v>
      </c>
      <c r="Y24">
        <v>0.5918922250697433</v>
      </c>
      <c r="Z24">
        <v>3.702270225907321E-05</v>
      </c>
      <c r="AA24">
        <v>0.0310451255700534</v>
      </c>
      <c r="AF24" s="2">
        <v>44870</v>
      </c>
      <c r="AG24">
        <v>142.2065291236361</v>
      </c>
      <c r="AH24">
        <v>300.9855933929469</v>
      </c>
      <c r="AI24">
        <v>0.01195365545294629</v>
      </c>
      <c r="AJ24">
        <v>0.0001675683994555291</v>
      </c>
      <c r="AK24">
        <v>257.5280365068988</v>
      </c>
      <c r="AL24">
        <v>0.9901253684823895</v>
      </c>
      <c r="AM24">
        <v>300.9529007462461</v>
      </c>
      <c r="AN24">
        <v>0.0001652228767589629</v>
      </c>
    </row>
    <row r="25" spans="1:40">
      <c r="A25" s="2">
        <v>44871</v>
      </c>
      <c r="B25">
        <v>1003.388686469929</v>
      </c>
      <c r="C25">
        <v>0.0001300627646105834</v>
      </c>
      <c r="F25" s="2">
        <v>44997</v>
      </c>
      <c r="G25">
        <v>0.3</v>
      </c>
      <c r="H25">
        <v>0.03516901154042561</v>
      </c>
      <c r="I25">
        <v>0.3</v>
      </c>
      <c r="J25">
        <v>0.005648984986155239</v>
      </c>
      <c r="K25">
        <v>0.005886945595723201</v>
      </c>
      <c r="L25">
        <v>0.05194693200336758</v>
      </c>
      <c r="M25">
        <v>0.001348125874328481</v>
      </c>
      <c r="N25">
        <v>0.3</v>
      </c>
      <c r="S25" s="2">
        <v>44997</v>
      </c>
      <c r="T25">
        <v>0.1056584716245024</v>
      </c>
      <c r="U25">
        <v>0.8375740569119459</v>
      </c>
      <c r="V25">
        <v>0.000521277467890486</v>
      </c>
      <c r="W25">
        <v>0.0005432360151900939</v>
      </c>
      <c r="X25">
        <v>0.004793562957904904</v>
      </c>
      <c r="Y25">
        <v>0.003245328732318309</v>
      </c>
      <c r="Z25">
        <v>0.0001244024623697745</v>
      </c>
      <c r="AA25">
        <v>0.04753966382787825</v>
      </c>
      <c r="AF25" s="2">
        <v>44871</v>
      </c>
      <c r="AG25">
        <v>129.7145220975744</v>
      </c>
      <c r="AH25">
        <v>301.0453242406749</v>
      </c>
      <c r="AI25">
        <v>0.01050261511229492</v>
      </c>
      <c r="AJ25">
        <v>0.0001406952580271057</v>
      </c>
      <c r="AK25">
        <v>270.1182407861593</v>
      </c>
      <c r="AL25">
        <v>1.038789820133419</v>
      </c>
      <c r="AM25">
        <v>301.0047780892872</v>
      </c>
      <c r="AN25">
        <v>0.0001349556697572187</v>
      </c>
    </row>
    <row r="26" spans="1:40">
      <c r="A26" s="2">
        <v>44872</v>
      </c>
      <c r="B26">
        <v>1003.619452789188</v>
      </c>
      <c r="C26">
        <v>0.0002299869655408848</v>
      </c>
      <c r="F26" s="2">
        <v>45004</v>
      </c>
      <c r="G26">
        <v>0.3</v>
      </c>
      <c r="H26">
        <v>0.03339781576628471</v>
      </c>
      <c r="I26">
        <v>0.3</v>
      </c>
      <c r="J26">
        <v>0.008753855267696299</v>
      </c>
      <c r="K26">
        <v>0.007767992126150754</v>
      </c>
      <c r="L26">
        <v>0.04801099959008484</v>
      </c>
      <c r="M26">
        <v>0.002069337249783484</v>
      </c>
      <c r="N26">
        <v>0.3</v>
      </c>
      <c r="S26" s="2">
        <v>45004</v>
      </c>
      <c r="T26">
        <v>0.3071378154793658</v>
      </c>
      <c r="U26">
        <v>0.5324392837145164</v>
      </c>
      <c r="V26">
        <v>0.002094409599970268</v>
      </c>
      <c r="W26">
        <v>0.001858536243058666</v>
      </c>
      <c r="X26">
        <v>0.01148690438334203</v>
      </c>
      <c r="Y26">
        <v>0.007990617141806261</v>
      </c>
      <c r="Z26">
        <v>0.0004951006920934811</v>
      </c>
      <c r="AA26">
        <v>0.136497332745847</v>
      </c>
      <c r="AF26" s="2">
        <v>44872</v>
      </c>
      <c r="AG26">
        <v>129.7328157568824</v>
      </c>
      <c r="AH26">
        <v>301.1048357102734</v>
      </c>
      <c r="AI26">
        <v>0.0104998188894697</v>
      </c>
      <c r="AJ26">
        <v>0.0001413103063232563</v>
      </c>
      <c r="AK26">
        <v>270.1868490173225</v>
      </c>
      <c r="AL26">
        <v>1.03878398639639</v>
      </c>
      <c r="AM26">
        <v>301.0164060772238</v>
      </c>
      <c r="AN26">
        <v>0.0001356419194285439</v>
      </c>
    </row>
    <row r="27" spans="1:40">
      <c r="A27" s="2">
        <v>44873</v>
      </c>
      <c r="B27">
        <v>1003.694943374103</v>
      </c>
      <c r="C27">
        <v>7.521833570001135E-05</v>
      </c>
      <c r="F27" s="2">
        <v>45011</v>
      </c>
      <c r="G27">
        <v>0.3</v>
      </c>
      <c r="H27">
        <v>0.03350865182609708</v>
      </c>
      <c r="I27">
        <v>0.3</v>
      </c>
      <c r="J27">
        <v>0.008131262308790761</v>
      </c>
      <c r="K27">
        <v>0.00719598073068506</v>
      </c>
      <c r="L27">
        <v>0.04818211820107921</v>
      </c>
      <c r="M27">
        <v>0.002981986933347966</v>
      </c>
      <c r="N27">
        <v>0.3</v>
      </c>
      <c r="S27" s="2">
        <v>45011</v>
      </c>
      <c r="T27">
        <v>0.3017238238288861</v>
      </c>
      <c r="U27">
        <v>0.5250032786740102</v>
      </c>
      <c r="V27">
        <v>0.001946780750074706</v>
      </c>
      <c r="W27">
        <v>0.001722856333051877</v>
      </c>
      <c r="X27">
        <v>0.01153572676044128</v>
      </c>
      <c r="Y27">
        <v>0.008022616398130036</v>
      </c>
      <c r="Z27">
        <v>0.0007139450848289577</v>
      </c>
      <c r="AA27">
        <v>0.1493309721705767</v>
      </c>
      <c r="AF27" s="2">
        <v>44873</v>
      </c>
      <c r="AG27">
        <v>129.7599624275394</v>
      </c>
      <c r="AH27">
        <v>301.1479256638008</v>
      </c>
      <c r="AI27">
        <v>0.01050852071269413</v>
      </c>
      <c r="AJ27">
        <v>0.0001414090684744896</v>
      </c>
      <c r="AK27">
        <v>270.1959376096746</v>
      </c>
      <c r="AL27">
        <v>1.039411861672468</v>
      </c>
      <c r="AM27">
        <v>301.0964549039659</v>
      </c>
      <c r="AN27">
        <v>0.0001356684753679044</v>
      </c>
    </row>
    <row r="28" spans="1:40">
      <c r="A28" s="2">
        <v>44874</v>
      </c>
      <c r="B28">
        <v>1004.172463479814</v>
      </c>
      <c r="C28">
        <v>0.0004757621913542565</v>
      </c>
      <c r="F28" s="2">
        <v>45018</v>
      </c>
      <c r="G28">
        <v>0.3</v>
      </c>
      <c r="H28">
        <v>0.03209863776134668</v>
      </c>
      <c r="I28">
        <v>0.3</v>
      </c>
      <c r="J28">
        <v>0.008157528983708981</v>
      </c>
      <c r="K28">
        <v>0.00707390842927127</v>
      </c>
      <c r="L28">
        <v>0.04614428561645646</v>
      </c>
      <c r="M28">
        <v>0.006525639209216688</v>
      </c>
      <c r="N28">
        <v>0.3</v>
      </c>
      <c r="S28" s="2">
        <v>45018</v>
      </c>
      <c r="T28">
        <v>0.2999003183853174</v>
      </c>
      <c r="U28">
        <v>0.5262074210416932</v>
      </c>
      <c r="V28">
        <v>0.002032700889571284</v>
      </c>
      <c r="W28">
        <v>0.001762683281376189</v>
      </c>
      <c r="X28">
        <v>0.01149827731026407</v>
      </c>
      <c r="Y28">
        <v>0.007998369317696251</v>
      </c>
      <c r="Z28">
        <v>0.00162606503171319</v>
      </c>
      <c r="AA28">
        <v>0.1489741647423685</v>
      </c>
      <c r="AF28" s="2">
        <v>44874</v>
      </c>
      <c r="AG28">
        <v>129.8729519637611</v>
      </c>
      <c r="AH28">
        <v>301.3273150014</v>
      </c>
      <c r="AI28">
        <v>0.01058200949602378</v>
      </c>
      <c r="AJ28">
        <v>0.0001388708077191669</v>
      </c>
      <c r="AK28">
        <v>270.312166393505</v>
      </c>
      <c r="AL28">
        <v>1.039198699969483</v>
      </c>
      <c r="AM28">
        <v>300.8579760809213</v>
      </c>
      <c r="AN28">
        <v>0.000132745609412794</v>
      </c>
    </row>
    <row r="29" spans="1:40">
      <c r="A29" s="2">
        <v>44875</v>
      </c>
      <c r="B29">
        <v>1003.396968595041</v>
      </c>
      <c r="C29">
        <v>-0.0007722726055300333</v>
      </c>
      <c r="F29" s="2">
        <v>45025</v>
      </c>
      <c r="G29">
        <v>0.3</v>
      </c>
      <c r="H29">
        <v>0.03207802474359794</v>
      </c>
      <c r="I29">
        <v>0.3</v>
      </c>
      <c r="J29">
        <v>0.007901160217630834</v>
      </c>
      <c r="K29">
        <v>0.006920156885336525</v>
      </c>
      <c r="L29">
        <v>0.04611714716639941</v>
      </c>
      <c r="M29">
        <v>0.00698351098703539</v>
      </c>
      <c r="N29">
        <v>0.3</v>
      </c>
      <c r="S29" s="2">
        <v>45025</v>
      </c>
      <c r="T29">
        <v>0.2999064279373446</v>
      </c>
      <c r="U29">
        <v>0.5259763199692525</v>
      </c>
      <c r="V29">
        <v>0.00197727766837624</v>
      </c>
      <c r="W29">
        <v>0.001731780054339774</v>
      </c>
      <c r="X29">
        <v>0.01154088801007562</v>
      </c>
      <c r="Y29">
        <v>0.008027575726107137</v>
      </c>
      <c r="Z29">
        <v>0.001747634517107112</v>
      </c>
      <c r="AA29">
        <v>0.1490920961173971</v>
      </c>
      <c r="AF29" s="2">
        <v>44875</v>
      </c>
      <c r="AG29">
        <v>129.7808869198855</v>
      </c>
      <c r="AH29">
        <v>301.0211602529304</v>
      </c>
      <c r="AI29">
        <v>0.01060719488311468</v>
      </c>
      <c r="AJ29">
        <v>0.000139175129641978</v>
      </c>
      <c r="AK29">
        <v>270.1257975473538</v>
      </c>
      <c r="AL29">
        <v>1.038907761321866</v>
      </c>
      <c r="AM29">
        <v>301.603317798546</v>
      </c>
      <c r="AN29">
        <v>0.0001330791698208509</v>
      </c>
    </row>
    <row r="30" spans="1:40">
      <c r="A30" s="2">
        <v>44876</v>
      </c>
      <c r="B30">
        <v>1003.362393543106</v>
      </c>
      <c r="C30">
        <v>-3.445799919454817E-05</v>
      </c>
      <c r="F30" s="2">
        <v>45032</v>
      </c>
      <c r="G30">
        <v>0.3</v>
      </c>
      <c r="H30">
        <v>0.03214621224800326</v>
      </c>
      <c r="I30">
        <v>0.3</v>
      </c>
      <c r="J30">
        <v>0.007903259226925721</v>
      </c>
      <c r="K30">
        <v>0.007168893973930407</v>
      </c>
      <c r="L30">
        <v>0.04622035936535152</v>
      </c>
      <c r="M30">
        <v>0.00656127518578918</v>
      </c>
      <c r="N30">
        <v>0.3</v>
      </c>
      <c r="S30" s="2">
        <v>45032</v>
      </c>
      <c r="T30">
        <v>0.3003338314013883</v>
      </c>
      <c r="U30">
        <v>0.5247063691601209</v>
      </c>
      <c r="V30">
        <v>0.001995196000299065</v>
      </c>
      <c r="W30">
        <v>0.001809803800263029</v>
      </c>
      <c r="X30">
        <v>0.01166843620970368</v>
      </c>
      <c r="Y30">
        <v>0.008115385344247389</v>
      </c>
      <c r="Z30">
        <v>0.001656409037292877</v>
      </c>
      <c r="AA30">
        <v>0.1497145690466846</v>
      </c>
      <c r="AF30" s="2">
        <v>44876</v>
      </c>
      <c r="AG30">
        <v>129.7838178655702</v>
      </c>
      <c r="AH30">
        <v>301.0182013920841</v>
      </c>
      <c r="AI30">
        <v>0.01047697031737174</v>
      </c>
      <c r="AJ30">
        <v>0.0001348826939734113</v>
      </c>
      <c r="AK30">
        <v>270.1054258884622</v>
      </c>
      <c r="AL30">
        <v>1.038651591107586</v>
      </c>
      <c r="AM30">
        <v>301.7981386507896</v>
      </c>
      <c r="AN30">
        <v>0.0001297219877073433</v>
      </c>
    </row>
    <row r="31" spans="1:40">
      <c r="A31" s="2">
        <v>44877</v>
      </c>
      <c r="B31">
        <v>1003.627381345642</v>
      </c>
      <c r="C31">
        <v>0.0002640997950908996</v>
      </c>
      <c r="F31" s="2">
        <v>45039</v>
      </c>
      <c r="G31">
        <v>0.3</v>
      </c>
      <c r="H31">
        <v>0.03203773458407901</v>
      </c>
      <c r="I31">
        <v>0.3</v>
      </c>
      <c r="J31">
        <v>0.007898467974870396</v>
      </c>
      <c r="K31">
        <v>0.007405895605622364</v>
      </c>
      <c r="L31">
        <v>0.04609643967416654</v>
      </c>
      <c r="M31">
        <v>0.006561462161261778</v>
      </c>
      <c r="N31">
        <v>0.3</v>
      </c>
      <c r="S31" s="2">
        <v>45039</v>
      </c>
      <c r="T31">
        <v>0.29988324115588</v>
      </c>
      <c r="U31">
        <v>0.5251214037396597</v>
      </c>
      <c r="V31">
        <v>0.002011889750789433</v>
      </c>
      <c r="W31">
        <v>0.001886422216532773</v>
      </c>
      <c r="X31">
        <v>0.01174163835612194</v>
      </c>
      <c r="Y31">
        <v>0.008160619255948602</v>
      </c>
      <c r="Z31">
        <v>0.001671328986131879</v>
      </c>
      <c r="AA31">
        <v>0.1495234565389358</v>
      </c>
      <c r="AF31" s="2">
        <v>44877</v>
      </c>
      <c r="AG31">
        <v>129.775180435798</v>
      </c>
      <c r="AH31">
        <v>301.1031556830396</v>
      </c>
      <c r="AI31">
        <v>0.01049948895121252</v>
      </c>
      <c r="AJ31">
        <v>0.0001329971578978525</v>
      </c>
      <c r="AK31">
        <v>270.1769310090883</v>
      </c>
      <c r="AL31">
        <v>1.039304328782337</v>
      </c>
      <c r="AM31">
        <v>301.8156013806391</v>
      </c>
      <c r="AN31">
        <v>0.0001283800330494863</v>
      </c>
    </row>
    <row r="32" spans="1:40">
      <c r="A32" s="2">
        <v>44878</v>
      </c>
      <c r="B32">
        <v>1003.731656255256</v>
      </c>
      <c r="C32">
        <v>0.0001038980318317506</v>
      </c>
      <c r="F32" s="2">
        <v>45046</v>
      </c>
      <c r="G32">
        <v>0.3</v>
      </c>
      <c r="H32">
        <v>0.032267133551523</v>
      </c>
      <c r="I32">
        <v>0.3</v>
      </c>
      <c r="J32">
        <v>0.008053583169860035</v>
      </c>
      <c r="K32">
        <v>0.007612044762928816</v>
      </c>
      <c r="L32">
        <v>0.04642157953104452</v>
      </c>
      <c r="M32">
        <v>0.005645658984643719</v>
      </c>
      <c r="N32">
        <v>0.3</v>
      </c>
      <c r="S32" s="2">
        <v>45046</v>
      </c>
      <c r="T32">
        <v>0.3009493801186798</v>
      </c>
      <c r="U32">
        <v>0.524063598123429</v>
      </c>
      <c r="V32">
        <v>0.002051565710523578</v>
      </c>
      <c r="W32">
        <v>0.00193908843966986</v>
      </c>
      <c r="X32">
        <v>0.01182540973198757</v>
      </c>
      <c r="Y32">
        <v>0.008219713309590116</v>
      </c>
      <c r="Z32">
        <v>0.001438172319316311</v>
      </c>
      <c r="AA32">
        <v>0.149513072246804</v>
      </c>
      <c r="AF32" s="2">
        <v>44878</v>
      </c>
      <c r="AG32">
        <v>206.8629126286858</v>
      </c>
      <c r="AH32">
        <v>301.2315243724535</v>
      </c>
      <c r="AI32">
        <v>0.01697668990024983</v>
      </c>
      <c r="AJ32">
        <v>0.0001763757159537958</v>
      </c>
      <c r="AK32">
        <v>301.2837535550365</v>
      </c>
      <c r="AL32">
        <v>1.813498149013375</v>
      </c>
      <c r="AM32">
        <v>192.5179805912391</v>
      </c>
      <c r="AN32">
        <v>0.0001797944857399126</v>
      </c>
    </row>
    <row r="33" spans="1:40">
      <c r="A33" s="2">
        <v>44879</v>
      </c>
      <c r="B33">
        <v>1004.020436818695</v>
      </c>
      <c r="C33">
        <v>0.0002877069400364363</v>
      </c>
      <c r="F33" s="2">
        <v>45053</v>
      </c>
      <c r="G33">
        <v>0.3</v>
      </c>
      <c r="H33">
        <v>0.03275836691946364</v>
      </c>
      <c r="I33">
        <v>0.3</v>
      </c>
      <c r="J33">
        <v>0.007666061864162446</v>
      </c>
      <c r="K33">
        <v>0.007475380303854473</v>
      </c>
      <c r="L33">
        <v>0.04636041247271749</v>
      </c>
      <c r="M33">
        <v>0.005739778439802049</v>
      </c>
      <c r="N33">
        <v>0.3</v>
      </c>
      <c r="S33" s="2">
        <v>45053</v>
      </c>
      <c r="T33">
        <v>0.3056577720477775</v>
      </c>
      <c r="U33">
        <v>0.5186166666555263</v>
      </c>
      <c r="V33">
        <v>0.001995591845438288</v>
      </c>
      <c r="W33">
        <v>0.001945954551405361</v>
      </c>
      <c r="X33">
        <v>0.01206831652562177</v>
      </c>
      <c r="Y33">
        <v>0.008527498349571335</v>
      </c>
      <c r="Z33">
        <v>0.001494151136796611</v>
      </c>
      <c r="AA33">
        <v>0.1496940488878628</v>
      </c>
      <c r="AF33" s="2">
        <v>44879</v>
      </c>
      <c r="AG33">
        <v>206.9611635263545</v>
      </c>
      <c r="AH33">
        <v>301.3075846624997</v>
      </c>
      <c r="AI33">
        <v>0.01719819687110299</v>
      </c>
      <c r="AJ33">
        <v>0.0001758861561195123</v>
      </c>
      <c r="AK33">
        <v>301.2563993112898</v>
      </c>
      <c r="AL33">
        <v>1.813868087727708</v>
      </c>
      <c r="AM33">
        <v>192.5310515677328</v>
      </c>
      <c r="AN33">
        <v>0.0001801142855380707</v>
      </c>
    </row>
    <row r="34" spans="1:40">
      <c r="A34" s="2">
        <v>44880</v>
      </c>
      <c r="B34">
        <v>1004.212009344913</v>
      </c>
      <c r="C34">
        <v>0.000190805405141603</v>
      </c>
      <c r="F34" s="2">
        <v>45060</v>
      </c>
      <c r="G34">
        <v>0.3</v>
      </c>
      <c r="H34">
        <v>0.03338704278002576</v>
      </c>
      <c r="I34">
        <v>0.3</v>
      </c>
      <c r="J34">
        <v>0.00781719148142428</v>
      </c>
      <c r="K34">
        <v>0.007866093594837783</v>
      </c>
      <c r="L34">
        <v>0.04503530542276209</v>
      </c>
      <c r="M34">
        <v>0.005894366720950183</v>
      </c>
      <c r="N34">
        <v>0.3</v>
      </c>
      <c r="S34" s="2">
        <v>45060</v>
      </c>
      <c r="T34">
        <v>0.3072006046847499</v>
      </c>
      <c r="U34">
        <v>0.5172924117941067</v>
      </c>
      <c r="V34">
        <v>0.002031486202002556</v>
      </c>
      <c r="W34">
        <v>0.002044194598475172</v>
      </c>
      <c r="X34">
        <v>0.01170351292874344</v>
      </c>
      <c r="Y34">
        <v>0.008676430262001685</v>
      </c>
      <c r="Z34">
        <v>0.001531793700027372</v>
      </c>
      <c r="AA34">
        <v>0.1495195658298931</v>
      </c>
      <c r="AF34" s="2">
        <v>44880</v>
      </c>
      <c r="AG34">
        <v>207.0162873568777</v>
      </c>
      <c r="AH34">
        <v>301.322849199886</v>
      </c>
      <c r="AI34">
        <v>0.01689313716165652</v>
      </c>
      <c r="AJ34">
        <v>0.000174836679188407</v>
      </c>
      <c r="AK34">
        <v>301.3347063466229</v>
      </c>
      <c r="AL34">
        <v>1.814373595413174</v>
      </c>
      <c r="AM34">
        <v>192.545420238667</v>
      </c>
      <c r="AN34">
        <v>0.0001795047908257985</v>
      </c>
    </row>
    <row r="35" spans="1:40">
      <c r="A35" s="2">
        <v>44881</v>
      </c>
      <c r="B35">
        <v>1004.478046981352</v>
      </c>
      <c r="C35">
        <v>0.0002649217834120865</v>
      </c>
      <c r="F35" s="2">
        <v>45067</v>
      </c>
      <c r="G35">
        <v>0.3</v>
      </c>
      <c r="H35">
        <v>0.0333063224900307</v>
      </c>
      <c r="I35">
        <v>0.3</v>
      </c>
      <c r="J35">
        <v>0.007869914232227482</v>
      </c>
      <c r="K35">
        <v>0.00773797857258274</v>
      </c>
      <c r="L35">
        <v>0.04503550727970201</v>
      </c>
      <c r="M35">
        <v>0.006050277425457146</v>
      </c>
      <c r="N35">
        <v>0.3</v>
      </c>
      <c r="S35" s="2">
        <v>45067</v>
      </c>
      <c r="T35">
        <v>0.3098324615039435</v>
      </c>
      <c r="U35">
        <v>0.5228067970677475</v>
      </c>
      <c r="V35">
        <v>0.002067637610031119</v>
      </c>
      <c r="W35">
        <v>0.002032974572552434</v>
      </c>
      <c r="X35">
        <v>0.01183203601597402</v>
      </c>
      <c r="Y35">
        <v>0.008750464490477844</v>
      </c>
      <c r="Z35">
        <v>0.001589570202019432</v>
      </c>
      <c r="AA35">
        <v>0.1410880585372543</v>
      </c>
      <c r="AF35" s="2">
        <v>44881</v>
      </c>
      <c r="AG35">
        <v>207.0426995051496</v>
      </c>
      <c r="AH35">
        <v>301.4376849057039</v>
      </c>
      <c r="AI35">
        <v>0.01696696726325895</v>
      </c>
      <c r="AJ35">
        <v>0.0001728356825606623</v>
      </c>
      <c r="AK35">
        <v>301.3534892275377</v>
      </c>
      <c r="AL35">
        <v>1.81481965486532</v>
      </c>
      <c r="AM35">
        <v>192.55166765102</v>
      </c>
      <c r="AN35">
        <v>0.0001778952740020175</v>
      </c>
    </row>
    <row r="36" spans="1:40">
      <c r="A36" s="2">
        <v>44882</v>
      </c>
      <c r="B36">
        <v>1004.800922120755</v>
      </c>
      <c r="C36">
        <v>0.0003214357350791452</v>
      </c>
      <c r="F36" s="2">
        <v>45074</v>
      </c>
      <c r="G36">
        <v>0.3</v>
      </c>
      <c r="H36">
        <v>0.1022635931263508</v>
      </c>
      <c r="I36">
        <v>0.3</v>
      </c>
      <c r="J36">
        <v>0.02387719449423004</v>
      </c>
      <c r="K36">
        <v>0.02373814226820597</v>
      </c>
      <c r="L36">
        <v>0.1382807397431824</v>
      </c>
      <c r="M36">
        <v>0.01866983832676325</v>
      </c>
      <c r="N36">
        <v>0.09317049204126758</v>
      </c>
      <c r="S36" s="2">
        <v>45074</v>
      </c>
      <c r="T36">
        <v>0.3586781784883649</v>
      </c>
      <c r="U36">
        <v>0.6017051648831493</v>
      </c>
      <c r="V36">
        <v>0.002364836538823702</v>
      </c>
      <c r="W36">
        <v>0.002351064578094148</v>
      </c>
      <c r="X36">
        <v>0.01369555146184664</v>
      </c>
      <c r="Y36">
        <v>0.01012835413620453</v>
      </c>
      <c r="Z36">
        <v>0.001849091435751804</v>
      </c>
      <c r="AA36">
        <v>0.009227758477764896</v>
      </c>
      <c r="AF36" s="2">
        <v>44882</v>
      </c>
      <c r="AG36">
        <v>207.1262578982838</v>
      </c>
      <c r="AH36">
        <v>301.5096319259313</v>
      </c>
      <c r="AI36">
        <v>0.01696015654828475</v>
      </c>
      <c r="AJ36">
        <v>0.0001732907532083711</v>
      </c>
      <c r="AK36">
        <v>301.3639389193683</v>
      </c>
      <c r="AL36">
        <v>1.815199277579102</v>
      </c>
      <c r="AM36">
        <v>192.5438032707119</v>
      </c>
      <c r="AN36">
        <v>0.0001785411359570891</v>
      </c>
    </row>
    <row r="37" spans="1:40">
      <c r="A37" s="2">
        <v>44883</v>
      </c>
      <c r="B37">
        <v>1004.78705696238</v>
      </c>
      <c r="C37">
        <v>-1.379891087793794E-05</v>
      </c>
      <c r="F37" s="2">
        <v>45081</v>
      </c>
      <c r="G37">
        <v>0.3</v>
      </c>
      <c r="H37">
        <v>0.1030182367147784</v>
      </c>
      <c r="I37">
        <v>0.3</v>
      </c>
      <c r="J37">
        <v>0.02462325258348466</v>
      </c>
      <c r="K37">
        <v>0.02619196044283632</v>
      </c>
      <c r="L37">
        <v>0.1394921213106179</v>
      </c>
      <c r="M37">
        <v>0.01934224198360118</v>
      </c>
      <c r="N37">
        <v>0.08733218696468151</v>
      </c>
      <c r="S37" s="2">
        <v>45081</v>
      </c>
      <c r="T37">
        <v>0.3596556668140539</v>
      </c>
      <c r="U37">
        <v>0.6008554996633543</v>
      </c>
      <c r="V37">
        <v>0.002430858805134885</v>
      </c>
      <c r="W37">
        <v>0.002585724913893682</v>
      </c>
      <c r="X37">
        <v>0.01377095289037042</v>
      </c>
      <c r="Y37">
        <v>0.0101701749985521</v>
      </c>
      <c r="Z37">
        <v>0.001909506434110282</v>
      </c>
      <c r="AA37">
        <v>0.008621615480530422</v>
      </c>
      <c r="AF37" s="2">
        <v>44883</v>
      </c>
      <c r="AG37">
        <v>207.1296440020294</v>
      </c>
      <c r="AH37">
        <v>301.5704930620527</v>
      </c>
      <c r="AI37">
        <v>0.01688614190244176</v>
      </c>
      <c r="AJ37">
        <v>0.00017521757707613</v>
      </c>
      <c r="AK37">
        <v>301.4759809276175</v>
      </c>
      <c r="AL37">
        <v>1.815157679709845</v>
      </c>
      <c r="AM37">
        <v>192.5220984223164</v>
      </c>
      <c r="AN37">
        <v>0.0001800081401094715</v>
      </c>
    </row>
    <row r="38" spans="1:40">
      <c r="A38" s="2">
        <v>44884</v>
      </c>
      <c r="B38">
        <v>1004.869186566588</v>
      </c>
      <c r="C38">
        <v>8.173831822233524E-05</v>
      </c>
      <c r="F38" s="2">
        <v>45088</v>
      </c>
      <c r="G38">
        <v>0.3</v>
      </c>
      <c r="H38">
        <v>0.1031459677890197</v>
      </c>
      <c r="I38">
        <v>0.3</v>
      </c>
      <c r="J38">
        <v>0.02386639655298964</v>
      </c>
      <c r="K38">
        <v>0.0255924484897895</v>
      </c>
      <c r="L38">
        <v>0.139765839965139</v>
      </c>
      <c r="M38">
        <v>0.02117525515983701</v>
      </c>
      <c r="N38">
        <v>0.08645409204322517</v>
      </c>
      <c r="S38" s="2">
        <v>45088</v>
      </c>
      <c r="T38">
        <v>0.359645020415065</v>
      </c>
      <c r="U38">
        <v>0.6007448490574659</v>
      </c>
      <c r="V38">
        <v>0.002363377706710638</v>
      </c>
      <c r="W38">
        <v>0.002534300562995221</v>
      </c>
      <c r="X38">
        <v>0.01384035791075124</v>
      </c>
      <c r="Y38">
        <v>0.01021406311876295</v>
      </c>
      <c r="Z38">
        <v>0.002096886552084013</v>
      </c>
      <c r="AA38">
        <v>0.008561144676164915</v>
      </c>
      <c r="AF38" s="2">
        <v>44884</v>
      </c>
      <c r="AG38">
        <v>207.1586797073721</v>
      </c>
      <c r="AH38">
        <v>301.5247163937883</v>
      </c>
      <c r="AI38">
        <v>0.01696913863296431</v>
      </c>
      <c r="AJ38">
        <v>0.0001761031973145238</v>
      </c>
      <c r="AK38">
        <v>301.5560825136013</v>
      </c>
      <c r="AL38">
        <v>1.808004576579627</v>
      </c>
      <c r="AM38">
        <v>192.6232673896245</v>
      </c>
      <c r="AN38">
        <v>0.0001809131405259367</v>
      </c>
    </row>
    <row r="39" spans="1:40">
      <c r="A39" s="2">
        <v>44885</v>
      </c>
      <c r="B39">
        <v>1005.178933621255</v>
      </c>
      <c r="C39">
        <v>0.0003082461466699105</v>
      </c>
      <c r="F39" s="2">
        <v>45095</v>
      </c>
      <c r="G39">
        <v>0.3</v>
      </c>
      <c r="H39">
        <v>0.1028946211995757</v>
      </c>
      <c r="I39">
        <v>0.3</v>
      </c>
      <c r="J39">
        <v>0.02487834934915792</v>
      </c>
      <c r="K39">
        <v>0.02552860532611105</v>
      </c>
      <c r="L39">
        <v>0.1394886162135212</v>
      </c>
      <c r="M39">
        <v>0.02167787668802412</v>
      </c>
      <c r="N39">
        <v>0.08553193122360996</v>
      </c>
      <c r="S39" s="2">
        <v>45095</v>
      </c>
      <c r="T39">
        <v>0.3553426534580428</v>
      </c>
      <c r="U39">
        <v>0.6050412582939089</v>
      </c>
      <c r="V39">
        <v>0.002463957208205042</v>
      </c>
      <c r="W39">
        <v>0.002528358703622032</v>
      </c>
      <c r="X39">
        <v>0.01381498332378252</v>
      </c>
      <c r="Y39">
        <v>0.01019070598422975</v>
      </c>
      <c r="Z39">
        <v>0.002146981689757685</v>
      </c>
      <c r="AA39">
        <v>0.008471101338451338</v>
      </c>
      <c r="AF39" s="2">
        <v>44885</v>
      </c>
      <c r="AG39">
        <v>230.0570550196217</v>
      </c>
      <c r="AH39">
        <v>301.600056691704</v>
      </c>
      <c r="AI39">
        <v>0.01522057448465782</v>
      </c>
      <c r="AJ39">
        <v>0.0001568824230796015</v>
      </c>
      <c r="AK39">
        <v>301.5502354675095</v>
      </c>
      <c r="AL39">
        <v>1.643146141236749</v>
      </c>
      <c r="AM39">
        <v>170.012779454568</v>
      </c>
      <c r="AN39">
        <v>0.000168991397086937</v>
      </c>
    </row>
    <row r="40" spans="1:40">
      <c r="A40" s="2">
        <v>44886</v>
      </c>
      <c r="B40">
        <v>1005.0499199882</v>
      </c>
      <c r="C40">
        <v>-0.0001283489225045731</v>
      </c>
      <c r="F40" s="2">
        <v>45102</v>
      </c>
      <c r="G40">
        <v>0.3</v>
      </c>
      <c r="H40">
        <v>0.1026350651745219</v>
      </c>
      <c r="I40">
        <v>0.3</v>
      </c>
      <c r="J40">
        <v>0.02486611540906206</v>
      </c>
      <c r="K40">
        <v>0.02533352118210079</v>
      </c>
      <c r="L40">
        <v>0.1391234766853904</v>
      </c>
      <c r="M40">
        <v>0.02277342572519568</v>
      </c>
      <c r="N40">
        <v>0.08526839582372921</v>
      </c>
      <c r="S40" s="2">
        <v>45102</v>
      </c>
      <c r="T40">
        <v>0.3574588350569279</v>
      </c>
      <c r="U40">
        <v>0.6022480178621277</v>
      </c>
      <c r="V40">
        <v>0.002504835113772692</v>
      </c>
      <c r="W40">
        <v>0.002551918237671522</v>
      </c>
      <c r="X40">
        <v>0.01401430677124195</v>
      </c>
      <c r="Y40">
        <v>0.01033872444184832</v>
      </c>
      <c r="Z40">
        <v>0.002294032480705684</v>
      </c>
      <c r="AA40">
        <v>0.008589330035704276</v>
      </c>
      <c r="AF40" s="2">
        <v>44886</v>
      </c>
      <c r="AG40">
        <v>230.1233082124731</v>
      </c>
      <c r="AH40">
        <v>301.6590464000275</v>
      </c>
      <c r="AI40">
        <v>0.01523656802897033</v>
      </c>
      <c r="AJ40">
        <v>0.0001570422558852019</v>
      </c>
      <c r="AK40">
        <v>301.5638159396392</v>
      </c>
      <c r="AL40">
        <v>1.644519550716073</v>
      </c>
      <c r="AM40">
        <v>170.0335508957523</v>
      </c>
      <c r="AN40">
        <v>0.0001685718798573767</v>
      </c>
    </row>
    <row r="41" spans="1:40">
      <c r="A41" s="2">
        <v>44887</v>
      </c>
      <c r="B41">
        <v>1005.495817671528</v>
      </c>
      <c r="C41">
        <v>0.0004436572497146241</v>
      </c>
      <c r="F41" s="2">
        <v>45109</v>
      </c>
      <c r="G41">
        <v>0.3</v>
      </c>
      <c r="H41">
        <v>0.1024753600035627</v>
      </c>
      <c r="I41">
        <v>0.3</v>
      </c>
      <c r="J41">
        <v>0.02540892235774447</v>
      </c>
      <c r="K41">
        <v>0.02559896543975397</v>
      </c>
      <c r="L41">
        <v>0.1388829117013104</v>
      </c>
      <c r="M41">
        <v>0.02261339478499447</v>
      </c>
      <c r="N41">
        <v>0.08502044571263399</v>
      </c>
      <c r="S41" s="2">
        <v>45109</v>
      </c>
      <c r="T41">
        <v>0.3609474784318676</v>
      </c>
      <c r="U41">
        <v>0.5981798158546241</v>
      </c>
      <c r="V41">
        <v>0.002596328515063682</v>
      </c>
      <c r="W41">
        <v>0.002615747452473339</v>
      </c>
      <c r="X41">
        <v>0.01419130094650706</v>
      </c>
      <c r="Y41">
        <v>0.01047111308077861</v>
      </c>
      <c r="Z41">
        <v>0.002310676575576159</v>
      </c>
      <c r="AA41">
        <v>0.008687539143109506</v>
      </c>
      <c r="AF41" s="2">
        <v>44887</v>
      </c>
      <c r="AG41">
        <v>230.1108041764761</v>
      </c>
      <c r="AH41">
        <v>301.6797389632611</v>
      </c>
      <c r="AI41">
        <v>0.01522359202003398</v>
      </c>
      <c r="AJ41">
        <v>0.0001573936472614899</v>
      </c>
      <c r="AK41">
        <v>301.6728253517931</v>
      </c>
      <c r="AL41">
        <v>1.645254767545244</v>
      </c>
      <c r="AM41">
        <v>170.0730198479791</v>
      </c>
      <c r="AN41">
        <v>0.000170050766364009</v>
      </c>
    </row>
    <row r="42" spans="1:40">
      <c r="A42" s="2">
        <v>44888</v>
      </c>
      <c r="B42">
        <v>1005.452219422471</v>
      </c>
      <c r="C42">
        <v>-4.335995067406007E-05</v>
      </c>
      <c r="F42" s="2">
        <v>45116</v>
      </c>
      <c r="G42">
        <v>0.3</v>
      </c>
      <c r="H42">
        <v>0.101237836391552</v>
      </c>
      <c r="I42">
        <v>0.3</v>
      </c>
      <c r="J42">
        <v>0.03026186620069659</v>
      </c>
      <c r="K42">
        <v>0.02788822046919459</v>
      </c>
      <c r="L42">
        <v>0.1383015167036198</v>
      </c>
      <c r="M42">
        <v>0.02057984403227502</v>
      </c>
      <c r="N42">
        <v>0.08173071620266191</v>
      </c>
      <c r="S42" s="2">
        <v>45116</v>
      </c>
      <c r="T42">
        <v>0.4350281929279133</v>
      </c>
      <c r="U42">
        <v>0.5286443843986393</v>
      </c>
      <c r="V42">
        <v>0.00274833901090005</v>
      </c>
      <c r="W42">
        <v>0.002532767931486807</v>
      </c>
      <c r="X42">
        <v>0.01256034413417815</v>
      </c>
      <c r="Y42">
        <v>0.009194274182853093</v>
      </c>
      <c r="Z42">
        <v>0.001869031731785202</v>
      </c>
      <c r="AA42">
        <v>0.00742266568224421</v>
      </c>
      <c r="AF42" s="2">
        <v>44888</v>
      </c>
      <c r="AG42">
        <v>230.2013561469112</v>
      </c>
      <c r="AH42">
        <v>301.6780112989443</v>
      </c>
      <c r="AI42">
        <v>0.01429909008490971</v>
      </c>
      <c r="AJ42">
        <v>0.0001580837695993789</v>
      </c>
      <c r="AK42">
        <v>301.7357908979372</v>
      </c>
      <c r="AL42">
        <v>1.64541418569653</v>
      </c>
      <c r="AM42">
        <v>170.081544855422</v>
      </c>
      <c r="AN42">
        <v>0.0001699865627250342</v>
      </c>
    </row>
    <row r="43" spans="1:40">
      <c r="A43" s="2">
        <v>44889</v>
      </c>
      <c r="B43">
        <v>1005.664586780106</v>
      </c>
      <c r="C43">
        <v>0.0002112157629501343</v>
      </c>
      <c r="F43" s="2">
        <v>45123</v>
      </c>
      <c r="G43">
        <v>0.3</v>
      </c>
      <c r="H43">
        <v>0.3</v>
      </c>
      <c r="I43">
        <v>0.3</v>
      </c>
      <c r="J43">
        <v>0.001774629965252003</v>
      </c>
      <c r="K43">
        <v>0.001667942016210191</v>
      </c>
      <c r="L43">
        <v>0.09124133645813871</v>
      </c>
      <c r="M43">
        <v>0.001389528022978563</v>
      </c>
      <c r="N43">
        <v>0.003926563537420619</v>
      </c>
      <c r="S43" s="2">
        <v>45123</v>
      </c>
      <c r="T43">
        <v>0.3123954618746461</v>
      </c>
      <c r="U43">
        <v>0.2246383176989478</v>
      </c>
      <c r="V43">
        <v>0.000515850318682347</v>
      </c>
      <c r="W43">
        <v>0.0004848382127276449</v>
      </c>
      <c r="X43">
        <v>0.02652207694591163</v>
      </c>
      <c r="Y43">
        <v>0.4338981708170276</v>
      </c>
      <c r="Z43">
        <v>0.0004039086950556236</v>
      </c>
      <c r="AA43">
        <v>0.001141375437001189</v>
      </c>
      <c r="AF43" s="2">
        <v>44889</v>
      </c>
      <c r="AG43">
        <v>230.1423972299545</v>
      </c>
      <c r="AH43">
        <v>301.7507843643366</v>
      </c>
      <c r="AI43">
        <v>0.01431291080718839</v>
      </c>
      <c r="AJ43">
        <v>0.0001573113052363549</v>
      </c>
      <c r="AK43">
        <v>301.8836672792754</v>
      </c>
      <c r="AL43">
        <v>1.645495955908195</v>
      </c>
      <c r="AM43">
        <v>170.0831963004387</v>
      </c>
      <c r="AN43">
        <v>0.0001691505621761752</v>
      </c>
    </row>
    <row r="44" spans="1:40">
      <c r="A44" s="2">
        <v>44890</v>
      </c>
      <c r="B44">
        <v>1005.662284347745</v>
      </c>
      <c r="C44">
        <v>-2.289463495785959E-06</v>
      </c>
      <c r="F44" s="2">
        <v>45130</v>
      </c>
      <c r="G44">
        <v>0.3</v>
      </c>
      <c r="H44">
        <v>0.3</v>
      </c>
      <c r="I44">
        <v>0.3</v>
      </c>
      <c r="J44">
        <v>0.001883618627135829</v>
      </c>
      <c r="K44">
        <v>0.001843398637923771</v>
      </c>
      <c r="L44">
        <v>0.09097632778602734</v>
      </c>
      <c r="M44">
        <v>0.001456515549274348</v>
      </c>
      <c r="N44">
        <v>0.003840139399638796</v>
      </c>
      <c r="S44" s="2">
        <v>45130</v>
      </c>
      <c r="T44">
        <v>0.3170823611316755</v>
      </c>
      <c r="U44">
        <v>0.2818825762854534</v>
      </c>
      <c r="V44">
        <v>0.0004874422169500529</v>
      </c>
      <c r="W44">
        <v>0.0004770341011962586</v>
      </c>
      <c r="X44">
        <v>0.02354282457560241</v>
      </c>
      <c r="Y44">
        <v>0.3751570950406174</v>
      </c>
      <c r="Z44">
        <v>0.0003769166210890927</v>
      </c>
      <c r="AA44">
        <v>0.0009937500274158203</v>
      </c>
      <c r="AF44" s="2">
        <v>44890</v>
      </c>
      <c r="AG44">
        <v>230.1846879509725</v>
      </c>
      <c r="AH44">
        <v>301.7255239435892</v>
      </c>
      <c r="AI44">
        <v>0.0151353866843852</v>
      </c>
      <c r="AJ44">
        <v>0.0001567763130306951</v>
      </c>
      <c r="AK44">
        <v>302.080237165937</v>
      </c>
      <c r="AL44">
        <v>1.6455410991337</v>
      </c>
      <c r="AM44">
        <v>170.0297141104423</v>
      </c>
      <c r="AN44">
        <v>0.0001695449150836876</v>
      </c>
    </row>
    <row r="45" spans="1:40">
      <c r="A45" s="2">
        <v>44891</v>
      </c>
      <c r="B45">
        <v>1006.187255720893</v>
      </c>
      <c r="C45">
        <v>0.000522015572541612</v>
      </c>
      <c r="F45" s="2">
        <v>45137</v>
      </c>
      <c r="G45">
        <v>0.3</v>
      </c>
      <c r="H45">
        <v>0.3</v>
      </c>
      <c r="I45">
        <v>0.3</v>
      </c>
      <c r="J45">
        <v>0.00185010262003868</v>
      </c>
      <c r="K45">
        <v>0.001823521039788668</v>
      </c>
      <c r="L45">
        <v>0.09079729517429989</v>
      </c>
      <c r="M45">
        <v>0.001750292647287705</v>
      </c>
      <c r="N45">
        <v>0.003778788518585161</v>
      </c>
      <c r="S45" s="2">
        <v>45137</v>
      </c>
      <c r="T45">
        <v>0.3409938496881502</v>
      </c>
      <c r="U45">
        <v>0.2971398879145795</v>
      </c>
      <c r="V45">
        <v>0.0004978435794968484</v>
      </c>
      <c r="W45">
        <v>0.0004906907497472898</v>
      </c>
      <c r="X45">
        <v>0.02443261792541016</v>
      </c>
      <c r="Y45">
        <v>0.3349572912891466</v>
      </c>
      <c r="Z45">
        <v>0.0004709857427662622</v>
      </c>
      <c r="AA45">
        <v>0.001016833110703177</v>
      </c>
      <c r="AF45" s="2">
        <v>44891</v>
      </c>
      <c r="AG45">
        <v>230.2962519994773</v>
      </c>
      <c r="AH45">
        <v>301.9026504634576</v>
      </c>
      <c r="AI45">
        <v>0.01448865335963302</v>
      </c>
      <c r="AJ45">
        <v>0.0001566257340447808</v>
      </c>
      <c r="AK45">
        <v>301.8984093218013</v>
      </c>
      <c r="AL45">
        <v>1.647455530001989</v>
      </c>
      <c r="AM45">
        <v>170.0836269771866</v>
      </c>
      <c r="AN45">
        <v>0.0001689274019359202</v>
      </c>
    </row>
    <row r="46" spans="1:40">
      <c r="A46" s="2">
        <v>44892</v>
      </c>
      <c r="B46">
        <v>1006.332741772963</v>
      </c>
      <c r="C46">
        <v>0.0001445914279307736</v>
      </c>
      <c r="F46" s="2">
        <v>45144</v>
      </c>
      <c r="G46">
        <v>0.3</v>
      </c>
      <c r="H46">
        <v>0.3</v>
      </c>
      <c r="I46">
        <v>0.3</v>
      </c>
      <c r="J46">
        <v>0.001990968439478227</v>
      </c>
      <c r="K46">
        <v>0.002026297870677864</v>
      </c>
      <c r="L46">
        <v>0.09082355611770758</v>
      </c>
      <c r="M46">
        <v>0.001731342906509383</v>
      </c>
      <c r="N46">
        <v>0.003427834665627034</v>
      </c>
      <c r="S46" s="2">
        <v>45144</v>
      </c>
      <c r="T46">
        <v>0.3204616624126633</v>
      </c>
      <c r="U46">
        <v>0.300375880696261</v>
      </c>
      <c r="V46">
        <v>0.0005482317187882446</v>
      </c>
      <c r="W46">
        <v>0.0005579600069952961</v>
      </c>
      <c r="X46">
        <v>0.02500911279634372</v>
      </c>
      <c r="Y46">
        <v>0.3516265247327577</v>
      </c>
      <c r="Z46">
        <v>0.0004767414081642723</v>
      </c>
      <c r="AA46">
        <v>0.0009438862280263623</v>
      </c>
      <c r="AF46" s="2">
        <v>44892</v>
      </c>
      <c r="AG46">
        <v>256.5880303777807</v>
      </c>
      <c r="AH46">
        <v>301.9275770961308</v>
      </c>
      <c r="AI46">
        <v>0.01221498534106857</v>
      </c>
      <c r="AJ46">
        <v>0.0001395299034484614</v>
      </c>
      <c r="AK46">
        <v>301.9444772259213</v>
      </c>
      <c r="AL46">
        <v>1.448141542840671</v>
      </c>
      <c r="AM46">
        <v>144.1408374133128</v>
      </c>
      <c r="AN46">
        <v>0.000148241837993691</v>
      </c>
    </row>
    <row r="47" spans="1:40">
      <c r="A47" s="2">
        <v>44893</v>
      </c>
      <c r="B47">
        <v>1006.57712099291</v>
      </c>
      <c r="C47">
        <v>0.0002428413682700192</v>
      </c>
      <c r="F47" s="2">
        <v>45151</v>
      </c>
      <c r="G47">
        <v>0.3</v>
      </c>
      <c r="H47">
        <v>0.3</v>
      </c>
      <c r="I47">
        <v>0.3</v>
      </c>
      <c r="J47">
        <v>0.002276489383291418</v>
      </c>
      <c r="K47">
        <v>0.002309490245091638</v>
      </c>
      <c r="L47">
        <v>0.09195390327409306</v>
      </c>
      <c r="M47">
        <v>0.002052718629094781</v>
      </c>
      <c r="N47">
        <v>0.001407398468429201</v>
      </c>
      <c r="S47" s="2">
        <v>45151</v>
      </c>
      <c r="T47">
        <v>0.3002389751123089</v>
      </c>
      <c r="U47">
        <v>0.2922548281922523</v>
      </c>
      <c r="V47">
        <v>0.0006687766637114544</v>
      </c>
      <c r="W47">
        <v>0.0006784715063126724</v>
      </c>
      <c r="X47">
        <v>0.02701379813069018</v>
      </c>
      <c r="Y47">
        <v>0.3781286529818583</v>
      </c>
      <c r="Z47">
        <v>0.0006030383125791288</v>
      </c>
      <c r="AA47">
        <v>0.0004134591002870506</v>
      </c>
      <c r="AF47" s="2">
        <v>44893</v>
      </c>
      <c r="AG47">
        <v>256.5514434022497</v>
      </c>
      <c r="AH47">
        <v>302.0247573852495</v>
      </c>
      <c r="AI47">
        <v>0.01168850301960387</v>
      </c>
      <c r="AJ47">
        <v>0.0001394609917792346</v>
      </c>
      <c r="AK47">
        <v>302.0169721827649</v>
      </c>
      <c r="AL47">
        <v>1.447798038532095</v>
      </c>
      <c r="AM47">
        <v>144.169082584395</v>
      </c>
      <c r="AN47">
        <v>0.0001484776279764401</v>
      </c>
    </row>
    <row r="48" spans="1:40">
      <c r="A48" s="2">
        <v>44894</v>
      </c>
      <c r="B48">
        <v>1006.710376269859</v>
      </c>
      <c r="C48">
        <v>0.0001323845676304281</v>
      </c>
      <c r="F48" s="2">
        <v>45158</v>
      </c>
      <c r="G48">
        <v>0.3</v>
      </c>
      <c r="H48">
        <v>0.3</v>
      </c>
      <c r="I48">
        <v>0.3</v>
      </c>
      <c r="J48">
        <v>0.002331561889011236</v>
      </c>
      <c r="K48">
        <v>0.002452757913912479</v>
      </c>
      <c r="L48">
        <v>0.09175648942072639</v>
      </c>
      <c r="M48">
        <v>0.002055712316822817</v>
      </c>
      <c r="N48">
        <v>0.00140347845952717</v>
      </c>
      <c r="S48" s="2">
        <v>45158</v>
      </c>
      <c r="T48">
        <v>0.2967942095282329</v>
      </c>
      <c r="U48">
        <v>0.240091796237799</v>
      </c>
      <c r="V48">
        <v>0.000798675442217281</v>
      </c>
      <c r="W48">
        <v>0.0008401910842592884</v>
      </c>
      <c r="X48">
        <v>0.03143114283596474</v>
      </c>
      <c r="Y48">
        <v>0.4288590406776641</v>
      </c>
      <c r="Z48">
        <v>0.0007041832993788754</v>
      </c>
      <c r="AA48">
        <v>0.0004807608944837618</v>
      </c>
      <c r="AF48" s="2">
        <v>44894</v>
      </c>
      <c r="AG48">
        <v>256.6366986575221</v>
      </c>
      <c r="AH48">
        <v>302.0796388641724</v>
      </c>
      <c r="AI48">
        <v>0.01220641146213776</v>
      </c>
      <c r="AJ48">
        <v>0.0001400933937124595</v>
      </c>
      <c r="AK48">
        <v>302.0325102960931</v>
      </c>
      <c r="AL48">
        <v>1.447985231261258</v>
      </c>
      <c r="AM48">
        <v>144.1717017949058</v>
      </c>
      <c r="AN48">
        <v>0.000148832396449844</v>
      </c>
    </row>
    <row r="49" spans="1:40">
      <c r="A49" s="2">
        <v>44895</v>
      </c>
      <c r="B49">
        <v>1006.907697352113</v>
      </c>
      <c r="C49">
        <v>0.0001960058095205053</v>
      </c>
      <c r="F49" s="2">
        <v>45165</v>
      </c>
      <c r="G49">
        <v>0.3</v>
      </c>
      <c r="H49">
        <v>0.3</v>
      </c>
      <c r="I49">
        <v>0.3</v>
      </c>
      <c r="J49">
        <v>0.002251729727320736</v>
      </c>
      <c r="K49">
        <v>0.001970657329615408</v>
      </c>
      <c r="L49">
        <v>0.09106301245731577</v>
      </c>
      <c r="M49">
        <v>0.003332287197545955</v>
      </c>
      <c r="N49">
        <v>0.001382313288202235</v>
      </c>
      <c r="S49" s="2">
        <v>45165</v>
      </c>
      <c r="T49">
        <v>0.2885675850323487</v>
      </c>
      <c r="U49">
        <v>0.2419626131733583</v>
      </c>
      <c r="V49">
        <v>0.0007798913049878819</v>
      </c>
      <c r="W49">
        <v>0.000682541291625795</v>
      </c>
      <c r="X49">
        <v>0.03153986500234526</v>
      </c>
      <c r="Y49">
        <v>0.4348345924472169</v>
      </c>
      <c r="Z49">
        <v>0.001154144646915855</v>
      </c>
      <c r="AA49">
        <v>0.000478767101201295</v>
      </c>
      <c r="AF49" s="2">
        <v>44895</v>
      </c>
      <c r="AG49">
        <v>256.6831210066975</v>
      </c>
      <c r="AH49">
        <v>302.1150300202758</v>
      </c>
      <c r="AI49">
        <v>0.01215001479171113</v>
      </c>
      <c r="AJ49">
        <v>0.0001402793293165221</v>
      </c>
      <c r="AK49">
        <v>302.0985560441099</v>
      </c>
      <c r="AL49">
        <v>1.448104311736776</v>
      </c>
      <c r="AM49">
        <v>144.1852510929774</v>
      </c>
      <c r="AN49">
        <v>0.000148233555412093</v>
      </c>
    </row>
    <row r="50" spans="1:40">
      <c r="A50" s="2">
        <v>44896</v>
      </c>
      <c r="B50">
        <v>1007.151536341137</v>
      </c>
      <c r="C50">
        <v>0.0002421661783553741</v>
      </c>
      <c r="F50" s="2">
        <v>45172</v>
      </c>
      <c r="G50">
        <v>0.3</v>
      </c>
      <c r="H50">
        <v>0.3</v>
      </c>
      <c r="I50">
        <v>0.3</v>
      </c>
      <c r="J50">
        <v>0.002387173537053508</v>
      </c>
      <c r="K50">
        <v>0.002072708525534984</v>
      </c>
      <c r="L50">
        <v>0.0913913870495191</v>
      </c>
      <c r="M50">
        <v>0.002909133657414331</v>
      </c>
      <c r="N50">
        <v>0.001239597230478142</v>
      </c>
      <c r="S50" s="2">
        <v>45172</v>
      </c>
      <c r="T50">
        <v>0.2406609202709281</v>
      </c>
      <c r="U50">
        <v>0.230430461195907</v>
      </c>
      <c r="V50">
        <v>0.0007890606980683207</v>
      </c>
      <c r="W50">
        <v>0.0006851168591913453</v>
      </c>
      <c r="X50">
        <v>0.03020867588526271</v>
      </c>
      <c r="Y50">
        <v>0.495854436010588</v>
      </c>
      <c r="Z50">
        <v>0.0009615903489474487</v>
      </c>
      <c r="AA50">
        <v>0.0004097387311070528</v>
      </c>
      <c r="AF50" s="2">
        <v>44896</v>
      </c>
      <c r="AG50">
        <v>256.7408118673572</v>
      </c>
      <c r="AH50">
        <v>302.1657687542099</v>
      </c>
      <c r="AI50">
        <v>0.01144614244978352</v>
      </c>
      <c r="AJ50">
        <v>0.0001384881476922791</v>
      </c>
      <c r="AK50">
        <v>302.1851680377396</v>
      </c>
      <c r="AL50">
        <v>1.44843023714768</v>
      </c>
      <c r="AM50">
        <v>144.1563498820001</v>
      </c>
      <c r="AN50">
        <v>0.0001472312017420298</v>
      </c>
    </row>
    <row r="51" spans="1:40">
      <c r="A51" s="2">
        <v>44897</v>
      </c>
      <c r="B51">
        <v>1007.3658651271</v>
      </c>
      <c r="C51">
        <v>0.0002128068897566671</v>
      </c>
      <c r="F51" s="2">
        <v>45179</v>
      </c>
      <c r="G51">
        <v>0.2094317801480752</v>
      </c>
      <c r="H51">
        <v>0.3</v>
      </c>
      <c r="I51">
        <v>0.1883503546419821</v>
      </c>
      <c r="J51">
        <v>0.0006308854958027274</v>
      </c>
      <c r="K51">
        <v>0.0005440539440735001</v>
      </c>
      <c r="L51">
        <v>0.3</v>
      </c>
      <c r="M51">
        <v>0.0007186295037812393</v>
      </c>
      <c r="N51">
        <v>0.0003242962662853157</v>
      </c>
      <c r="S51" s="2">
        <v>45179</v>
      </c>
      <c r="T51">
        <v>0.1648074840222164</v>
      </c>
      <c r="U51">
        <v>0.1482179449617907</v>
      </c>
      <c r="V51">
        <v>0.0004964607147771105</v>
      </c>
      <c r="W51">
        <v>0.0004281306382045823</v>
      </c>
      <c r="X51">
        <v>0.3151742764569709</v>
      </c>
      <c r="Y51">
        <v>0.3700549969499741</v>
      </c>
      <c r="Z51">
        <v>0.000565508827641068</v>
      </c>
      <c r="AA51">
        <v>0.0002551974284251091</v>
      </c>
      <c r="AF51" s="2">
        <v>44897</v>
      </c>
      <c r="AG51">
        <v>256.7351080033063</v>
      </c>
      <c r="AH51">
        <v>302.2403932647393</v>
      </c>
      <c r="AI51">
        <v>0.01210377241951539</v>
      </c>
      <c r="AJ51">
        <v>0.0001363095871441617</v>
      </c>
      <c r="AK51">
        <v>302.2483203946227</v>
      </c>
      <c r="AL51">
        <v>1.448786153936756</v>
      </c>
      <c r="AM51">
        <v>144.1931078146718</v>
      </c>
      <c r="AN51">
        <v>0.0001443627611971849</v>
      </c>
    </row>
    <row r="52" spans="1:40">
      <c r="A52" s="2">
        <v>44898</v>
      </c>
      <c r="B52">
        <v>1007.473857164033</v>
      </c>
      <c r="C52">
        <v>0.000107202398523798</v>
      </c>
      <c r="F52" s="2">
        <v>45186</v>
      </c>
      <c r="G52">
        <v>0.2075453116303191</v>
      </c>
      <c r="H52">
        <v>0.3</v>
      </c>
      <c r="I52">
        <v>0.1901116708384522</v>
      </c>
      <c r="J52">
        <v>0.0006802316299475545</v>
      </c>
      <c r="K52">
        <v>0.0006084385540478199</v>
      </c>
      <c r="L52">
        <v>0.3</v>
      </c>
      <c r="M52">
        <v>0.0007220540105981179</v>
      </c>
      <c r="N52">
        <v>0.0003322933366352336</v>
      </c>
      <c r="S52" s="2">
        <v>45186</v>
      </c>
      <c r="T52">
        <v>0.1623420403033032</v>
      </c>
      <c r="U52">
        <v>0.148705438282113</v>
      </c>
      <c r="V52">
        <v>0.0005320775006530931</v>
      </c>
      <c r="W52">
        <v>0.0004759209229416542</v>
      </c>
      <c r="X52">
        <v>0.3260861453542947</v>
      </c>
      <c r="Y52">
        <v>0.3610336666461463</v>
      </c>
      <c r="Z52">
        <v>0.0005647909864544366</v>
      </c>
      <c r="AA52">
        <v>0.0002599200040935816</v>
      </c>
      <c r="AF52" s="2">
        <v>44898</v>
      </c>
      <c r="AG52">
        <v>256.7970829007386</v>
      </c>
      <c r="AH52">
        <v>302.3049642388331</v>
      </c>
      <c r="AI52">
        <v>0.01209572174250345</v>
      </c>
      <c r="AJ52">
        <v>0.000136662121880076</v>
      </c>
      <c r="AK52">
        <v>302.2644378011233</v>
      </c>
      <c r="AL52">
        <v>1.448948441822779</v>
      </c>
      <c r="AM52">
        <v>144.210328598926</v>
      </c>
      <c r="AN52">
        <v>0.0001444546248294697</v>
      </c>
    </row>
    <row r="53" spans="1:40">
      <c r="A53" s="2">
        <v>44899</v>
      </c>
      <c r="B53">
        <v>1007.688504744259</v>
      </c>
      <c r="C53">
        <v>0.0002130552358257098</v>
      </c>
      <c r="F53" s="2">
        <v>45193</v>
      </c>
      <c r="G53">
        <v>0.2056298955740994</v>
      </c>
      <c r="H53">
        <v>0.3</v>
      </c>
      <c r="I53">
        <v>0.1918736798339976</v>
      </c>
      <c r="J53">
        <v>0.0006962054541771767</v>
      </c>
      <c r="K53">
        <v>0.0006269915096370036</v>
      </c>
      <c r="L53">
        <v>0.3</v>
      </c>
      <c r="M53">
        <v>0.0006944525414518441</v>
      </c>
      <c r="N53">
        <v>0.000478775086637136</v>
      </c>
      <c r="S53" s="2">
        <v>45193</v>
      </c>
      <c r="T53">
        <v>0.1789268343555152</v>
      </c>
      <c r="U53">
        <v>0.1669569983148167</v>
      </c>
      <c r="V53">
        <v>0.0006057963392393826</v>
      </c>
      <c r="W53">
        <v>0.0005455705050762335</v>
      </c>
      <c r="X53">
        <v>0.3637192757640394</v>
      </c>
      <c r="Y53">
        <v>0.2882246522217853</v>
      </c>
      <c r="Z53">
        <v>0.0006042710594449752</v>
      </c>
      <c r="AA53">
        <v>0.00041660144008292</v>
      </c>
      <c r="AF53" s="2">
        <v>44899</v>
      </c>
      <c r="AG53">
        <v>281.642034272551</v>
      </c>
      <c r="AH53">
        <v>302.3425432600737</v>
      </c>
      <c r="AI53">
        <v>0.009611585828498467</v>
      </c>
      <c r="AJ53">
        <v>0.000115009308316817</v>
      </c>
      <c r="AK53">
        <v>302.3404500776444</v>
      </c>
      <c r="AL53">
        <v>1.25772030062432</v>
      </c>
      <c r="AM53">
        <v>119.6837601236901</v>
      </c>
      <c r="AN53">
        <v>0.0001220017630777161</v>
      </c>
    </row>
    <row r="54" spans="1:40">
      <c r="A54" s="2">
        <v>44900</v>
      </c>
      <c r="B54">
        <v>1007.825893607234</v>
      </c>
      <c r="C54">
        <v>0.0001363406075665097</v>
      </c>
      <c r="F54" s="2">
        <v>45200</v>
      </c>
      <c r="G54">
        <v>0.2000627275963599</v>
      </c>
      <c r="H54">
        <v>0.3</v>
      </c>
      <c r="I54">
        <v>0.1975302315931747</v>
      </c>
      <c r="J54">
        <v>0.0007535480444815719</v>
      </c>
      <c r="K54">
        <v>0.0006477095637948105</v>
      </c>
      <c r="L54">
        <v>0.3</v>
      </c>
      <c r="M54">
        <v>0.0004907784181275857</v>
      </c>
      <c r="N54">
        <v>0.0005150047840614735</v>
      </c>
      <c r="S54" s="2">
        <v>45200</v>
      </c>
      <c r="T54">
        <v>0.1712023989193504</v>
      </c>
      <c r="U54">
        <v>0.1690352316703178</v>
      </c>
      <c r="V54">
        <v>0.0006448439170364375</v>
      </c>
      <c r="W54">
        <v>0.0005542733144596756</v>
      </c>
      <c r="X54">
        <v>0.3749345680938269</v>
      </c>
      <c r="Y54">
        <v>0.282767991545842</v>
      </c>
      <c r="Z54">
        <v>0.0004199804907729123</v>
      </c>
      <c r="AA54">
        <v>0.0004407120483939187</v>
      </c>
      <c r="AF54" s="2">
        <v>44900</v>
      </c>
      <c r="AG54">
        <v>281.7027043455177</v>
      </c>
      <c r="AH54">
        <v>302.3734069375022</v>
      </c>
      <c r="AI54">
        <v>0.009604040923264244</v>
      </c>
      <c r="AJ54">
        <v>0.0001148395462319001</v>
      </c>
      <c r="AK54">
        <v>302.3957335950367</v>
      </c>
      <c r="AL54">
        <v>1.258054586415433</v>
      </c>
      <c r="AM54">
        <v>119.697443748567</v>
      </c>
      <c r="AN54">
        <v>0.0001222020635796236</v>
      </c>
    </row>
    <row r="55" spans="1:40">
      <c r="A55" s="2">
        <v>44901</v>
      </c>
      <c r="B55">
        <v>1007.866376707772</v>
      </c>
      <c r="C55">
        <v>4.016874421997052E-05</v>
      </c>
      <c r="F55" s="2">
        <v>45207</v>
      </c>
      <c r="G55">
        <v>0.196883973284605</v>
      </c>
      <c r="H55">
        <v>0.3</v>
      </c>
      <c r="I55">
        <v>0.2005878776076085</v>
      </c>
      <c r="J55">
        <v>0.0008263078598789993</v>
      </c>
      <c r="K55">
        <v>0.0006958572223960489</v>
      </c>
      <c r="L55">
        <v>0.3</v>
      </c>
      <c r="M55">
        <v>0.0004725055367376531</v>
      </c>
      <c r="N55">
        <v>0.000533478488773815</v>
      </c>
      <c r="S55" s="2">
        <v>45207</v>
      </c>
      <c r="T55">
        <v>0.1313952996221376</v>
      </c>
      <c r="U55">
        <v>0.1338671900973936</v>
      </c>
      <c r="V55">
        <v>0.0005514566118186829</v>
      </c>
      <c r="W55">
        <v>0.0004643972117465726</v>
      </c>
      <c r="X55">
        <v>0.4987819998032894</v>
      </c>
      <c r="Y55">
        <v>0.2342682887903899</v>
      </c>
      <c r="Z55">
        <v>0.0003153380416750127</v>
      </c>
      <c r="AA55">
        <v>0.0003560298215491248</v>
      </c>
      <c r="AF55" s="2">
        <v>44901</v>
      </c>
      <c r="AG55">
        <v>281.7616001285786</v>
      </c>
      <c r="AH55">
        <v>302.4243660712946</v>
      </c>
      <c r="AI55">
        <v>0.009613183284852512</v>
      </c>
      <c r="AJ55">
        <v>0.0001161555234135867</v>
      </c>
      <c r="AK55">
        <v>302.4226054353721</v>
      </c>
      <c r="AL55">
        <v>1.258027751537383</v>
      </c>
      <c r="AM55">
        <v>119.715845921101</v>
      </c>
      <c r="AN55">
        <v>0.0001241687292548627</v>
      </c>
    </row>
    <row r="56" spans="1:40">
      <c r="A56" s="2">
        <v>44902</v>
      </c>
      <c r="B56">
        <v>1008.127428950026</v>
      </c>
      <c r="C56">
        <v>0.0002590147347771854</v>
      </c>
      <c r="F56" s="2">
        <v>45214</v>
      </c>
      <c r="G56">
        <v>0.2056234240469632</v>
      </c>
      <c r="H56">
        <v>0.3</v>
      </c>
      <c r="I56">
        <v>0.1922774235836316</v>
      </c>
      <c r="J56">
        <v>0.0006786616745985555</v>
      </c>
      <c r="K56">
        <v>0.0004987879505237966</v>
      </c>
      <c r="L56">
        <v>0.3</v>
      </c>
      <c r="M56">
        <v>0.000398884879350836</v>
      </c>
      <c r="N56">
        <v>0.0005228178649320247</v>
      </c>
      <c r="S56" s="2">
        <v>45214</v>
      </c>
      <c r="T56">
        <v>0.1375012816570567</v>
      </c>
      <c r="U56">
        <v>0.1285767528626882</v>
      </c>
      <c r="V56">
        <v>0.0004538240256494938</v>
      </c>
      <c r="W56">
        <v>0.0003335416808177187</v>
      </c>
      <c r="X56">
        <v>0.4951026048082282</v>
      </c>
      <c r="Y56">
        <v>0.2374156483152055</v>
      </c>
      <c r="Z56">
        <v>0.0002667360608285252</v>
      </c>
      <c r="AA56">
        <v>0.0003496105895257368</v>
      </c>
      <c r="AF56" s="2">
        <v>44902</v>
      </c>
      <c r="AG56">
        <v>281.8157609762158</v>
      </c>
      <c r="AH56">
        <v>302.4948162283771</v>
      </c>
      <c r="AI56">
        <v>0.009826719948031675</v>
      </c>
      <c r="AJ56">
        <v>0.000115682238870919</v>
      </c>
      <c r="AK56">
        <v>302.4243871573875</v>
      </c>
      <c r="AL56">
        <v>1.258375613385631</v>
      </c>
      <c r="AM56">
        <v>119.7507505778685</v>
      </c>
      <c r="AN56">
        <v>0.0001241249546411801</v>
      </c>
    </row>
    <row r="57" spans="1:40">
      <c r="A57" s="2">
        <v>44903</v>
      </c>
      <c r="B57">
        <v>1008.231691791254</v>
      </c>
      <c r="C57">
        <v>0.000103422283963539</v>
      </c>
      <c r="AF57" s="2">
        <v>44903</v>
      </c>
      <c r="AG57">
        <v>281.8254892853427</v>
      </c>
      <c r="AH57">
        <v>302.5725905451897</v>
      </c>
      <c r="AI57">
        <v>0.00989341030016512</v>
      </c>
      <c r="AJ57">
        <v>0.0001150401869696669</v>
      </c>
      <c r="AK57">
        <v>302.4933802937337</v>
      </c>
      <c r="AL57">
        <v>1.258321835370815</v>
      </c>
      <c r="AM57">
        <v>119.7583078903499</v>
      </c>
      <c r="AN57">
        <v>0.0001230317011572086</v>
      </c>
    </row>
    <row r="58" spans="1:40">
      <c r="A58" s="2">
        <v>44904</v>
      </c>
      <c r="B58">
        <v>1008.445633963552</v>
      </c>
      <c r="C58">
        <v>0.0002121954447968921</v>
      </c>
      <c r="AF58" s="2">
        <v>44904</v>
      </c>
      <c r="AG58">
        <v>281.9119061450663</v>
      </c>
      <c r="AH58">
        <v>302.5715497480551</v>
      </c>
      <c r="AI58">
        <v>0.009875170025804894</v>
      </c>
      <c r="AJ58">
        <v>0.0001149713162401413</v>
      </c>
      <c r="AK58">
        <v>302.5509168476689</v>
      </c>
      <c r="AL58">
        <v>1.258770377164623</v>
      </c>
      <c r="AM58">
        <v>119.7763622556866</v>
      </c>
      <c r="AN58">
        <v>0.0001228676015378828</v>
      </c>
    </row>
    <row r="59" spans="1:40">
      <c r="A59" s="2">
        <v>44905</v>
      </c>
      <c r="B59">
        <v>1008.600109940916</v>
      </c>
      <c r="C59">
        <v>0.0001531822560993934</v>
      </c>
      <c r="AF59" s="2">
        <v>44905</v>
      </c>
      <c r="AG59">
        <v>281.9498219980337</v>
      </c>
      <c r="AH59">
        <v>302.6613262498658</v>
      </c>
      <c r="AI59">
        <v>0.009996281612134696</v>
      </c>
      <c r="AJ59">
        <v>0.0001146651895964161</v>
      </c>
      <c r="AK59">
        <v>302.5602642268017</v>
      </c>
      <c r="AL59">
        <v>1.258912333152294</v>
      </c>
      <c r="AM59">
        <v>119.8014735110549</v>
      </c>
      <c r="AN59">
        <v>0.0001223989824036325</v>
      </c>
    </row>
    <row r="60" spans="1:40">
      <c r="A60" s="2">
        <v>44906</v>
      </c>
      <c r="B60">
        <v>1008.786999545144</v>
      </c>
      <c r="C60">
        <v>0.0001852960379302715</v>
      </c>
      <c r="AF60" s="2">
        <v>44906</v>
      </c>
      <c r="AG60">
        <v>288.8680609208598</v>
      </c>
      <c r="AH60">
        <v>302.66718570499</v>
      </c>
      <c r="AI60">
        <v>0.009431028315715673</v>
      </c>
      <c r="AJ60">
        <v>0.0001083013004463759</v>
      </c>
      <c r="AK60">
        <v>302.6422694499598</v>
      </c>
      <c r="AL60">
        <v>1.200481654718931</v>
      </c>
      <c r="AM60">
        <v>113.0453431335128</v>
      </c>
      <c r="AN60">
        <v>0.0001119531617733045</v>
      </c>
    </row>
    <row r="61" spans="1:40">
      <c r="A61" s="2">
        <v>44907</v>
      </c>
      <c r="B61">
        <v>1008.90539020592</v>
      </c>
      <c r="C61">
        <v>0.0001173594235743813</v>
      </c>
      <c r="AF61" s="2">
        <v>44907</v>
      </c>
      <c r="AG61">
        <v>288.9170477464714</v>
      </c>
      <c r="AH61">
        <v>302.7121559354272</v>
      </c>
      <c r="AI61">
        <v>0.009434574226153635</v>
      </c>
      <c r="AJ61">
        <v>0.0001080458318211838</v>
      </c>
      <c r="AK61">
        <v>302.7044315489764</v>
      </c>
      <c r="AL61">
        <v>1.200602732914853</v>
      </c>
      <c r="AM61">
        <v>113.0506949894366</v>
      </c>
      <c r="AN61">
        <v>0.0001119127979771592</v>
      </c>
    </row>
    <row r="62" spans="1:40">
      <c r="A62" s="2">
        <v>44908</v>
      </c>
      <c r="B62">
        <v>1009.104969739535</v>
      </c>
      <c r="C62">
        <v>0.0001978178881305581</v>
      </c>
      <c r="AF62" s="2">
        <v>44908</v>
      </c>
      <c r="AG62">
        <v>289.013686994156</v>
      </c>
      <c r="AH62">
        <v>302.789533218429</v>
      </c>
      <c r="AI62">
        <v>0.009341561426541143</v>
      </c>
      <c r="AJ62">
        <v>0.0001091506575242863</v>
      </c>
      <c r="AK62">
        <v>302.668465596916</v>
      </c>
      <c r="AL62">
        <v>1.20097497774815</v>
      </c>
      <c r="AM62">
        <v>113.0690787921434</v>
      </c>
      <c r="AN62">
        <v>0.0001132947881209966</v>
      </c>
    </row>
    <row r="63" spans="1:40">
      <c r="A63" s="2">
        <v>44909</v>
      </c>
      <c r="B63">
        <v>1009.097271018837</v>
      </c>
      <c r="C63">
        <v>-7.629256548069563E-06</v>
      </c>
      <c r="AF63" s="2">
        <v>44909</v>
      </c>
      <c r="AG63">
        <v>289.0672625259099</v>
      </c>
      <c r="AH63">
        <v>302.7740226932168</v>
      </c>
      <c r="AI63">
        <v>0.009412478560562676</v>
      </c>
      <c r="AJ63">
        <v>0.0001072126024106704</v>
      </c>
      <c r="AK63">
        <v>302.7660068195194</v>
      </c>
      <c r="AL63">
        <v>1.201030170061814</v>
      </c>
      <c r="AM63">
        <v>113.1017148190683</v>
      </c>
      <c r="AN63">
        <v>0.0001112158091892902</v>
      </c>
    </row>
    <row r="64" spans="1:40">
      <c r="A64" s="2">
        <v>44910</v>
      </c>
      <c r="B64">
        <v>1009.425573374962</v>
      </c>
      <c r="C64">
        <v>0.0003253426260818593</v>
      </c>
      <c r="AF64" s="2">
        <v>44910</v>
      </c>
      <c r="AG64">
        <v>289.0807144440753</v>
      </c>
      <c r="AH64">
        <v>302.8638365446844</v>
      </c>
      <c r="AI64">
        <v>0.009428537136571054</v>
      </c>
      <c r="AJ64">
        <v>0.0001073609203507669</v>
      </c>
      <c r="AK64">
        <v>302.8181456955309</v>
      </c>
      <c r="AL64">
        <v>1.201190966680342</v>
      </c>
      <c r="AM64">
        <v>113.1058486701479</v>
      </c>
      <c r="AN64">
        <v>0.0001118634230000926</v>
      </c>
    </row>
    <row r="65" spans="1:40">
      <c r="A65" s="2">
        <v>44911</v>
      </c>
      <c r="B65">
        <v>1009.466078278199</v>
      </c>
      <c r="C65">
        <v>4.012668621222737E-05</v>
      </c>
      <c r="AF65" s="2">
        <v>44911</v>
      </c>
      <c r="AG65">
        <v>289.1350344384573</v>
      </c>
      <c r="AH65">
        <v>302.9258167513505</v>
      </c>
      <c r="AI65">
        <v>0.009447909357417602</v>
      </c>
      <c r="AJ65">
        <v>0.0001084799108599814</v>
      </c>
      <c r="AK65">
        <v>302.8463459193726</v>
      </c>
      <c r="AL65">
        <v>1.20128498163419</v>
      </c>
      <c r="AM65">
        <v>113.1173433304961</v>
      </c>
      <c r="AN65">
        <v>0.0001135992130911697</v>
      </c>
    </row>
    <row r="66" spans="1:40">
      <c r="A66" s="2">
        <v>44912</v>
      </c>
      <c r="B66">
        <v>1009.669924855611</v>
      </c>
      <c r="C66">
        <v>0.0002019350444739665</v>
      </c>
      <c r="AF66" s="2">
        <v>44912</v>
      </c>
      <c r="AG66">
        <v>289.2088315308932</v>
      </c>
      <c r="AH66">
        <v>302.9475647190213</v>
      </c>
      <c r="AI66">
        <v>0.009436613464221652</v>
      </c>
      <c r="AJ66">
        <v>0.0001079148095982872</v>
      </c>
      <c r="AK66">
        <v>302.8967519254931</v>
      </c>
      <c r="AL66">
        <v>1.201450344417945</v>
      </c>
      <c r="AM66">
        <v>113.1343838350199</v>
      </c>
      <c r="AN66">
        <v>0.0001130722828909953</v>
      </c>
    </row>
    <row r="67" spans="1:40">
      <c r="A67" s="2">
        <v>44913</v>
      </c>
      <c r="B67">
        <v>1009.89751965335</v>
      </c>
      <c r="C67">
        <v>0.0002254150511331598</v>
      </c>
      <c r="AF67" s="2">
        <v>44913</v>
      </c>
      <c r="AG67">
        <v>303.0106194881387</v>
      </c>
      <c r="AH67">
        <v>303.0204456304562</v>
      </c>
      <c r="AI67">
        <v>0.008951205532634874</v>
      </c>
      <c r="AJ67">
        <v>9.869420278212931E-05</v>
      </c>
      <c r="AK67">
        <v>295.4112702849187</v>
      </c>
      <c r="AL67">
        <v>1.536161678198385</v>
      </c>
      <c r="AM67">
        <v>106.6123155809777</v>
      </c>
      <c r="AN67">
        <v>0.0001015795852768267</v>
      </c>
    </row>
    <row r="68" spans="1:40">
      <c r="A68" s="2">
        <v>44914</v>
      </c>
      <c r="B68">
        <v>1010.071489706801</v>
      </c>
      <c r="C68">
        <v>0.000172265056666232</v>
      </c>
      <c r="AF68" s="2">
        <v>44914</v>
      </c>
      <c r="AG68">
        <v>303.1002179247569</v>
      </c>
      <c r="AH68">
        <v>303.0108486827348</v>
      </c>
      <c r="AI68">
        <v>0.008934131131897761</v>
      </c>
      <c r="AJ68">
        <v>9.899395123832698E-05</v>
      </c>
      <c r="AK68">
        <v>295.4784738130416</v>
      </c>
      <c r="AL68">
        <v>1.53640306229793</v>
      </c>
      <c r="AM68">
        <v>106.6254823016589</v>
      </c>
      <c r="AN68">
        <v>0.0001016475546072193</v>
      </c>
    </row>
    <row r="69" spans="1:40">
      <c r="A69" s="2">
        <v>44915</v>
      </c>
      <c r="B69">
        <v>1010.015248496745</v>
      </c>
      <c r="C69">
        <v>-5.568042522618999E-05</v>
      </c>
      <c r="AF69" s="2">
        <v>44915</v>
      </c>
      <c r="AG69">
        <v>303.0494323963094</v>
      </c>
      <c r="AH69">
        <v>303.0405553646399</v>
      </c>
      <c r="AI69">
        <v>0.008993681732413827</v>
      </c>
      <c r="AJ69">
        <v>9.901865520133227E-05</v>
      </c>
      <c r="AK69">
        <v>295.65084154241</v>
      </c>
      <c r="AL69">
        <v>1.536362065336054</v>
      </c>
      <c r="AM69">
        <v>106.6348943344483</v>
      </c>
      <c r="AN69">
        <v>0.0001019670772046707</v>
      </c>
    </row>
    <row r="70" spans="1:40">
      <c r="A70" s="2">
        <v>44916</v>
      </c>
      <c r="B70">
        <v>1010.482132414507</v>
      </c>
      <c r="C70">
        <v>0.0004622543258208101</v>
      </c>
      <c r="AF70" s="2">
        <v>44916</v>
      </c>
      <c r="AG70">
        <v>303.1752277317839</v>
      </c>
      <c r="AH70">
        <v>303.1170929549941</v>
      </c>
      <c r="AI70">
        <v>0.008976653632076339</v>
      </c>
      <c r="AJ70">
        <v>9.825184479617207E-05</v>
      </c>
      <c r="AK70">
        <v>295.5690880262208</v>
      </c>
      <c r="AL70">
        <v>1.53697085400862</v>
      </c>
      <c r="AM70">
        <v>106.6799215458125</v>
      </c>
      <c r="AN70">
        <v>0.0001000355353718474</v>
      </c>
    </row>
    <row r="71" spans="1:40">
      <c r="A71" s="2">
        <v>44917</v>
      </c>
      <c r="B71">
        <v>1010.461098756575</v>
      </c>
      <c r="C71">
        <v>-2.081546744614471E-05</v>
      </c>
      <c r="AF71" s="2">
        <v>44917</v>
      </c>
      <c r="AG71">
        <v>303.1755520761593</v>
      </c>
      <c r="AH71">
        <v>303.2069157213094</v>
      </c>
      <c r="AI71">
        <v>0.009002817195799142</v>
      </c>
      <c r="AJ71">
        <v>9.841041309163286E-05</v>
      </c>
      <c r="AK71">
        <v>295.6403153796531</v>
      </c>
      <c r="AL71">
        <v>1.536991178443306</v>
      </c>
      <c r="AM71">
        <v>106.6788911532914</v>
      </c>
      <c r="AN71">
        <v>0.0001003970251187921</v>
      </c>
    </row>
    <row r="72" spans="1:40">
      <c r="A72" s="2">
        <v>44918</v>
      </c>
      <c r="B72">
        <v>1010.578415711182</v>
      </c>
      <c r="C72">
        <v>0.0001161023959768137</v>
      </c>
      <c r="AF72" s="2">
        <v>44918</v>
      </c>
      <c r="AG72">
        <v>303.2590647309327</v>
      </c>
      <c r="AH72">
        <v>303.2414131694802</v>
      </c>
      <c r="AI72">
        <v>0.009006202314972778</v>
      </c>
      <c r="AJ72">
        <v>9.939008354788146E-05</v>
      </c>
      <c r="AK72">
        <v>295.6479305945376</v>
      </c>
      <c r="AL72">
        <v>1.53727637757999</v>
      </c>
      <c r="AM72">
        <v>106.7104448660887</v>
      </c>
      <c r="AN72">
        <v>0.0001015930191440982</v>
      </c>
    </row>
    <row r="73" spans="1:40">
      <c r="A73" s="2">
        <v>44919</v>
      </c>
      <c r="B73">
        <v>1010.851596636095</v>
      </c>
      <c r="C73">
        <v>0.000270321353261993</v>
      </c>
      <c r="AF73" s="2">
        <v>44919</v>
      </c>
      <c r="AG73">
        <v>303.2643821741862</v>
      </c>
      <c r="AH73">
        <v>303.3168526302147</v>
      </c>
      <c r="AI73">
        <v>0.008905091123383699</v>
      </c>
      <c r="AJ73">
        <v>9.862875200808541E-05</v>
      </c>
      <c r="AK73">
        <v>295.7114493032402</v>
      </c>
      <c r="AL73">
        <v>1.537555943238448</v>
      </c>
      <c r="AM73">
        <v>106.7288355203475</v>
      </c>
      <c r="AN73">
        <v>0.0001015406816392065</v>
      </c>
    </row>
    <row r="74" spans="1:40">
      <c r="A74" s="2">
        <v>44920</v>
      </c>
      <c r="B74">
        <v>1010.977069098679</v>
      </c>
      <c r="C74">
        <v>0.0001241255026962484</v>
      </c>
      <c r="AF74" s="2">
        <v>44920</v>
      </c>
      <c r="AG74">
        <v>303.3163354181218</v>
      </c>
      <c r="AH74">
        <v>303.3585214503481</v>
      </c>
      <c r="AI74">
        <v>0.009731741727244024</v>
      </c>
      <c r="AJ74">
        <v>0.0001088026701291469</v>
      </c>
      <c r="AK74">
        <v>286.5612005724931</v>
      </c>
      <c r="AL74">
        <v>1.773928222673577</v>
      </c>
      <c r="AM74">
        <v>115.6825125591345</v>
      </c>
      <c r="AN74">
        <v>0.0001064941167735929</v>
      </c>
    </row>
    <row r="75" spans="1:40">
      <c r="A75" s="2">
        <v>44921</v>
      </c>
      <c r="B75">
        <v>1011.205300387492</v>
      </c>
      <c r="C75">
        <v>0.0002257531805514024</v>
      </c>
      <c r="AF75" s="2">
        <v>44921</v>
      </c>
      <c r="AG75">
        <v>303.337739368949</v>
      </c>
      <c r="AH75">
        <v>303.3930487669783</v>
      </c>
      <c r="AI75">
        <v>0.009833886878369429</v>
      </c>
      <c r="AJ75">
        <v>0.0001089480725099167</v>
      </c>
      <c r="AK75">
        <v>286.6335663682208</v>
      </c>
      <c r="AL75">
        <v>1.774276977389311</v>
      </c>
      <c r="AM75">
        <v>115.7150001916797</v>
      </c>
      <c r="AN75">
        <v>0.0001064564320112596</v>
      </c>
    </row>
    <row r="76" spans="1:40">
      <c r="A76" s="2">
        <v>44922</v>
      </c>
      <c r="B76">
        <v>1011.315448226792</v>
      </c>
      <c r="C76">
        <v>0.0001089272764465132</v>
      </c>
      <c r="AF76" s="2">
        <v>44922</v>
      </c>
      <c r="AG76">
        <v>303.452671600125</v>
      </c>
      <c r="AH76">
        <v>303.3926940338537</v>
      </c>
      <c r="AI76">
        <v>0.009827059060116645</v>
      </c>
      <c r="AJ76">
        <v>0.0001090601835604575</v>
      </c>
      <c r="AK76">
        <v>286.6551808640755</v>
      </c>
      <c r="AL76">
        <v>1.774590698127253</v>
      </c>
      <c r="AM76">
        <v>115.740184743615</v>
      </c>
      <c r="AN76">
        <v>0.000106220665109053</v>
      </c>
    </row>
    <row r="77" spans="1:40">
      <c r="A77" s="2">
        <v>44923</v>
      </c>
      <c r="B77">
        <v>1011.381690678763</v>
      </c>
      <c r="C77">
        <v>6.55012756780593E-05</v>
      </c>
      <c r="AF77" s="2">
        <v>44923</v>
      </c>
      <c r="AG77">
        <v>303.4829310856189</v>
      </c>
      <c r="AH77">
        <v>303.4513525538087</v>
      </c>
      <c r="AI77">
        <v>0.009823825371208128</v>
      </c>
      <c r="AJ77">
        <v>0.0001080886003020706</v>
      </c>
      <c r="AK77">
        <v>286.699145373878</v>
      </c>
      <c r="AL77">
        <v>1.774814394209272</v>
      </c>
      <c r="AM77">
        <v>115.7714375832575</v>
      </c>
      <c r="AN77">
        <v>0.0001056014482978826</v>
      </c>
    </row>
    <row r="78" spans="1:40">
      <c r="A78" s="2">
        <v>44924</v>
      </c>
      <c r="B78">
        <v>1011.61980591416</v>
      </c>
      <c r="C78">
        <v>0.0002354355804454755</v>
      </c>
      <c r="AF78" s="2">
        <v>44924</v>
      </c>
      <c r="AG78">
        <v>303.4943057668448</v>
      </c>
      <c r="AH78">
        <v>303.5158566234759</v>
      </c>
      <c r="AI78">
        <v>0.009827286272874644</v>
      </c>
      <c r="AJ78">
        <v>0.0001088960346075855</v>
      </c>
      <c r="AK78">
        <v>286.7444638309281</v>
      </c>
      <c r="AL78">
        <v>1.774951155976481</v>
      </c>
      <c r="AM78">
        <v>115.8088047016962</v>
      </c>
      <c r="AN78">
        <v>0.0001063578167213957</v>
      </c>
    </row>
    <row r="79" spans="1:40">
      <c r="A79" s="2">
        <v>44925</v>
      </c>
      <c r="B79">
        <v>1011.73949376336</v>
      </c>
      <c r="C79">
        <v>0.0001183130742401506</v>
      </c>
      <c r="AF79" s="2">
        <v>44925</v>
      </c>
      <c r="AG79">
        <v>303.53785113431</v>
      </c>
      <c r="AH79">
        <v>303.5135086031027</v>
      </c>
      <c r="AI79">
        <v>0.00983010808956881</v>
      </c>
      <c r="AJ79">
        <v>0.0001081756032423721</v>
      </c>
      <c r="AK79">
        <v>286.8607820006036</v>
      </c>
      <c r="AL79">
        <v>1.775271174263492</v>
      </c>
      <c r="AM79">
        <v>115.8161109584733</v>
      </c>
      <c r="AN79">
        <v>0.0001050926807188735</v>
      </c>
    </row>
    <row r="80" spans="1:40">
      <c r="A80" s="2">
        <v>44926</v>
      </c>
      <c r="B80">
        <v>1011.973415977868</v>
      </c>
      <c r="C80">
        <v>0.0002312079502182485</v>
      </c>
      <c r="AF80" s="2">
        <v>44926</v>
      </c>
      <c r="AG80">
        <v>303.6045346703591</v>
      </c>
      <c r="AH80">
        <v>303.5731367247348</v>
      </c>
      <c r="AI80">
        <v>0.009828729349617872</v>
      </c>
      <c r="AJ80">
        <v>0.0001079717663776105</v>
      </c>
      <c r="AK80">
        <v>286.8642986646799</v>
      </c>
      <c r="AL80">
        <v>1.775762047616155</v>
      </c>
      <c r="AM80">
        <v>115.8483720382348</v>
      </c>
      <c r="AN80">
        <v>0.0001047331091016232</v>
      </c>
    </row>
    <row r="81" spans="1:40">
      <c r="A81" s="2">
        <v>44927</v>
      </c>
      <c r="B81">
        <v>1012.070178678679</v>
      </c>
      <c r="C81">
        <v>9.561782877276492E-05</v>
      </c>
      <c r="AF81" s="2">
        <v>44927</v>
      </c>
      <c r="AG81">
        <v>303.6479716714168</v>
      </c>
      <c r="AH81">
        <v>303.6455970038025</v>
      </c>
      <c r="AI81">
        <v>0.06513054498778355</v>
      </c>
      <c r="AJ81">
        <v>0.0001081247802044568</v>
      </c>
      <c r="AK81">
        <v>287.8232730307411</v>
      </c>
      <c r="AL81">
        <v>1.862770969780787</v>
      </c>
      <c r="AM81">
        <v>114.7922259414201</v>
      </c>
      <c r="AN81">
        <v>0.0001052231525180164</v>
      </c>
    </row>
    <row r="82" spans="1:40">
      <c r="A82" s="2">
        <v>44928</v>
      </c>
      <c r="B82">
        <v>1012.283088817656</v>
      </c>
      <c r="C82">
        <v>0.0002103709243315155</v>
      </c>
      <c r="AF82" s="2">
        <v>44928</v>
      </c>
      <c r="AG82">
        <v>303.6852474736762</v>
      </c>
      <c r="AH82">
        <v>303.6987092425207</v>
      </c>
      <c r="AI82">
        <v>0.06512463272498113</v>
      </c>
      <c r="AJ82">
        <v>0.0001080185502838792</v>
      </c>
      <c r="AK82">
        <v>287.8802944991412</v>
      </c>
      <c r="AL82">
        <v>1.86306042852931</v>
      </c>
      <c r="AM82">
        <v>114.8062488149027</v>
      </c>
      <c r="AN82">
        <v>0.0001052685217768404</v>
      </c>
    </row>
    <row r="83" spans="1:40">
      <c r="A83" s="2">
        <v>44929</v>
      </c>
      <c r="B83">
        <v>1012.471833758585</v>
      </c>
      <c r="C83">
        <v>0.0001864547012726536</v>
      </c>
      <c r="AF83" s="2">
        <v>44929</v>
      </c>
      <c r="AG83">
        <v>303.6679456534412</v>
      </c>
      <c r="AH83">
        <v>303.8145195593839</v>
      </c>
      <c r="AI83">
        <v>0.06511680415706196</v>
      </c>
      <c r="AJ83">
        <v>0.0001079432319880967</v>
      </c>
      <c r="AK83">
        <v>287.9343538400469</v>
      </c>
      <c r="AL83">
        <v>1.863346540020111</v>
      </c>
      <c r="AM83">
        <v>114.8153613432488</v>
      </c>
      <c r="AN83">
        <v>0.0001051803557692991</v>
      </c>
    </row>
    <row r="84" spans="1:40">
      <c r="A84" s="2">
        <v>44930</v>
      </c>
      <c r="B84">
        <v>1012.619154360074</v>
      </c>
      <c r="C84">
        <v>0.0001455058763875083</v>
      </c>
      <c r="AF84" s="2">
        <v>44930</v>
      </c>
      <c r="AG84">
        <v>303.7439191563928</v>
      </c>
      <c r="AH84">
        <v>303.8434633149324</v>
      </c>
      <c r="AI84">
        <v>0.06514086798346833</v>
      </c>
      <c r="AJ84">
        <v>0.0001068895430351425</v>
      </c>
      <c r="AK84">
        <v>287.9681415113499</v>
      </c>
      <c r="AL84">
        <v>1.863897467222713</v>
      </c>
      <c r="AM84">
        <v>114.8418556248478</v>
      </c>
      <c r="AN84">
        <v>0.0001039933133105264</v>
      </c>
    </row>
    <row r="85" spans="1:40">
      <c r="A85" s="2">
        <v>44931</v>
      </c>
      <c r="B85">
        <v>1012.812830605054</v>
      </c>
      <c r="C85">
        <v>0.0001912626718010291</v>
      </c>
      <c r="AF85" s="2">
        <v>44931</v>
      </c>
      <c r="AG85">
        <v>303.8320229180622</v>
      </c>
      <c r="AH85">
        <v>303.8623311882998</v>
      </c>
      <c r="AI85">
        <v>0.0649669361506916</v>
      </c>
      <c r="AJ85">
        <v>0.0001063581059024458</v>
      </c>
      <c r="AK85">
        <v>288.0130081154066</v>
      </c>
      <c r="AL85">
        <v>1.864027578355671</v>
      </c>
      <c r="AM85">
        <v>114.8544205381382</v>
      </c>
      <c r="AN85">
        <v>0.000103076813241698</v>
      </c>
    </row>
    <row r="86" spans="1:40">
      <c r="A86" s="2">
        <v>44932</v>
      </c>
      <c r="B86">
        <v>1012.853968880871</v>
      </c>
      <c r="C86">
        <v>4.061784623377029E-05</v>
      </c>
      <c r="AF86" s="2">
        <v>44932</v>
      </c>
      <c r="AG86">
        <v>303.8267036133058</v>
      </c>
      <c r="AH86">
        <v>303.893756841375</v>
      </c>
      <c r="AI86">
        <v>0.06500427157044708</v>
      </c>
      <c r="AJ86">
        <v>0.0001063591870215442</v>
      </c>
      <c r="AK86">
        <v>288.1361771690614</v>
      </c>
      <c r="AL86">
        <v>1.864022993276581</v>
      </c>
      <c r="AM86">
        <v>114.8643987784143</v>
      </c>
      <c r="AN86">
        <v>0.0001044182903622523</v>
      </c>
    </row>
    <row r="87" spans="1:40">
      <c r="A87" s="2">
        <v>44933</v>
      </c>
      <c r="B87">
        <v>1013.150604898907</v>
      </c>
      <c r="C87">
        <v>0.0002928714574361724</v>
      </c>
      <c r="AF87" s="2">
        <v>44933</v>
      </c>
      <c r="AG87">
        <v>303.8883946453904</v>
      </c>
      <c r="AH87">
        <v>303.9975256831311</v>
      </c>
      <c r="AI87">
        <v>0.0651930021099254</v>
      </c>
      <c r="AJ87">
        <v>0.0001060326969221555</v>
      </c>
      <c r="AK87">
        <v>288.1103581149495</v>
      </c>
      <c r="AL87">
        <v>1.86462322986736</v>
      </c>
      <c r="AM87">
        <v>114.8881856486841</v>
      </c>
      <c r="AN87">
        <v>0.0001034081580891401</v>
      </c>
    </row>
    <row r="88" spans="1:40">
      <c r="A88" s="2">
        <v>44934</v>
      </c>
      <c r="B88">
        <v>1013.305848547374</v>
      </c>
      <c r="C88">
        <v>0.0001532285996930227</v>
      </c>
      <c r="AF88" s="2">
        <v>44934</v>
      </c>
      <c r="AG88">
        <v>303.9189294885978</v>
      </c>
      <c r="AH88">
        <v>304.0488282895025</v>
      </c>
      <c r="AI88">
        <v>0.06671554474098472</v>
      </c>
      <c r="AJ88">
        <v>0.0001066551597961655</v>
      </c>
      <c r="AK88">
        <v>287.6081084342724</v>
      </c>
      <c r="AL88">
        <v>2.328407033170957</v>
      </c>
      <c r="AM88">
        <v>115.0103751684702</v>
      </c>
      <c r="AN88">
        <v>9.988170857698577E-05</v>
      </c>
    </row>
    <row r="89" spans="1:40">
      <c r="A89" s="2">
        <v>44935</v>
      </c>
      <c r="B89">
        <v>1013.296337084761</v>
      </c>
      <c r="C89">
        <v>-9.386566381941464E-06</v>
      </c>
      <c r="AF89" s="2">
        <v>44935</v>
      </c>
      <c r="AG89">
        <v>304.0443018787465</v>
      </c>
      <c r="AH89">
        <v>304.0701665876007</v>
      </c>
      <c r="AI89">
        <v>0.06698777947088962</v>
      </c>
      <c r="AJ89">
        <v>0.0001065545619287904</v>
      </c>
      <c r="AK89">
        <v>287.6206627529646</v>
      </c>
      <c r="AL89">
        <v>2.328422715541876</v>
      </c>
      <c r="AM89">
        <v>115.0127345392043</v>
      </c>
      <c r="AN89">
        <v>9.991494473452792E-05</v>
      </c>
    </row>
    <row r="90" spans="1:40">
      <c r="A90" s="2">
        <v>44936</v>
      </c>
      <c r="B90">
        <v>1013.569483710091</v>
      </c>
      <c r="C90">
        <v>0.0002695624323638679</v>
      </c>
      <c r="AF90" s="2">
        <v>44936</v>
      </c>
      <c r="AG90">
        <v>304.0940327681658</v>
      </c>
      <c r="AH90">
        <v>304.1405778310939</v>
      </c>
      <c r="AI90">
        <v>0.06697798241315601</v>
      </c>
      <c r="AJ90">
        <v>0.000106267779074338</v>
      </c>
      <c r="AK90">
        <v>287.6558376130509</v>
      </c>
      <c r="AL90">
        <v>2.328921117145613</v>
      </c>
      <c r="AM90">
        <v>115.0208535806606</v>
      </c>
      <c r="AN90">
        <v>9.907470502513186E-05</v>
      </c>
    </row>
    <row r="91" spans="1:40">
      <c r="A91" s="2">
        <v>44937</v>
      </c>
      <c r="B91">
        <v>1013.736886917641</v>
      </c>
      <c r="C91">
        <v>0.0001651620438860579</v>
      </c>
      <c r="AF91" s="2">
        <v>44937</v>
      </c>
      <c r="AG91">
        <v>304.1640731824498</v>
      </c>
      <c r="AH91">
        <v>304.1554425185131</v>
      </c>
      <c r="AI91">
        <v>0.06696310972027797</v>
      </c>
      <c r="AJ91">
        <v>0.0001063749109103142</v>
      </c>
      <c r="AK91">
        <v>287.7297997755046</v>
      </c>
      <c r="AL91">
        <v>2.329125810803895</v>
      </c>
      <c r="AM91">
        <v>115.0236237605008</v>
      </c>
      <c r="AN91">
        <v>9.897802278345154E-05</v>
      </c>
    </row>
    <row r="92" spans="1:40">
      <c r="A92" s="2">
        <v>44938</v>
      </c>
      <c r="B92">
        <v>1013.975293301214</v>
      </c>
      <c r="C92">
        <v>0.0002351758001999382</v>
      </c>
      <c r="AF92" s="2">
        <v>44938</v>
      </c>
      <c r="AG92">
        <v>304.1252586085677</v>
      </c>
      <c r="AH92">
        <v>304.2472598772198</v>
      </c>
      <c r="AI92">
        <v>0.06646058028763874</v>
      </c>
      <c r="AJ92">
        <v>0.0001058776470799384</v>
      </c>
      <c r="AK92">
        <v>287.781758099048</v>
      </c>
      <c r="AL92">
        <v>2.330156708554229</v>
      </c>
      <c r="AM92">
        <v>115.0810114184423</v>
      </c>
      <c r="AN92">
        <v>9.895057030837989E-05</v>
      </c>
    </row>
    <row r="93" spans="1:40">
      <c r="A93" s="2">
        <v>44939</v>
      </c>
      <c r="B93">
        <v>1014.066143849393</v>
      </c>
      <c r="C93">
        <v>8.95983844768633E-05</v>
      </c>
      <c r="AF93" s="2">
        <v>44939</v>
      </c>
      <c r="AG93">
        <v>304.2353251935307</v>
      </c>
      <c r="AH93">
        <v>304.3025025628904</v>
      </c>
      <c r="AI93">
        <v>0.06628507208593758</v>
      </c>
      <c r="AJ93">
        <v>0.0001054323215804404</v>
      </c>
      <c r="AK93">
        <v>287.7975301335478</v>
      </c>
      <c r="AL93">
        <v>2.329989947563371</v>
      </c>
      <c r="AM93">
        <v>115.0651967905057</v>
      </c>
      <c r="AN93">
        <v>9.779585976804165E-05</v>
      </c>
    </row>
    <row r="94" spans="1:40">
      <c r="A94" s="2">
        <v>44940</v>
      </c>
      <c r="B94">
        <v>1014.264296782054</v>
      </c>
      <c r="C94">
        <v>0.0001954043470069333</v>
      </c>
      <c r="AF94" s="2">
        <v>44940</v>
      </c>
      <c r="AG94">
        <v>304.3047369804373</v>
      </c>
      <c r="AH94">
        <v>304.3508133434805</v>
      </c>
      <c r="AI94">
        <v>0.06617616237734036</v>
      </c>
      <c r="AJ94">
        <v>0.0001045764876270856</v>
      </c>
      <c r="AK94">
        <v>287.8219582773521</v>
      </c>
      <c r="AL94">
        <v>2.330676828377135</v>
      </c>
      <c r="AM94">
        <v>115.0882925270065</v>
      </c>
      <c r="AN94">
        <v>9.66076966258139E-05</v>
      </c>
    </row>
    <row r="95" spans="1:40">
      <c r="A95" s="2">
        <v>44941</v>
      </c>
      <c r="B95">
        <v>1014.308926824611</v>
      </c>
      <c r="C95">
        <v>4.400237955581865E-05</v>
      </c>
      <c r="AF95" s="2">
        <v>44941</v>
      </c>
      <c r="AG95">
        <v>304.3409153638437</v>
      </c>
      <c r="AH95">
        <v>304.3554828108952</v>
      </c>
      <c r="AI95">
        <v>0.06690593736584445</v>
      </c>
      <c r="AJ95">
        <v>0.0001125620058753227</v>
      </c>
      <c r="AK95">
        <v>289.830772277655</v>
      </c>
      <c r="AL95">
        <v>2.311801840916673</v>
      </c>
      <c r="AM95">
        <v>113.1940754580183</v>
      </c>
      <c r="AN95">
        <v>0.00010205945848861</v>
      </c>
    </row>
    <row r="96" spans="1:40">
      <c r="A96" s="2">
        <v>44942</v>
      </c>
      <c r="B96">
        <v>1014.56751790735</v>
      </c>
      <c r="C96">
        <v>0.0002549431202862884</v>
      </c>
      <c r="AF96" s="2">
        <v>44942</v>
      </c>
      <c r="AG96">
        <v>304.4071076026914</v>
      </c>
      <c r="AH96">
        <v>304.4318495328172</v>
      </c>
      <c r="AI96">
        <v>0.06682744884647268</v>
      </c>
      <c r="AJ96">
        <v>0.0001121920655236714</v>
      </c>
      <c r="AK96">
        <v>289.8405618232186</v>
      </c>
      <c r="AL96">
        <v>2.312510682806858</v>
      </c>
      <c r="AM96">
        <v>113.203435625609</v>
      </c>
      <c r="AN96">
        <v>0.0001022362553303972</v>
      </c>
    </row>
    <row r="97" spans="1:40">
      <c r="A97" s="2">
        <v>44943</v>
      </c>
      <c r="B97">
        <v>1014.649938623682</v>
      </c>
      <c r="C97">
        <v>8.12372906453529E-05</v>
      </c>
      <c r="AF97" s="2">
        <v>44943</v>
      </c>
      <c r="AG97">
        <v>304.427111895031</v>
      </c>
      <c r="AH97">
        <v>304.4988981093666</v>
      </c>
      <c r="AI97">
        <v>0.06603556981446651</v>
      </c>
      <c r="AJ97">
        <v>0.0001129850849398674</v>
      </c>
      <c r="AK97">
        <v>289.8777406667242</v>
      </c>
      <c r="AL97">
        <v>2.312471439562219</v>
      </c>
      <c r="AM97">
        <v>113.2403369979114</v>
      </c>
      <c r="AN97">
        <v>0.0001023462348071523</v>
      </c>
    </row>
    <row r="98" spans="1:40">
      <c r="A98" s="2">
        <v>44944</v>
      </c>
      <c r="B98">
        <v>1014.923522419979</v>
      </c>
      <c r="C98">
        <v>0.0002696336794423271</v>
      </c>
      <c r="AF98" s="2">
        <v>44944</v>
      </c>
      <c r="AG98">
        <v>304.4381396938801</v>
      </c>
      <c r="AH98">
        <v>304.518254529814</v>
      </c>
      <c r="AI98">
        <v>0.0660613983461039</v>
      </c>
      <c r="AJ98">
        <v>0.0001126961057642112</v>
      </c>
      <c r="AK98">
        <v>289.9853391344499</v>
      </c>
      <c r="AL98">
        <v>2.313081223651793</v>
      </c>
      <c r="AM98">
        <v>113.2630417587226</v>
      </c>
      <c r="AN98">
        <v>0.0001030095160996285</v>
      </c>
    </row>
    <row r="99" spans="1:40">
      <c r="A99" s="2">
        <v>44945</v>
      </c>
      <c r="B99">
        <v>1015.137131884991</v>
      </c>
      <c r="C99">
        <v>0.0002104685331396627</v>
      </c>
      <c r="AF99" s="2">
        <v>44945</v>
      </c>
      <c r="AG99">
        <v>304.4943201601383</v>
      </c>
      <c r="AH99">
        <v>304.6114140062118</v>
      </c>
      <c r="AI99">
        <v>0.06690371136722713</v>
      </c>
      <c r="AJ99">
        <v>0.0001129096380173236</v>
      </c>
      <c r="AK99">
        <v>289.9570842878849</v>
      </c>
      <c r="AL99">
        <v>2.313510204167091</v>
      </c>
      <c r="AM99">
        <v>113.3021714307548</v>
      </c>
      <c r="AN99">
        <v>0.000103098286020106</v>
      </c>
    </row>
    <row r="100" spans="1:40">
      <c r="A100" s="2">
        <v>44946</v>
      </c>
      <c r="B100">
        <v>1015.627237348729</v>
      </c>
      <c r="C100">
        <v>0.0004827972973735495</v>
      </c>
      <c r="AF100" s="2">
        <v>44946</v>
      </c>
      <c r="AG100">
        <v>304.68159543314</v>
      </c>
      <c r="AH100">
        <v>304.7278459541724</v>
      </c>
      <c r="AI100">
        <v>0.0668551740594579</v>
      </c>
      <c r="AJ100">
        <v>0.0001111906670692903</v>
      </c>
      <c r="AK100">
        <v>289.77052330106</v>
      </c>
      <c r="AL100">
        <v>2.314715477192602</v>
      </c>
      <c r="AM100">
        <v>113.3525575401946</v>
      </c>
      <c r="AN100">
        <v>0.0001015215368812734</v>
      </c>
    </row>
    <row r="101" spans="1:40">
      <c r="A101" s="2">
        <v>44947</v>
      </c>
      <c r="B101">
        <v>1015.304259208064</v>
      </c>
      <c r="C101">
        <v>-0.0003180085456437887</v>
      </c>
      <c r="AF101" s="2">
        <v>44947</v>
      </c>
      <c r="AG101">
        <v>304.6729118473481</v>
      </c>
      <c r="AH101">
        <v>304.6432776635585</v>
      </c>
      <c r="AI101">
        <v>0.06655556012486638</v>
      </c>
      <c r="AJ101">
        <v>0.0001119027224756242</v>
      </c>
      <c r="AK101">
        <v>290.0762683344481</v>
      </c>
      <c r="AL101">
        <v>2.313893048319556</v>
      </c>
      <c r="AM101">
        <v>113.3012315108624</v>
      </c>
      <c r="AN101">
        <v>0.0001019013191158639</v>
      </c>
    </row>
    <row r="102" spans="1:40">
      <c r="A102" s="2">
        <v>44948</v>
      </c>
      <c r="B102">
        <v>1015.57344144739</v>
      </c>
      <c r="C102">
        <v>0.0002651247021616676</v>
      </c>
      <c r="AF102" s="2">
        <v>44948</v>
      </c>
      <c r="AG102">
        <v>304.6906306261333</v>
      </c>
      <c r="AH102">
        <v>304.7020069562504</v>
      </c>
      <c r="AI102">
        <v>0.08627902645369472</v>
      </c>
      <c r="AJ102">
        <v>0.0001443120844157271</v>
      </c>
      <c r="AK102">
        <v>257.5211036398259</v>
      </c>
      <c r="AL102">
        <v>3.005207138231911</v>
      </c>
      <c r="AM102">
        <v>145.1026321322556</v>
      </c>
      <c r="AN102">
        <v>0.0001312644863198111</v>
      </c>
    </row>
    <row r="103" spans="1:40">
      <c r="A103" s="2">
        <v>44949</v>
      </c>
      <c r="B103">
        <v>1015.763866453039</v>
      </c>
      <c r="C103">
        <v>0.0001875049089294922</v>
      </c>
      <c r="AF103" s="2">
        <v>44949</v>
      </c>
      <c r="AG103">
        <v>304.7397265754742</v>
      </c>
      <c r="AH103">
        <v>304.7380720720852</v>
      </c>
      <c r="AI103">
        <v>0.08633578713186743</v>
      </c>
      <c r="AJ103">
        <v>0.0001443459161873419</v>
      </c>
      <c r="AK103">
        <v>257.5794889685412</v>
      </c>
      <c r="AL103">
        <v>3.005871803098941</v>
      </c>
      <c r="AM103">
        <v>145.1210725764653</v>
      </c>
      <c r="AN103">
        <v>0.0001309432679445096</v>
      </c>
    </row>
    <row r="104" spans="1:40">
      <c r="A104" s="2">
        <v>44950</v>
      </c>
      <c r="B104">
        <v>1015.910035517243</v>
      </c>
      <c r="C104">
        <v>0.0001439006338297411</v>
      </c>
      <c r="AF104" s="2">
        <v>44950</v>
      </c>
      <c r="AG104">
        <v>304.7874012571336</v>
      </c>
      <c r="AH104">
        <v>304.7981807528618</v>
      </c>
      <c r="AI104">
        <v>0.08633209370484733</v>
      </c>
      <c r="AJ104">
        <v>0.0001441410961693563</v>
      </c>
      <c r="AK104">
        <v>257.5978467265681</v>
      </c>
      <c r="AL104">
        <v>3.006377743972705</v>
      </c>
      <c r="AM104">
        <v>145.156908172786</v>
      </c>
      <c r="AN104">
        <v>0.0001309872969746701</v>
      </c>
    </row>
    <row r="105" spans="1:40">
      <c r="A105" s="2">
        <v>44951</v>
      </c>
      <c r="B105">
        <v>1016.018348843868</v>
      </c>
      <c r="C105">
        <v>0.0001066170456418547</v>
      </c>
      <c r="AF105" s="2">
        <v>44951</v>
      </c>
      <c r="AG105">
        <v>304.8359178262675</v>
      </c>
      <c r="AH105">
        <v>304.8542800016621</v>
      </c>
      <c r="AI105">
        <v>0.08637638274575904</v>
      </c>
      <c r="AJ105">
        <v>0.0001445828342687122</v>
      </c>
      <c r="AK105">
        <v>257.6365052269258</v>
      </c>
      <c r="AL105">
        <v>3.006696271471617</v>
      </c>
      <c r="AM105">
        <v>145.1750226974438</v>
      </c>
      <c r="AN105">
        <v>0.0001307853852824959</v>
      </c>
    </row>
    <row r="106" spans="1:40">
      <c r="A106" s="2">
        <v>44952</v>
      </c>
      <c r="B106">
        <v>1016.247207770037</v>
      </c>
      <c r="C106">
        <v>0.0002252507805882153</v>
      </c>
      <c r="AF106" s="2">
        <v>44952</v>
      </c>
      <c r="AG106">
        <v>304.851518267244</v>
      </c>
      <c r="AH106">
        <v>304.9277988899087</v>
      </c>
      <c r="AI106">
        <v>0.08582981600275393</v>
      </c>
      <c r="AJ106">
        <v>0.0001434388074997529</v>
      </c>
      <c r="AK106">
        <v>257.6903530507788</v>
      </c>
      <c r="AL106">
        <v>3.007469008455628</v>
      </c>
      <c r="AM106">
        <v>145.197519735171</v>
      </c>
      <c r="AN106">
        <v>0.0001301406880662589</v>
      </c>
    </row>
    <row r="107" spans="1:40">
      <c r="A107" s="2">
        <v>44953</v>
      </c>
      <c r="B107">
        <v>1016.383136470074</v>
      </c>
      <c r="C107">
        <v>0.0001337555458922335</v>
      </c>
      <c r="AF107" s="2">
        <v>44953</v>
      </c>
      <c r="AG107">
        <v>304.9185400545533</v>
      </c>
      <c r="AH107">
        <v>304.9958902972293</v>
      </c>
      <c r="AI107">
        <v>0.08651229450262529</v>
      </c>
      <c r="AJ107">
        <v>0.0001434156951464151</v>
      </c>
      <c r="AK107">
        <v>257.6764925947235</v>
      </c>
      <c r="AL107">
        <v>3.007861669194352</v>
      </c>
      <c r="AM107">
        <v>145.2345542614538</v>
      </c>
      <c r="AN107">
        <v>0.0001316735349269767</v>
      </c>
    </row>
    <row r="108" spans="1:40">
      <c r="A108" s="2">
        <v>44954</v>
      </c>
      <c r="B108">
        <v>1016.558152573021</v>
      </c>
      <c r="C108">
        <v>0.000172195008621312</v>
      </c>
      <c r="AF108" s="2">
        <v>44954</v>
      </c>
      <c r="AG108">
        <v>304.9641774476331</v>
      </c>
      <c r="AH108">
        <v>305.0516591004326</v>
      </c>
      <c r="AI108">
        <v>0.08601738027303407</v>
      </c>
      <c r="AJ108">
        <v>0.0001439098895965996</v>
      </c>
      <c r="AK108">
        <v>257.7597710273496</v>
      </c>
      <c r="AL108">
        <v>3.007673480750118</v>
      </c>
      <c r="AM108">
        <v>145.2130840644693</v>
      </c>
      <c r="AN108">
        <v>0.0001310668945410957</v>
      </c>
    </row>
    <row r="109" spans="1:40">
      <c r="A109" s="2">
        <v>44955</v>
      </c>
      <c r="B109">
        <v>1016.668987909515</v>
      </c>
      <c r="C109">
        <v>0.0001090300011010736</v>
      </c>
      <c r="AF109" s="2">
        <v>44955</v>
      </c>
      <c r="AG109">
        <v>305.0024982132154</v>
      </c>
      <c r="AH109">
        <v>305.0629580848807</v>
      </c>
      <c r="AI109">
        <v>0.08757100752606882</v>
      </c>
      <c r="AJ109">
        <v>0.0001497080193285768</v>
      </c>
      <c r="AK109">
        <v>258.542651553124</v>
      </c>
      <c r="AL109">
        <v>3.04859408113357</v>
      </c>
      <c r="AM109">
        <v>144.4837816774183</v>
      </c>
      <c r="AN109">
        <v>0.0001341384385799249</v>
      </c>
    </row>
    <row r="110" spans="1:40">
      <c r="A110" s="2">
        <v>44956</v>
      </c>
      <c r="B110">
        <v>1016.846712456623</v>
      </c>
      <c r="C110">
        <v>0.0001748106308161468</v>
      </c>
      <c r="AF110" s="2">
        <v>44956</v>
      </c>
      <c r="AG110">
        <v>305.0802831297938</v>
      </c>
      <c r="AH110">
        <v>305.1321665379432</v>
      </c>
      <c r="AI110">
        <v>0.0881893639246514</v>
      </c>
      <c r="AJ110">
        <v>0.0001498378844177124</v>
      </c>
      <c r="AK110">
        <v>258.5021990178211</v>
      </c>
      <c r="AL110">
        <v>3.049565249608126</v>
      </c>
      <c r="AM110">
        <v>144.5373589947293</v>
      </c>
      <c r="AN110">
        <v>0.0001343425098454094</v>
      </c>
    </row>
    <row r="111" spans="1:40">
      <c r="A111" s="2">
        <v>44957</v>
      </c>
      <c r="B111">
        <v>1017.022208604215</v>
      </c>
      <c r="C111">
        <v>0.0001725885971233243</v>
      </c>
      <c r="AF111" s="2">
        <v>44957</v>
      </c>
      <c r="AG111">
        <v>305.0999366787217</v>
      </c>
      <c r="AH111">
        <v>305.1944605342679</v>
      </c>
      <c r="AI111">
        <v>0.08855986685421464</v>
      </c>
      <c r="AJ111">
        <v>0.0001511169757584018</v>
      </c>
      <c r="AK111">
        <v>258.5597517636364</v>
      </c>
      <c r="AL111">
        <v>3.049957690805039</v>
      </c>
      <c r="AM111">
        <v>144.5561264550091</v>
      </c>
      <c r="AN111">
        <v>0.0001348178381986265</v>
      </c>
    </row>
    <row r="112" spans="1:40">
      <c r="A112" s="2">
        <v>44958</v>
      </c>
      <c r="B112">
        <v>1017.149038869136</v>
      </c>
      <c r="C112">
        <v>0.0001247074683798921</v>
      </c>
      <c r="AF112" s="2">
        <v>44958</v>
      </c>
      <c r="AG112">
        <v>305.1477634070501</v>
      </c>
      <c r="AH112">
        <v>305.2385895183824</v>
      </c>
      <c r="AI112">
        <v>0.08839936160994771</v>
      </c>
      <c r="AJ112">
        <v>0.0001508797513469207</v>
      </c>
      <c r="AK112">
        <v>258.6055870758314</v>
      </c>
      <c r="AL112">
        <v>3.050417173179349</v>
      </c>
      <c r="AM112">
        <v>144.5808635224529</v>
      </c>
      <c r="AN112">
        <v>0.0001348193327437278</v>
      </c>
    </row>
    <row r="113" spans="1:40">
      <c r="A113" s="2">
        <v>44959</v>
      </c>
      <c r="B113">
        <v>1017.362715796221</v>
      </c>
      <c r="C113">
        <v>0.0002100743538260286</v>
      </c>
      <c r="AF113" s="2">
        <v>44959</v>
      </c>
      <c r="AG113">
        <v>305.2092769975711</v>
      </c>
      <c r="AH113">
        <v>305.2864741965005</v>
      </c>
      <c r="AI113">
        <v>0.08738577370054677</v>
      </c>
      <c r="AJ113">
        <v>0.0001498009604148604</v>
      </c>
      <c r="AK113">
        <v>258.6386579933242</v>
      </c>
      <c r="AL113">
        <v>3.051269280699122</v>
      </c>
      <c r="AM113">
        <v>144.6064227927668</v>
      </c>
      <c r="AN113">
        <v>0.000133071605399346</v>
      </c>
    </row>
    <row r="114" spans="1:40">
      <c r="A114" s="2">
        <v>44960</v>
      </c>
      <c r="B114">
        <v>1017.608456006715</v>
      </c>
      <c r="C114">
        <v>0.0002415463105520654</v>
      </c>
      <c r="AF114" s="2">
        <v>44960</v>
      </c>
      <c r="AG114">
        <v>305.2639052203589</v>
      </c>
      <c r="AH114">
        <v>305.3425009208909</v>
      </c>
      <c r="AI114">
        <v>0.08722310593772988</v>
      </c>
      <c r="AJ114">
        <v>0.0001507767400821477</v>
      </c>
      <c r="AK114">
        <v>258.6625934059411</v>
      </c>
      <c r="AL114">
        <v>3.051771531726082</v>
      </c>
      <c r="AM114">
        <v>144.6276081243833</v>
      </c>
      <c r="AN114">
        <v>0.0001354128395403886</v>
      </c>
    </row>
    <row r="115" spans="1:40">
      <c r="A115" s="2">
        <v>44961</v>
      </c>
      <c r="B115">
        <v>1018.070876356182</v>
      </c>
      <c r="C115">
        <v>0.0004544187371258168</v>
      </c>
      <c r="AF115" s="2">
        <v>44961</v>
      </c>
      <c r="AG115">
        <v>305.3905897846842</v>
      </c>
      <c r="AH115">
        <v>305.5059145152808</v>
      </c>
      <c r="AI115">
        <v>0.08662969338153587</v>
      </c>
      <c r="AJ115">
        <v>0.0001534317729779879</v>
      </c>
      <c r="AK115">
        <v>258.4471191545434</v>
      </c>
      <c r="AL115">
        <v>3.053189780450886</v>
      </c>
      <c r="AM115">
        <v>144.7042687327839</v>
      </c>
      <c r="AN115">
        <v>0.0001385136414476821</v>
      </c>
    </row>
    <row r="116" spans="1:40">
      <c r="A116" s="2">
        <v>44962</v>
      </c>
      <c r="B116">
        <v>1017.874803422603</v>
      </c>
      <c r="C116">
        <v>-0.0001925926162243963</v>
      </c>
      <c r="AF116" s="2">
        <v>44962</v>
      </c>
      <c r="AG116">
        <v>305.2263273406597</v>
      </c>
      <c r="AH116">
        <v>305.4992929119331</v>
      </c>
      <c r="AI116">
        <v>0.1090581176966105</v>
      </c>
      <c r="AJ116">
        <v>0.0001969666650046096</v>
      </c>
      <c r="AK116">
        <v>215.3894993249822</v>
      </c>
      <c r="AL116">
        <v>10.29215818519146</v>
      </c>
      <c r="AM116">
        <v>180.6907026841972</v>
      </c>
      <c r="AN116">
        <v>0.0001675134480404195</v>
      </c>
    </row>
    <row r="117" spans="1:40">
      <c r="A117" s="2">
        <v>44963</v>
      </c>
      <c r="B117">
        <v>1018.019319183883</v>
      </c>
      <c r="C117">
        <v>0.0001419779336264693</v>
      </c>
      <c r="AF117" s="2">
        <v>44963</v>
      </c>
      <c r="AG117">
        <v>305.3704085902991</v>
      </c>
      <c r="AH117">
        <v>305.5568643066646</v>
      </c>
      <c r="AI117">
        <v>0.1093436539402916</v>
      </c>
      <c r="AJ117">
        <v>0.0001970876349166978</v>
      </c>
      <c r="AK117">
        <v>215.3516391219841</v>
      </c>
      <c r="AL117">
        <v>10.29389485457973</v>
      </c>
      <c r="AM117">
        <v>180.6868982138441</v>
      </c>
      <c r="AN117">
        <v>0.0001676694441589931</v>
      </c>
    </row>
    <row r="118" spans="1:40">
      <c r="A118" s="2">
        <v>44964</v>
      </c>
      <c r="B118">
        <v>1018.140278989298</v>
      </c>
      <c r="C118">
        <v>0.0001188187720362333</v>
      </c>
      <c r="AF118" s="2">
        <v>44964</v>
      </c>
      <c r="AG118">
        <v>305.4262912157889</v>
      </c>
      <c r="AH118">
        <v>305.5611937668694</v>
      </c>
      <c r="AI118">
        <v>0.1105190216955419</v>
      </c>
      <c r="AJ118">
        <v>0.0001965026861834844</v>
      </c>
      <c r="AK118">
        <v>215.3936752401668</v>
      </c>
      <c r="AL118">
        <v>10.29572790607612</v>
      </c>
      <c r="AM118">
        <v>180.7452813894315</v>
      </c>
      <c r="AN118">
        <v>0.0001676600918007072</v>
      </c>
    </row>
    <row r="119" spans="1:40">
      <c r="A119" s="2">
        <v>44965</v>
      </c>
      <c r="B119">
        <v>1018.24892784646</v>
      </c>
      <c r="C119">
        <v>0.0001067130526162252</v>
      </c>
      <c r="AF119" s="2">
        <v>44965</v>
      </c>
      <c r="AG119">
        <v>305.4569284697805</v>
      </c>
      <c r="AH119">
        <v>305.6174867215847</v>
      </c>
      <c r="AI119">
        <v>0.1107014731514812</v>
      </c>
      <c r="AJ119">
        <v>0.0001969191271208918</v>
      </c>
      <c r="AK119">
        <v>215.4460894557008</v>
      </c>
      <c r="AL119">
        <v>10.2970540686896</v>
      </c>
      <c r="AM119">
        <v>180.7662887442295</v>
      </c>
      <c r="AN119">
        <v>0.0001676244404344082</v>
      </c>
    </row>
    <row r="120" spans="1:40">
      <c r="A120" s="2">
        <v>44966</v>
      </c>
      <c r="B120">
        <v>1018.393862682498</v>
      </c>
      <c r="C120">
        <v>0.0001423373323303778</v>
      </c>
      <c r="AF120" s="2">
        <v>44966</v>
      </c>
      <c r="AG120">
        <v>305.5247319452213</v>
      </c>
      <c r="AH120">
        <v>305.6445077408333</v>
      </c>
      <c r="AI120">
        <v>0.110541181190931</v>
      </c>
      <c r="AJ120">
        <v>0.0001970499969755776</v>
      </c>
      <c r="AK120">
        <v>215.4829170540652</v>
      </c>
      <c r="AL120">
        <v>10.29807112006</v>
      </c>
      <c r="AM120">
        <v>180.796983884219</v>
      </c>
      <c r="AN120">
        <v>0.0001671587199480277</v>
      </c>
    </row>
    <row r="121" spans="1:40">
      <c r="A121" s="2">
        <v>44967</v>
      </c>
      <c r="B121">
        <v>1018.59441485524</v>
      </c>
      <c r="C121">
        <v>0.0001969298717234835</v>
      </c>
      <c r="AF121" s="2">
        <v>44967</v>
      </c>
      <c r="AG121">
        <v>305.569423669893</v>
      </c>
      <c r="AH121">
        <v>305.7012060067372</v>
      </c>
      <c r="AI121">
        <v>0.1119487792263591</v>
      </c>
      <c r="AJ121">
        <v>0.000198555836881646</v>
      </c>
      <c r="AK121">
        <v>215.5127583107445</v>
      </c>
      <c r="AL121">
        <v>10.30061046111472</v>
      </c>
      <c r="AM121">
        <v>180.8192751665943</v>
      </c>
      <c r="AN121">
        <v>0.0001684533243702022</v>
      </c>
    </row>
    <row r="122" spans="1:40">
      <c r="A122" s="2">
        <v>44968</v>
      </c>
      <c r="B122">
        <v>1018.8071953089</v>
      </c>
      <c r="C122">
        <v>0.0002088961519484123</v>
      </c>
      <c r="AF122" s="2">
        <v>44968</v>
      </c>
      <c r="AG122">
        <v>305.6157940145098</v>
      </c>
      <c r="AH122">
        <v>305.7439809058648</v>
      </c>
      <c r="AI122">
        <v>0.1092820250455754</v>
      </c>
      <c r="AJ122">
        <v>0.0002008189963822138</v>
      </c>
      <c r="AK122">
        <v>215.5539907051729</v>
      </c>
      <c r="AL122">
        <v>10.30209624355541</v>
      </c>
      <c r="AM122">
        <v>180.84823032009</v>
      </c>
      <c r="AN122">
        <v>0.0001686396553408662</v>
      </c>
    </row>
    <row r="123" spans="1:40">
      <c r="A123" s="2">
        <v>44969</v>
      </c>
      <c r="B123">
        <v>1018.894680901852</v>
      </c>
      <c r="C123">
        <v>8.587060766229726E-05</v>
      </c>
      <c r="AF123" s="2">
        <v>44969</v>
      </c>
      <c r="AG123">
        <v>305.6859229475005</v>
      </c>
      <c r="AH123">
        <v>305.7910970712688</v>
      </c>
      <c r="AI123">
        <v>0.1015123828445503</v>
      </c>
      <c r="AJ123">
        <v>0.0001987176683709651</v>
      </c>
      <c r="AK123">
        <v>205.5686994364283</v>
      </c>
      <c r="AL123">
        <v>28.8320990993287</v>
      </c>
      <c r="AM123">
        <v>172.3570726559752</v>
      </c>
      <c r="AN123">
        <v>0.0001718275521429319</v>
      </c>
    </row>
    <row r="124" spans="1:40">
      <c r="A124" s="2">
        <v>44970</v>
      </c>
      <c r="B124">
        <v>1019.091430843334</v>
      </c>
      <c r="C124">
        <v>0.0001931013530347414</v>
      </c>
      <c r="AF124" s="2">
        <v>44970</v>
      </c>
      <c r="AG124">
        <v>305.7173773669959</v>
      </c>
      <c r="AH124">
        <v>305.8188457594925</v>
      </c>
      <c r="AI124">
        <v>0.1001944545902089</v>
      </c>
      <c r="AJ124">
        <v>0.0001991996371460045</v>
      </c>
      <c r="AK124">
        <v>205.6289428489097</v>
      </c>
      <c r="AL124">
        <v>28.85275367732288</v>
      </c>
      <c r="AM124">
        <v>172.3798200272826</v>
      </c>
      <c r="AN124">
        <v>0.0001719828746751748</v>
      </c>
    </row>
    <row r="125" spans="1:40">
      <c r="A125" s="2">
        <v>44971</v>
      </c>
      <c r="B125">
        <v>1019.244187380157</v>
      </c>
      <c r="C125">
        <v>0.0001498948300422409</v>
      </c>
      <c r="AF125" s="2">
        <v>44971</v>
      </c>
      <c r="AG125">
        <v>305.9179241714359</v>
      </c>
      <c r="AH125">
        <v>305.7913700557002</v>
      </c>
      <c r="AI125">
        <v>0.1002936135445332</v>
      </c>
      <c r="AJ125">
        <v>0.0002019862411718751</v>
      </c>
      <c r="AK125">
        <v>205.668913064182</v>
      </c>
      <c r="AL125">
        <v>28.85636041120435</v>
      </c>
      <c r="AM125">
        <v>172.3194906074739</v>
      </c>
      <c r="AN125">
        <v>0.0001727400174695655</v>
      </c>
    </row>
    <row r="126" spans="1:40">
      <c r="A126" s="2">
        <v>44972</v>
      </c>
      <c r="B126">
        <v>1019.387872137102</v>
      </c>
      <c r="C126">
        <v>0.0001409718679032945</v>
      </c>
      <c r="AF126" s="2">
        <v>44972</v>
      </c>
      <c r="AG126">
        <v>305.8950072519758</v>
      </c>
      <c r="AH126">
        <v>305.8402994092288</v>
      </c>
      <c r="AI126">
        <v>0.1000872323055717</v>
      </c>
      <c r="AJ126">
        <v>0.0001986560942750185</v>
      </c>
      <c r="AK126">
        <v>205.7236912304039</v>
      </c>
      <c r="AL126">
        <v>28.84941476792628</v>
      </c>
      <c r="AM126">
        <v>172.415171545136</v>
      </c>
      <c r="AN126">
        <v>0.0001724679418760946</v>
      </c>
    </row>
    <row r="127" spans="1:40">
      <c r="A127" s="2">
        <v>44973</v>
      </c>
      <c r="B127">
        <v>1019.653538144582</v>
      </c>
      <c r="C127">
        <v>0.0002606132707105857</v>
      </c>
      <c r="AF127" s="2">
        <v>44973</v>
      </c>
      <c r="AG127">
        <v>305.8706243636943</v>
      </c>
      <c r="AH127">
        <v>305.9560138392761</v>
      </c>
      <c r="AI127">
        <v>0.1005117560842853</v>
      </c>
      <c r="AJ127">
        <v>0.0001996578038501346</v>
      </c>
      <c r="AK127">
        <v>205.7251561498428</v>
      </c>
      <c r="AL127">
        <v>28.85525122921362</v>
      </c>
      <c r="AM127">
        <v>172.474438141115</v>
      </c>
      <c r="AN127">
        <v>0.0001739005826086242</v>
      </c>
    </row>
    <row r="128" spans="1:40">
      <c r="A128" s="2">
        <v>44974</v>
      </c>
      <c r="B128">
        <v>1019.574113234407</v>
      </c>
      <c r="C128">
        <v>-7.78940171379805E-05</v>
      </c>
      <c r="AF128" s="2">
        <v>44974</v>
      </c>
      <c r="AG128">
        <v>305.9369986429185</v>
      </c>
      <c r="AH128">
        <v>305.9538923668131</v>
      </c>
      <c r="AI128">
        <v>0.1001289449465999</v>
      </c>
      <c r="AJ128">
        <v>0.0001998778586142804</v>
      </c>
      <c r="AK128">
        <v>205.8004470955161</v>
      </c>
      <c r="AL128">
        <v>28.88032909874955</v>
      </c>
      <c r="AM128">
        <v>172.4722738507988</v>
      </c>
      <c r="AN128">
        <v>0.0001740930957598409</v>
      </c>
    </row>
    <row r="129" spans="1:40">
      <c r="A129" s="2">
        <v>44975</v>
      </c>
      <c r="B129">
        <v>1020.019195915258</v>
      </c>
      <c r="C129">
        <v>0.0004365378397443997</v>
      </c>
      <c r="AF129" s="2">
        <v>44975</v>
      </c>
      <c r="AG129">
        <v>305.9852016366534</v>
      </c>
      <c r="AH129">
        <v>306.0167412548781</v>
      </c>
      <c r="AI129">
        <v>0.09992298857533501</v>
      </c>
      <c r="AJ129">
        <v>0.0002013335173145268</v>
      </c>
      <c r="AK129">
        <v>205.798444343428</v>
      </c>
      <c r="AL129">
        <v>28.86466116140609</v>
      </c>
      <c r="AM129">
        <v>172.5410142318364</v>
      </c>
      <c r="AN129">
        <v>0.0001731511636838344</v>
      </c>
    </row>
    <row r="130" spans="1:40">
      <c r="A130" s="2">
        <v>44976</v>
      </c>
      <c r="B130">
        <v>1020.126804425133</v>
      </c>
      <c r="C130">
        <v>0.0001054965536981811</v>
      </c>
      <c r="AF130" s="2">
        <v>44976</v>
      </c>
      <c r="AG130">
        <v>306.0821787893422</v>
      </c>
      <c r="AH130">
        <v>306.0523645904231</v>
      </c>
      <c r="AI130">
        <v>0.09086275904240512</v>
      </c>
      <c r="AJ130">
        <v>0.0001830848283752268</v>
      </c>
      <c r="AK130">
        <v>179.7020518439031</v>
      </c>
      <c r="AL130">
        <v>75.63094445319523</v>
      </c>
      <c r="AM130">
        <v>151.9689782538863</v>
      </c>
      <c r="AN130">
        <v>0.0001635541929732742</v>
      </c>
    </row>
    <row r="131" spans="1:40">
      <c r="A131" s="2">
        <v>44977</v>
      </c>
      <c r="B131">
        <v>1020.272215199692</v>
      </c>
      <c r="C131">
        <v>0.0001425418623721697</v>
      </c>
      <c r="AF131" s="2">
        <v>44977</v>
      </c>
      <c r="AG131">
        <v>306.1011950235454</v>
      </c>
      <c r="AH131">
        <v>306.097835059127</v>
      </c>
      <c r="AI131">
        <v>0.08990791351476921</v>
      </c>
      <c r="AJ131">
        <v>0.0001832636763657523</v>
      </c>
      <c r="AK131">
        <v>179.7511964261774</v>
      </c>
      <c r="AL131">
        <v>75.67045290075718</v>
      </c>
      <c r="AM131">
        <v>151.9795823047385</v>
      </c>
      <c r="AN131">
        <v>0.0001634406393997867</v>
      </c>
    </row>
    <row r="132" spans="1:40">
      <c r="A132" s="2">
        <v>44978</v>
      </c>
      <c r="B132">
        <v>1020.346915691972</v>
      </c>
      <c r="C132">
        <v>7.321623696854296E-05</v>
      </c>
      <c r="AF132" s="2">
        <v>44978</v>
      </c>
      <c r="AG132">
        <v>306.1854421140081</v>
      </c>
      <c r="AH132">
        <v>306.124691392134</v>
      </c>
      <c r="AI132">
        <v>0.08943736899805141</v>
      </c>
      <c r="AJ132">
        <v>0.0001838408726606229</v>
      </c>
      <c r="AK132">
        <v>179.7975618212776</v>
      </c>
      <c r="AL132">
        <v>75.64541626314643</v>
      </c>
      <c r="AM132">
        <v>152.0100767285018</v>
      </c>
      <c r="AN132">
        <v>0.0001631234828268468</v>
      </c>
    </row>
    <row r="133" spans="1:40">
      <c r="A133" s="2">
        <v>44979</v>
      </c>
      <c r="B133">
        <v>1020.576867750892</v>
      </c>
      <c r="C133">
        <v>0.000225366544832406</v>
      </c>
      <c r="AF133" s="2">
        <v>44979</v>
      </c>
      <c r="AG133">
        <v>306.2040846067493</v>
      </c>
      <c r="AH133">
        <v>306.2055237473552</v>
      </c>
      <c r="AI133">
        <v>0.09151163760007125</v>
      </c>
      <c r="AJ133">
        <v>0.0001842625671893824</v>
      </c>
      <c r="AK133">
        <v>179.8149934048477</v>
      </c>
      <c r="AL133">
        <v>75.65987368772235</v>
      </c>
      <c r="AM133">
        <v>152.0377781705571</v>
      </c>
      <c r="AN133">
        <v>0.000163677108999654</v>
      </c>
    </row>
    <row r="134" spans="1:40">
      <c r="A134" s="2">
        <v>44980</v>
      </c>
      <c r="B134">
        <v>1020.753155430573</v>
      </c>
      <c r="C134">
        <v>0.0001727333680110466</v>
      </c>
      <c r="AF134" s="2">
        <v>44980</v>
      </c>
      <c r="AG134">
        <v>306.2479441272572</v>
      </c>
      <c r="AH134">
        <v>306.272108735656</v>
      </c>
      <c r="AI134">
        <v>0.09217012171238592</v>
      </c>
      <c r="AJ134">
        <v>0.0001842657046350146</v>
      </c>
      <c r="AK134">
        <v>179.8113217430594</v>
      </c>
      <c r="AL134">
        <v>75.67315181463937</v>
      </c>
      <c r="AM134">
        <v>152.0782763931432</v>
      </c>
      <c r="AN134">
        <v>0.0001646323984101293</v>
      </c>
    </row>
    <row r="135" spans="1:40">
      <c r="A135" s="2">
        <v>44981</v>
      </c>
      <c r="B135">
        <v>1021.023388558739</v>
      </c>
      <c r="C135">
        <v>0.0002647389593939398</v>
      </c>
      <c r="AF135" s="2">
        <v>44981</v>
      </c>
      <c r="AG135">
        <v>306.2747621009971</v>
      </c>
      <c r="AH135">
        <v>306.3336405477621</v>
      </c>
      <c r="AI135">
        <v>0.09189298245274947</v>
      </c>
      <c r="AJ135">
        <v>0.0001842788910469576</v>
      </c>
      <c r="AK135">
        <v>179.8495068872815</v>
      </c>
      <c r="AL135">
        <v>75.68947912960775</v>
      </c>
      <c r="AM135">
        <v>152.0983813645576</v>
      </c>
      <c r="AN135">
        <v>0.0001647773537196323</v>
      </c>
    </row>
    <row r="136" spans="1:40">
      <c r="A136" s="2">
        <v>44982</v>
      </c>
      <c r="B136">
        <v>1020.978418800509</v>
      </c>
      <c r="C136">
        <v>-4.404380813838316E-05</v>
      </c>
      <c r="AF136" s="2">
        <v>44982</v>
      </c>
      <c r="AG136">
        <v>306.3429543439502</v>
      </c>
      <c r="AH136">
        <v>306.3526547463499</v>
      </c>
      <c r="AI136">
        <v>0.09212229877423699</v>
      </c>
      <c r="AJ136">
        <v>0.0001853796369044646</v>
      </c>
      <c r="AK136">
        <v>179.9091847880183</v>
      </c>
      <c r="AL136">
        <v>75.68473103192754</v>
      </c>
      <c r="AM136">
        <v>152.114764367121</v>
      </c>
      <c r="AN136">
        <v>0.0001660357204710812</v>
      </c>
    </row>
    <row r="137" spans="1:40">
      <c r="A137" s="2">
        <v>44983</v>
      </c>
      <c r="B137">
        <v>1021.263239161901</v>
      </c>
      <c r="C137">
        <v>0.0002789680527490734</v>
      </c>
      <c r="AF137" s="2">
        <v>44983</v>
      </c>
      <c r="AG137">
        <v>306.390032813163</v>
      </c>
      <c r="AH137">
        <v>306.4137819844518</v>
      </c>
      <c r="AI137">
        <v>0.09053407099339612</v>
      </c>
      <c r="AJ137">
        <v>0.0001918612407014117</v>
      </c>
      <c r="AK137">
        <v>178.030280571127</v>
      </c>
      <c r="AL137">
        <v>75.91211500634695</v>
      </c>
      <c r="AM137">
        <v>153.8034370200429</v>
      </c>
      <c r="AN137">
        <v>0.0001701615936589034</v>
      </c>
    </row>
    <row r="138" spans="1:40">
      <c r="A138" s="2">
        <v>44984</v>
      </c>
      <c r="B138">
        <v>1021.373433071878</v>
      </c>
      <c r="C138">
        <v>0.0001078996146652855</v>
      </c>
      <c r="AF138" s="2">
        <v>44984</v>
      </c>
      <c r="AG138">
        <v>306.4708732818838</v>
      </c>
      <c r="AH138">
        <v>306.459964237045</v>
      </c>
      <c r="AI138">
        <v>0.09084814823742782</v>
      </c>
      <c r="AJ138">
        <v>0.0001916886633705112</v>
      </c>
      <c r="AK138">
        <v>178.0410030589932</v>
      </c>
      <c r="AL138">
        <v>75.91291618488611</v>
      </c>
      <c r="AM138">
        <v>153.8281070632965</v>
      </c>
      <c r="AN138">
        <v>0.0001700737380982272</v>
      </c>
    </row>
    <row r="139" spans="1:40">
      <c r="A139" s="2">
        <v>44985</v>
      </c>
      <c r="B139">
        <v>1021.501503569042</v>
      </c>
      <c r="C139">
        <v>0.0001253904722968713</v>
      </c>
      <c r="AF139" s="2">
        <v>44985</v>
      </c>
      <c r="AG139">
        <v>306.4855494891686</v>
      </c>
      <c r="AH139">
        <v>306.5286575662288</v>
      </c>
      <c r="AI139">
        <v>0.0912092425606999</v>
      </c>
      <c r="AJ139">
        <v>0.0001907798376164531</v>
      </c>
      <c r="AK139">
        <v>178.0838616591658</v>
      </c>
      <c r="AL139">
        <v>75.93083297960199</v>
      </c>
      <c r="AM139">
        <v>153.8489626327206</v>
      </c>
      <c r="AN139">
        <v>0.0001697231244510204</v>
      </c>
    </row>
    <row r="140" spans="1:40">
      <c r="A140" s="2">
        <v>44986</v>
      </c>
      <c r="B140">
        <v>1021.708293455687</v>
      </c>
      <c r="C140">
        <v>0.0002024371828348581</v>
      </c>
      <c r="AF140" s="2">
        <v>44986</v>
      </c>
      <c r="AG140">
        <v>306.533487807528</v>
      </c>
      <c r="AH140">
        <v>306.5770880183048</v>
      </c>
      <c r="AI140">
        <v>0.09132235370083368</v>
      </c>
      <c r="AJ140">
        <v>0.0001904389739606993</v>
      </c>
      <c r="AK140">
        <v>178.1235612172092</v>
      </c>
      <c r="AL140">
        <v>75.9437235026142</v>
      </c>
      <c r="AM140">
        <v>153.8652196356716</v>
      </c>
      <c r="AN140">
        <v>0.000168844817470231</v>
      </c>
    </row>
    <row r="141" spans="1:40">
      <c r="A141" s="2">
        <v>44987</v>
      </c>
      <c r="B141">
        <v>1021.854017459319</v>
      </c>
      <c r="C141">
        <v>0.000142627797548478</v>
      </c>
      <c r="AF141" s="2">
        <v>44987</v>
      </c>
      <c r="AG141">
        <v>306.6310798800383</v>
      </c>
      <c r="AH141">
        <v>306.5617208739259</v>
      </c>
      <c r="AI141">
        <v>0.09113392520336464</v>
      </c>
      <c r="AJ141">
        <v>0.000188412054620302</v>
      </c>
      <c r="AK141">
        <v>178.1754572697386</v>
      </c>
      <c r="AL141">
        <v>75.95351175810751</v>
      </c>
      <c r="AM141">
        <v>153.8901353276372</v>
      </c>
      <c r="AN141">
        <v>0.0001678741118949401</v>
      </c>
    </row>
    <row r="142" spans="1:40">
      <c r="A142" s="2">
        <v>44988</v>
      </c>
      <c r="B142">
        <v>1022.046790751411</v>
      </c>
      <c r="C142">
        <v>0.0001886505203270161</v>
      </c>
      <c r="AF142" s="2">
        <v>44988</v>
      </c>
      <c r="AG142">
        <v>306.6329887820666</v>
      </c>
      <c r="AH142">
        <v>306.6661977302769</v>
      </c>
      <c r="AI142">
        <v>0.0910623095215128</v>
      </c>
      <c r="AJ142">
        <v>0.0001886638603610405</v>
      </c>
      <c r="AK142">
        <v>178.1822038178885</v>
      </c>
      <c r="AL142">
        <v>75.96529149665388</v>
      </c>
      <c r="AM142">
        <v>153.9281500212289</v>
      </c>
      <c r="AN142">
        <v>0.0001677911533162595</v>
      </c>
    </row>
    <row r="143" spans="1:40">
      <c r="A143" s="2">
        <v>44989</v>
      </c>
      <c r="B143">
        <v>1022.209014796413</v>
      </c>
      <c r="C143">
        <v>0.0001587246752980942</v>
      </c>
      <c r="AF143" s="2">
        <v>44989</v>
      </c>
      <c r="AG143">
        <v>306.6750647372345</v>
      </c>
      <c r="AH143">
        <v>306.7454976632807</v>
      </c>
      <c r="AI143">
        <v>0.09127946682639426</v>
      </c>
      <c r="AJ143">
        <v>0.0001867130081006924</v>
      </c>
      <c r="AK143">
        <v>178.1961232653048</v>
      </c>
      <c r="AL143">
        <v>75.97842844761527</v>
      </c>
      <c r="AM143">
        <v>153.9492047136333</v>
      </c>
      <c r="AN143">
        <v>0.0001662241883700381</v>
      </c>
    </row>
    <row r="144" spans="1:40">
      <c r="A144" s="2">
        <v>44990</v>
      </c>
      <c r="B144">
        <v>1022.381275244359</v>
      </c>
      <c r="C144">
        <v>0.0001685178329020598</v>
      </c>
      <c r="AF144" s="2">
        <v>44990</v>
      </c>
      <c r="AG144">
        <v>306.7064768631048</v>
      </c>
      <c r="AH144">
        <v>306.8017134739802</v>
      </c>
      <c r="AI144">
        <v>0.09136570245677005</v>
      </c>
      <c r="AJ144">
        <v>0.0002071117115207289</v>
      </c>
      <c r="AK144">
        <v>177.4620400631387</v>
      </c>
      <c r="AL144">
        <v>76.14634857629369</v>
      </c>
      <c r="AM144">
        <v>154.5089571422373</v>
      </c>
      <c r="AN144">
        <v>0.0001899957360766921</v>
      </c>
    </row>
    <row r="145" spans="1:40">
      <c r="A145" s="2">
        <v>44991</v>
      </c>
      <c r="B145">
        <v>1022.520504300771</v>
      </c>
      <c r="C145">
        <v>0.0001361811486415565</v>
      </c>
      <c r="AF145" s="2">
        <v>44991</v>
      </c>
      <c r="AG145">
        <v>306.7850292311665</v>
      </c>
      <c r="AH145">
        <v>306.8245309745583</v>
      </c>
      <c r="AI145">
        <v>0.09155580451744473</v>
      </c>
      <c r="AJ145">
        <v>0.0002075334474325787</v>
      </c>
      <c r="AK145">
        <v>177.4768780495532</v>
      </c>
      <c r="AL145">
        <v>76.16922095285202</v>
      </c>
      <c r="AM145">
        <v>154.5316606614447</v>
      </c>
      <c r="AN145">
        <v>0.0001902577576767029</v>
      </c>
    </row>
    <row r="146" spans="1:40">
      <c r="A146" s="2">
        <v>44992</v>
      </c>
      <c r="B146">
        <v>1022.710681725066</v>
      </c>
      <c r="C146">
        <v>0.0001859888613424676</v>
      </c>
      <c r="AF146" s="2">
        <v>44992</v>
      </c>
      <c r="AG146">
        <v>306.7989630864</v>
      </c>
      <c r="AH146">
        <v>306.851286180168</v>
      </c>
      <c r="AI146">
        <v>0.09043376037385213</v>
      </c>
      <c r="AJ146">
        <v>0.0002092297401061233</v>
      </c>
      <c r="AK146">
        <v>177.5213439884368</v>
      </c>
      <c r="AL146">
        <v>76.19565564051335</v>
      </c>
      <c r="AM146">
        <v>154.5799814003394</v>
      </c>
      <c r="AN146">
        <v>0.0001910045068181854</v>
      </c>
    </row>
    <row r="147" spans="1:40">
      <c r="A147" s="2">
        <v>44993</v>
      </c>
      <c r="B147">
        <v>1022.804860934883</v>
      </c>
      <c r="C147">
        <v>9.208783236602791E-05</v>
      </c>
      <c r="AF147" s="2">
        <v>44993</v>
      </c>
      <c r="AG147">
        <v>306.872828224812</v>
      </c>
      <c r="AH147">
        <v>306.894252629344</v>
      </c>
      <c r="AI147">
        <v>0.09087605188042455</v>
      </c>
      <c r="AJ147">
        <v>0.0002122278188281414</v>
      </c>
      <c r="AK147">
        <v>177.5519973584376</v>
      </c>
      <c r="AL147">
        <v>76.19022088099138</v>
      </c>
      <c r="AM147">
        <v>154.589172404759</v>
      </c>
      <c r="AN147">
        <v>0.0001944168468079775</v>
      </c>
    </row>
    <row r="148" spans="1:40">
      <c r="A148" s="2">
        <v>44994</v>
      </c>
      <c r="B148">
        <v>1022.998984786308</v>
      </c>
      <c r="C148">
        <v>0.0001897955894021308</v>
      </c>
      <c r="AF148" s="2">
        <v>44994</v>
      </c>
      <c r="AG148">
        <v>306.9249585835178</v>
      </c>
      <c r="AH148">
        <v>306.9167973023316</v>
      </c>
      <c r="AI148">
        <v>0.09079703669436671</v>
      </c>
      <c r="AJ148">
        <v>0.0002122796577210243</v>
      </c>
      <c r="AK148">
        <v>177.5532279743022</v>
      </c>
      <c r="AL148">
        <v>76.23150894850389</v>
      </c>
      <c r="AM148">
        <v>154.635476422509</v>
      </c>
      <c r="AN148">
        <v>0.0001943167149743334</v>
      </c>
    </row>
    <row r="149" spans="1:40">
      <c r="A149" s="2">
        <v>44995</v>
      </c>
      <c r="B149">
        <v>1023.243257459414</v>
      </c>
      <c r="C149">
        <v>0.0002387809535873142</v>
      </c>
      <c r="AF149" s="2">
        <v>44995</v>
      </c>
      <c r="AG149">
        <v>306.9566040130162</v>
      </c>
      <c r="AH149">
        <v>307.0034067667691</v>
      </c>
      <c r="AI149">
        <v>0.09082661997800595</v>
      </c>
      <c r="AJ149">
        <v>0.0002118009846498573</v>
      </c>
      <c r="AK149">
        <v>177.6040702728811</v>
      </c>
      <c r="AL149">
        <v>76.21242594463199</v>
      </c>
      <c r="AM149">
        <v>154.6524964799383</v>
      </c>
      <c r="AN149">
        <v>0.0001927587501719014</v>
      </c>
    </row>
    <row r="150" spans="1:40">
      <c r="A150" s="2">
        <v>44996</v>
      </c>
      <c r="B150">
        <v>1023.435433261419</v>
      </c>
      <c r="C150">
        <v>0.0001878104747863318</v>
      </c>
      <c r="AF150" s="2">
        <v>44996</v>
      </c>
      <c r="AG150">
        <v>306.8754547741984</v>
      </c>
      <c r="AH150">
        <v>307.2911750551639</v>
      </c>
      <c r="AI150">
        <v>0.09065036537088648</v>
      </c>
      <c r="AJ150">
        <v>0.0002051409251045858</v>
      </c>
      <c r="AK150">
        <v>178.2223956513252</v>
      </c>
      <c r="AL150">
        <v>76.12329064844896</v>
      </c>
      <c r="AM150">
        <v>154.103910552836</v>
      </c>
      <c r="AN150">
        <v>0.000189144438492267</v>
      </c>
    </row>
    <row r="151" spans="1:40">
      <c r="A151" s="2">
        <v>44997</v>
      </c>
      <c r="B151">
        <v>1009.311035886801</v>
      </c>
      <c r="C151">
        <v>-0.01380096576254686</v>
      </c>
      <c r="AF151" s="2">
        <v>44997</v>
      </c>
      <c r="AG151">
        <v>302.5548543114604</v>
      </c>
      <c r="AH151">
        <v>36.70808668877947</v>
      </c>
      <c r="AI151">
        <v>1.405490965916304</v>
      </c>
      <c r="AJ151">
        <v>0.002979704652646807</v>
      </c>
      <c r="AK151">
        <v>54.01610184374839</v>
      </c>
      <c r="AL151">
        <v>304.2953841529156</v>
      </c>
      <c r="AM151">
        <v>300.4381600505197</v>
      </c>
      <c r="AN151">
        <v>0.003182108261032678</v>
      </c>
    </row>
    <row r="152" spans="1:40">
      <c r="A152" s="2">
        <v>44998</v>
      </c>
      <c r="B152">
        <v>1012.107917252894</v>
      </c>
      <c r="C152">
        <v>0.002771079743158822</v>
      </c>
      <c r="AF152" s="2">
        <v>44998</v>
      </c>
      <c r="AG152">
        <v>302.465725536326</v>
      </c>
      <c r="AH152">
        <v>35.86708012126297</v>
      </c>
      <c r="AI152">
        <v>1.356702250148738</v>
      </c>
      <c r="AJ152">
        <v>0.002976085502226294</v>
      </c>
      <c r="AK152">
        <v>53.00920474841008</v>
      </c>
      <c r="AL152">
        <v>305.4920661125</v>
      </c>
      <c r="AM152">
        <v>301.4090994796477</v>
      </c>
      <c r="AN152">
        <v>0.00316767119097427</v>
      </c>
    </row>
    <row r="153" spans="1:40">
      <c r="A153" s="2">
        <v>44999</v>
      </c>
      <c r="B153">
        <v>1013.133668874053</v>
      </c>
      <c r="C153">
        <v>0.001013480483329721</v>
      </c>
      <c r="AF153" s="2">
        <v>44999</v>
      </c>
      <c r="AG153">
        <v>303.6179829210654</v>
      </c>
      <c r="AH153">
        <v>35.67475518753602</v>
      </c>
      <c r="AI153">
        <v>1.37395253194929</v>
      </c>
      <c r="AJ153">
        <v>0.002972158245283696</v>
      </c>
      <c r="AK153">
        <v>52.68939354706825</v>
      </c>
      <c r="AL153">
        <v>303.8189640877565</v>
      </c>
      <c r="AM153">
        <v>302.6769936568554</v>
      </c>
      <c r="AN153">
        <v>0.003120982492201341</v>
      </c>
    </row>
    <row r="154" spans="1:40">
      <c r="A154" s="2">
        <v>45000</v>
      </c>
      <c r="B154">
        <v>1012.518095915738</v>
      </c>
      <c r="C154">
        <v>-0.00060759303261404</v>
      </c>
      <c r="AF154" s="2">
        <v>45000</v>
      </c>
      <c r="AG154">
        <v>303.8338767517722</v>
      </c>
      <c r="AH154">
        <v>35.62606288749638</v>
      </c>
      <c r="AI154">
        <v>1.376264679201863</v>
      </c>
      <c r="AJ154">
        <v>0.002990579094397041</v>
      </c>
      <c r="AK154">
        <v>52.62579787816703</v>
      </c>
      <c r="AL154">
        <v>303.8136960984286</v>
      </c>
      <c r="AM154">
        <v>302.683513588066</v>
      </c>
      <c r="AN154">
        <v>0.003131077681113519</v>
      </c>
    </row>
    <row r="155" spans="1:40">
      <c r="A155" s="2">
        <v>45001</v>
      </c>
      <c r="B155">
        <v>1013.538502661942</v>
      </c>
      <c r="C155">
        <v>0.001007791120296586</v>
      </c>
      <c r="AF155" s="2">
        <v>45001</v>
      </c>
      <c r="AG155">
        <v>303.9752515433332</v>
      </c>
      <c r="AH155">
        <v>35.66262522171009</v>
      </c>
      <c r="AI155">
        <v>1.378278955442962</v>
      </c>
      <c r="AJ155">
        <v>0.002969461751527426</v>
      </c>
      <c r="AK155">
        <v>52.65929275871915</v>
      </c>
      <c r="AL155">
        <v>303.6585812073524</v>
      </c>
      <c r="AM155">
        <v>302.8805071168785</v>
      </c>
      <c r="AN155">
        <v>0.003103313994329933</v>
      </c>
    </row>
    <row r="156" spans="1:40">
      <c r="A156" s="2">
        <v>45002</v>
      </c>
      <c r="B156">
        <v>1012.724631625972</v>
      </c>
      <c r="C156">
        <v>-0.000802999623431</v>
      </c>
      <c r="AF156" s="2">
        <v>45002</v>
      </c>
      <c r="AG156">
        <v>303.7228866743496</v>
      </c>
      <c r="AH156">
        <v>35.63073311889158</v>
      </c>
      <c r="AI156">
        <v>1.377524961661815</v>
      </c>
      <c r="AJ156">
        <v>0.002994188351842018</v>
      </c>
      <c r="AK156">
        <v>52.62090172510607</v>
      </c>
      <c r="AL156">
        <v>303.8279695632975</v>
      </c>
      <c r="AM156">
        <v>303.1465532138864</v>
      </c>
      <c r="AN156">
        <v>0.003104277071418853</v>
      </c>
    </row>
    <row r="157" spans="1:40">
      <c r="A157" s="2">
        <v>45003</v>
      </c>
      <c r="B157">
        <v>1013.760189870757</v>
      </c>
      <c r="C157">
        <v>0.001022546714522621</v>
      </c>
      <c r="AF157" s="2">
        <v>45003</v>
      </c>
      <c r="AG157">
        <v>303.661904105878</v>
      </c>
      <c r="AH157">
        <v>35.65829150158777</v>
      </c>
      <c r="AI157">
        <v>1.379019646459379</v>
      </c>
      <c r="AJ157">
        <v>0.002913840925949873</v>
      </c>
      <c r="AK157">
        <v>52.65398007257706</v>
      </c>
      <c r="AL157">
        <v>304.0979107202402</v>
      </c>
      <c r="AM157">
        <v>303.4028035026382</v>
      </c>
      <c r="AN157">
        <v>0.002999661054520618</v>
      </c>
    </row>
    <row r="158" spans="1:40">
      <c r="A158" s="2">
        <v>45004</v>
      </c>
      <c r="B158">
        <v>1013.464700476017</v>
      </c>
      <c r="C158">
        <v>-0.0002914785939434061</v>
      </c>
      <c r="AF158" s="2">
        <v>45004</v>
      </c>
      <c r="AG158">
        <v>304.0159093282547</v>
      </c>
      <c r="AH158">
        <v>33.86190240602925</v>
      </c>
      <c r="AI158">
        <v>2.09995639427527</v>
      </c>
      <c r="AJ158">
        <v>0.004513662536811147</v>
      </c>
      <c r="AK158">
        <v>48.67235793423134</v>
      </c>
      <c r="AL158">
        <v>304.1090329948215</v>
      </c>
      <c r="AM158">
        <v>303.198227329691</v>
      </c>
      <c r="AN158">
        <v>0.003962748012638781</v>
      </c>
    </row>
    <row r="159" spans="1:40">
      <c r="A159" s="2">
        <v>45005</v>
      </c>
      <c r="B159">
        <v>1013.689182165888</v>
      </c>
      <c r="C159">
        <v>0.0002214992685640738</v>
      </c>
      <c r="AF159" s="2">
        <v>45005</v>
      </c>
      <c r="AG159">
        <v>303.9426564837514</v>
      </c>
      <c r="AH159">
        <v>33.87830130786788</v>
      </c>
      <c r="AI159">
        <v>2.114266338126238</v>
      </c>
      <c r="AJ159">
        <v>0.004481412359050938</v>
      </c>
      <c r="AK159">
        <v>48.69019966308573</v>
      </c>
      <c r="AL159">
        <v>304.3273391040402</v>
      </c>
      <c r="AM159">
        <v>303.2030550203457</v>
      </c>
      <c r="AN159">
        <v>0.00397666410179157</v>
      </c>
    </row>
    <row r="160" spans="1:40">
      <c r="A160" s="2">
        <v>45006</v>
      </c>
      <c r="B160">
        <v>1014.350915386074</v>
      </c>
      <c r="C160">
        <v>0.0006527969636325182</v>
      </c>
      <c r="AF160" s="2">
        <v>45006</v>
      </c>
      <c r="AG160">
        <v>303.9383820620475</v>
      </c>
      <c r="AH160">
        <v>33.89723513314486</v>
      </c>
      <c r="AI160">
        <v>2.119406270776052</v>
      </c>
      <c r="AJ160">
        <v>0.0044790369176183</v>
      </c>
      <c r="AK160">
        <v>48.77110405357604</v>
      </c>
      <c r="AL160">
        <v>304.1686322014097</v>
      </c>
      <c r="AM160">
        <v>303.4171027979855</v>
      </c>
      <c r="AN160">
        <v>0.003981824650931365</v>
      </c>
    </row>
    <row r="161" spans="1:40">
      <c r="A161" s="2">
        <v>45007</v>
      </c>
      <c r="B161">
        <v>1014.19549850714</v>
      </c>
      <c r="C161">
        <v>-0.0001532180595255062</v>
      </c>
      <c r="AF161" s="2">
        <v>45007</v>
      </c>
      <c r="AG161">
        <v>303.889860533814</v>
      </c>
      <c r="AH161">
        <v>33.8920735222197</v>
      </c>
      <c r="AI161">
        <v>2.103040552498967</v>
      </c>
      <c r="AJ161">
        <v>0.004550589827336927</v>
      </c>
      <c r="AK161">
        <v>48.75997975360809</v>
      </c>
      <c r="AL161">
        <v>304.0645369822618</v>
      </c>
      <c r="AM161">
        <v>303.4779749873219</v>
      </c>
      <c r="AN161">
        <v>0.004057328425983757</v>
      </c>
    </row>
    <row r="162" spans="1:40">
      <c r="A162" s="2">
        <v>45008</v>
      </c>
      <c r="B162">
        <v>1014.368516215442</v>
      </c>
      <c r="C162">
        <v>0.0001705960128564055</v>
      </c>
      <c r="AF162" s="2">
        <v>45008</v>
      </c>
      <c r="AG162">
        <v>304.1663674910027</v>
      </c>
      <c r="AH162">
        <v>33.89468335136011</v>
      </c>
      <c r="AI162">
        <v>2.088585669538582</v>
      </c>
      <c r="AJ162">
        <v>0.004484094337785697</v>
      </c>
      <c r="AK162">
        <v>48.74020570333128</v>
      </c>
      <c r="AL162">
        <v>304.1385935120985</v>
      </c>
      <c r="AM162">
        <v>303.5619602481699</v>
      </c>
      <c r="AN162">
        <v>0.004001641748329662</v>
      </c>
    </row>
    <row r="163" spans="1:40">
      <c r="A163" s="2">
        <v>45009</v>
      </c>
      <c r="B163">
        <v>1014.281827347352</v>
      </c>
      <c r="C163">
        <v>-8.546092145456097E-05</v>
      </c>
      <c r="AF163" s="2">
        <v>45009</v>
      </c>
      <c r="AG163">
        <v>304.2082561702775</v>
      </c>
      <c r="AH163">
        <v>33.89634195518578</v>
      </c>
      <c r="AI163">
        <v>2.118840184375369</v>
      </c>
      <c r="AJ163">
        <v>0.004449307738547397</v>
      </c>
      <c r="AK163">
        <v>48.72248146985714</v>
      </c>
      <c r="AL163">
        <v>304.1725226019495</v>
      </c>
      <c r="AM163">
        <v>303.7949042371577</v>
      </c>
      <c r="AN163">
        <v>0.003955581191390727</v>
      </c>
    </row>
    <row r="164" spans="1:40">
      <c r="A164" s="2">
        <v>45010</v>
      </c>
      <c r="B164">
        <v>1014.073979454705</v>
      </c>
      <c r="C164">
        <v>-0.0002049212428368863</v>
      </c>
      <c r="AF164" s="2">
        <v>45010</v>
      </c>
      <c r="AG164">
        <v>304.1649592504126</v>
      </c>
      <c r="AH164">
        <v>33.87562956217105</v>
      </c>
      <c r="AI164">
        <v>2.113024802104056</v>
      </c>
      <c r="AJ164">
        <v>0.004467195972319429</v>
      </c>
      <c r="AK164">
        <v>48.68837834871997</v>
      </c>
      <c r="AL164">
        <v>304.2717427831533</v>
      </c>
      <c r="AM164">
        <v>303.8709763520527</v>
      </c>
      <c r="AN164">
        <v>0.003983319039571658</v>
      </c>
    </row>
    <row r="165" spans="1:40">
      <c r="A165" s="2">
        <v>45011</v>
      </c>
      <c r="B165">
        <v>1014.003011222895</v>
      </c>
      <c r="C165">
        <v>-6.998328844642909E-05</v>
      </c>
      <c r="AF165" s="2">
        <v>45011</v>
      </c>
      <c r="AG165">
        <v>304.2451885258929</v>
      </c>
      <c r="AH165">
        <v>33.99154493370915</v>
      </c>
      <c r="AI165">
        <v>3.052544749872959</v>
      </c>
      <c r="AJ165">
        <v>0.004126030031880596</v>
      </c>
      <c r="AK165">
        <v>48.85972881259342</v>
      </c>
      <c r="AL165">
        <v>304.2976521681758</v>
      </c>
      <c r="AM165">
        <v>303.9422908445354</v>
      </c>
      <c r="AN165">
        <v>0.003703297656189699</v>
      </c>
    </row>
    <row r="166" spans="1:40">
      <c r="A166" s="2">
        <v>45012</v>
      </c>
      <c r="B166">
        <v>1014.228670034206</v>
      </c>
      <c r="C166">
        <v>0.0002225425455477659</v>
      </c>
      <c r="AF166" s="2">
        <v>45012</v>
      </c>
      <c r="AG166">
        <v>304.275613016566</v>
      </c>
      <c r="AH166">
        <v>33.99437304195861</v>
      </c>
      <c r="AI166">
        <v>3.043809505820101</v>
      </c>
      <c r="AJ166">
        <v>0.00414373663045005</v>
      </c>
      <c r="AK166">
        <v>48.87427461745883</v>
      </c>
      <c r="AL166">
        <v>304.3491128338842</v>
      </c>
      <c r="AM166">
        <v>303.9949712456507</v>
      </c>
      <c r="AN166">
        <v>0.003694878054530203</v>
      </c>
    </row>
    <row r="167" spans="1:40">
      <c r="A167" s="2">
        <v>45013</v>
      </c>
      <c r="B167">
        <v>1014.172611869681</v>
      </c>
      <c r="C167">
        <v>-5.527172143848791E-05</v>
      </c>
      <c r="AF167" s="2">
        <v>45013</v>
      </c>
      <c r="AG167">
        <v>304.2612686015093</v>
      </c>
      <c r="AH167">
        <v>33.99653883681635</v>
      </c>
      <c r="AI167">
        <v>3.067477076500144</v>
      </c>
      <c r="AJ167">
        <v>0.004158607028458717</v>
      </c>
      <c r="AK167">
        <v>48.85639375997651</v>
      </c>
      <c r="AL167">
        <v>304.2853733011936</v>
      </c>
      <c r="AM167">
        <v>304.1332306145417</v>
      </c>
      <c r="AN167">
        <v>0.003727850988396078</v>
      </c>
    </row>
    <row r="168" spans="1:40">
      <c r="A168" s="2">
        <v>45014</v>
      </c>
      <c r="B168">
        <v>1014.397864025293</v>
      </c>
      <c r="C168">
        <v>0.0002221043567689485</v>
      </c>
      <c r="AF168" s="2">
        <v>45014</v>
      </c>
      <c r="AG168">
        <v>304.3004969266413</v>
      </c>
      <c r="AH168">
        <v>33.99678855364433</v>
      </c>
      <c r="AI168">
        <v>3.063373782279093</v>
      </c>
      <c r="AJ168">
        <v>0.004149476288762258</v>
      </c>
      <c r="AK168">
        <v>48.87959893331515</v>
      </c>
      <c r="AL168">
        <v>304.3511384652046</v>
      </c>
      <c r="AM168">
        <v>304.2418566619148</v>
      </c>
      <c r="AN168">
        <v>0.003700995683239985</v>
      </c>
    </row>
    <row r="169" spans="1:40">
      <c r="A169" s="2">
        <v>45015</v>
      </c>
      <c r="B169">
        <v>1014.461610875722</v>
      </c>
      <c r="C169">
        <v>6.284205900874973E-05</v>
      </c>
      <c r="AF169" s="2">
        <v>45015</v>
      </c>
      <c r="AG169">
        <v>304.339241498866</v>
      </c>
      <c r="AH169">
        <v>34.00177466782188</v>
      </c>
      <c r="AI169">
        <v>3.146427900199925</v>
      </c>
      <c r="AJ169">
        <v>0.004157773550899573</v>
      </c>
      <c r="AK169">
        <v>48.86639727086393</v>
      </c>
      <c r="AL169">
        <v>304.3159190255905</v>
      </c>
      <c r="AM169">
        <v>304.2811805897506</v>
      </c>
      <c r="AN169">
        <v>0.003716773934357499</v>
      </c>
    </row>
    <row r="170" spans="1:40">
      <c r="A170" s="2">
        <v>45016</v>
      </c>
      <c r="B170">
        <v>1014.634569781521</v>
      </c>
      <c r="C170">
        <v>0.0001704932980657325</v>
      </c>
      <c r="AF170" s="2">
        <v>45016</v>
      </c>
      <c r="AG170">
        <v>304.4495835777565</v>
      </c>
      <c r="AH170">
        <v>34.0057129709122</v>
      </c>
      <c r="AI170">
        <v>3.108495571461827</v>
      </c>
      <c r="AJ170">
        <v>0.004164026596210266</v>
      </c>
      <c r="AK170">
        <v>48.87390200492629</v>
      </c>
      <c r="AL170">
        <v>304.3427918425168</v>
      </c>
      <c r="AM170">
        <v>304.3696241687289</v>
      </c>
      <c r="AN170">
        <v>0.003691195170759847</v>
      </c>
    </row>
    <row r="171" spans="1:40">
      <c r="A171" s="2">
        <v>45017</v>
      </c>
      <c r="B171">
        <v>1014.822661426916</v>
      </c>
      <c r="C171">
        <v>0.00018537870775992</v>
      </c>
      <c r="AF171" s="2">
        <v>45017</v>
      </c>
      <c r="AG171">
        <v>304.4481466601659</v>
      </c>
      <c r="AH171">
        <v>34.01759030395217</v>
      </c>
      <c r="AI171">
        <v>3.080567604332332</v>
      </c>
      <c r="AJ171">
        <v>0.004182136330100975</v>
      </c>
      <c r="AK171">
        <v>48.89549136241986</v>
      </c>
      <c r="AL171">
        <v>304.4381253756976</v>
      </c>
      <c r="AM171">
        <v>304.3729781078856</v>
      </c>
      <c r="AN171">
        <v>0.003702847277869892</v>
      </c>
    </row>
    <row r="172" spans="1:40">
      <c r="A172" s="2">
        <v>45018</v>
      </c>
      <c r="B172">
        <v>1014.884900406037</v>
      </c>
      <c r="C172">
        <v>6.132990667939708E-05</v>
      </c>
      <c r="AF172" s="2">
        <v>45018</v>
      </c>
      <c r="AG172">
        <v>304.5242652516023</v>
      </c>
      <c r="AH172">
        <v>32.58676303003381</v>
      </c>
      <c r="AI172">
        <v>6.744709870966189</v>
      </c>
      <c r="AJ172">
        <v>0.004187247872303246</v>
      </c>
      <c r="AK172">
        <v>46.82680658824042</v>
      </c>
      <c r="AL172">
        <v>304.5626090129825</v>
      </c>
      <c r="AM172">
        <v>304.3448494175786</v>
      </c>
      <c r="AN172">
        <v>0.003642391397896165</v>
      </c>
    </row>
    <row r="173" spans="1:40">
      <c r="A173" s="2">
        <v>45019</v>
      </c>
      <c r="B173">
        <v>1014.993990296181</v>
      </c>
      <c r="C173">
        <v>0.0001074899134863028</v>
      </c>
      <c r="AF173" s="2">
        <v>45019</v>
      </c>
      <c r="AG173">
        <v>304.5464565994046</v>
      </c>
      <c r="AH173">
        <v>32.5886267938259</v>
      </c>
      <c r="AI173">
        <v>6.752763457378316</v>
      </c>
      <c r="AJ173">
        <v>0.004194698025821173</v>
      </c>
      <c r="AK173">
        <v>46.84034505504609</v>
      </c>
      <c r="AL173">
        <v>304.5550956095497</v>
      </c>
      <c r="AM173">
        <v>304.4077041151496</v>
      </c>
      <c r="AN173">
        <v>0.003666117434213698</v>
      </c>
    </row>
    <row r="174" spans="1:40">
      <c r="A174" s="2">
        <v>45020</v>
      </c>
      <c r="B174">
        <v>1015.278394718809</v>
      </c>
      <c r="C174">
        <v>0.0002802030606561257</v>
      </c>
      <c r="AF174" s="2">
        <v>45020</v>
      </c>
      <c r="AG174">
        <v>304.6122332213321</v>
      </c>
      <c r="AH174">
        <v>32.59594496405381</v>
      </c>
      <c r="AI174">
        <v>6.739885376439037</v>
      </c>
      <c r="AJ174">
        <v>0.004166476632521963</v>
      </c>
      <c r="AK174">
        <v>46.85444065039754</v>
      </c>
      <c r="AL174">
        <v>304.6913593128004</v>
      </c>
      <c r="AM174">
        <v>304.5103867135267</v>
      </c>
      <c r="AN174">
        <v>0.003618118142598682</v>
      </c>
    </row>
    <row r="175" spans="1:40">
      <c r="A175" s="2">
        <v>45021</v>
      </c>
      <c r="B175">
        <v>1015.91187494775</v>
      </c>
      <c r="C175">
        <v>0.00062394731556914</v>
      </c>
      <c r="AF175" s="2">
        <v>45021</v>
      </c>
      <c r="AG175">
        <v>304.746949104116</v>
      </c>
      <c r="AH175">
        <v>32.62688876145543</v>
      </c>
      <c r="AI175">
        <v>6.68889108306747</v>
      </c>
      <c r="AJ175">
        <v>0.00409566005830549</v>
      </c>
      <c r="AK175">
        <v>46.87918235597078</v>
      </c>
      <c r="AL175">
        <v>304.8179193759747</v>
      </c>
      <c r="AM175">
        <v>304.670801528036</v>
      </c>
      <c r="AN175">
        <v>0.003558011104209329</v>
      </c>
    </row>
    <row r="176" spans="1:40">
      <c r="A176" s="2">
        <v>45022</v>
      </c>
      <c r="B176">
        <v>1015.889076362941</v>
      </c>
      <c r="C176">
        <v>-2.244149849106591E-05</v>
      </c>
      <c r="AF176" s="2">
        <v>45022</v>
      </c>
      <c r="AG176">
        <v>304.8045969380302</v>
      </c>
      <c r="AH176">
        <v>32.6145999294882</v>
      </c>
      <c r="AI176">
        <v>6.694403647718413</v>
      </c>
      <c r="AJ176">
        <v>0.004076584414217699</v>
      </c>
      <c r="AK176">
        <v>46.88328815908886</v>
      </c>
      <c r="AL176">
        <v>304.9040836976535</v>
      </c>
      <c r="AM176">
        <v>304.7326905365418</v>
      </c>
      <c r="AN176">
        <v>0.003557022583275831</v>
      </c>
    </row>
    <row r="177" spans="1:40">
      <c r="A177" s="2">
        <v>45023</v>
      </c>
      <c r="B177">
        <v>1016.186640869408</v>
      </c>
      <c r="C177">
        <v>0.00029291043027313</v>
      </c>
      <c r="AF177" s="2">
        <v>45023</v>
      </c>
      <c r="AG177">
        <v>304.8239533022577</v>
      </c>
      <c r="AH177">
        <v>32.62574974870403</v>
      </c>
      <c r="AI177">
        <v>6.708569414121198</v>
      </c>
      <c r="AJ177">
        <v>0.004108404427918501</v>
      </c>
      <c r="AK177">
        <v>46.88448285851484</v>
      </c>
      <c r="AL177">
        <v>304.9175890751529</v>
      </c>
      <c r="AM177">
        <v>304.7227723979967</v>
      </c>
      <c r="AN177">
        <v>0.003581297658452375</v>
      </c>
    </row>
    <row r="178" spans="1:40">
      <c r="A178" s="2">
        <v>45024</v>
      </c>
      <c r="B178">
        <v>1016.350993660234</v>
      </c>
      <c r="C178">
        <v>0.000161734846942263</v>
      </c>
      <c r="AF178" s="2">
        <v>45024</v>
      </c>
      <c r="AG178">
        <v>304.9345262153365</v>
      </c>
      <c r="AH178">
        <v>32.63402326100561</v>
      </c>
      <c r="AI178">
        <v>6.702705062681145</v>
      </c>
      <c r="AJ178">
        <v>0.004101350782499505</v>
      </c>
      <c r="AK178">
        <v>46.89632310179625</v>
      </c>
      <c r="AL178">
        <v>304.9663534217443</v>
      </c>
      <c r="AM178">
        <v>304.7296934713756</v>
      </c>
      <c r="AN178">
        <v>0.003579279552341025</v>
      </c>
    </row>
    <row r="179" spans="1:40">
      <c r="A179" s="2">
        <v>45025</v>
      </c>
      <c r="B179">
        <v>1016.60634032295</v>
      </c>
      <c r="C179">
        <v>0.0002512386609634376</v>
      </c>
      <c r="AF179" s="2">
        <v>45025</v>
      </c>
      <c r="AG179">
        <v>304.9881018504497</v>
      </c>
      <c r="AH179">
        <v>32.61564204005764</v>
      </c>
      <c r="AI179">
        <v>7.187872067649456</v>
      </c>
      <c r="AJ179">
        <v>0.003970905741931623</v>
      </c>
      <c r="AK179">
        <v>46.88540062161754</v>
      </c>
      <c r="AL179">
        <v>304.9449500956383</v>
      </c>
      <c r="AM179">
        <v>304.8270784461978</v>
      </c>
      <c r="AN179">
        <v>0.003502918419037669</v>
      </c>
    </row>
    <row r="180" spans="1:40">
      <c r="A180" s="2">
        <v>45026</v>
      </c>
      <c r="B180">
        <v>1016.696247992694</v>
      </c>
      <c r="C180">
        <v>8.843902125943437E-05</v>
      </c>
      <c r="AF180" s="2">
        <v>45026</v>
      </c>
      <c r="AG180">
        <v>305.0115379225258</v>
      </c>
      <c r="AH180">
        <v>32.62177157809149</v>
      </c>
      <c r="AI180">
        <v>7.261295869733089</v>
      </c>
      <c r="AJ180">
        <v>0.00397263580608504</v>
      </c>
      <c r="AK180">
        <v>46.8876128070651</v>
      </c>
      <c r="AL180">
        <v>304.9811757407642</v>
      </c>
      <c r="AM180">
        <v>304.8325201441223</v>
      </c>
      <c r="AN180">
        <v>0.003509678267352922</v>
      </c>
    </row>
    <row r="181" spans="1:40">
      <c r="A181" s="2">
        <v>45027</v>
      </c>
      <c r="B181">
        <v>1016.643246341277</v>
      </c>
      <c r="C181">
        <v>-5.213125505421079E-05</v>
      </c>
      <c r="AF181" s="2">
        <v>45027</v>
      </c>
      <c r="AG181">
        <v>305.014398226027</v>
      </c>
      <c r="AH181">
        <v>32.6230430760702</v>
      </c>
      <c r="AI181">
        <v>7.325132240125667</v>
      </c>
      <c r="AJ181">
        <v>0.004003714810924261</v>
      </c>
      <c r="AK181">
        <v>46.89588139271109</v>
      </c>
      <c r="AL181">
        <v>305.0230082608464</v>
      </c>
      <c r="AM181">
        <v>304.7739358493947</v>
      </c>
      <c r="AN181">
        <v>0.003530988193939275</v>
      </c>
    </row>
    <row r="182" spans="1:40">
      <c r="A182" s="2">
        <v>45028</v>
      </c>
      <c r="B182">
        <v>1017.152654299251</v>
      </c>
      <c r="C182">
        <v>0.0005010685506512402</v>
      </c>
      <c r="AF182" s="2">
        <v>45028</v>
      </c>
      <c r="AG182">
        <v>305.0606479747121</v>
      </c>
      <c r="AH182">
        <v>32.63386296566019</v>
      </c>
      <c r="AI182">
        <v>7.355088593324034</v>
      </c>
      <c r="AJ182">
        <v>0.003968909665552545</v>
      </c>
      <c r="AK182">
        <v>46.91295053042501</v>
      </c>
      <c r="AL182">
        <v>305.1029339569056</v>
      </c>
      <c r="AM182">
        <v>304.8633309701727</v>
      </c>
      <c r="AN182">
        <v>0.003511209314748081</v>
      </c>
    </row>
    <row r="183" spans="1:40">
      <c r="A183" s="2">
        <v>45029</v>
      </c>
      <c r="B183">
        <v>1017.158600058018</v>
      </c>
      <c r="C183">
        <v>5.845493046052752E-06</v>
      </c>
      <c r="AF183" s="2">
        <v>45029</v>
      </c>
      <c r="AG183">
        <v>305.1034547407979</v>
      </c>
      <c r="AH183">
        <v>32.63569026425307</v>
      </c>
      <c r="AI183">
        <v>7.200059668878598</v>
      </c>
      <c r="AJ183">
        <v>0.003968247239977484</v>
      </c>
      <c r="AK183">
        <v>46.91263009381095</v>
      </c>
      <c r="AL183">
        <v>305.2783889143093</v>
      </c>
      <c r="AM183">
        <v>305.0066411902851</v>
      </c>
      <c r="AN183">
        <v>0.003488205050411911</v>
      </c>
    </row>
    <row r="184" spans="1:40">
      <c r="A184" s="2">
        <v>45030</v>
      </c>
      <c r="B184">
        <v>1017.995213884193</v>
      </c>
      <c r="C184">
        <v>0.0008225008628219843</v>
      </c>
      <c r="AF184" s="2">
        <v>45030</v>
      </c>
      <c r="AG184">
        <v>305.1704797003878</v>
      </c>
      <c r="AH184">
        <v>32.66210253356952</v>
      </c>
      <c r="AI184">
        <v>7.231359916488047</v>
      </c>
      <c r="AJ184">
        <v>0.003915914858295282</v>
      </c>
      <c r="AK184">
        <v>46.94589468200606</v>
      </c>
      <c r="AL184">
        <v>305.3832895339744</v>
      </c>
      <c r="AM184">
        <v>305.0813598777843</v>
      </c>
      <c r="AN184">
        <v>0.003455231130500084</v>
      </c>
    </row>
    <row r="185" spans="1:40">
      <c r="A185" s="2">
        <v>45031</v>
      </c>
      <c r="B185">
        <v>1017.801875885528</v>
      </c>
      <c r="C185">
        <v>-0.0001899203414984507</v>
      </c>
      <c r="AF185" s="2">
        <v>45031</v>
      </c>
      <c r="AG185">
        <v>305.1497399732374</v>
      </c>
      <c r="AH185">
        <v>32.65188020953311</v>
      </c>
      <c r="AI185">
        <v>7.282466238699858</v>
      </c>
      <c r="AJ185">
        <v>0.003973759860185332</v>
      </c>
      <c r="AK185">
        <v>46.93725958702384</v>
      </c>
      <c r="AL185">
        <v>305.3106738388032</v>
      </c>
      <c r="AM185">
        <v>305.0706338048399</v>
      </c>
      <c r="AN185">
        <v>0.003514355054654596</v>
      </c>
    </row>
    <row r="186" spans="1:40">
      <c r="A186" s="2">
        <v>45032</v>
      </c>
      <c r="B186">
        <v>1017.837040192222</v>
      </c>
      <c r="C186">
        <v>3.454926496715416E-05</v>
      </c>
      <c r="AF186" s="2">
        <v>45032</v>
      </c>
      <c r="AG186">
        <v>305.1913569985011</v>
      </c>
      <c r="AH186">
        <v>32.72493088692637</v>
      </c>
      <c r="AI186">
        <v>6.823235407031033</v>
      </c>
      <c r="AJ186">
        <v>0.003984969654021493</v>
      </c>
      <c r="AK186">
        <v>47.05077630032848</v>
      </c>
      <c r="AL186">
        <v>305.395666857817</v>
      </c>
      <c r="AM186">
        <v>305.0950743454853</v>
      </c>
      <c r="AN186">
        <v>0.003639913906173083</v>
      </c>
    </row>
    <row r="187" spans="1:40">
      <c r="A187" s="2">
        <v>45033</v>
      </c>
      <c r="B187">
        <v>1018.089639255106</v>
      </c>
      <c r="C187">
        <v>0.0002481724017782128</v>
      </c>
      <c r="AF187" s="2">
        <v>45033</v>
      </c>
      <c r="AG187">
        <v>305.2475142957337</v>
      </c>
      <c r="AH187">
        <v>32.72890695068961</v>
      </c>
      <c r="AI187">
        <v>6.824366923256697</v>
      </c>
      <c r="AJ187">
        <v>0.003979903209061079</v>
      </c>
      <c r="AK187">
        <v>47.06356495346518</v>
      </c>
      <c r="AL187">
        <v>305.3687697710984</v>
      </c>
      <c r="AM187">
        <v>305.2116520955989</v>
      </c>
      <c r="AN187">
        <v>0.003644378064845275</v>
      </c>
    </row>
    <row r="188" spans="1:40">
      <c r="A188" s="2">
        <v>45034</v>
      </c>
      <c r="B188">
        <v>1018.072240569343</v>
      </c>
      <c r="C188">
        <v>-1.708954211099289E-05</v>
      </c>
      <c r="AF188" s="2">
        <v>45034</v>
      </c>
      <c r="AG188">
        <v>305.3613956711364</v>
      </c>
      <c r="AH188">
        <v>32.73275012840731</v>
      </c>
      <c r="AI188">
        <v>6.83053231325613</v>
      </c>
      <c r="AJ188">
        <v>0.003985397280631669</v>
      </c>
      <c r="AK188">
        <v>47.05422990158736</v>
      </c>
      <c r="AL188">
        <v>305.3621065527182</v>
      </c>
      <c r="AM188">
        <v>305.2288153685628</v>
      </c>
      <c r="AN188">
        <v>0.003657644085300835</v>
      </c>
    </row>
    <row r="189" spans="1:40">
      <c r="A189" s="2">
        <v>45035</v>
      </c>
      <c r="B189">
        <v>1018.097619029061</v>
      </c>
      <c r="C189">
        <v>2.492795570585571E-05</v>
      </c>
      <c r="AF189" s="2">
        <v>45035</v>
      </c>
      <c r="AG189">
        <v>305.3598850328196</v>
      </c>
      <c r="AH189">
        <v>32.72971809913448</v>
      </c>
      <c r="AI189">
        <v>6.836278710555922</v>
      </c>
      <c r="AJ189">
        <v>0.003994230912913939</v>
      </c>
      <c r="AK189">
        <v>47.06108022980766</v>
      </c>
      <c r="AL189">
        <v>305.4342130894689</v>
      </c>
      <c r="AM189">
        <v>305.3392089467411</v>
      </c>
      <c r="AN189">
        <v>0.003634868817387669</v>
      </c>
    </row>
    <row r="190" spans="1:40">
      <c r="A190" s="2">
        <v>45036</v>
      </c>
      <c r="B190">
        <v>1018.174346573321</v>
      </c>
      <c r="C190">
        <v>7.536364178184485E-05</v>
      </c>
      <c r="AF190" s="2">
        <v>45036</v>
      </c>
      <c r="AG190">
        <v>305.4268621989596</v>
      </c>
      <c r="AH190">
        <v>32.73042743085148</v>
      </c>
      <c r="AI190">
        <v>6.864196778022068</v>
      </c>
      <c r="AJ190">
        <v>0.004014695348572095</v>
      </c>
      <c r="AK190">
        <v>47.06458679222515</v>
      </c>
      <c r="AL190">
        <v>305.4409704352748</v>
      </c>
      <c r="AM190">
        <v>305.3071289154738</v>
      </c>
      <c r="AN190">
        <v>0.003659172183858058</v>
      </c>
    </row>
    <row r="191" spans="1:40">
      <c r="A191" s="2">
        <v>45037</v>
      </c>
      <c r="B191">
        <v>1018.176745511527</v>
      </c>
      <c r="C191">
        <v>2.356117313695449E-06</v>
      </c>
      <c r="AF191" s="2">
        <v>45037</v>
      </c>
      <c r="AG191">
        <v>305.5091982265791</v>
      </c>
      <c r="AH191">
        <v>32.73160050501437</v>
      </c>
      <c r="AI191">
        <v>6.778715830165852</v>
      </c>
      <c r="AJ191">
        <v>0.004011485880220635</v>
      </c>
      <c r="AK191">
        <v>47.05235936180433</v>
      </c>
      <c r="AL191">
        <v>305.5543304221238</v>
      </c>
      <c r="AM191">
        <v>305.4264369158264</v>
      </c>
      <c r="AN191">
        <v>0.003633933718855814</v>
      </c>
    </row>
    <row r="192" spans="1:40">
      <c r="A192" s="2">
        <v>45038</v>
      </c>
      <c r="B192">
        <v>1018.039606094075</v>
      </c>
      <c r="C192">
        <v>-0.0001346911703261622</v>
      </c>
      <c r="AF192" s="2">
        <v>45038</v>
      </c>
      <c r="AG192">
        <v>305.4252251878121</v>
      </c>
      <c r="AH192">
        <v>32.72095710948057</v>
      </c>
      <c r="AI192">
        <v>6.80205791580803</v>
      </c>
      <c r="AJ192">
        <v>0.004060568977198507</v>
      </c>
      <c r="AK192">
        <v>47.04086933701261</v>
      </c>
      <c r="AL192">
        <v>305.6087892120265</v>
      </c>
      <c r="AM192">
        <v>305.4492689258516</v>
      </c>
      <c r="AN192">
        <v>0.003669727141546965</v>
      </c>
    </row>
    <row r="193" spans="1:40">
      <c r="A193" s="2">
        <v>45039</v>
      </c>
      <c r="B193">
        <v>1018.432931459472</v>
      </c>
      <c r="C193">
        <v>0.0003863556614525088</v>
      </c>
      <c r="AF193" s="2">
        <v>45039</v>
      </c>
      <c r="AG193">
        <v>305.5216059052624</v>
      </c>
      <c r="AH193">
        <v>32.6324845236102</v>
      </c>
      <c r="AI193">
        <v>6.788354341867823</v>
      </c>
      <c r="AJ193">
        <v>0.004057790942183185</v>
      </c>
      <c r="AK193">
        <v>46.93943349537172</v>
      </c>
      <c r="AL193">
        <v>305.5626481105315</v>
      </c>
      <c r="AM193">
        <v>305.5066154929654</v>
      </c>
      <c r="AN193">
        <v>0.003802771952601753</v>
      </c>
    </row>
    <row r="194" spans="1:40">
      <c r="A194" s="2">
        <v>45040</v>
      </c>
      <c r="B194">
        <v>1018.315102714238</v>
      </c>
      <c r="C194">
        <v>-0.0001156961264652256</v>
      </c>
      <c r="AF194" s="2">
        <v>45040</v>
      </c>
      <c r="AG194">
        <v>305.5433748094956</v>
      </c>
      <c r="AH194">
        <v>32.62423596673599</v>
      </c>
      <c r="AI194">
        <v>6.907468051934227</v>
      </c>
      <c r="AJ194">
        <v>0.00405251105603685</v>
      </c>
      <c r="AK194">
        <v>46.9316592145499</v>
      </c>
      <c r="AL194">
        <v>305.6395124330219</v>
      </c>
      <c r="AM194">
        <v>305.4910977442375</v>
      </c>
      <c r="AN194">
        <v>0.003798118675570056</v>
      </c>
    </row>
    <row r="195" spans="1:40">
      <c r="A195" s="2">
        <v>45041</v>
      </c>
      <c r="B195">
        <v>1018.658270851719</v>
      </c>
      <c r="C195">
        <v>0.0003369960207471046</v>
      </c>
      <c r="AF195" s="2">
        <v>45041</v>
      </c>
      <c r="AG195">
        <v>305.5725645509321</v>
      </c>
      <c r="AH195">
        <v>32.63459275175521</v>
      </c>
      <c r="AI195">
        <v>6.871066238662959</v>
      </c>
      <c r="AJ195">
        <v>0.00403111812204233</v>
      </c>
      <c r="AK195">
        <v>46.93331096084383</v>
      </c>
      <c r="AL195">
        <v>305.7959728106036</v>
      </c>
      <c r="AM195">
        <v>305.5847635892078</v>
      </c>
      <c r="AN195">
        <v>0.003772855796923236</v>
      </c>
    </row>
    <row r="196" spans="1:40">
      <c r="A196" s="2">
        <v>45042</v>
      </c>
      <c r="B196">
        <v>1019.174977809181</v>
      </c>
      <c r="C196">
        <v>0.0005072426860375234</v>
      </c>
      <c r="AF196" s="2">
        <v>45042</v>
      </c>
      <c r="AG196">
        <v>305.730113576852</v>
      </c>
      <c r="AH196">
        <v>32.65775262279922</v>
      </c>
      <c r="AI196">
        <v>6.637027598979022</v>
      </c>
      <c r="AJ196">
        <v>0.00402107895105902</v>
      </c>
      <c r="AK196">
        <v>46.97286845164751</v>
      </c>
      <c r="AL196">
        <v>305.8787252989494</v>
      </c>
      <c r="AM196">
        <v>305.7002197665138</v>
      </c>
      <c r="AN196">
        <v>0.003772917210773273</v>
      </c>
    </row>
    <row r="197" spans="1:40">
      <c r="A197" s="2">
        <v>45043</v>
      </c>
      <c r="B197">
        <v>1019.267639286747</v>
      </c>
      <c r="C197">
        <v>9.091812454564696E-05</v>
      </c>
      <c r="AF197" s="2">
        <v>45043</v>
      </c>
      <c r="AG197">
        <v>305.6946795190736</v>
      </c>
      <c r="AH197">
        <v>32.65736693070952</v>
      </c>
      <c r="AI197">
        <v>6.66704273545866</v>
      </c>
      <c r="AJ197">
        <v>0.004047820961446819</v>
      </c>
      <c r="AK197">
        <v>46.96773967086467</v>
      </c>
      <c r="AL197">
        <v>306.0168467442372</v>
      </c>
      <c r="AM197">
        <v>305.6572894689953</v>
      </c>
      <c r="AN197">
        <v>0.003785605698525553</v>
      </c>
    </row>
    <row r="198" spans="1:40">
      <c r="A198" s="2">
        <v>45044</v>
      </c>
      <c r="B198">
        <v>1019.232312517335</v>
      </c>
      <c r="C198">
        <v>-3.465897282528552E-05</v>
      </c>
      <c r="AF198" s="2">
        <v>45044</v>
      </c>
      <c r="AG198">
        <v>305.7617540199908</v>
      </c>
      <c r="AH198">
        <v>32.65713461848988</v>
      </c>
      <c r="AI198">
        <v>6.673814496337113</v>
      </c>
      <c r="AJ198">
        <v>0.004049812919252499</v>
      </c>
      <c r="AK198">
        <v>46.97564390300305</v>
      </c>
      <c r="AL198">
        <v>306.0497672327662</v>
      </c>
      <c r="AM198">
        <v>305.6825075120857</v>
      </c>
      <c r="AN198">
        <v>0.003795202703224977</v>
      </c>
    </row>
    <row r="199" spans="1:40">
      <c r="A199" s="2">
        <v>45045</v>
      </c>
      <c r="B199">
        <v>1019.854489489597</v>
      </c>
      <c r="C199">
        <v>0.0006104368598021104</v>
      </c>
      <c r="AF199" s="2">
        <v>45045</v>
      </c>
      <c r="AG199">
        <v>305.8136227030926</v>
      </c>
      <c r="AH199">
        <v>32.67281780500106</v>
      </c>
      <c r="AI199">
        <v>6.678603581731647</v>
      </c>
      <c r="AJ199">
        <v>0.004052262148532673</v>
      </c>
      <c r="AK199">
        <v>47.00285869876813</v>
      </c>
      <c r="AL199">
        <v>306.0474976706614</v>
      </c>
      <c r="AM199">
        <v>305.7466526227088</v>
      </c>
      <c r="AN199">
        <v>0.003793401443761102</v>
      </c>
    </row>
    <row r="200" spans="1:40">
      <c r="A200" s="2">
        <v>45046</v>
      </c>
      <c r="B200">
        <v>1020.022651527196</v>
      </c>
      <c r="C200">
        <v>0.0001648882652696138</v>
      </c>
      <c r="AF200" s="2">
        <v>45046</v>
      </c>
      <c r="AG200">
        <v>305.8858811430297</v>
      </c>
      <c r="AH200">
        <v>32.91272076716226</v>
      </c>
      <c r="AI200">
        <v>5.747393290133084</v>
      </c>
      <c r="AJ200">
        <v>0.004112769041813288</v>
      </c>
      <c r="AK200">
        <v>47.33636080025335</v>
      </c>
      <c r="AL200">
        <v>306.0835055877433</v>
      </c>
      <c r="AM200">
        <v>305.8266924030856</v>
      </c>
      <c r="AN200">
        <v>0.003900464572408586</v>
      </c>
    </row>
    <row r="201" spans="1:40">
      <c r="A201" s="2">
        <v>45047</v>
      </c>
      <c r="B201">
        <v>1020.416459241426</v>
      </c>
      <c r="C201">
        <v>0.0003860774205750594</v>
      </c>
      <c r="AF201" s="2">
        <v>45047</v>
      </c>
      <c r="AG201">
        <v>306.0500856035361</v>
      </c>
      <c r="AH201">
        <v>32.95706016693617</v>
      </c>
      <c r="AI201">
        <v>5.749648119763469</v>
      </c>
      <c r="AJ201">
        <v>0.004107111888377009</v>
      </c>
      <c r="AK201">
        <v>47.35386537603363</v>
      </c>
      <c r="AL201">
        <v>305.853713275619</v>
      </c>
      <c r="AM201">
        <v>305.9926952765147</v>
      </c>
      <c r="AN201">
        <v>0.00390540019573163</v>
      </c>
    </row>
    <row r="202" spans="1:40">
      <c r="A202" s="2">
        <v>45048</v>
      </c>
      <c r="B202">
        <v>1019.952845112099</v>
      </c>
      <c r="C202">
        <v>-0.0004543381529460433</v>
      </c>
      <c r="AF202" s="2">
        <v>45048</v>
      </c>
      <c r="AG202">
        <v>306.0341501080781</v>
      </c>
      <c r="AH202">
        <v>32.91341778647679</v>
      </c>
      <c r="AI202">
        <v>5.749227390631729</v>
      </c>
      <c r="AJ202">
        <v>0.004115552318307268</v>
      </c>
      <c r="AK202">
        <v>47.32683626086092</v>
      </c>
      <c r="AL202">
        <v>306.1628293284505</v>
      </c>
      <c r="AM202">
        <v>305.9215064540246</v>
      </c>
      <c r="AN202">
        <v>0.003903021264565755</v>
      </c>
    </row>
    <row r="203" spans="1:40">
      <c r="A203" s="2">
        <v>45049</v>
      </c>
      <c r="B203">
        <v>1020.657387123038</v>
      </c>
      <c r="C203">
        <v>0.0006907593957075076</v>
      </c>
      <c r="AF203" s="2">
        <v>45049</v>
      </c>
      <c r="AG203">
        <v>306.0371577569571</v>
      </c>
      <c r="AH203">
        <v>32.92769897819463</v>
      </c>
      <c r="AI203">
        <v>5.752809526728511</v>
      </c>
      <c r="AJ203">
        <v>0.00407714822621669</v>
      </c>
      <c r="AK203">
        <v>47.36293094006552</v>
      </c>
      <c r="AL203">
        <v>306.33731215883</v>
      </c>
      <c r="AM203">
        <v>306.0376924246675</v>
      </c>
      <c r="AN203">
        <v>0.003849858376597859</v>
      </c>
    </row>
    <row r="204" spans="1:40">
      <c r="A204" s="2">
        <v>45050</v>
      </c>
      <c r="B204">
        <v>1020.965928269294</v>
      </c>
      <c r="C204">
        <v>0.0003022964906231884</v>
      </c>
      <c r="AF204" s="2">
        <v>45050</v>
      </c>
      <c r="AG204">
        <v>306.113182710475</v>
      </c>
      <c r="AH204">
        <v>32.94021226888371</v>
      </c>
      <c r="AI204">
        <v>5.754237855242285</v>
      </c>
      <c r="AJ204">
        <v>0.004023052980726488</v>
      </c>
      <c r="AK204">
        <v>47.38256832031055</v>
      </c>
      <c r="AL204">
        <v>306.4517745913381</v>
      </c>
      <c r="AM204">
        <v>306.2194443844836</v>
      </c>
      <c r="AN204">
        <v>0.003785409914167362</v>
      </c>
    </row>
    <row r="205" spans="1:40">
      <c r="A205" s="2">
        <v>45051</v>
      </c>
      <c r="B205">
        <v>1021.332125758382</v>
      </c>
      <c r="C205">
        <v>0.0003586774827137873</v>
      </c>
      <c r="AF205" s="2">
        <v>45051</v>
      </c>
      <c r="AG205">
        <v>306.2441921549751</v>
      </c>
      <c r="AH205">
        <v>32.95624056770868</v>
      </c>
      <c r="AI205">
        <v>5.744696202037198</v>
      </c>
      <c r="AJ205">
        <v>0.00400104479441209</v>
      </c>
      <c r="AK205">
        <v>47.28202845076907</v>
      </c>
      <c r="AL205">
        <v>306.5676789880084</v>
      </c>
      <c r="AM205">
        <v>306.2631592742868</v>
      </c>
      <c r="AN205">
        <v>0.003791257878989633</v>
      </c>
    </row>
    <row r="206" spans="1:40">
      <c r="A206" s="2">
        <v>45052</v>
      </c>
      <c r="B206">
        <v>1021.77345736399</v>
      </c>
      <c r="C206">
        <v>0.000432113701779091</v>
      </c>
      <c r="AF206" s="2">
        <v>45052</v>
      </c>
      <c r="AG206">
        <v>306.1189832064727</v>
      </c>
      <c r="AH206">
        <v>32.96678955367501</v>
      </c>
      <c r="AI206">
        <v>5.717274166860632</v>
      </c>
      <c r="AJ206">
        <v>0.004070140760681321</v>
      </c>
      <c r="AK206">
        <v>47.39143499963529</v>
      </c>
      <c r="AL206">
        <v>306.5494572971675</v>
      </c>
      <c r="AM206">
        <v>306.2165904525057</v>
      </c>
      <c r="AN206">
        <v>0.003851291436700253</v>
      </c>
    </row>
    <row r="207" spans="1:40">
      <c r="A207" s="2">
        <v>45053</v>
      </c>
      <c r="B207">
        <v>1022.477505002445</v>
      </c>
      <c r="C207">
        <v>0.0006890447519267706</v>
      </c>
      <c r="AF207" s="2">
        <v>45053</v>
      </c>
      <c r="AG207">
        <v>306.2151277437786</v>
      </c>
      <c r="AH207">
        <v>33.48333766789451</v>
      </c>
      <c r="AI207">
        <v>5.812738103273726</v>
      </c>
      <c r="AJ207">
        <v>0.003871024604245646</v>
      </c>
      <c r="AK207">
        <v>47.19408721912723</v>
      </c>
      <c r="AL207">
        <v>306.7441459127569</v>
      </c>
      <c r="AM207">
        <v>306.2064956738863</v>
      </c>
      <c r="AN207">
        <v>0.003787189954312743</v>
      </c>
    </row>
    <row r="208" spans="1:40">
      <c r="A208" s="2">
        <v>45054</v>
      </c>
      <c r="B208">
        <v>1022.298534446282</v>
      </c>
      <c r="C208">
        <v>-0.000175036179560828</v>
      </c>
      <c r="AF208" s="2">
        <v>45054</v>
      </c>
      <c r="AG208">
        <v>306.2499933957835</v>
      </c>
      <c r="AH208">
        <v>33.50579748005156</v>
      </c>
      <c r="AI208">
        <v>5.805526678090716</v>
      </c>
      <c r="AJ208">
        <v>0.003870019441128483</v>
      </c>
      <c r="AK208">
        <v>47.24860341304449</v>
      </c>
      <c r="AL208">
        <v>306.7088018922015</v>
      </c>
      <c r="AM208">
        <v>306.3168402328613</v>
      </c>
      <c r="AN208">
        <v>0.003779932128351745</v>
      </c>
    </row>
    <row r="209" spans="1:40">
      <c r="A209" s="2">
        <v>45055</v>
      </c>
      <c r="B209">
        <v>1022.619174103865</v>
      </c>
      <c r="C209">
        <v>0.0003136458155603705</v>
      </c>
      <c r="AF209" s="2">
        <v>45055</v>
      </c>
      <c r="AG209">
        <v>306.2968627475593</v>
      </c>
      <c r="AH209">
        <v>33.4990844622867</v>
      </c>
      <c r="AI209">
        <v>5.823038376001033</v>
      </c>
      <c r="AJ209">
        <v>0.003860270073054936</v>
      </c>
      <c r="AK209">
        <v>47.01171075096144</v>
      </c>
      <c r="AL209">
        <v>306.8679642245467</v>
      </c>
      <c r="AM209">
        <v>306.5312344742054</v>
      </c>
      <c r="AN209">
        <v>0.003775170437535674</v>
      </c>
    </row>
    <row r="210" spans="1:40">
      <c r="A210" s="2">
        <v>45056</v>
      </c>
      <c r="B210">
        <v>1022.026870905584</v>
      </c>
      <c r="C210">
        <v>-0.0005792021245829559</v>
      </c>
      <c r="AF210" s="2">
        <v>45056</v>
      </c>
      <c r="AG210">
        <v>306.3858718149057</v>
      </c>
      <c r="AH210">
        <v>33.48733649223312</v>
      </c>
      <c r="AI210">
        <v>5.829181763297258</v>
      </c>
      <c r="AJ210">
        <v>0.00384007430830756</v>
      </c>
      <c r="AK210">
        <v>47.23518105905499</v>
      </c>
      <c r="AL210">
        <v>306.8660202495953</v>
      </c>
      <c r="AM210">
        <v>306.4634303246201</v>
      </c>
      <c r="AN210">
        <v>0.003758667120633884</v>
      </c>
    </row>
    <row r="211" spans="1:40">
      <c r="A211" s="2">
        <v>45057</v>
      </c>
      <c r="B211">
        <v>1022.433954070367</v>
      </c>
      <c r="C211">
        <v>0.0003983096495516758</v>
      </c>
      <c r="AF211" s="2">
        <v>45057</v>
      </c>
      <c r="AG211">
        <v>306.5336724589527</v>
      </c>
      <c r="AH211">
        <v>33.49256818400539</v>
      </c>
      <c r="AI211">
        <v>5.836455236772113</v>
      </c>
      <c r="AJ211">
        <v>0.003841075510346666</v>
      </c>
      <c r="AK211">
        <v>47.34215872924406</v>
      </c>
      <c r="AL211">
        <v>306.7298205627214</v>
      </c>
      <c r="AM211">
        <v>306.4916164428665</v>
      </c>
      <c r="AN211">
        <v>0.003759457996444374</v>
      </c>
    </row>
    <row r="212" spans="1:40">
      <c r="A212" s="2">
        <v>45058</v>
      </c>
      <c r="B212">
        <v>1022.03285244656</v>
      </c>
      <c r="C212">
        <v>-0.000392300766431708</v>
      </c>
      <c r="AF212" s="2">
        <v>45058</v>
      </c>
      <c r="AG212">
        <v>306.5156681106721</v>
      </c>
      <c r="AH212">
        <v>33.48430910994774</v>
      </c>
      <c r="AI212">
        <v>5.871550825870758</v>
      </c>
      <c r="AJ212">
        <v>0.003869890906248684</v>
      </c>
      <c r="AK212">
        <v>47.36281197485299</v>
      </c>
      <c r="AL212">
        <v>306.7496698675924</v>
      </c>
      <c r="AM212">
        <v>306.4879564635463</v>
      </c>
      <c r="AN212">
        <v>0.00378880069832083</v>
      </c>
    </row>
    <row r="213" spans="1:40">
      <c r="A213" s="2">
        <v>45059</v>
      </c>
      <c r="B213">
        <v>1022.098842618382</v>
      </c>
      <c r="C213">
        <v>6.456756420769594E-05</v>
      </c>
      <c r="AF213" s="2">
        <v>45059</v>
      </c>
      <c r="AG213">
        <v>306.5275378431873</v>
      </c>
      <c r="AH213">
        <v>33.48149773559128</v>
      </c>
      <c r="AI213">
        <v>5.86548984626637</v>
      </c>
      <c r="AJ213">
        <v>0.003869108102063621</v>
      </c>
      <c r="AK213">
        <v>47.38241991611746</v>
      </c>
      <c r="AL213">
        <v>306.8769759344192</v>
      </c>
      <c r="AM213">
        <v>306.4809699287208</v>
      </c>
      <c r="AN213">
        <v>0.003799700821521525</v>
      </c>
    </row>
    <row r="214" spans="1:40">
      <c r="A214" s="2">
        <v>45060</v>
      </c>
      <c r="B214">
        <v>1022.511216565383</v>
      </c>
      <c r="C214">
        <v>0.000403457992325329</v>
      </c>
      <c r="AF214" s="2">
        <v>45060</v>
      </c>
      <c r="AG214">
        <v>306.6210518927429</v>
      </c>
      <c r="AH214">
        <v>34.14329578936039</v>
      </c>
      <c r="AI214">
        <v>6.044306518235424</v>
      </c>
      <c r="AJ214">
        <v>0.003954309755916177</v>
      </c>
      <c r="AK214">
        <v>46.04233300505029</v>
      </c>
      <c r="AL214">
        <v>306.7550900681791</v>
      </c>
      <c r="AM214">
        <v>306.6017125231459</v>
      </c>
      <c r="AN214">
        <v>0.003997925329846803</v>
      </c>
    </row>
    <row r="215" spans="1:40">
      <c r="A215" s="2">
        <v>45061</v>
      </c>
      <c r="B215">
        <v>1022.447079923411</v>
      </c>
      <c r="C215">
        <v>-6.272463414913609E-05</v>
      </c>
      <c r="AF215" s="2">
        <v>45061</v>
      </c>
      <c r="AG215">
        <v>306.6602592876349</v>
      </c>
      <c r="AH215">
        <v>34.13994583361999</v>
      </c>
      <c r="AI215">
        <v>6.062857005580519</v>
      </c>
      <c r="AJ215">
        <v>0.003957161114788924</v>
      </c>
      <c r="AK215">
        <v>46.05069623677165</v>
      </c>
      <c r="AL215">
        <v>306.844892364135</v>
      </c>
      <c r="AM215">
        <v>306.5994164502433</v>
      </c>
      <c r="AN215">
        <v>0.004001562306793233</v>
      </c>
    </row>
    <row r="216" spans="1:40">
      <c r="A216" s="2">
        <v>45062</v>
      </c>
      <c r="B216">
        <v>1022.511040360426</v>
      </c>
      <c r="C216">
        <v>6.25562322693618E-05</v>
      </c>
      <c r="AF216" s="2">
        <v>45062</v>
      </c>
      <c r="AG216">
        <v>306.7212039408125</v>
      </c>
      <c r="AH216">
        <v>34.14224827411763</v>
      </c>
      <c r="AI216">
        <v>6.063367374842296</v>
      </c>
      <c r="AJ216">
        <v>0.003961354530221606</v>
      </c>
      <c r="AK216">
        <v>46.04753077106646</v>
      </c>
      <c r="AL216">
        <v>306.8756614586621</v>
      </c>
      <c r="AM216">
        <v>306.6817702056998</v>
      </c>
      <c r="AN216">
        <v>0.003992149369629315</v>
      </c>
    </row>
    <row r="217" spans="1:40">
      <c r="A217" s="2">
        <v>45063</v>
      </c>
      <c r="B217">
        <v>1022.473219352846</v>
      </c>
      <c r="C217">
        <v>-3.698836109033987E-05</v>
      </c>
      <c r="AF217" s="2">
        <v>45063</v>
      </c>
      <c r="AG217">
        <v>306.7185621342875</v>
      </c>
      <c r="AH217">
        <v>34.13898287448167</v>
      </c>
      <c r="AI217">
        <v>6.044699245030626</v>
      </c>
      <c r="AJ217">
        <v>0.004004265857376009</v>
      </c>
      <c r="AK217">
        <v>46.05333685825281</v>
      </c>
      <c r="AL217">
        <v>306.8429911162723</v>
      </c>
      <c r="AM217">
        <v>306.7202539198266</v>
      </c>
      <c r="AN217">
        <v>0.004037554984752432</v>
      </c>
    </row>
    <row r="218" spans="1:40">
      <c r="A218" s="2">
        <v>45064</v>
      </c>
      <c r="B218">
        <v>1021.985427217542</v>
      </c>
      <c r="C218">
        <v>-0.0004770708181602856</v>
      </c>
      <c r="AF218" s="2">
        <v>45064</v>
      </c>
      <c r="AG218">
        <v>306.5891751523566</v>
      </c>
      <c r="AH218">
        <v>34.12002503437554</v>
      </c>
      <c r="AI218">
        <v>6.043123530513614</v>
      </c>
      <c r="AJ218">
        <v>0.004005062713738402</v>
      </c>
      <c r="AK218">
        <v>46.02627383032504</v>
      </c>
      <c r="AL218">
        <v>307.2960968730825</v>
      </c>
      <c r="AM218">
        <v>306.5771865888746</v>
      </c>
      <c r="AN218">
        <v>0.004052442172733061</v>
      </c>
    </row>
    <row r="219" spans="1:40">
      <c r="A219" s="2">
        <v>45065</v>
      </c>
      <c r="B219">
        <v>1022.437847282549</v>
      </c>
      <c r="C219">
        <v>0.0004426873935357012</v>
      </c>
      <c r="AF219" s="2">
        <v>45065</v>
      </c>
      <c r="AG219">
        <v>306.7686551948772</v>
      </c>
      <c r="AH219">
        <v>34.13720936991994</v>
      </c>
      <c r="AI219">
        <v>6.063096524609119</v>
      </c>
      <c r="AJ219">
        <v>0.004041469312242145</v>
      </c>
      <c r="AK219">
        <v>46.05286711225072</v>
      </c>
      <c r="AL219">
        <v>306.8861793724736</v>
      </c>
      <c r="AM219">
        <v>306.7327201403233</v>
      </c>
      <c r="AN219">
        <v>0.004104654638315099</v>
      </c>
    </row>
    <row r="220" spans="1:40">
      <c r="A220" s="2">
        <v>45066</v>
      </c>
      <c r="B220">
        <v>1022.919942700953</v>
      </c>
      <c r="C220">
        <v>0.0004715156228674022</v>
      </c>
      <c r="AF220" s="2">
        <v>45066</v>
      </c>
      <c r="AG220">
        <v>306.8821739203148</v>
      </c>
      <c r="AH220">
        <v>34.15395858003271</v>
      </c>
      <c r="AI220">
        <v>6.05596668096729</v>
      </c>
      <c r="AJ220">
        <v>0.004004558712578797</v>
      </c>
      <c r="AK220">
        <v>46.07204687743769</v>
      </c>
      <c r="AL220">
        <v>306.9720105464461</v>
      </c>
      <c r="AM220">
        <v>306.8185245411734</v>
      </c>
      <c r="AN220">
        <v>0.004065758187013901</v>
      </c>
    </row>
    <row r="221" spans="1:40">
      <c r="A221" s="2">
        <v>45067</v>
      </c>
      <c r="B221">
        <v>1023.055951158789</v>
      </c>
      <c r="C221">
        <v>0.0001329609993494518</v>
      </c>
      <c r="AF221" s="2">
        <v>45067</v>
      </c>
      <c r="AG221">
        <v>306.8942054892067</v>
      </c>
      <c r="AH221">
        <v>34.07439561610282</v>
      </c>
      <c r="AI221">
        <v>6.239700591329482</v>
      </c>
      <c r="AJ221">
        <v>0.004038819130197268</v>
      </c>
      <c r="AK221">
        <v>46.08781032100015</v>
      </c>
      <c r="AL221">
        <v>307.0548497818784</v>
      </c>
      <c r="AM221">
        <v>306.8216926796364</v>
      </c>
      <c r="AN221">
        <v>0.004004324020599553</v>
      </c>
    </row>
    <row r="222" spans="1:40">
      <c r="A222" s="2">
        <v>45068</v>
      </c>
      <c r="B222">
        <v>1023.192046283311</v>
      </c>
      <c r="C222">
        <v>0.0001330280366071968</v>
      </c>
      <c r="AF222" s="2">
        <v>45068</v>
      </c>
      <c r="AG222">
        <v>306.9526526911106</v>
      </c>
      <c r="AH222">
        <v>34.08155941770276</v>
      </c>
      <c r="AI222">
        <v>6.278038764651483</v>
      </c>
      <c r="AJ222">
        <v>0.004048704126136209</v>
      </c>
      <c r="AK222">
        <v>46.08916261720589</v>
      </c>
      <c r="AL222">
        <v>307.0569245335569</v>
      </c>
      <c r="AM222">
        <v>306.8704937822527</v>
      </c>
      <c r="AN222">
        <v>0.003998270846329675</v>
      </c>
    </row>
    <row r="223" spans="1:40">
      <c r="A223" s="2">
        <v>45069</v>
      </c>
      <c r="B223">
        <v>1023.031518879403</v>
      </c>
      <c r="C223">
        <v>-0.0001568888308808303</v>
      </c>
      <c r="AF223" s="2">
        <v>45069</v>
      </c>
      <c r="AG223">
        <v>306.947044852258</v>
      </c>
      <c r="AH223">
        <v>34.07792869545771</v>
      </c>
      <c r="AI223">
        <v>6.247051579317289</v>
      </c>
      <c r="AJ223">
        <v>0.004079895216363929</v>
      </c>
      <c r="AK223">
        <v>46.0799068010513</v>
      </c>
      <c r="AL223">
        <v>307.1870694611889</v>
      </c>
      <c r="AM223">
        <v>306.8506405918558</v>
      </c>
      <c r="AN223">
        <v>0.004018972710737346</v>
      </c>
    </row>
    <row r="224" spans="1:40">
      <c r="A224" s="2">
        <v>45070</v>
      </c>
      <c r="B224">
        <v>1023.350650715138</v>
      </c>
      <c r="C224">
        <v>0.0003119472175052707</v>
      </c>
      <c r="AF224" s="2">
        <v>45070</v>
      </c>
      <c r="AG224">
        <v>307.0404692496901</v>
      </c>
      <c r="AH224">
        <v>34.08585042213632</v>
      </c>
      <c r="AI224">
        <v>6.25505747396622</v>
      </c>
      <c r="AJ224">
        <v>0.004056637560159349</v>
      </c>
      <c r="AK224">
        <v>46.08926574834742</v>
      </c>
      <c r="AL224">
        <v>307.1490953959214</v>
      </c>
      <c r="AM224">
        <v>306.9956339422799</v>
      </c>
      <c r="AN224">
        <v>0.004010802605340648</v>
      </c>
    </row>
    <row r="225" spans="1:40">
      <c r="A225" s="2">
        <v>45071</v>
      </c>
      <c r="B225">
        <v>1014.12183999217</v>
      </c>
      <c r="C225">
        <v>-0.009018229202784611</v>
      </c>
      <c r="AF225" s="2">
        <v>45071</v>
      </c>
      <c r="AG225">
        <v>304.3403540642984</v>
      </c>
      <c r="AH225">
        <v>33.77926671967423</v>
      </c>
      <c r="AI225">
        <v>6.214233517432356</v>
      </c>
      <c r="AJ225">
        <v>0.004049202378772373</v>
      </c>
      <c r="AK225">
        <v>45.67494241637068</v>
      </c>
      <c r="AL225">
        <v>313.7436269243435</v>
      </c>
      <c r="AM225">
        <v>304.2553489677957</v>
      </c>
      <c r="AN225">
        <v>0.004001778245127276</v>
      </c>
    </row>
    <row r="226" spans="1:40">
      <c r="A226" s="2">
        <v>45072</v>
      </c>
      <c r="B226">
        <v>1023.762000811982</v>
      </c>
      <c r="C226">
        <v>0.009505919742234248</v>
      </c>
      <c r="AF226" s="2">
        <v>45072</v>
      </c>
      <c r="AG226">
        <v>307.1485472325504</v>
      </c>
      <c r="AH226">
        <v>34.09878307014552</v>
      </c>
      <c r="AI226">
        <v>6.256993105470989</v>
      </c>
      <c r="AJ226">
        <v>0.004099044140544322</v>
      </c>
      <c r="AK226">
        <v>46.10972638009487</v>
      </c>
      <c r="AL226">
        <v>307.1884210093872</v>
      </c>
      <c r="AM226">
        <v>307.1173690996187</v>
      </c>
      <c r="AN226">
        <v>0.004080414248925063</v>
      </c>
    </row>
    <row r="227" spans="1:40">
      <c r="A227" s="2">
        <v>45073</v>
      </c>
      <c r="B227">
        <v>1024.207207385149</v>
      </c>
      <c r="C227">
        <v>0.0004348731177890031</v>
      </c>
      <c r="AF227" s="2">
        <v>45073</v>
      </c>
      <c r="AG227">
        <v>307.1861209496432</v>
      </c>
      <c r="AH227">
        <v>34.1143082709771</v>
      </c>
      <c r="AI227">
        <v>6.233623062712068</v>
      </c>
      <c r="AJ227">
        <v>0.004107339789845265</v>
      </c>
      <c r="AK227">
        <v>46.12771741487884</v>
      </c>
      <c r="AL227">
        <v>307.256516246235</v>
      </c>
      <c r="AM227">
        <v>307.1709010406894</v>
      </c>
      <c r="AN227">
        <v>0.004068966249156956</v>
      </c>
    </row>
    <row r="228" spans="1:40">
      <c r="A228" s="2">
        <v>45074</v>
      </c>
      <c r="B228">
        <v>1024.393966790125</v>
      </c>
      <c r="C228">
        <v>0.0001823453336675662</v>
      </c>
      <c r="AF228" s="2">
        <v>45074</v>
      </c>
      <c r="AG228">
        <v>307.2670991167856</v>
      </c>
      <c r="AH228">
        <v>104.7630970839187</v>
      </c>
      <c r="AI228">
        <v>19.23441351474283</v>
      </c>
      <c r="AJ228">
        <v>0.0124386418577609</v>
      </c>
      <c r="AK228">
        <v>141.6627400886543</v>
      </c>
      <c r="AL228">
        <v>95.43656931205975</v>
      </c>
      <c r="AM228">
        <v>307.2012901609345</v>
      </c>
      <c r="AN228">
        <v>0.01250152831850087</v>
      </c>
    </row>
    <row r="229" spans="1:40">
      <c r="A229" s="2">
        <v>45075</v>
      </c>
      <c r="B229">
        <v>1024.516434607537</v>
      </c>
      <c r="C229">
        <v>0.0001195514825180766</v>
      </c>
      <c r="AF229" s="2">
        <v>45075</v>
      </c>
      <c r="AG229">
        <v>307.3172849430613</v>
      </c>
      <c r="AH229">
        <v>104.7651638463678</v>
      </c>
      <c r="AI229">
        <v>19.13466771069537</v>
      </c>
      <c r="AJ229">
        <v>0.01246341544801358</v>
      </c>
      <c r="AK229">
        <v>141.6796397691021</v>
      </c>
      <c r="AL229">
        <v>95.47006154530526</v>
      </c>
      <c r="AM229">
        <v>307.2895151613894</v>
      </c>
      <c r="AN229">
        <v>0.01251374246227682</v>
      </c>
    </row>
    <row r="230" spans="1:40">
      <c r="A230" s="2">
        <v>45076</v>
      </c>
      <c r="B230">
        <v>1024.414712606283</v>
      </c>
      <c r="C230">
        <v>-9.928781795753849E-05</v>
      </c>
      <c r="AF230" s="2">
        <v>45076</v>
      </c>
      <c r="AG230">
        <v>307.3261243725955</v>
      </c>
      <c r="AH230">
        <v>104.7699615291264</v>
      </c>
      <c r="AI230">
        <v>19.18533420907202</v>
      </c>
      <c r="AJ230">
        <v>0.01252323468434287</v>
      </c>
      <c r="AK230">
        <v>141.6889399489895</v>
      </c>
      <c r="AL230">
        <v>95.47055420647024</v>
      </c>
      <c r="AM230">
        <v>307.2457589573783</v>
      </c>
      <c r="AN230">
        <v>0.0125222487354071</v>
      </c>
    </row>
    <row r="231" spans="1:40">
      <c r="A231" s="2">
        <v>45077</v>
      </c>
      <c r="B231">
        <v>1025.080806918831</v>
      </c>
      <c r="C231">
        <v>0.0006502193929383004</v>
      </c>
      <c r="AF231" s="2">
        <v>45077</v>
      </c>
      <c r="AG231">
        <v>307.4740397214558</v>
      </c>
      <c r="AH231">
        <v>104.8382286807696</v>
      </c>
      <c r="AI231">
        <v>19.09789377111311</v>
      </c>
      <c r="AJ231">
        <v>0.01244503028998833</v>
      </c>
      <c r="AK231">
        <v>141.7603834611143</v>
      </c>
      <c r="AL231">
        <v>95.54938573606695</v>
      </c>
      <c r="AM231">
        <v>307.4813296506209</v>
      </c>
      <c r="AN231">
        <v>0.01242169753476788</v>
      </c>
    </row>
    <row r="232" spans="1:40">
      <c r="A232" s="2">
        <v>45078</v>
      </c>
      <c r="B232">
        <v>1024.515079041569</v>
      </c>
      <c r="C232">
        <v>-0.0005518861278479559</v>
      </c>
      <c r="AF232" s="2">
        <v>45078</v>
      </c>
      <c r="AG232">
        <v>307.3808028928939</v>
      </c>
      <c r="AH232">
        <v>104.7748273107447</v>
      </c>
      <c r="AI232">
        <v>19.09724125304579</v>
      </c>
      <c r="AJ232">
        <v>0.01241851691065054</v>
      </c>
      <c r="AK232">
        <v>141.6810360138795</v>
      </c>
      <c r="AL232">
        <v>96.31556843064735</v>
      </c>
      <c r="AM232">
        <v>307.2812093073541</v>
      </c>
      <c r="AN232">
        <v>0.01236740018173317</v>
      </c>
    </row>
    <row r="233" spans="1:40">
      <c r="A233" s="2">
        <v>45079</v>
      </c>
      <c r="B233">
        <v>1025.716539378968</v>
      </c>
      <c r="C233">
        <v>0.001172711228928813</v>
      </c>
      <c r="AF233" s="2">
        <v>45079</v>
      </c>
      <c r="AG233">
        <v>307.6560760733056</v>
      </c>
      <c r="AH233">
        <v>104.8837690995158</v>
      </c>
      <c r="AI233">
        <v>19.20756423544164</v>
      </c>
      <c r="AJ233">
        <v>0.01235903289097653</v>
      </c>
      <c r="AK233">
        <v>141.8567426986879</v>
      </c>
      <c r="AL233">
        <v>95.60353588947247</v>
      </c>
      <c r="AM233">
        <v>307.6977533987165</v>
      </c>
      <c r="AN233">
        <v>0.01232026526750222</v>
      </c>
    </row>
    <row r="234" spans="1:40">
      <c r="A234" s="2">
        <v>45080</v>
      </c>
      <c r="B234">
        <v>1025.458258111816</v>
      </c>
      <c r="C234">
        <v>-0.000251805696053764</v>
      </c>
      <c r="AF234" s="2">
        <v>45080</v>
      </c>
      <c r="AG234">
        <v>307.5519551927617</v>
      </c>
      <c r="AH234">
        <v>104.8713532344698</v>
      </c>
      <c r="AI234">
        <v>19.11053884261899</v>
      </c>
      <c r="AJ234">
        <v>0.01251073205102332</v>
      </c>
      <c r="AK234">
        <v>141.80231260581</v>
      </c>
      <c r="AL234">
        <v>95.55483722136245</v>
      </c>
      <c r="AM234">
        <v>307.5415861107896</v>
      </c>
      <c r="AN234">
        <v>0.01249473333633289</v>
      </c>
    </row>
    <row r="235" spans="1:40">
      <c r="A235" s="2">
        <v>45081</v>
      </c>
      <c r="B235">
        <v>1025.3463775542</v>
      </c>
      <c r="C235">
        <v>-0.000109102985646814</v>
      </c>
      <c r="AF235" s="2">
        <v>45081</v>
      </c>
      <c r="AG235">
        <v>307.5219077942862</v>
      </c>
      <c r="AH235">
        <v>105.6310303471293</v>
      </c>
      <c r="AI235">
        <v>19.94863118596177</v>
      </c>
      <c r="AJ235">
        <v>0.01295526785165083</v>
      </c>
      <c r="AK235">
        <v>143.0399641402419</v>
      </c>
      <c r="AL235">
        <v>89.56315661101385</v>
      </c>
      <c r="AM235">
        <v>307.509904918254</v>
      </c>
      <c r="AN235">
        <v>0.01378811986431222</v>
      </c>
    </row>
    <row r="236" spans="1:40">
      <c r="A236" s="2">
        <v>45082</v>
      </c>
      <c r="B236">
        <v>1025.405920367526</v>
      </c>
      <c r="C236">
        <v>5.807092571807893E-05</v>
      </c>
      <c r="AF236" s="2">
        <v>45082</v>
      </c>
      <c r="AG236">
        <v>307.5952706149155</v>
      </c>
      <c r="AH236">
        <v>105.6556560658863</v>
      </c>
      <c r="AI236">
        <v>19.90060069190174</v>
      </c>
      <c r="AJ236">
        <v>0.01296049674813785</v>
      </c>
      <c r="AK236">
        <v>143.1135753191604</v>
      </c>
      <c r="AL236">
        <v>89.59268512205102</v>
      </c>
      <c r="AM236">
        <v>307.549736314308</v>
      </c>
      <c r="AN236">
        <v>0.01376784489816554</v>
      </c>
    </row>
    <row r="237" spans="1:40">
      <c r="A237" s="2">
        <v>45083</v>
      </c>
      <c r="B237">
        <v>1025.124020221729</v>
      </c>
      <c r="C237">
        <v>-0.0002749156604207048</v>
      </c>
      <c r="AF237" s="2">
        <v>45083</v>
      </c>
      <c r="AG237">
        <v>307.6685434836883</v>
      </c>
      <c r="AH237">
        <v>105.5861548204126</v>
      </c>
      <c r="AI237">
        <v>19.94791868898089</v>
      </c>
      <c r="AJ237">
        <v>0.01319365924862499</v>
      </c>
      <c r="AK237">
        <v>143.0268234233451</v>
      </c>
      <c r="AL237">
        <v>89.56331504521197</v>
      </c>
      <c r="AM237">
        <v>307.463129644966</v>
      </c>
      <c r="AN237">
        <v>0.01370125942723019</v>
      </c>
    </row>
    <row r="238" spans="1:40">
      <c r="A238" s="2">
        <v>45084</v>
      </c>
      <c r="B238">
        <v>1025.766500438946</v>
      </c>
      <c r="C238">
        <v>0.0006267341361081424</v>
      </c>
      <c r="AF238" s="2">
        <v>45084</v>
      </c>
      <c r="AG238">
        <v>307.8115551013032</v>
      </c>
      <c r="AH238">
        <v>105.6913854325742</v>
      </c>
      <c r="AI238">
        <v>19.88428695808749</v>
      </c>
      <c r="AJ238">
        <v>0.01306168852117811</v>
      </c>
      <c r="AK238">
        <v>143.1411292910061</v>
      </c>
      <c r="AL238">
        <v>89.48594971357291</v>
      </c>
      <c r="AM238">
        <v>307.6649444489086</v>
      </c>
      <c r="AN238">
        <v>0.01369900150873832</v>
      </c>
    </row>
    <row r="239" spans="1:40">
      <c r="A239" s="2">
        <v>45085</v>
      </c>
      <c r="B239">
        <v>1025.392577805158</v>
      </c>
      <c r="C239">
        <v>-0.0003645299721024564</v>
      </c>
      <c r="AF239" s="2">
        <v>45085</v>
      </c>
      <c r="AG239">
        <v>307.6964830768264</v>
      </c>
      <c r="AH239">
        <v>105.6407752085605</v>
      </c>
      <c r="AI239">
        <v>20.05822550738394</v>
      </c>
      <c r="AJ239">
        <v>0.01311539716722847</v>
      </c>
      <c r="AK239">
        <v>142.9452523099352</v>
      </c>
      <c r="AL239">
        <v>89.5682927629056</v>
      </c>
      <c r="AM239">
        <v>307.5890758740154</v>
      </c>
      <c r="AN239">
        <v>0.01382433813587871</v>
      </c>
    </row>
    <row r="240" spans="1:40">
      <c r="A240" s="2">
        <v>45086</v>
      </c>
      <c r="B240">
        <v>1025.79467436992</v>
      </c>
      <c r="C240">
        <v>0.0003921391411114694</v>
      </c>
      <c r="AF240" s="2">
        <v>45086</v>
      </c>
      <c r="AG240">
        <v>307.7818573574868</v>
      </c>
      <c r="AH240">
        <v>105.682933680131</v>
      </c>
      <c r="AI240">
        <v>20.04663436292612</v>
      </c>
      <c r="AJ240">
        <v>0.01314933758350983</v>
      </c>
      <c r="AK240">
        <v>143.1027125819738</v>
      </c>
      <c r="AL240">
        <v>89.6020404496457</v>
      </c>
      <c r="AM240">
        <v>307.6808784845491</v>
      </c>
      <c r="AN240">
        <v>0.01367142866862525</v>
      </c>
    </row>
    <row r="241" spans="1:40">
      <c r="A241" s="2">
        <v>45087</v>
      </c>
      <c r="B241">
        <v>1025.781133910379</v>
      </c>
      <c r="C241">
        <v>-1.319997059789912E-05</v>
      </c>
      <c r="AF241" s="2">
        <v>45087</v>
      </c>
      <c r="AG241">
        <v>307.8005413770583</v>
      </c>
      <c r="AH241">
        <v>105.6814958473483</v>
      </c>
      <c r="AI241">
        <v>20.04727438065686</v>
      </c>
      <c r="AJ241">
        <v>0.01317826974611414</v>
      </c>
      <c r="AK241">
        <v>143.078932659138</v>
      </c>
      <c r="AL241">
        <v>89.59361822681166</v>
      </c>
      <c r="AM241">
        <v>307.7376490273097</v>
      </c>
      <c r="AN241">
        <v>0.01370501783417528</v>
      </c>
    </row>
    <row r="242" spans="1:40">
      <c r="A242" s="2">
        <v>45088</v>
      </c>
      <c r="B242">
        <v>1025.821797088278</v>
      </c>
      <c r="C242">
        <v>3.964118324550903E-05</v>
      </c>
      <c r="AF242" s="2">
        <v>45088</v>
      </c>
      <c r="AG242">
        <v>307.8796672030796</v>
      </c>
      <c r="AH242">
        <v>105.7977560471346</v>
      </c>
      <c r="AI242">
        <v>21.78854382593813</v>
      </c>
      <c r="AJ242">
        <v>0.01274784881516058</v>
      </c>
      <c r="AK242">
        <v>143.3817665056205</v>
      </c>
      <c r="AL242">
        <v>89.10063185867493</v>
      </c>
      <c r="AM242">
        <v>307.599663433305</v>
      </c>
      <c r="AN242">
        <v>0.01339131566471053</v>
      </c>
    </row>
    <row r="243" spans="1:40">
      <c r="A243" s="2">
        <v>45089</v>
      </c>
      <c r="B243">
        <v>1026.273809941889</v>
      </c>
      <c r="C243">
        <v>0.0004406348694225848</v>
      </c>
      <c r="AF243" s="2">
        <v>45089</v>
      </c>
      <c r="AG243">
        <v>308.0122375961975</v>
      </c>
      <c r="AH243">
        <v>105.8740775877247</v>
      </c>
      <c r="AI243">
        <v>21.80061152373629</v>
      </c>
      <c r="AJ243">
        <v>0.01276900354320407</v>
      </c>
      <c r="AK243">
        <v>143.4579083219196</v>
      </c>
      <c r="AL243">
        <v>88.74163949706208</v>
      </c>
      <c r="AM243">
        <v>307.7571739641311</v>
      </c>
      <c r="AN243">
        <v>0.01340540885252132</v>
      </c>
    </row>
    <row r="244" spans="1:40">
      <c r="A244" s="2">
        <v>45090</v>
      </c>
      <c r="B244">
        <v>1026.509030543566</v>
      </c>
      <c r="C244">
        <v>0.0002291986791427281</v>
      </c>
      <c r="AF244" s="2">
        <v>45090</v>
      </c>
      <c r="AG244">
        <v>308.0322333422549</v>
      </c>
      <c r="AH244">
        <v>105.8815577670781</v>
      </c>
      <c r="AI244">
        <v>21.87134254922556</v>
      </c>
      <c r="AJ244">
        <v>0.01268941223532581</v>
      </c>
      <c r="AK244">
        <v>143.4712067775291</v>
      </c>
      <c r="AL244">
        <v>88.77049829457057</v>
      </c>
      <c r="AM244">
        <v>307.9456821161737</v>
      </c>
      <c r="AN244">
        <v>0.01339984744696097</v>
      </c>
    </row>
    <row r="245" spans="1:40">
      <c r="A245" s="2">
        <v>45091</v>
      </c>
      <c r="B245">
        <v>1026.053618504858</v>
      </c>
      <c r="C245">
        <v>-0.0004436512735471743</v>
      </c>
      <c r="AF245" s="2">
        <v>45091</v>
      </c>
      <c r="AG245">
        <v>307.9648830756631</v>
      </c>
      <c r="AH245">
        <v>105.8588264939377</v>
      </c>
      <c r="AI245">
        <v>21.89944699426881</v>
      </c>
      <c r="AJ245">
        <v>0.01277949737467429</v>
      </c>
      <c r="AK245">
        <v>143.4001272390837</v>
      </c>
      <c r="AL245">
        <v>88.73482725575843</v>
      </c>
      <c r="AM245">
        <v>307.8838943250109</v>
      </c>
      <c r="AN245">
        <v>0.01351401610286706</v>
      </c>
    </row>
    <row r="246" spans="1:40">
      <c r="A246" s="2">
        <v>45092</v>
      </c>
      <c r="B246">
        <v>1026.214520736255</v>
      </c>
      <c r="C246">
        <v>0.000156816591740494</v>
      </c>
      <c r="AF246" s="2">
        <v>45092</v>
      </c>
      <c r="AG246">
        <v>307.9871646948818</v>
      </c>
      <c r="AH246">
        <v>105.8488956818228</v>
      </c>
      <c r="AI246">
        <v>21.97734285336361</v>
      </c>
      <c r="AJ246">
        <v>0.01276842149422026</v>
      </c>
      <c r="AK246">
        <v>143.448832369002</v>
      </c>
      <c r="AL246">
        <v>88.74806347242732</v>
      </c>
      <c r="AM246">
        <v>307.9159416791234</v>
      </c>
      <c r="AN246">
        <v>0.01351490281411879</v>
      </c>
    </row>
    <row r="247" spans="1:40">
      <c r="A247" s="2">
        <v>45093</v>
      </c>
      <c r="B247">
        <v>1026.63332901566</v>
      </c>
      <c r="C247">
        <v>0.0004081098746340217</v>
      </c>
      <c r="AF247" s="2">
        <v>45093</v>
      </c>
      <c r="AG247">
        <v>308.1375397198576</v>
      </c>
      <c r="AH247">
        <v>105.9093702103349</v>
      </c>
      <c r="AI247">
        <v>21.82941855265365</v>
      </c>
      <c r="AJ247">
        <v>0.012690205576212</v>
      </c>
      <c r="AK247">
        <v>143.4899210271726</v>
      </c>
      <c r="AL247">
        <v>88.76119056481872</v>
      </c>
      <c r="AM247">
        <v>308.2820607327288</v>
      </c>
      <c r="AN247">
        <v>0.01342875919717516</v>
      </c>
    </row>
    <row r="248" spans="1:40">
      <c r="A248" s="2">
        <v>45094</v>
      </c>
      <c r="B248">
        <v>1027.20038677748</v>
      </c>
      <c r="C248">
        <v>0.0005523469244501644</v>
      </c>
      <c r="AF248" s="2">
        <v>45094</v>
      </c>
      <c r="AG248">
        <v>308.1575957712097</v>
      </c>
      <c r="AH248">
        <v>105.951161808468</v>
      </c>
      <c r="AI248">
        <v>21.82397206442305</v>
      </c>
      <c r="AJ248">
        <v>0.01262092884323493</v>
      </c>
      <c r="AK248">
        <v>143.5706658351606</v>
      </c>
      <c r="AL248">
        <v>88.82976265459563</v>
      </c>
      <c r="AM248">
        <v>308.3796863350538</v>
      </c>
      <c r="AN248">
        <v>0.01342634070653139</v>
      </c>
    </row>
    <row r="249" spans="1:40">
      <c r="A249" s="2">
        <v>45095</v>
      </c>
      <c r="B249">
        <v>1027.19382576084</v>
      </c>
      <c r="C249">
        <v>-6.387280149344754E-06</v>
      </c>
      <c r="AF249" s="2">
        <v>45095</v>
      </c>
      <c r="AG249">
        <v>308.1595138691672</v>
      </c>
      <c r="AH249">
        <v>105.7309981633356</v>
      </c>
      <c r="AI249">
        <v>22.35660546890279</v>
      </c>
      <c r="AJ249">
        <v>0.01325580548737448</v>
      </c>
      <c r="AK249">
        <v>143.2781317198407</v>
      </c>
      <c r="AL249">
        <v>87.88860870507169</v>
      </c>
      <c r="AM249">
        <v>308.2972697992623</v>
      </c>
      <c r="AN249">
        <v>0.01339744442420369</v>
      </c>
    </row>
    <row r="250" spans="1:40">
      <c r="A250" s="2">
        <v>45096</v>
      </c>
      <c r="B250">
        <v>1027.481170185668</v>
      </c>
      <c r="C250">
        <v>0.0002797372975005263</v>
      </c>
      <c r="AF250" s="2">
        <v>45096</v>
      </c>
      <c r="AG250">
        <v>308.2868610644729</v>
      </c>
      <c r="AH250">
        <v>105.7403011179889</v>
      </c>
      <c r="AI250">
        <v>22.34857656498086</v>
      </c>
      <c r="AJ250">
        <v>0.01325212849098387</v>
      </c>
      <c r="AK250">
        <v>143.2744379114373</v>
      </c>
      <c r="AL250">
        <v>87.85263890565678</v>
      </c>
      <c r="AM250">
        <v>308.3246779235662</v>
      </c>
      <c r="AN250">
        <v>0.01342546957373625</v>
      </c>
    </row>
    <row r="251" spans="1:40">
      <c r="A251" s="2">
        <v>45097</v>
      </c>
      <c r="B251">
        <v>1027.579133847408</v>
      </c>
      <c r="C251">
        <v>9.534351050199952E-05</v>
      </c>
      <c r="AF251" s="2">
        <v>45097</v>
      </c>
      <c r="AG251">
        <v>308.3056571620092</v>
      </c>
      <c r="AH251">
        <v>105.7463629408409</v>
      </c>
      <c r="AI251">
        <v>22.34829149203117</v>
      </c>
      <c r="AJ251">
        <v>0.01327680707202778</v>
      </c>
      <c r="AK251">
        <v>143.3386781743556</v>
      </c>
      <c r="AL251">
        <v>87.81443974292314</v>
      </c>
      <c r="AM251">
        <v>308.3551870135896</v>
      </c>
      <c r="AN251">
        <v>0.01344362836123375</v>
      </c>
    </row>
    <row r="252" spans="1:40">
      <c r="A252" s="2">
        <v>45098</v>
      </c>
      <c r="B252">
        <v>1028.035829332621</v>
      </c>
      <c r="C252">
        <v>0.0004444382628745469</v>
      </c>
      <c r="AF252" s="2">
        <v>45098</v>
      </c>
      <c r="AG252">
        <v>308.2453870931209</v>
      </c>
      <c r="AH252">
        <v>105.7711017220273</v>
      </c>
      <c r="AI252">
        <v>22.16807683127438</v>
      </c>
      <c r="AJ252">
        <v>0.01329206951639311</v>
      </c>
      <c r="AK252">
        <v>143.3680469023843</v>
      </c>
      <c r="AL252">
        <v>87.92660562458754</v>
      </c>
      <c r="AM252">
        <v>308.3533355172671</v>
      </c>
      <c r="AN252">
        <v>0.01355299238019377</v>
      </c>
    </row>
    <row r="253" spans="1:40">
      <c r="A253" s="2">
        <v>45099</v>
      </c>
      <c r="B253">
        <v>1027.764362941447</v>
      </c>
      <c r="C253">
        <v>-0.0002640631614464484</v>
      </c>
      <c r="AF253" s="2">
        <v>45099</v>
      </c>
      <c r="AG253">
        <v>308.2342537505929</v>
      </c>
      <c r="AH253">
        <v>105.7501355740546</v>
      </c>
      <c r="AI253">
        <v>22.39521129123713</v>
      </c>
      <c r="AJ253">
        <v>0.01328416213432771</v>
      </c>
      <c r="AK253">
        <v>143.3738005130346</v>
      </c>
      <c r="AL253">
        <v>87.91728943531338</v>
      </c>
      <c r="AM253">
        <v>308.333153856331</v>
      </c>
      <c r="AN253">
        <v>0.01355772728168253</v>
      </c>
    </row>
    <row r="254" spans="1:40">
      <c r="A254" s="2">
        <v>45100</v>
      </c>
      <c r="B254">
        <v>1027.388768242784</v>
      </c>
      <c r="C254">
        <v>-0.0003654482605222054</v>
      </c>
      <c r="AF254" s="2">
        <v>45100</v>
      </c>
      <c r="AG254">
        <v>308.2329795088496</v>
      </c>
      <c r="AH254">
        <v>105.7317702705472</v>
      </c>
      <c r="AI254">
        <v>22.35920531518002</v>
      </c>
      <c r="AJ254">
        <v>0.01339745256270471</v>
      </c>
      <c r="AK254">
        <v>143.2952548586341</v>
      </c>
      <c r="AL254">
        <v>87.89828737269002</v>
      </c>
      <c r="AM254">
        <v>308.1897217815858</v>
      </c>
      <c r="AN254">
        <v>0.01368523016348765</v>
      </c>
    </row>
    <row r="255" spans="1:40">
      <c r="A255" s="2">
        <v>45101</v>
      </c>
      <c r="B255">
        <v>1027.729696100174</v>
      </c>
      <c r="C255">
        <v>0.0003318391907021212</v>
      </c>
      <c r="AF255" s="2">
        <v>45101</v>
      </c>
      <c r="AG255">
        <v>308.2151478381054</v>
      </c>
      <c r="AH255">
        <v>105.749224502207</v>
      </c>
      <c r="AI255">
        <v>22.56770347523708</v>
      </c>
      <c r="AJ255">
        <v>0.01339992754807888</v>
      </c>
      <c r="AK255">
        <v>143.3717806111914</v>
      </c>
      <c r="AL255">
        <v>87.88882953838458</v>
      </c>
      <c r="AM255">
        <v>308.1463079965802</v>
      </c>
      <c r="AN255">
        <v>0.01364895196597376</v>
      </c>
    </row>
    <row r="256" spans="1:40">
      <c r="A256" s="2">
        <v>45102</v>
      </c>
      <c r="B256">
        <v>1027.979793669421</v>
      </c>
      <c r="C256">
        <v>0.0002433495599043489</v>
      </c>
      <c r="AF256" s="2">
        <v>45102</v>
      </c>
      <c r="AG256">
        <v>308.3538219403097</v>
      </c>
      <c r="AH256">
        <v>105.4971976269774</v>
      </c>
      <c r="AI256">
        <v>23.57077220172251</v>
      </c>
      <c r="AJ256">
        <v>0.01339821680216169</v>
      </c>
      <c r="AK256">
        <v>143.0022498048718</v>
      </c>
      <c r="AL256">
        <v>87.6438748294669</v>
      </c>
      <c r="AM256">
        <v>308.2343103791143</v>
      </c>
      <c r="AN256">
        <v>0.01355059142180716</v>
      </c>
    </row>
    <row r="257" spans="1:40">
      <c r="A257" s="2">
        <v>45103</v>
      </c>
      <c r="B257">
        <v>1027.884100640006</v>
      </c>
      <c r="C257">
        <v>-9.308843423139201E-05</v>
      </c>
      <c r="AF257" s="2">
        <v>45103</v>
      </c>
      <c r="AG257">
        <v>308.3664030609587</v>
      </c>
      <c r="AH257">
        <v>105.5044386983818</v>
      </c>
      <c r="AI257">
        <v>23.61873238628014</v>
      </c>
      <c r="AJ257">
        <v>0.01341702997423204</v>
      </c>
      <c r="AK257">
        <v>143.0611976757589</v>
      </c>
      <c r="AL257">
        <v>87.64790931064788</v>
      </c>
      <c r="AM257">
        <v>308.2652875589739</v>
      </c>
      <c r="AN257">
        <v>0.01353340945359123</v>
      </c>
    </row>
    <row r="258" spans="1:40">
      <c r="A258" s="2">
        <v>45104</v>
      </c>
      <c r="B258">
        <v>1027.968370366992</v>
      </c>
      <c r="C258">
        <v>8.198368564382719E-05</v>
      </c>
      <c r="AF258" s="2">
        <v>45104</v>
      </c>
      <c r="AG258">
        <v>308.4175314112557</v>
      </c>
      <c r="AH258">
        <v>105.5113357255594</v>
      </c>
      <c r="AI258">
        <v>23.60295097984136</v>
      </c>
      <c r="AJ258">
        <v>0.0134178939538895</v>
      </c>
      <c r="AK258">
        <v>143.03716279465</v>
      </c>
      <c r="AL258">
        <v>87.67244092720307</v>
      </c>
      <c r="AM258">
        <v>308.3673562540803</v>
      </c>
      <c r="AN258">
        <v>0.01354251369443273</v>
      </c>
    </row>
    <row r="259" spans="1:40">
      <c r="A259" s="2">
        <v>45105</v>
      </c>
      <c r="B259">
        <v>1028.176617784465</v>
      </c>
      <c r="C259">
        <v>0.0002025815418804644</v>
      </c>
      <c r="AF259" s="2">
        <v>45105</v>
      </c>
      <c r="AG259">
        <v>308.4470670408521</v>
      </c>
      <c r="AH259">
        <v>105.5544145186459</v>
      </c>
      <c r="AI259">
        <v>23.4938765995731</v>
      </c>
      <c r="AJ259">
        <v>0.01343057582474845</v>
      </c>
      <c r="AK259">
        <v>143.0440855099057</v>
      </c>
      <c r="AL259">
        <v>87.69158964506779</v>
      </c>
      <c r="AM259">
        <v>308.4107139608447</v>
      </c>
      <c r="AN259">
        <v>0.01359819562445954</v>
      </c>
    </row>
    <row r="260" spans="1:40">
      <c r="A260" s="2">
        <v>45106</v>
      </c>
      <c r="B260">
        <v>1027.728414331488</v>
      </c>
      <c r="C260">
        <v>-0.0004359206825214068</v>
      </c>
      <c r="AF260" s="2">
        <v>45106</v>
      </c>
      <c r="AG260">
        <v>308.5046648321543</v>
      </c>
      <c r="AH260">
        <v>105.4966169101275</v>
      </c>
      <c r="AI260">
        <v>23.65963825435884</v>
      </c>
      <c r="AJ260">
        <v>0.01351589303537568</v>
      </c>
      <c r="AK260">
        <v>142.9583944544818</v>
      </c>
      <c r="AL260">
        <v>87.63198294985285</v>
      </c>
      <c r="AM260">
        <v>308.3367368007904</v>
      </c>
      <c r="AN260">
        <v>0.01362869839032139</v>
      </c>
    </row>
    <row r="261" spans="1:40">
      <c r="A261" s="2">
        <v>45107</v>
      </c>
      <c r="B261">
        <v>1028.069550379465</v>
      </c>
      <c r="C261">
        <v>0.0003319320972550166</v>
      </c>
      <c r="AF261" s="2">
        <v>45107</v>
      </c>
      <c r="AG261">
        <v>308.4473992152972</v>
      </c>
      <c r="AH261">
        <v>105.5337879327111</v>
      </c>
      <c r="AI261">
        <v>23.59961494689687</v>
      </c>
      <c r="AJ261">
        <v>0.01350789392664302</v>
      </c>
      <c r="AK261">
        <v>143.028092701913</v>
      </c>
      <c r="AL261">
        <v>87.66575211777658</v>
      </c>
      <c r="AM261">
        <v>308.45795614646</v>
      </c>
      <c r="AN261">
        <v>0.01364662877180456</v>
      </c>
    </row>
    <row r="262" spans="1:40">
      <c r="A262" s="2">
        <v>45108</v>
      </c>
      <c r="B262">
        <v>1028.60573321653</v>
      </c>
      <c r="C262">
        <v>0.0005215433497345323</v>
      </c>
      <c r="AF262" s="2">
        <v>45108</v>
      </c>
      <c r="AG262">
        <v>308.5746105503172</v>
      </c>
      <c r="AH262">
        <v>105.5970456577696</v>
      </c>
      <c r="AI262">
        <v>23.50994500381521</v>
      </c>
      <c r="AJ262">
        <v>0.01344883721253207</v>
      </c>
      <c r="AK262">
        <v>143.096553330959</v>
      </c>
      <c r="AL262">
        <v>87.71715479712581</v>
      </c>
      <c r="AM262">
        <v>308.6410115087081</v>
      </c>
      <c r="AN262">
        <v>0.01358019191174526</v>
      </c>
    </row>
    <row r="263" spans="1:40">
      <c r="A263" s="2">
        <v>45109</v>
      </c>
      <c r="B263">
        <v>1028.570194895609</v>
      </c>
      <c r="C263">
        <v>-3.454999303820205E-05</v>
      </c>
      <c r="AF263" s="2">
        <v>45109</v>
      </c>
      <c r="AG263">
        <v>308.6004300570442</v>
      </c>
      <c r="AH263">
        <v>105.412154959504</v>
      </c>
      <c r="AI263">
        <v>23.35504521231228</v>
      </c>
      <c r="AJ263">
        <v>0.013792390248946</v>
      </c>
      <c r="AK263">
        <v>142.8319604818932</v>
      </c>
      <c r="AL263">
        <v>87.60779021279559</v>
      </c>
      <c r="AM263">
        <v>308.5778712584989</v>
      </c>
      <c r="AN263">
        <v>0.01371744579581411</v>
      </c>
    </row>
    <row r="264" spans="1:40">
      <c r="A264" s="2">
        <v>45110</v>
      </c>
      <c r="B264">
        <v>1028.846597340043</v>
      </c>
      <c r="C264">
        <v>0.0002687249210664433</v>
      </c>
      <c r="AF264" s="2">
        <v>45110</v>
      </c>
      <c r="AG264">
        <v>308.6843044605353</v>
      </c>
      <c r="AH264">
        <v>105.4474645830217</v>
      </c>
      <c r="AI264">
        <v>23.32766579811634</v>
      </c>
      <c r="AJ264">
        <v>0.01378804205316866</v>
      </c>
      <c r="AK264">
        <v>142.9034052634377</v>
      </c>
      <c r="AL264">
        <v>87.49457469159459</v>
      </c>
      <c r="AM264">
        <v>308.6700466419852</v>
      </c>
      <c r="AN264">
        <v>0.0137331891806118</v>
      </c>
    </row>
    <row r="265" spans="1:40">
      <c r="A265" s="2">
        <v>45111</v>
      </c>
      <c r="B265">
        <v>1028.576658869168</v>
      </c>
      <c r="C265">
        <v>-0.0002623699894357401</v>
      </c>
      <c r="AF265" s="2">
        <v>45111</v>
      </c>
      <c r="AG265">
        <v>308.5724165976201</v>
      </c>
      <c r="AH265">
        <v>105.3990598107903</v>
      </c>
      <c r="AI265">
        <v>23.42821199538295</v>
      </c>
      <c r="AJ265">
        <v>0.01377988460943657</v>
      </c>
      <c r="AK265">
        <v>142.8544371221963</v>
      </c>
      <c r="AL265">
        <v>87.93203001356163</v>
      </c>
      <c r="AM265">
        <v>308.5664771876052</v>
      </c>
      <c r="AN265">
        <v>0.01371111795996349</v>
      </c>
    </row>
    <row r="266" spans="1:40">
      <c r="A266" s="2">
        <v>45112</v>
      </c>
      <c r="B266">
        <v>1029.210447513256</v>
      </c>
      <c r="C266">
        <v>0.0006161802706907693</v>
      </c>
      <c r="AF266" s="2">
        <v>45112</v>
      </c>
      <c r="AG266">
        <v>308.8067689597607</v>
      </c>
      <c r="AH266">
        <v>105.4611497876196</v>
      </c>
      <c r="AI266">
        <v>23.52347267719481</v>
      </c>
      <c r="AJ266">
        <v>0.01377365193653667</v>
      </c>
      <c r="AK266">
        <v>142.9680044035273</v>
      </c>
      <c r="AL266">
        <v>87.49686799828009</v>
      </c>
      <c r="AM266">
        <v>308.7382120790674</v>
      </c>
      <c r="AN266">
        <v>0.01367756310008435</v>
      </c>
    </row>
    <row r="267" spans="1:40">
      <c r="A267" s="2">
        <v>45113</v>
      </c>
      <c r="B267">
        <v>1028.773985545247</v>
      </c>
      <c r="C267">
        <v>-0.0004240745603228957</v>
      </c>
      <c r="AF267" s="2">
        <v>45113</v>
      </c>
      <c r="AG267">
        <v>308.6313107373869</v>
      </c>
      <c r="AH267">
        <v>105.4471687519024</v>
      </c>
      <c r="AI267">
        <v>23.81424234165869</v>
      </c>
      <c r="AJ267">
        <v>0.01381471717611501</v>
      </c>
      <c r="AK267">
        <v>142.9285583769105</v>
      </c>
      <c r="AL267">
        <v>87.51100194828408</v>
      </c>
      <c r="AM267">
        <v>308.6342590576651</v>
      </c>
      <c r="AN267">
        <v>0.01374077956197535</v>
      </c>
    </row>
    <row r="268" spans="1:40">
      <c r="A268" s="2">
        <v>45114</v>
      </c>
      <c r="B268">
        <v>1029.479493940163</v>
      </c>
      <c r="C268">
        <v>0.000685775889386786</v>
      </c>
      <c r="AF268" s="2">
        <v>45114</v>
      </c>
      <c r="AG268">
        <v>308.8814386571474</v>
      </c>
      <c r="AH268">
        <v>105.5292780059332</v>
      </c>
      <c r="AI268">
        <v>23.21891435898429</v>
      </c>
      <c r="AJ268">
        <v>0.01383493343334158</v>
      </c>
      <c r="AK268">
        <v>142.9981723239338</v>
      </c>
      <c r="AL268">
        <v>87.55266759448982</v>
      </c>
      <c r="AM268">
        <v>308.8530190950011</v>
      </c>
      <c r="AN268">
        <v>0.01377256126024872</v>
      </c>
    </row>
    <row r="269" spans="1:40">
      <c r="A269" s="2">
        <v>45115</v>
      </c>
      <c r="B269">
        <v>1030.152098751755</v>
      </c>
      <c r="C269">
        <v>0.0006533445450365161</v>
      </c>
      <c r="AF269" s="2">
        <v>45115</v>
      </c>
      <c r="AG269">
        <v>309.0542640481834</v>
      </c>
      <c r="AH269">
        <v>105.5712045802225</v>
      </c>
      <c r="AI269">
        <v>23.25481480818924</v>
      </c>
      <c r="AJ269">
        <v>0.01373676375474901</v>
      </c>
      <c r="AK269">
        <v>143.0691864903388</v>
      </c>
      <c r="AL269">
        <v>87.5907582770764</v>
      </c>
      <c r="AM269">
        <v>309.0104578782221</v>
      </c>
      <c r="AN269">
        <v>0.01368652836667914</v>
      </c>
    </row>
    <row r="270" spans="1:40">
      <c r="A270" s="2">
        <v>45116</v>
      </c>
      <c r="B270">
        <v>1030.350189509458</v>
      </c>
      <c r="C270">
        <v>0.0001922927283681819</v>
      </c>
      <c r="AF270" s="2">
        <v>45116</v>
      </c>
      <c r="AG270">
        <v>309.1284369286737</v>
      </c>
      <c r="AH270">
        <v>104.3084170997183</v>
      </c>
      <c r="AI270">
        <v>21.10509885237627</v>
      </c>
      <c r="AJ270">
        <v>0.0163730518011291</v>
      </c>
      <c r="AK270">
        <v>142.4742724981323</v>
      </c>
      <c r="AL270">
        <v>84.23111367005228</v>
      </c>
      <c r="AM270">
        <v>309.0588504774386</v>
      </c>
      <c r="AN270">
        <v>0.01493268954340944</v>
      </c>
    </row>
    <row r="271" spans="1:40">
      <c r="A271" s="2">
        <v>45117</v>
      </c>
      <c r="B271">
        <v>1030.530429967018</v>
      </c>
      <c r="C271">
        <v>0.000174931260648048</v>
      </c>
      <c r="AF271" s="2">
        <v>45117</v>
      </c>
      <c r="AG271">
        <v>309.1765363155558</v>
      </c>
      <c r="AH271">
        <v>104.3247960920899</v>
      </c>
      <c r="AI271">
        <v>21.08602803759685</v>
      </c>
      <c r="AJ271">
        <v>0.01638646419613663</v>
      </c>
      <c r="AK271">
        <v>142.5224344182458</v>
      </c>
      <c r="AL271">
        <v>84.25379713626243</v>
      </c>
      <c r="AM271">
        <v>309.1065666017674</v>
      </c>
      <c r="AN271">
        <v>0.01491977255854493</v>
      </c>
    </row>
    <row r="272" spans="1:40">
      <c r="A272" s="2">
        <v>45118</v>
      </c>
      <c r="B272">
        <v>1030.646585447868</v>
      </c>
      <c r="C272">
        <v>0.0001127142658499114</v>
      </c>
      <c r="AF272" s="2">
        <v>45118</v>
      </c>
      <c r="AG272">
        <v>309.149670399346</v>
      </c>
      <c r="AH272">
        <v>104.3624292557528</v>
      </c>
      <c r="AI272">
        <v>21.22629767265594</v>
      </c>
      <c r="AJ272">
        <v>0.01634620228415766</v>
      </c>
      <c r="AK272">
        <v>142.5404373863196</v>
      </c>
      <c r="AL272">
        <v>84.25298953942843</v>
      </c>
      <c r="AM272">
        <v>309.1532567535535</v>
      </c>
      <c r="AN272">
        <v>0.01493355582021945</v>
      </c>
    </row>
    <row r="273" spans="1:40">
      <c r="A273" s="2">
        <v>45119</v>
      </c>
      <c r="B273">
        <v>1031.048558654001</v>
      </c>
      <c r="C273">
        <v>0.0003900204122424533</v>
      </c>
      <c r="AF273" s="2">
        <v>45119</v>
      </c>
      <c r="AG273">
        <v>309.2855915524998</v>
      </c>
      <c r="AH273">
        <v>104.4016560555062</v>
      </c>
      <c r="AI273">
        <v>21.24327966014312</v>
      </c>
      <c r="AJ273">
        <v>0.01627185128513042</v>
      </c>
      <c r="AK273">
        <v>142.6037434529666</v>
      </c>
      <c r="AL273">
        <v>84.26571025380487</v>
      </c>
      <c r="AM273">
        <v>309.3005976397217</v>
      </c>
      <c r="AN273">
        <v>0.01487750368115468</v>
      </c>
    </row>
    <row r="274" spans="1:40">
      <c r="A274" s="2">
        <v>45120</v>
      </c>
      <c r="B274">
        <v>1031.915607679484</v>
      </c>
      <c r="C274">
        <v>0.0008409390791594973</v>
      </c>
      <c r="AF274" s="2">
        <v>45120</v>
      </c>
      <c r="AG274">
        <v>309.6111312409592</v>
      </c>
      <c r="AH274">
        <v>104.4656744373329</v>
      </c>
      <c r="AI274">
        <v>21.26847251307803</v>
      </c>
      <c r="AJ274">
        <v>0.01605334427465348</v>
      </c>
      <c r="AK274">
        <v>142.709986510747</v>
      </c>
      <c r="AL274">
        <v>84.37708881071515</v>
      </c>
      <c r="AM274">
        <v>309.5898649635612</v>
      </c>
      <c r="AN274">
        <v>0.01470796197205172</v>
      </c>
    </row>
    <row r="275" spans="1:40">
      <c r="A275" s="2">
        <v>45121</v>
      </c>
      <c r="B275">
        <v>1032.298273533172</v>
      </c>
      <c r="C275">
        <v>0.0003708305706788817</v>
      </c>
      <c r="AF275" s="2">
        <v>45121</v>
      </c>
      <c r="AG275">
        <v>309.5606195863983</v>
      </c>
      <c r="AH275">
        <v>104.5229386053891</v>
      </c>
      <c r="AI275">
        <v>21.26195002438288</v>
      </c>
      <c r="AJ275">
        <v>0.01610072941829582</v>
      </c>
      <c r="AK275">
        <v>142.8030958080015</v>
      </c>
      <c r="AL275">
        <v>84.37820981236875</v>
      </c>
      <c r="AM275">
        <v>309.5930340589344</v>
      </c>
      <c r="AN275">
        <v>0.01469533427685285</v>
      </c>
    </row>
    <row r="276" spans="1:40">
      <c r="A276" s="2">
        <v>45122</v>
      </c>
      <c r="B276">
        <v>1032.261117728231</v>
      </c>
      <c r="C276">
        <v>-3.599328400893942E-05</v>
      </c>
      <c r="AF276" s="2">
        <v>45122</v>
      </c>
      <c r="AG276">
        <v>309.604111262897</v>
      </c>
      <c r="AH276">
        <v>104.517876836782</v>
      </c>
      <c r="AI276">
        <v>21.26838275964063</v>
      </c>
      <c r="AJ276">
        <v>0.0161959450527558</v>
      </c>
      <c r="AK276">
        <v>142.7658682961776</v>
      </c>
      <c r="AL276">
        <v>84.36743452006272</v>
      </c>
      <c r="AM276">
        <v>309.5217639783766</v>
      </c>
      <c r="AN276">
        <v>0.01472375660135533</v>
      </c>
    </row>
    <row r="277" spans="1:40">
      <c r="A277" s="2">
        <v>45123</v>
      </c>
      <c r="B277">
        <v>1032.171755606989</v>
      </c>
      <c r="C277">
        <v>-8.65692988982758E-05</v>
      </c>
      <c r="AF277" s="2">
        <v>45123</v>
      </c>
      <c r="AG277">
        <v>309.6540865229864</v>
      </c>
      <c r="AH277">
        <v>309.6829773676409</v>
      </c>
      <c r="AI277">
        <v>1.436223797244009</v>
      </c>
      <c r="AJ277">
        <v>0.0009519764582798423</v>
      </c>
      <c r="AK277">
        <v>94.189796723806</v>
      </c>
      <c r="AL277">
        <v>4.054130156521468</v>
      </c>
      <c r="AM277">
        <v>309.5631261459513</v>
      </c>
      <c r="AN277">
        <v>0.0008802020862412902</v>
      </c>
    </row>
    <row r="278" spans="1:40">
      <c r="A278" s="2">
        <v>45124</v>
      </c>
      <c r="B278">
        <v>1032.410433281662</v>
      </c>
      <c r="C278">
        <v>0.0002312383315818956</v>
      </c>
      <c r="AF278" s="2">
        <v>45124</v>
      </c>
      <c r="AG278">
        <v>309.7154333011968</v>
      </c>
      <c r="AH278">
        <v>309.7064713542237</v>
      </c>
      <c r="AI278">
        <v>1.436558119686527</v>
      </c>
      <c r="AJ278">
        <v>0.0009510634263620448</v>
      </c>
      <c r="AK278">
        <v>94.22767858337262</v>
      </c>
      <c r="AL278">
        <v>4.054640582267357</v>
      </c>
      <c r="AM278">
        <v>309.6030460731714</v>
      </c>
      <c r="AN278">
        <v>0.000881772748608977</v>
      </c>
    </row>
    <row r="279" spans="1:40">
      <c r="A279" s="2">
        <v>45125</v>
      </c>
      <c r="B279">
        <v>1032.407938534552</v>
      </c>
      <c r="C279">
        <v>-2.416429579987778E-06</v>
      </c>
      <c r="AF279" s="2">
        <v>45125</v>
      </c>
      <c r="AG279">
        <v>309.7471972103842</v>
      </c>
      <c r="AH279">
        <v>309.7739445922857</v>
      </c>
      <c r="AI279">
        <v>1.435290218676882</v>
      </c>
      <c r="AJ279">
        <v>0.000956947142491721</v>
      </c>
      <c r="AK279">
        <v>94.21159475362549</v>
      </c>
      <c r="AL279">
        <v>4.054430148138481</v>
      </c>
      <c r="AM279">
        <v>309.6764216699727</v>
      </c>
      <c r="AN279">
        <v>0.0008809981090974488</v>
      </c>
    </row>
    <row r="280" spans="1:40">
      <c r="A280" s="2">
        <v>45126</v>
      </c>
      <c r="B280">
        <v>1032.566424656129</v>
      </c>
      <c r="C280">
        <v>0.0001535111419246338</v>
      </c>
      <c r="AF280" s="2">
        <v>45126</v>
      </c>
      <c r="AG280">
        <v>309.7677038563688</v>
      </c>
      <c r="AH280">
        <v>309.8910032023351</v>
      </c>
      <c r="AI280">
        <v>1.439416263367105</v>
      </c>
      <c r="AJ280">
        <v>0.00094469359947894</v>
      </c>
      <c r="AK280">
        <v>94.22921812934673</v>
      </c>
      <c r="AL280">
        <v>4.056830526088316</v>
      </c>
      <c r="AM280">
        <v>309.7225186723276</v>
      </c>
      <c r="AN280">
        <v>0.0008713044657273768</v>
      </c>
    </row>
    <row r="281" spans="1:40">
      <c r="A281" s="2">
        <v>45127</v>
      </c>
      <c r="B281">
        <v>1032.739948731424</v>
      </c>
      <c r="C281">
        <v>0.000168051247020351</v>
      </c>
      <c r="AF281" s="2">
        <v>45127</v>
      </c>
      <c r="AG281">
        <v>309.8567687768899</v>
      </c>
      <c r="AH281">
        <v>309.8810699284841</v>
      </c>
      <c r="AI281">
        <v>1.439596943040871</v>
      </c>
      <c r="AJ281">
        <v>0.0009450180414594371</v>
      </c>
      <c r="AK281">
        <v>94.23781453332718</v>
      </c>
      <c r="AL281">
        <v>4.056849766655007</v>
      </c>
      <c r="AM281">
        <v>309.7992407199388</v>
      </c>
      <c r="AN281">
        <v>0.0008710915598642302</v>
      </c>
    </row>
    <row r="282" spans="1:40">
      <c r="A282" s="2">
        <v>45128</v>
      </c>
      <c r="B282">
        <v>1032.821742826251</v>
      </c>
      <c r="C282">
        <v>7.92010563044343E-05</v>
      </c>
      <c r="AF282" s="2">
        <v>45128</v>
      </c>
      <c r="AG282">
        <v>309.8609957207787</v>
      </c>
      <c r="AH282">
        <v>309.9592363866128</v>
      </c>
      <c r="AI282">
        <v>1.440366774141538</v>
      </c>
      <c r="AJ282">
        <v>0.0009474511799411557</v>
      </c>
      <c r="AK282">
        <v>94.24113413268904</v>
      </c>
      <c r="AL282">
        <v>4.057145196324806</v>
      </c>
      <c r="AM282">
        <v>309.8689407157256</v>
      </c>
      <c r="AN282">
        <v>0.0008729761185430722</v>
      </c>
    </row>
    <row r="283" spans="1:40">
      <c r="A283" s="2">
        <v>45129</v>
      </c>
      <c r="B283">
        <v>1033.119581782948</v>
      </c>
      <c r="C283">
        <v>0.000288374018813542</v>
      </c>
      <c r="AF283" s="2">
        <v>45129</v>
      </c>
      <c r="AG283">
        <v>309.9513706134123</v>
      </c>
      <c r="AH283">
        <v>309.9373449228979</v>
      </c>
      <c r="AI283">
        <v>1.445537919506569</v>
      </c>
      <c r="AJ283">
        <v>0.0009525451663646169</v>
      </c>
      <c r="AK283">
        <v>94.26439351528501</v>
      </c>
      <c r="AL283">
        <v>4.057568078528058</v>
      </c>
      <c r="AM283">
        <v>309.9160960555209</v>
      </c>
      <c r="AN283">
        <v>0.0008784079318546101</v>
      </c>
    </row>
    <row r="284" spans="1:40">
      <c r="A284" s="2">
        <v>45130</v>
      </c>
      <c r="B284">
        <v>1033.253307433728</v>
      </c>
      <c r="C284">
        <v>0.0001294386953252236</v>
      </c>
      <c r="AF284" s="2">
        <v>45130</v>
      </c>
      <c r="AG284">
        <v>309.9766649692547</v>
      </c>
      <c r="AH284">
        <v>310.0521021457981</v>
      </c>
      <c r="AI284">
        <v>1.513899413135903</v>
      </c>
      <c r="AJ284">
        <v>0.001011101845042522</v>
      </c>
      <c r="AK284">
        <v>94.0036894977835</v>
      </c>
      <c r="AL284">
        <v>3.96855956461923</v>
      </c>
      <c r="AM284">
        <v>309.9291774369228</v>
      </c>
      <c r="AN284">
        <v>0.0009705610505931872</v>
      </c>
    </row>
    <row r="285" spans="1:40">
      <c r="A285" s="2">
        <v>45131</v>
      </c>
      <c r="B285">
        <v>1033.29994375608</v>
      </c>
      <c r="C285">
        <v>4.513542034256801E-05</v>
      </c>
      <c r="AF285" s="2">
        <v>45131</v>
      </c>
      <c r="AG285">
        <v>310.0230350124688</v>
      </c>
      <c r="AH285">
        <v>310.0811969573235</v>
      </c>
      <c r="AI285">
        <v>1.509540396845773</v>
      </c>
      <c r="AJ285">
        <v>0.001007303876816824</v>
      </c>
      <c r="AK285">
        <v>94.01818071083628</v>
      </c>
      <c r="AL285">
        <v>3.969499294428608</v>
      </c>
      <c r="AM285">
        <v>310.0129410255528</v>
      </c>
      <c r="AN285">
        <v>0.0009715764948863199</v>
      </c>
    </row>
    <row r="286" spans="1:40">
      <c r="A286" s="2">
        <v>45132</v>
      </c>
      <c r="B286">
        <v>1033.542683581374</v>
      </c>
      <c r="C286">
        <v>0.000234917099106946</v>
      </c>
      <c r="AF286" s="2">
        <v>45132</v>
      </c>
      <c r="AG286">
        <v>310.1167150173</v>
      </c>
      <c r="AH286">
        <v>310.0741344425835</v>
      </c>
      <c r="AI286">
        <v>1.49925092451338</v>
      </c>
      <c r="AJ286">
        <v>0.001005649092044233</v>
      </c>
      <c r="AK286">
        <v>94.02839215008515</v>
      </c>
      <c r="AL286">
        <v>3.969293921344411</v>
      </c>
      <c r="AM286">
        <v>310.0874511367472</v>
      </c>
      <c r="AN286">
        <v>0.000975367776379068</v>
      </c>
    </row>
    <row r="287" spans="1:40">
      <c r="A287" s="2">
        <v>45133</v>
      </c>
      <c r="B287">
        <v>1033.724276456009</v>
      </c>
      <c r="C287">
        <v>0.000175699443785815</v>
      </c>
      <c r="AF287" s="2">
        <v>45133</v>
      </c>
      <c r="AG287">
        <v>310.1420878091201</v>
      </c>
      <c r="AH287">
        <v>310.1526465259367</v>
      </c>
      <c r="AI287">
        <v>1.503533586042149</v>
      </c>
      <c r="AJ287">
        <v>0.001001051657796776</v>
      </c>
      <c r="AK287">
        <v>94.03252668136798</v>
      </c>
      <c r="AL287">
        <v>3.972142319701585</v>
      </c>
      <c r="AM287">
        <v>310.1571975940639</v>
      </c>
      <c r="AN287">
        <v>0.0009698062593981512</v>
      </c>
    </row>
    <row r="288" spans="1:40">
      <c r="A288" s="2">
        <v>45134</v>
      </c>
      <c r="B288">
        <v>1033.989504440094</v>
      </c>
      <c r="C288">
        <v>0.0002565751720515763</v>
      </c>
      <c r="AF288" s="2">
        <v>45134</v>
      </c>
      <c r="AG288">
        <v>310.1837499393484</v>
      </c>
      <c r="AH288">
        <v>310.2127198475217</v>
      </c>
      <c r="AI288">
        <v>1.503791731653797</v>
      </c>
      <c r="AJ288">
        <v>0.0009960053371893898</v>
      </c>
      <c r="AK288">
        <v>94.07113920782065</v>
      </c>
      <c r="AL288">
        <v>3.97109374594814</v>
      </c>
      <c r="AM288">
        <v>310.1994138765143</v>
      </c>
      <c r="AN288">
        <v>0.0009663334476219476</v>
      </c>
    </row>
    <row r="289" spans="1:40">
      <c r="A289" s="2">
        <v>45135</v>
      </c>
      <c r="B289">
        <v>1033.776410338954</v>
      </c>
      <c r="C289">
        <v>-0.0002060892303311634</v>
      </c>
      <c r="AF289" s="2">
        <v>45135</v>
      </c>
      <c r="AG289">
        <v>310.1639144750762</v>
      </c>
      <c r="AH289">
        <v>310.3743633329216</v>
      </c>
      <c r="AI289">
        <v>1.50329790685095</v>
      </c>
      <c r="AJ289">
        <v>0.001003415996104221</v>
      </c>
      <c r="AK289">
        <v>94.050962459819</v>
      </c>
      <c r="AL289">
        <v>3.970782654270946</v>
      </c>
      <c r="AM289">
        <v>310.205840057442</v>
      </c>
      <c r="AN289">
        <v>0.000978404785222254</v>
      </c>
    </row>
    <row r="290" spans="1:40">
      <c r="A290" s="2">
        <v>45136</v>
      </c>
      <c r="B290">
        <v>1034.234784338321</v>
      </c>
      <c r="C290">
        <v>0.0004433976194300193</v>
      </c>
      <c r="AF290" s="2">
        <v>45136</v>
      </c>
      <c r="AG290">
        <v>310.2855532752487</v>
      </c>
      <c r="AH290">
        <v>310.3072993885566</v>
      </c>
      <c r="AI290">
        <v>1.504068897319665</v>
      </c>
      <c r="AJ290">
        <v>0.001000350146110523</v>
      </c>
      <c r="AK290">
        <v>94.08839782950125</v>
      </c>
      <c r="AL290">
        <v>3.985824747695036</v>
      </c>
      <c r="AM290">
        <v>310.2794401149845</v>
      </c>
      <c r="AN290">
        <v>0.0009731430719612641</v>
      </c>
    </row>
    <row r="291" spans="1:40">
      <c r="A291" s="2">
        <v>45137</v>
      </c>
      <c r="B291">
        <v>1034.449999330194</v>
      </c>
      <c r="C291">
        <v>0.0002080910399961944</v>
      </c>
      <c r="AF291" s="2">
        <v>45137</v>
      </c>
      <c r="AG291">
        <v>310.3169445718659</v>
      </c>
      <c r="AH291">
        <v>310.3744605712011</v>
      </c>
      <c r="AI291">
        <v>1.807895614122583</v>
      </c>
      <c r="AJ291">
        <v>0.0009826488964187674</v>
      </c>
      <c r="AK291">
        <v>93.92547935517324</v>
      </c>
      <c r="AL291">
        <v>3.909377493284192</v>
      </c>
      <c r="AM291">
        <v>310.3364903573739</v>
      </c>
      <c r="AN291">
        <v>0.0009624714994509117</v>
      </c>
    </row>
    <row r="292" spans="1:40">
      <c r="A292" s="2">
        <v>45138</v>
      </c>
      <c r="B292">
        <v>1034.534905776914</v>
      </c>
      <c r="C292">
        <v>8.207883104560665E-05</v>
      </c>
      <c r="AF292" s="2">
        <v>45138</v>
      </c>
      <c r="AG292">
        <v>310.4103097836683</v>
      </c>
      <c r="AH292">
        <v>310.3872867131533</v>
      </c>
      <c r="AI292">
        <v>1.796369224662843</v>
      </c>
      <c r="AJ292">
        <v>0.0009828947684075002</v>
      </c>
      <c r="AK292">
        <v>93.94117327459875</v>
      </c>
      <c r="AL292">
        <v>3.911887341852774</v>
      </c>
      <c r="AM292">
        <v>310.3863443668553</v>
      </c>
      <c r="AN292">
        <v>0.0009635209852597578</v>
      </c>
    </row>
    <row r="293" spans="1:40">
      <c r="A293" s="2">
        <v>45139</v>
      </c>
      <c r="B293">
        <v>1034.636815731852</v>
      </c>
      <c r="C293">
        <v>9.85079907585007E-05</v>
      </c>
      <c r="AF293" s="2">
        <v>45139</v>
      </c>
      <c r="AG293">
        <v>310.4475891283798</v>
      </c>
      <c r="AH293">
        <v>310.4649723209928</v>
      </c>
      <c r="AI293">
        <v>1.810918937030367</v>
      </c>
      <c r="AJ293">
        <v>0.0009805659838811995</v>
      </c>
      <c r="AK293">
        <v>93.94929357561483</v>
      </c>
      <c r="AL293">
        <v>3.911127499718881</v>
      </c>
      <c r="AM293">
        <v>310.4247911237845</v>
      </c>
      <c r="AN293">
        <v>0.0009606751925969944</v>
      </c>
    </row>
    <row r="294" spans="1:40">
      <c r="A294" s="2">
        <v>45140</v>
      </c>
      <c r="B294">
        <v>1034.676810479966</v>
      </c>
      <c r="C294">
        <v>3.865583314510701E-05</v>
      </c>
      <c r="AF294" s="2">
        <v>45140</v>
      </c>
      <c r="AG294">
        <v>310.3766981895249</v>
      </c>
      <c r="AH294">
        <v>310.507567355019</v>
      </c>
      <c r="AI294">
        <v>1.817674306771863</v>
      </c>
      <c r="AJ294">
        <v>0.0009837272661632904</v>
      </c>
      <c r="AK294">
        <v>93.97672820194926</v>
      </c>
      <c r="AL294">
        <v>3.909528228594802</v>
      </c>
      <c r="AM294">
        <v>310.5630279362633</v>
      </c>
      <c r="AN294">
        <v>0.0009692054122496575</v>
      </c>
    </row>
    <row r="295" spans="1:40">
      <c r="A295" s="2">
        <v>45141</v>
      </c>
      <c r="B295">
        <v>1034.740933586844</v>
      </c>
      <c r="C295">
        <v>6.197404467522816E-05</v>
      </c>
      <c r="AF295" s="2">
        <v>45141</v>
      </c>
      <c r="AG295">
        <v>310.4984912909955</v>
      </c>
      <c r="AH295">
        <v>310.4844061481373</v>
      </c>
      <c r="AI295">
        <v>1.821874213993641</v>
      </c>
      <c r="AJ295">
        <v>0.0009936479022257206</v>
      </c>
      <c r="AK295">
        <v>93.9674153071457</v>
      </c>
      <c r="AL295">
        <v>3.910585621663103</v>
      </c>
      <c r="AM295">
        <v>310.603967694499</v>
      </c>
      <c r="AN295">
        <v>0.0009746897984360831</v>
      </c>
    </row>
    <row r="296" spans="1:40">
      <c r="A296" s="2">
        <v>45142</v>
      </c>
      <c r="B296">
        <v>1034.97511861299</v>
      </c>
      <c r="C296">
        <v>0.0002263223755287758</v>
      </c>
      <c r="AF296" s="2">
        <v>45142</v>
      </c>
      <c r="AG296">
        <v>310.5199904050661</v>
      </c>
      <c r="AH296">
        <v>310.5302619986486</v>
      </c>
      <c r="AI296">
        <v>1.822635779479311</v>
      </c>
      <c r="AJ296">
        <v>0.0009908125469612276</v>
      </c>
      <c r="AK296">
        <v>93.97174898498263</v>
      </c>
      <c r="AL296">
        <v>3.871676667795029</v>
      </c>
      <c r="AM296">
        <v>310.740841943637</v>
      </c>
      <c r="AN296">
        <v>0.0009750986156608077</v>
      </c>
    </row>
    <row r="297" spans="1:40">
      <c r="A297" s="2">
        <v>45143</v>
      </c>
      <c r="B297">
        <v>1034.839207553331</v>
      </c>
      <c r="C297">
        <v>-0.0001313181903742633</v>
      </c>
      <c r="AF297" s="2">
        <v>45143</v>
      </c>
      <c r="AG297">
        <v>310.5183494127791</v>
      </c>
      <c r="AH297">
        <v>310.5396896455505</v>
      </c>
      <c r="AI297">
        <v>1.823668701524028</v>
      </c>
      <c r="AJ297">
        <v>0.0009854104954620335</v>
      </c>
      <c r="AK297">
        <v>93.95515728037198</v>
      </c>
      <c r="AL297">
        <v>3.9128865266871</v>
      </c>
      <c r="AM297">
        <v>310.8902161343299</v>
      </c>
      <c r="AN297">
        <v>0.0009715563749306648</v>
      </c>
    </row>
    <row r="298" spans="1:40">
      <c r="A298" s="2">
        <v>45144</v>
      </c>
      <c r="B298">
        <v>1035.204732309707</v>
      </c>
      <c r="C298">
        <v>0.0003532188901504973</v>
      </c>
      <c r="AF298" s="2">
        <v>45144</v>
      </c>
      <c r="AG298">
        <v>310.5698648849247</v>
      </c>
      <c r="AH298">
        <v>310.6395052218554</v>
      </c>
      <c r="AI298">
        <v>1.807914465670355</v>
      </c>
      <c r="AJ298">
        <v>0.001062552056102974</v>
      </c>
      <c r="AK298">
        <v>94.02508113830542</v>
      </c>
      <c r="AL298">
        <v>3.546651498480358</v>
      </c>
      <c r="AM298">
        <v>310.8554888036401</v>
      </c>
      <c r="AN298">
        <v>0.001080288288171673</v>
      </c>
    </row>
    <row r="299" spans="1:40">
      <c r="A299" s="2">
        <v>45145</v>
      </c>
      <c r="B299">
        <v>1035.052186552894</v>
      </c>
      <c r="C299">
        <v>-0.0001473580559021581</v>
      </c>
      <c r="AF299" s="2">
        <v>45145</v>
      </c>
      <c r="AG299">
        <v>310.6338178657491</v>
      </c>
      <c r="AH299">
        <v>310.5735462604697</v>
      </c>
      <c r="AI299">
        <v>1.812626320732029</v>
      </c>
      <c r="AJ299">
        <v>0.001063875618414393</v>
      </c>
      <c r="AK299">
        <v>94.02406202452003</v>
      </c>
      <c r="AL299">
        <v>3.550863287981815</v>
      </c>
      <c r="AM299">
        <v>311.0159320909495</v>
      </c>
      <c r="AN299">
        <v>0.001078562791155647</v>
      </c>
    </row>
    <row r="300" spans="1:40">
      <c r="A300" s="2">
        <v>45146</v>
      </c>
      <c r="B300">
        <v>1035.644368533904</v>
      </c>
      <c r="C300">
        <v>0.0005721276556909238</v>
      </c>
      <c r="AF300" s="2">
        <v>45146</v>
      </c>
      <c r="AG300">
        <v>310.6859098154635</v>
      </c>
      <c r="AH300">
        <v>310.7493330503142</v>
      </c>
      <c r="AI300">
        <v>1.820455519202746</v>
      </c>
      <c r="AJ300">
        <v>0.001061850306782023</v>
      </c>
      <c r="AK300">
        <v>94.05796435750045</v>
      </c>
      <c r="AL300">
        <v>3.409362257229355</v>
      </c>
      <c r="AM300">
        <v>311.0543265562806</v>
      </c>
      <c r="AN300">
        <v>0.001083092559645791</v>
      </c>
    </row>
    <row r="301" spans="1:40">
      <c r="A301" s="2">
        <v>45147</v>
      </c>
      <c r="B301">
        <v>1036.186285219811</v>
      </c>
      <c r="C301">
        <v>0.0005232652273043925</v>
      </c>
      <c r="AF301" s="2">
        <v>45147</v>
      </c>
      <c r="AG301">
        <v>310.6040059466198</v>
      </c>
      <c r="AH301">
        <v>310.8462474210227</v>
      </c>
      <c r="AI301">
        <v>1.825318875803484</v>
      </c>
      <c r="AJ301">
        <v>0.001069726189642965</v>
      </c>
      <c r="AK301">
        <v>94.11220677290079</v>
      </c>
      <c r="AL301">
        <v>3.557849116811322</v>
      </c>
      <c r="AM301">
        <v>310.9684281479568</v>
      </c>
      <c r="AN301">
        <v>0.001090298677523523</v>
      </c>
    </row>
    <row r="302" spans="1:40">
      <c r="A302" s="2">
        <v>45148</v>
      </c>
      <c r="B302">
        <v>1036.061576270231</v>
      </c>
      <c r="C302">
        <v>-0.000120353792902983</v>
      </c>
      <c r="AF302" s="2">
        <v>45148</v>
      </c>
      <c r="AG302">
        <v>310.7641321379795</v>
      </c>
      <c r="AH302">
        <v>310.7989549071571</v>
      </c>
      <c r="AI302">
        <v>1.825650503127379</v>
      </c>
      <c r="AJ302">
        <v>0.001074044448975188</v>
      </c>
      <c r="AK302">
        <v>94.09760500136346</v>
      </c>
      <c r="AL302">
        <v>3.552024211880951</v>
      </c>
      <c r="AM302">
        <v>311.0243553713067</v>
      </c>
      <c r="AN302">
        <v>0.001094700821563692</v>
      </c>
    </row>
    <row r="303" spans="1:40">
      <c r="A303" s="2">
        <v>45149</v>
      </c>
      <c r="B303">
        <v>1036.036452460354</v>
      </c>
      <c r="C303">
        <v>-2.42493404368771E-05</v>
      </c>
      <c r="AF303" s="2">
        <v>45149</v>
      </c>
      <c r="AG303">
        <v>310.8142015094912</v>
      </c>
      <c r="AH303">
        <v>310.7953195651997</v>
      </c>
      <c r="AI303">
        <v>1.826615913636322</v>
      </c>
      <c r="AJ303">
        <v>0.001076242424793194</v>
      </c>
      <c r="AK303">
        <v>94.09044306435764</v>
      </c>
      <c r="AL303">
        <v>3.552295490984287</v>
      </c>
      <c r="AM303">
        <v>311.1385806659994</v>
      </c>
      <c r="AN303">
        <v>0.00109813897781907</v>
      </c>
    </row>
    <row r="304" spans="1:40">
      <c r="A304" s="2">
        <v>45150</v>
      </c>
      <c r="B304">
        <v>1036.141233860798</v>
      </c>
      <c r="C304">
        <v>0.0001011367893424264</v>
      </c>
      <c r="AF304" s="2">
        <v>45150</v>
      </c>
      <c r="AG304">
        <v>310.8575117575153</v>
      </c>
      <c r="AH304">
        <v>310.9017902329242</v>
      </c>
      <c r="AI304">
        <v>1.825863948275179</v>
      </c>
      <c r="AJ304">
        <v>0.001082975841975463</v>
      </c>
      <c r="AK304">
        <v>94.09744168066879</v>
      </c>
      <c r="AL304">
        <v>3.551415217901502</v>
      </c>
      <c r="AM304">
        <v>311.1381477357648</v>
      </c>
      <c r="AN304">
        <v>0.001097023400668386</v>
      </c>
    </row>
    <row r="305" spans="1:40">
      <c r="A305" s="2">
        <v>45151</v>
      </c>
      <c r="B305">
        <v>1036.48317160172</v>
      </c>
      <c r="C305">
        <v>0.0003300107453962919</v>
      </c>
      <c r="AF305" s="2">
        <v>45151</v>
      </c>
      <c r="AG305">
        <v>310.9431050559618</v>
      </c>
      <c r="AH305">
        <v>310.96924261302</v>
      </c>
      <c r="AI305">
        <v>2.164359142818226</v>
      </c>
      <c r="AJ305">
        <v>0.001239697390240625</v>
      </c>
      <c r="AK305">
        <v>95.30571306107697</v>
      </c>
      <c r="AL305">
        <v>1.458500997091464</v>
      </c>
      <c r="AM305">
        <v>311.1106016944287</v>
      </c>
      <c r="AN305">
        <v>0.001250540813367179</v>
      </c>
    </row>
    <row r="306" spans="1:40">
      <c r="A306" s="2">
        <v>45152</v>
      </c>
      <c r="B306">
        <v>1036.380700097927</v>
      </c>
      <c r="C306">
        <v>-9.886460928698604E-05</v>
      </c>
      <c r="AF306" s="2">
        <v>45152</v>
      </c>
      <c r="AG306">
        <v>311.0389577644555</v>
      </c>
      <c r="AH306">
        <v>310.9738504266483</v>
      </c>
      <c r="AI306">
        <v>2.165274046636269</v>
      </c>
      <c r="AJ306">
        <v>0.001239566133928385</v>
      </c>
      <c r="AK306">
        <v>95.29390759698722</v>
      </c>
      <c r="AL306">
        <v>1.458856942624901</v>
      </c>
      <c r="AM306">
        <v>311.1865278880351</v>
      </c>
      <c r="AN306">
        <v>0.001250517671638643</v>
      </c>
    </row>
    <row r="307" spans="1:40">
      <c r="A307" s="2">
        <v>45153</v>
      </c>
      <c r="B307">
        <v>1036.820017732235</v>
      </c>
      <c r="C307">
        <v>0.0004238960010214399</v>
      </c>
      <c r="AF307" s="2">
        <v>45153</v>
      </c>
      <c r="AG307">
        <v>310.9735537692281</v>
      </c>
      <c r="AH307">
        <v>311.0261333451041</v>
      </c>
      <c r="AI307">
        <v>2.172827883137021</v>
      </c>
      <c r="AJ307">
        <v>0.001242625411738753</v>
      </c>
      <c r="AK307">
        <v>95.34271135269168</v>
      </c>
      <c r="AL307">
        <v>1.458964542398755</v>
      </c>
      <c r="AM307">
        <v>311.2933858137201</v>
      </c>
      <c r="AN307">
        <v>0.001255628110277888</v>
      </c>
    </row>
    <row r="308" spans="1:40">
      <c r="A308" s="2">
        <v>45154</v>
      </c>
      <c r="B308">
        <v>1036.778291501699</v>
      </c>
      <c r="C308">
        <v>-4.024442991290567E-05</v>
      </c>
      <c r="AF308" s="2">
        <v>45154</v>
      </c>
      <c r="AG308">
        <v>311.093431403354</v>
      </c>
      <c r="AH308">
        <v>311.0235719643823</v>
      </c>
      <c r="AI308">
        <v>2.149706179245068</v>
      </c>
      <c r="AJ308">
        <v>0.001244230971530926</v>
      </c>
      <c r="AK308">
        <v>95.32975837425073</v>
      </c>
      <c r="AL308">
        <v>1.459552851304839</v>
      </c>
      <c r="AM308">
        <v>311.3667719649266</v>
      </c>
      <c r="AN308">
        <v>0.001259367055416433</v>
      </c>
    </row>
    <row r="309" spans="1:40">
      <c r="A309" s="2">
        <v>45155</v>
      </c>
      <c r="B309">
        <v>1036.852601866906</v>
      </c>
      <c r="C309">
        <v>7.167430666354946E-05</v>
      </c>
      <c r="AF309" s="2">
        <v>45155</v>
      </c>
      <c r="AG309">
        <v>311.1386322941505</v>
      </c>
      <c r="AH309">
        <v>311.0690536910556</v>
      </c>
      <c r="AI309">
        <v>2.150382293083698</v>
      </c>
      <c r="AJ309">
        <v>0.001248626796377344</v>
      </c>
      <c r="AK309">
        <v>95.32847406955464</v>
      </c>
      <c r="AL309">
        <v>1.457460331799747</v>
      </c>
      <c r="AM309">
        <v>311.4262180670577</v>
      </c>
      <c r="AN309">
        <v>0.001264577984178021</v>
      </c>
    </row>
    <row r="310" spans="1:40">
      <c r="A310" s="2">
        <v>45156</v>
      </c>
      <c r="B310">
        <v>1037.937082788451</v>
      </c>
      <c r="C310">
        <v>0.001045935477803628</v>
      </c>
      <c r="AF310" s="2">
        <v>45156</v>
      </c>
      <c r="AG310">
        <v>311.012371647808</v>
      </c>
      <c r="AH310">
        <v>311.3025405596381</v>
      </c>
      <c r="AI310">
        <v>2.170245712167231</v>
      </c>
      <c r="AJ310">
        <v>0.00126156510883232</v>
      </c>
      <c r="AK310">
        <v>95.39148215339519</v>
      </c>
      <c r="AL310">
        <v>1.459840773897653</v>
      </c>
      <c r="AM310">
        <v>311.3689342341826</v>
      </c>
      <c r="AN310">
        <v>0.001268110501477252</v>
      </c>
    </row>
    <row r="311" spans="1:40">
      <c r="A311" s="2">
        <v>45157</v>
      </c>
      <c r="B311">
        <v>1037.607114342049</v>
      </c>
      <c r="C311">
        <v>-0.0003179079463232481</v>
      </c>
      <c r="AF311" s="2">
        <v>45157</v>
      </c>
      <c r="AG311">
        <v>311.1834278645998</v>
      </c>
      <c r="AH311">
        <v>311.2998750583326</v>
      </c>
      <c r="AI311">
        <v>2.17251438087818</v>
      </c>
      <c r="AJ311">
        <v>0.001260273541701576</v>
      </c>
      <c r="AK311">
        <v>95.40584645950108</v>
      </c>
      <c r="AL311">
        <v>1.459763141781893</v>
      </c>
      <c r="AM311">
        <v>311.3520642175841</v>
      </c>
      <c r="AN311">
        <v>0.001268090049910571</v>
      </c>
    </row>
    <row r="312" spans="1:40">
      <c r="A312" s="2">
        <v>45158</v>
      </c>
      <c r="B312">
        <v>1037.643368900656</v>
      </c>
      <c r="C312">
        <v>3.49405455166707E-05</v>
      </c>
      <c r="AF312" s="2">
        <v>45158</v>
      </c>
      <c r="AG312">
        <v>311.3112282450234</v>
      </c>
      <c r="AH312">
        <v>311.3441780253416</v>
      </c>
      <c r="AI312">
        <v>2.174885542688677</v>
      </c>
      <c r="AJ312">
        <v>0.001291463382105596</v>
      </c>
      <c r="AK312">
        <v>95.21491880879272</v>
      </c>
      <c r="AL312">
        <v>1.449601421601079</v>
      </c>
      <c r="AM312">
        <v>311.336949234837</v>
      </c>
      <c r="AN312">
        <v>0.001346965282045965</v>
      </c>
    </row>
    <row r="313" spans="1:40">
      <c r="A313" s="2">
        <v>45159</v>
      </c>
      <c r="B313">
        <v>1037.871945227938</v>
      </c>
      <c r="C313">
        <v>0.0002202840919454108</v>
      </c>
      <c r="AF313" s="2">
        <v>45159</v>
      </c>
      <c r="AG313">
        <v>311.3465897848232</v>
      </c>
      <c r="AH313">
        <v>311.4280690881883</v>
      </c>
      <c r="AI313">
        <v>2.176025407416559</v>
      </c>
      <c r="AJ313">
        <v>0.001289773489496012</v>
      </c>
      <c r="AK313">
        <v>95.23016739326356</v>
      </c>
      <c r="AL313">
        <v>1.456394524227441</v>
      </c>
      <c r="AM313">
        <v>311.3624712997508</v>
      </c>
      <c r="AN313">
        <v>0.001347454942329109</v>
      </c>
    </row>
    <row r="314" spans="1:40">
      <c r="A314" s="2">
        <v>45160</v>
      </c>
      <c r="B314">
        <v>1038.07226708201</v>
      </c>
      <c r="C314">
        <v>0.0001930121100133242</v>
      </c>
      <c r="AF314" s="2">
        <v>45160</v>
      </c>
      <c r="AG314">
        <v>311.4166933612897</v>
      </c>
      <c r="AH314">
        <v>311.4695348215708</v>
      </c>
      <c r="AI314">
        <v>2.175384340670258</v>
      </c>
      <c r="AJ314">
        <v>0.001288128159728381</v>
      </c>
      <c r="AK314">
        <v>95.24484831948622</v>
      </c>
      <c r="AL314">
        <v>1.45827062315359</v>
      </c>
      <c r="AM314">
        <v>311.4582785289122</v>
      </c>
      <c r="AN314">
        <v>0.001319222125843169</v>
      </c>
    </row>
    <row r="315" spans="1:40">
      <c r="A315" s="2">
        <v>45161</v>
      </c>
      <c r="B315">
        <v>1037.993799620527</v>
      </c>
      <c r="C315">
        <v>-7.558959426157141E-05</v>
      </c>
      <c r="AF315" s="2">
        <v>45161</v>
      </c>
      <c r="AG315">
        <v>311.4608047924039</v>
      </c>
      <c r="AH315">
        <v>311.4266302400027</v>
      </c>
      <c r="AI315">
        <v>2.175743160154487</v>
      </c>
      <c r="AJ315">
        <v>0.001281850743879048</v>
      </c>
      <c r="AK315">
        <v>95.24105405070021</v>
      </c>
      <c r="AL315">
        <v>1.459554441632966</v>
      </c>
      <c r="AM315">
        <v>311.5948995594135</v>
      </c>
      <c r="AN315">
        <v>0.001341333604510618</v>
      </c>
    </row>
    <row r="316" spans="1:40">
      <c r="A316" s="2">
        <v>45162</v>
      </c>
      <c r="B316">
        <v>1038.509601024438</v>
      </c>
      <c r="C316">
        <v>0.0004969214691838975</v>
      </c>
      <c r="AF316" s="2">
        <v>45162</v>
      </c>
      <c r="AG316">
        <v>311.471395450782</v>
      </c>
      <c r="AH316">
        <v>311.5988381985771</v>
      </c>
      <c r="AI316">
        <v>2.166778747684285</v>
      </c>
      <c r="AJ316">
        <v>0.001268175492919044</v>
      </c>
      <c r="AK316">
        <v>95.28595144554157</v>
      </c>
      <c r="AL316">
        <v>1.458014983136702</v>
      </c>
      <c r="AM316">
        <v>311.5946951035743</v>
      </c>
      <c r="AN316">
        <v>0.001328186448893781</v>
      </c>
    </row>
    <row r="317" spans="1:40">
      <c r="A317" s="2">
        <v>45163</v>
      </c>
      <c r="B317">
        <v>1038.544003739848</v>
      </c>
      <c r="C317">
        <v>3.312700756485931E-05</v>
      </c>
      <c r="AF317" s="2">
        <v>45163</v>
      </c>
      <c r="AG317">
        <v>311.5091697551263</v>
      </c>
      <c r="AH317">
        <v>311.6551847607004</v>
      </c>
      <c r="AI317">
        <v>2.176851976898971</v>
      </c>
      <c r="AJ317">
        <v>0.001270386522579247</v>
      </c>
      <c r="AK317">
        <v>95.28482069868869</v>
      </c>
      <c r="AL317">
        <v>1.458135531096333</v>
      </c>
      <c r="AM317">
        <v>311.6519674775619</v>
      </c>
      <c r="AN317">
        <v>0.001328880617376556</v>
      </c>
    </row>
    <row r="318" spans="1:40">
      <c r="A318" s="2">
        <v>45164</v>
      </c>
      <c r="B318">
        <v>1038.689353107339</v>
      </c>
      <c r="C318">
        <v>0.0001399549436207348</v>
      </c>
      <c r="AF318" s="2">
        <v>45164</v>
      </c>
      <c r="AG318">
        <v>311.608577053465</v>
      </c>
      <c r="AH318">
        <v>311.6385953306773</v>
      </c>
      <c r="AI318">
        <v>2.178051214060843</v>
      </c>
      <c r="AJ318">
        <v>0.001273150839652716</v>
      </c>
      <c r="AK318">
        <v>95.28890233789345</v>
      </c>
      <c r="AL318">
        <v>1.460298147118486</v>
      </c>
      <c r="AM318">
        <v>311.7184296261042</v>
      </c>
      <c r="AN318">
        <v>0.001330903090822072</v>
      </c>
    </row>
    <row r="319" spans="1:40">
      <c r="A319" s="2">
        <v>45165</v>
      </c>
      <c r="B319">
        <v>1038.884205877136</v>
      </c>
      <c r="C319">
        <v>0.0001875948465384081</v>
      </c>
      <c r="AF319" s="2">
        <v>45165</v>
      </c>
      <c r="AG319">
        <v>311.6598496671009</v>
      </c>
      <c r="AH319">
        <v>311.667534413787</v>
      </c>
      <c r="AI319">
        <v>3.530226934420179</v>
      </c>
      <c r="AJ319">
        <v>0.001229011480208607</v>
      </c>
      <c r="AK319">
        <v>94.5940618234193</v>
      </c>
      <c r="AL319">
        <v>1.437176895056747</v>
      </c>
      <c r="AM319">
        <v>311.7799539519307</v>
      </c>
      <c r="AN319">
        <v>0.001069731661460485</v>
      </c>
    </row>
    <row r="320" spans="1:40">
      <c r="A320" s="2">
        <v>45166</v>
      </c>
      <c r="B320">
        <v>1038.986324724781</v>
      </c>
      <c r="C320">
        <v>9.829666007754589E-05</v>
      </c>
      <c r="AF320" s="2">
        <v>45166</v>
      </c>
      <c r="AG320">
        <v>311.712854595661</v>
      </c>
      <c r="AH320">
        <v>311.722288552032</v>
      </c>
      <c r="AI320">
        <v>3.530799444630913</v>
      </c>
      <c r="AJ320">
        <v>0.001230997535042634</v>
      </c>
      <c r="AK320">
        <v>94.60478388248858</v>
      </c>
      <c r="AL320">
        <v>1.436583249521838</v>
      </c>
      <c r="AM320">
        <v>311.824390770194</v>
      </c>
      <c r="AN320">
        <v>0.001069322177671865</v>
      </c>
    </row>
    <row r="321" spans="1:40">
      <c r="A321" s="2">
        <v>45167</v>
      </c>
      <c r="B321">
        <v>1039.052192636926</v>
      </c>
      <c r="C321">
        <v>6.339632252849725E-05</v>
      </c>
      <c r="AF321" s="2">
        <v>45167</v>
      </c>
      <c r="AG321">
        <v>311.7823461340378</v>
      </c>
      <c r="AH321">
        <v>311.7278198617351</v>
      </c>
      <c r="AI321">
        <v>3.534049549300971</v>
      </c>
      <c r="AJ321">
        <v>0.001229598357347741</v>
      </c>
      <c r="AK321">
        <v>94.61060297478744</v>
      </c>
      <c r="AL321">
        <v>1.437274681166532</v>
      </c>
      <c r="AM321">
        <v>311.9162218525646</v>
      </c>
      <c r="AN321">
        <v>0.001065186341866385</v>
      </c>
    </row>
    <row r="322" spans="1:40">
      <c r="A322" s="2">
        <v>45168</v>
      </c>
      <c r="B322">
        <v>1039.677961905298</v>
      </c>
      <c r="C322">
        <v>0.0006022500821487586</v>
      </c>
      <c r="AF322" s="2">
        <v>45168</v>
      </c>
      <c r="AG322">
        <v>311.8725437859887</v>
      </c>
      <c r="AH322">
        <v>311.8283011562874</v>
      </c>
      <c r="AI322">
        <v>3.504588748629382</v>
      </c>
      <c r="AJ322">
        <v>0.001223420904544662</v>
      </c>
      <c r="AK322">
        <v>94.68782181754483</v>
      </c>
      <c r="AL322">
        <v>1.437059345652997</v>
      </c>
      <c r="AM322">
        <v>311.8644188738291</v>
      </c>
      <c r="AN322">
        <v>0.001060532844736736</v>
      </c>
    </row>
    <row r="323" spans="1:40">
      <c r="A323" s="2">
        <v>45169</v>
      </c>
      <c r="B323">
        <v>1039.724630890019</v>
      </c>
      <c r="C323">
        <v>4.488792340606729E-05</v>
      </c>
      <c r="AF323" s="2">
        <v>45169</v>
      </c>
      <c r="AG323">
        <v>311.9431063394022</v>
      </c>
      <c r="AH323">
        <v>311.9187874351606</v>
      </c>
      <c r="AI323">
        <v>3.517113243508056</v>
      </c>
      <c r="AJ323">
        <v>0.001216455606825714</v>
      </c>
      <c r="AK323">
        <v>94.6635144201751</v>
      </c>
      <c r="AL323">
        <v>1.43724437314072</v>
      </c>
      <c r="AM323">
        <v>311.9067558271832</v>
      </c>
      <c r="AN323">
        <v>0.001054246606366052</v>
      </c>
    </row>
    <row r="324" spans="1:40">
      <c r="A324" s="2">
        <v>45170</v>
      </c>
      <c r="B324">
        <v>1039.755781752598</v>
      </c>
      <c r="C324">
        <v>2.996068540994656E-05</v>
      </c>
      <c r="AF324" s="2">
        <v>45170</v>
      </c>
      <c r="AG324">
        <v>311.9434061749231</v>
      </c>
      <c r="AH324">
        <v>311.9383845967834</v>
      </c>
      <c r="AI324">
        <v>3.520907177711722</v>
      </c>
      <c r="AJ324">
        <v>0.001220724217379637</v>
      </c>
      <c r="AK324">
        <v>94.68472898633091</v>
      </c>
      <c r="AL324">
        <v>1.43775557509739</v>
      </c>
      <c r="AM324">
        <v>312.0142322688909</v>
      </c>
      <c r="AN324">
        <v>0.001056818315320579</v>
      </c>
    </row>
    <row r="325" spans="1:40">
      <c r="A325" s="2">
        <v>45171</v>
      </c>
      <c r="B325">
        <v>1039.917699304151</v>
      </c>
      <c r="C325">
        <v>0.0001557265219336301</v>
      </c>
      <c r="AF325" s="2">
        <v>45171</v>
      </c>
      <c r="AG325">
        <v>311.9391638586196</v>
      </c>
      <c r="AH325">
        <v>311.9945011816282</v>
      </c>
      <c r="AI325">
        <v>3.52174504187709</v>
      </c>
      <c r="AJ325">
        <v>0.001222071528402045</v>
      </c>
      <c r="AK325">
        <v>94.69019116431835</v>
      </c>
      <c r="AL325">
        <v>1.438284588107584</v>
      </c>
      <c r="AM325">
        <v>312.106587218608</v>
      </c>
      <c r="AN325">
        <v>0.001063260323129783</v>
      </c>
    </row>
    <row r="326" spans="1:40">
      <c r="A326" s="2">
        <v>45172</v>
      </c>
      <c r="B326">
        <v>1040.240740953403</v>
      </c>
      <c r="C326">
        <v>0.0003106415531426432</v>
      </c>
      <c r="AF326" s="2">
        <v>45172</v>
      </c>
      <c r="AG326">
        <v>312.0277929927934</v>
      </c>
      <c r="AH326">
        <v>312.0583354506636</v>
      </c>
      <c r="AI326">
        <v>3.081986624523724</v>
      </c>
      <c r="AJ326">
        <v>0.001295499387860008</v>
      </c>
      <c r="AK326">
        <v>95.06046208947554</v>
      </c>
      <c r="AL326">
        <v>1.289796312880091</v>
      </c>
      <c r="AM326">
        <v>312.0898380164426</v>
      </c>
      <c r="AN326">
        <v>0.001114711663417467</v>
      </c>
    </row>
    <row r="327" spans="1:40">
      <c r="A327" s="2">
        <v>45173</v>
      </c>
      <c r="B327">
        <v>1040.295201188689</v>
      </c>
      <c r="C327">
        <v>5.235349197696415E-05</v>
      </c>
      <c r="AF327" s="2">
        <v>45173</v>
      </c>
      <c r="AG327">
        <v>312.1371506551542</v>
      </c>
      <c r="AH327">
        <v>312.1108032159348</v>
      </c>
      <c r="AI327">
        <v>3.039053667286765</v>
      </c>
      <c r="AJ327">
        <v>0.001295200779811286</v>
      </c>
      <c r="AK327">
        <v>95.07042245808029</v>
      </c>
      <c r="AL327">
        <v>1.288424003278209</v>
      </c>
      <c r="AM327">
        <v>312.129276444514</v>
      </c>
      <c r="AN327">
        <v>0.001114484914060435</v>
      </c>
    </row>
    <row r="328" spans="1:40">
      <c r="A328" s="2">
        <v>45174</v>
      </c>
      <c r="B328">
        <v>1040.190002368511</v>
      </c>
      <c r="C328">
        <v>-0.0001011240079334952</v>
      </c>
      <c r="AF328" s="2">
        <v>45174</v>
      </c>
      <c r="AG328">
        <v>312.1613617174206</v>
      </c>
      <c r="AH328">
        <v>312.1625549871972</v>
      </c>
      <c r="AI328">
        <v>3.038973108564963</v>
      </c>
      <c r="AJ328">
        <v>0.00129452009374979</v>
      </c>
      <c r="AK328">
        <v>95.06587277085949</v>
      </c>
      <c r="AL328">
        <v>1.286466531901927</v>
      </c>
      <c r="AM328">
        <v>312.2254251398344</v>
      </c>
      <c r="AN328">
        <v>0.001115471529145381</v>
      </c>
    </row>
    <row r="329" spans="1:40">
      <c r="A329" s="2">
        <v>45175</v>
      </c>
      <c r="B329">
        <v>1040.560460693137</v>
      </c>
      <c r="C329">
        <v>0.0003561448617870333</v>
      </c>
      <c r="AF329" s="2">
        <v>45175</v>
      </c>
      <c r="AG329">
        <v>312.2123474187186</v>
      </c>
      <c r="AH329">
        <v>312.1702815121462</v>
      </c>
      <c r="AI329">
        <v>3.040534206198717</v>
      </c>
      <c r="AJ329">
        <v>0.001300164724301865</v>
      </c>
      <c r="AK329">
        <v>95.09082795854601</v>
      </c>
      <c r="AL329">
        <v>1.282838119956841</v>
      </c>
      <c r="AM329">
        <v>312.2933324717651</v>
      </c>
      <c r="AN329">
        <v>0.001118515936816757</v>
      </c>
    </row>
    <row r="330" spans="1:40">
      <c r="A330" s="2">
        <v>45176</v>
      </c>
      <c r="B330">
        <v>1040.591982319752</v>
      </c>
      <c r="C330">
        <v>3.029293136380673E-05</v>
      </c>
      <c r="AF330" s="2">
        <v>45176</v>
      </c>
      <c r="AG330">
        <v>312.1628766892415</v>
      </c>
      <c r="AH330">
        <v>312.3031066998908</v>
      </c>
      <c r="AI330">
        <v>3.041614531077322</v>
      </c>
      <c r="AJ330">
        <v>0.001308763202775764</v>
      </c>
      <c r="AK330">
        <v>95.08857611487301</v>
      </c>
      <c r="AL330">
        <v>1.289973599431584</v>
      </c>
      <c r="AM330">
        <v>312.3367515289031</v>
      </c>
      <c r="AN330">
        <v>0.001127472405425563</v>
      </c>
    </row>
    <row r="331" spans="1:40">
      <c r="A331" s="2">
        <v>45177</v>
      </c>
      <c r="B331">
        <v>1041.18234330292</v>
      </c>
      <c r="C331">
        <v>0.0005673318584022979</v>
      </c>
      <c r="AF331" s="2">
        <v>45177</v>
      </c>
      <c r="AG331">
        <v>312.1805929318292</v>
      </c>
      <c r="AH331">
        <v>312.4067648624934</v>
      </c>
      <c r="AI331">
        <v>3.042041600053813</v>
      </c>
      <c r="AJ331">
        <v>0.001303163891865824</v>
      </c>
      <c r="AK331">
        <v>95.10815933921742</v>
      </c>
      <c r="AL331">
        <v>1.2900352584195</v>
      </c>
      <c r="AM331">
        <v>312.3641325763508</v>
      </c>
      <c r="AN331">
        <v>0.001131696105734226</v>
      </c>
    </row>
    <row r="332" spans="1:40">
      <c r="A332" s="2">
        <v>45178</v>
      </c>
      <c r="B332">
        <v>1041.087665570317</v>
      </c>
      <c r="C332">
        <v>-9.093290259143405E-05</v>
      </c>
      <c r="AF332" s="2">
        <v>45178</v>
      </c>
      <c r="AG332">
        <v>312.345336443565</v>
      </c>
      <c r="AH332">
        <v>312.3457411427249</v>
      </c>
      <c r="AI332">
        <v>3.041270560311703</v>
      </c>
      <c r="AJ332">
        <v>0.001307416909449644</v>
      </c>
      <c r="AK332">
        <v>95.13605695246274</v>
      </c>
      <c r="AL332">
        <v>1.290462761297271</v>
      </c>
      <c r="AM332">
        <v>312.4034266580706</v>
      </c>
      <c r="AN332">
        <v>0.001125201073605883</v>
      </c>
    </row>
    <row r="333" spans="1:40">
      <c r="A333" s="2">
        <v>45179</v>
      </c>
      <c r="B333">
        <v>1041.225396085503</v>
      </c>
      <c r="C333">
        <v>0.0001322948294755211</v>
      </c>
      <c r="AF333" s="2">
        <v>45179</v>
      </c>
      <c r="AG333">
        <v>196.1553067327304</v>
      </c>
      <c r="AH333">
        <v>312.3694675101684</v>
      </c>
      <c r="AI333">
        <v>0.7545420589100631</v>
      </c>
      <c r="AJ333">
        <v>0.0003461386946104573</v>
      </c>
      <c r="AK333">
        <v>312.3328502337423</v>
      </c>
      <c r="AL333">
        <v>0.3376497497872419</v>
      </c>
      <c r="AM333">
        <v>218.1089757036235</v>
      </c>
      <c r="AN333">
        <v>0.0002953483354783317</v>
      </c>
    </row>
    <row r="334" spans="1:40">
      <c r="A334" s="2">
        <v>45180</v>
      </c>
      <c r="B334">
        <v>1041.273567462388</v>
      </c>
      <c r="C334">
        <v>4.626412020591886E-05</v>
      </c>
      <c r="AF334" s="2">
        <v>45180</v>
      </c>
      <c r="AG334">
        <v>196.1712073421164</v>
      </c>
      <c r="AH334">
        <v>312.4094488130367</v>
      </c>
      <c r="AI334">
        <v>0.7602489829960996</v>
      </c>
      <c r="AJ334">
        <v>0.0003462912756238231</v>
      </c>
      <c r="AK334">
        <v>312.3909554291738</v>
      </c>
      <c r="AL334">
        <v>0.3376834225541377</v>
      </c>
      <c r="AM334">
        <v>218.1557817062052</v>
      </c>
      <c r="AN334">
        <v>0.0002950927142095031</v>
      </c>
    </row>
    <row r="335" spans="1:40">
      <c r="A335" s="2">
        <v>45181</v>
      </c>
      <c r="B335">
        <v>1041.378356544186</v>
      </c>
      <c r="C335">
        <v>0.0001006354958699163</v>
      </c>
      <c r="AF335" s="2">
        <v>45181</v>
      </c>
      <c r="AG335">
        <v>196.1773190002484</v>
      </c>
      <c r="AH335">
        <v>312.484633986255</v>
      </c>
      <c r="AI335">
        <v>0.7608059459846264</v>
      </c>
      <c r="AJ335">
        <v>0.0003453804302358069</v>
      </c>
      <c r="AK335">
        <v>312.4467989142009</v>
      </c>
      <c r="AL335">
        <v>0.3377510778655203</v>
      </c>
      <c r="AM335">
        <v>218.1865921903846</v>
      </c>
      <c r="AN335">
        <v>0.0002947993691773126</v>
      </c>
    </row>
    <row r="336" spans="1:40">
      <c r="A336" s="2">
        <v>45182</v>
      </c>
      <c r="B336">
        <v>1041.712257852505</v>
      </c>
      <c r="C336">
        <v>0.0003206340003323316</v>
      </c>
      <c r="AF336" s="2">
        <v>45182</v>
      </c>
      <c r="AG336">
        <v>196.2312872214809</v>
      </c>
      <c r="AH336">
        <v>312.5445185147991</v>
      </c>
      <c r="AI336">
        <v>0.7597539496764977</v>
      </c>
      <c r="AJ336">
        <v>0.0003473269997764502</v>
      </c>
      <c r="AK336">
        <v>312.510206774175</v>
      </c>
      <c r="AL336">
        <v>0.3379442387051698</v>
      </c>
      <c r="AM336">
        <v>218.1692327889947</v>
      </c>
      <c r="AN336">
        <v>0.0002966614561984683</v>
      </c>
    </row>
    <row r="337" spans="1:40">
      <c r="A337" s="2">
        <v>45183</v>
      </c>
      <c r="B337">
        <v>1042.142950708299</v>
      </c>
      <c r="C337">
        <v>0.0004134470460035455</v>
      </c>
      <c r="AF337" s="2">
        <v>45183</v>
      </c>
      <c r="AG337">
        <v>196.2335390302178</v>
      </c>
      <c r="AH337">
        <v>312.5907175047697</v>
      </c>
      <c r="AI337">
        <v>0.7561283473803965</v>
      </c>
      <c r="AJ337">
        <v>0.0003480816085920491</v>
      </c>
      <c r="AK337">
        <v>312.5949328956534</v>
      </c>
      <c r="AL337">
        <v>0.3379990977005314</v>
      </c>
      <c r="AM337">
        <v>218.2040170308121</v>
      </c>
      <c r="AN337">
        <v>0.0002969102218322403</v>
      </c>
    </row>
    <row r="338" spans="1:40">
      <c r="A338" s="2">
        <v>45184</v>
      </c>
      <c r="B338">
        <v>1042.22721320019</v>
      </c>
      <c r="C338">
        <v>8.085502265609001E-05</v>
      </c>
      <c r="AF338" s="2">
        <v>45184</v>
      </c>
      <c r="AG338">
        <v>196.2680762717429</v>
      </c>
      <c r="AH338">
        <v>312.7010898129513</v>
      </c>
      <c r="AI338">
        <v>0.7557046523449339</v>
      </c>
      <c r="AJ338">
        <v>0.0003469563692408567</v>
      </c>
      <c r="AK338">
        <v>312.6443601862818</v>
      </c>
      <c r="AL338">
        <v>0.3379104518059</v>
      </c>
      <c r="AM338">
        <v>218.1790810409545</v>
      </c>
      <c r="AN338">
        <v>0.0002967121835185079</v>
      </c>
    </row>
    <row r="339" spans="1:40">
      <c r="A339" s="2">
        <v>45185</v>
      </c>
      <c r="B339">
        <v>1042.345008179926</v>
      </c>
      <c r="C339">
        <v>0.000113022360425985</v>
      </c>
      <c r="AF339" s="2">
        <v>45185</v>
      </c>
      <c r="AG339">
        <v>196.3271460790748</v>
      </c>
      <c r="AH339">
        <v>312.6915124708193</v>
      </c>
      <c r="AI339">
        <v>0.7560164302777437</v>
      </c>
      <c r="AJ339">
        <v>0.0003442501539071062</v>
      </c>
      <c r="AK339">
        <v>312.6795851751618</v>
      </c>
      <c r="AL339">
        <v>0.3381643251910679</v>
      </c>
      <c r="AM339">
        <v>218.2694875985007</v>
      </c>
      <c r="AN339">
        <v>0.0002945595344082214</v>
      </c>
    </row>
    <row r="340" spans="1:40">
      <c r="A340" s="2">
        <v>45186</v>
      </c>
      <c r="B340">
        <v>1042.548010887871</v>
      </c>
      <c r="C340">
        <v>0.000194755773138322</v>
      </c>
      <c r="AF340" s="2">
        <v>45186</v>
      </c>
      <c r="AG340">
        <v>198.1698148250379</v>
      </c>
      <c r="AH340">
        <v>312.7794536647991</v>
      </c>
      <c r="AI340">
        <v>0.7608348511122046</v>
      </c>
      <c r="AJ340">
        <v>0.0003720300848818713</v>
      </c>
      <c r="AK340">
        <v>312.7419998985816</v>
      </c>
      <c r="AL340">
        <v>0.3464265662513858</v>
      </c>
      <c r="AM340">
        <v>216.3099723230913</v>
      </c>
      <c r="AN340">
        <v>0.0003294843958553164</v>
      </c>
    </row>
    <row r="341" spans="1:40">
      <c r="A341" s="2">
        <v>45187</v>
      </c>
      <c r="B341">
        <v>1042.611829708743</v>
      </c>
      <c r="C341">
        <v>6.12142752236533E-05</v>
      </c>
      <c r="AF341" s="2">
        <v>45187</v>
      </c>
      <c r="AG341">
        <v>198.217589077229</v>
      </c>
      <c r="AH341">
        <v>312.7902332404244</v>
      </c>
      <c r="AI341">
        <v>0.7693878574250902</v>
      </c>
      <c r="AJ341">
        <v>0.00037151402079682</v>
      </c>
      <c r="AK341">
        <v>312.7836193551689</v>
      </c>
      <c r="AL341">
        <v>0.346495840095345</v>
      </c>
      <c r="AM341">
        <v>216.3687658485387</v>
      </c>
      <c r="AN341">
        <v>0.0003294876456346021</v>
      </c>
    </row>
    <row r="342" spans="1:40">
      <c r="A342" s="2">
        <v>45188</v>
      </c>
      <c r="B342">
        <v>1042.811936634093</v>
      </c>
      <c r="C342">
        <v>0.0001919285007589977</v>
      </c>
      <c r="AF342" s="2">
        <v>45188</v>
      </c>
      <c r="AG342">
        <v>198.2385311018095</v>
      </c>
      <c r="AH342">
        <v>312.8635555351748</v>
      </c>
      <c r="AI342">
        <v>0.7657788427814605</v>
      </c>
      <c r="AJ342">
        <v>0.0003692804332756131</v>
      </c>
      <c r="AK342">
        <v>312.8556891474244</v>
      </c>
      <c r="AL342">
        <v>0.3464696819120938</v>
      </c>
      <c r="AM342">
        <v>216.379570533529</v>
      </c>
      <c r="AN342">
        <v>0.0003280360019064203</v>
      </c>
    </row>
    <row r="343" spans="1:40">
      <c r="A343" s="2">
        <v>45189</v>
      </c>
      <c r="B343">
        <v>1042.946363706951</v>
      </c>
      <c r="C343">
        <v>0.0001289082605751002</v>
      </c>
      <c r="AF343" s="2">
        <v>45189</v>
      </c>
      <c r="AG343">
        <v>198.2828838687311</v>
      </c>
      <c r="AH343">
        <v>312.8928655201561</v>
      </c>
      <c r="AI343">
        <v>0.7658027317334072</v>
      </c>
      <c r="AJ343">
        <v>0.0003693860037279426</v>
      </c>
      <c r="AK343">
        <v>312.8972724833558</v>
      </c>
      <c r="AL343">
        <v>0.3465574458787203</v>
      </c>
      <c r="AM343">
        <v>216.4294843667583</v>
      </c>
      <c r="AN343">
        <v>0.0003285573822979042</v>
      </c>
    </row>
    <row r="344" spans="1:40">
      <c r="A344" s="2">
        <v>45190</v>
      </c>
      <c r="B344">
        <v>1043.103440640279</v>
      </c>
      <c r="C344">
        <v>0.0001506088316656218</v>
      </c>
      <c r="AF344" s="2">
        <v>45190</v>
      </c>
      <c r="AG344">
        <v>198.3041341886718</v>
      </c>
      <c r="AH344">
        <v>312.9579248866074</v>
      </c>
      <c r="AI344">
        <v>0.7679126689496709</v>
      </c>
      <c r="AJ344">
        <v>0.0003694106152627845</v>
      </c>
      <c r="AK344">
        <v>312.9251234448392</v>
      </c>
      <c r="AL344">
        <v>0.3466380092499098</v>
      </c>
      <c r="AM344">
        <v>216.4798895774844</v>
      </c>
      <c r="AN344">
        <v>0.0003284268183642034</v>
      </c>
    </row>
    <row r="345" spans="1:40">
      <c r="A345" s="2">
        <v>45191</v>
      </c>
      <c r="B345">
        <v>1042.958504780769</v>
      </c>
      <c r="C345">
        <v>-0.0001389467754238094</v>
      </c>
      <c r="AF345" s="2">
        <v>45191</v>
      </c>
      <c r="AG345">
        <v>198.2712383266301</v>
      </c>
      <c r="AH345">
        <v>313.1917777139708</v>
      </c>
      <c r="AI345">
        <v>0.7720131384498834</v>
      </c>
      <c r="AJ345">
        <v>0.0003710357889997223</v>
      </c>
      <c r="AK345">
        <v>312.888406407787</v>
      </c>
      <c r="AL345">
        <v>0.3465885807508243</v>
      </c>
      <c r="AM345">
        <v>216.4716361048752</v>
      </c>
      <c r="AN345">
        <v>0.0003303367580534702</v>
      </c>
    </row>
    <row r="346" spans="1:40">
      <c r="A346" s="2">
        <v>45192</v>
      </c>
      <c r="B346">
        <v>1043.44223483133</v>
      </c>
      <c r="C346">
        <v>0.0004638056531915957</v>
      </c>
      <c r="AF346" s="2">
        <v>45192</v>
      </c>
      <c r="AG346">
        <v>198.3429360776032</v>
      </c>
      <c r="AH346">
        <v>313.0551857582303</v>
      </c>
      <c r="AI346">
        <v>0.7710739087760827</v>
      </c>
      <c r="AJ346">
        <v>0.0003713049807708868</v>
      </c>
      <c r="AK346">
        <v>313.027230078474</v>
      </c>
      <c r="AL346">
        <v>0.3467186937378074</v>
      </c>
      <c r="AM346">
        <v>216.5655793534699</v>
      </c>
      <c r="AN346">
        <v>0.0003297874587384263</v>
      </c>
    </row>
    <row r="347" spans="1:40">
      <c r="A347" s="2">
        <v>45193</v>
      </c>
      <c r="B347">
        <v>1043.729216579911</v>
      </c>
      <c r="C347">
        <v>0.0002750336712482593</v>
      </c>
      <c r="AF347" s="2">
        <v>45193</v>
      </c>
      <c r="AG347">
        <v>200.2292044563655</v>
      </c>
      <c r="AH347">
        <v>313.0775625150496</v>
      </c>
      <c r="AI347">
        <v>0.7415828740751333</v>
      </c>
      <c r="AJ347">
        <v>0.0003798077103992181</v>
      </c>
      <c r="AK347">
        <v>313.1081442071621</v>
      </c>
      <c r="AL347">
        <v>0.499691432274838</v>
      </c>
      <c r="AM347">
        <v>214.5827522894207</v>
      </c>
      <c r="AN347">
        <v>0.0003399062554353756</v>
      </c>
    </row>
    <row r="348" spans="1:40">
      <c r="A348" s="2">
        <v>45194</v>
      </c>
      <c r="B348">
        <v>1043.896946377426</v>
      </c>
      <c r="C348">
        <v>0.000160702407147939</v>
      </c>
      <c r="AF348" s="2">
        <v>45194</v>
      </c>
      <c r="AG348">
        <v>200.2923390883665</v>
      </c>
      <c r="AH348">
        <v>313.080908157528</v>
      </c>
      <c r="AI348">
        <v>0.740611676498276</v>
      </c>
      <c r="AJ348">
        <v>0.0003798695371829208</v>
      </c>
      <c r="AK348">
        <v>313.1742122923213</v>
      </c>
      <c r="AL348">
        <v>0.4997248549479454</v>
      </c>
      <c r="AM348">
        <v>214.617529754882</v>
      </c>
      <c r="AN348">
        <v>0.0003399586975576062</v>
      </c>
    </row>
    <row r="349" spans="1:40">
      <c r="A349" s="2">
        <v>45195</v>
      </c>
      <c r="B349">
        <v>1043.830751795271</v>
      </c>
      <c r="C349">
        <v>-6.341103150531158E-05</v>
      </c>
      <c r="AF349" s="2">
        <v>45195</v>
      </c>
      <c r="AG349">
        <v>200.2793854189204</v>
      </c>
      <c r="AH349">
        <v>313.2068184148686</v>
      </c>
      <c r="AI349">
        <v>0.7381746478607881</v>
      </c>
      <c r="AJ349">
        <v>0.0003811940932446835</v>
      </c>
      <c r="AK349">
        <v>313.1376496431257</v>
      </c>
      <c r="AL349">
        <v>0.4998040026476215</v>
      </c>
      <c r="AM349">
        <v>214.7046404602976</v>
      </c>
      <c r="AN349">
        <v>0.000341502593358316</v>
      </c>
    </row>
    <row r="350" spans="1:40">
      <c r="A350" s="2">
        <v>45196</v>
      </c>
      <c r="B350">
        <v>1043.952981895357</v>
      </c>
      <c r="C350">
        <v>0.0001170976232258703</v>
      </c>
      <c r="AF350" s="2">
        <v>45196</v>
      </c>
      <c r="AG350">
        <v>200.3242479131544</v>
      </c>
      <c r="AH350">
        <v>313.1901211115824</v>
      </c>
      <c r="AI350">
        <v>0.7389733214051885</v>
      </c>
      <c r="AJ350">
        <v>0.0003828058996259099</v>
      </c>
      <c r="AK350">
        <v>313.1831615360582</v>
      </c>
      <c r="AL350">
        <v>0.4998447021234912</v>
      </c>
      <c r="AM350">
        <v>214.7893502291845</v>
      </c>
      <c r="AN350">
        <v>0.0003438264725043731</v>
      </c>
    </row>
    <row r="351" spans="1:40">
      <c r="A351" s="2">
        <v>45197</v>
      </c>
      <c r="B351">
        <v>1044.158891040758</v>
      </c>
      <c r="C351">
        <v>0.0001972398651783891</v>
      </c>
      <c r="AF351" s="2">
        <v>45197</v>
      </c>
      <c r="AG351">
        <v>200.2862336489675</v>
      </c>
      <c r="AH351">
        <v>313.2930509830245</v>
      </c>
      <c r="AI351">
        <v>0.7377067794357657</v>
      </c>
      <c r="AJ351">
        <v>0.0003866811579116275</v>
      </c>
      <c r="AK351">
        <v>313.2179233987735</v>
      </c>
      <c r="AL351">
        <v>0.499840456898466</v>
      </c>
      <c r="AM351">
        <v>214.8418552947593</v>
      </c>
      <c r="AN351">
        <v>0.0003483565827138293</v>
      </c>
    </row>
    <row r="352" spans="1:40">
      <c r="A352" s="2">
        <v>45198</v>
      </c>
      <c r="B352">
        <v>1044.434786657687</v>
      </c>
      <c r="C352">
        <v>0.0002642276183217884</v>
      </c>
      <c r="AF352" s="2">
        <v>45198</v>
      </c>
      <c r="AG352">
        <v>200.3961966166003</v>
      </c>
      <c r="AH352">
        <v>313.3721381665841</v>
      </c>
      <c r="AI352">
        <v>0.7183189127754465</v>
      </c>
      <c r="AJ352">
        <v>0.0003884135817093556</v>
      </c>
      <c r="AK352">
        <v>313.296759725013</v>
      </c>
      <c r="AL352">
        <v>0.4998950776753324</v>
      </c>
      <c r="AM352">
        <v>214.7525838044069</v>
      </c>
      <c r="AN352">
        <v>0.0003507082339504936</v>
      </c>
    </row>
    <row r="353" spans="1:40">
      <c r="A353" s="2">
        <v>45199</v>
      </c>
      <c r="B353">
        <v>1044.570071749618</v>
      </c>
      <c r="C353">
        <v>0.0001295294772438726</v>
      </c>
      <c r="AF353" s="2">
        <v>45199</v>
      </c>
      <c r="AG353">
        <v>200.4096992833125</v>
      </c>
      <c r="AH353">
        <v>313.3857478384507</v>
      </c>
      <c r="AI353">
        <v>0.7371447436573019</v>
      </c>
      <c r="AJ353">
        <v>0.0003900736216579754</v>
      </c>
      <c r="AK353">
        <v>313.3598309000153</v>
      </c>
      <c r="AL353">
        <v>0.4999965347826759</v>
      </c>
      <c r="AM353">
        <v>214.801477666858</v>
      </c>
      <c r="AN353">
        <v>0.0003539191147428471</v>
      </c>
    </row>
    <row r="354" spans="1:40">
      <c r="A354" s="2">
        <v>45200</v>
      </c>
      <c r="B354">
        <v>1044.711294690858</v>
      </c>
      <c r="C354">
        <v>0.0001351971926626394</v>
      </c>
      <c r="AF354" s="2">
        <v>45200</v>
      </c>
      <c r="AG354">
        <v>206.3586553939826</v>
      </c>
      <c r="AH354">
        <v>313.4573104924678</v>
      </c>
      <c r="AI354">
        <v>0.5188861419939644</v>
      </c>
      <c r="AJ354">
        <v>0.0004212594744043089</v>
      </c>
      <c r="AK354">
        <v>313.4157977751281</v>
      </c>
      <c r="AL354">
        <v>0.5380343884245149</v>
      </c>
      <c r="AM354">
        <v>208.9904492405081</v>
      </c>
      <c r="AN354">
        <v>0.0003652830160698993</v>
      </c>
    </row>
    <row r="355" spans="1:40">
      <c r="A355" s="2">
        <v>45201</v>
      </c>
      <c r="B355">
        <v>1044.829807146808</v>
      </c>
      <c r="C355">
        <v>0.0001134403892755209</v>
      </c>
      <c r="AF355" s="2">
        <v>45201</v>
      </c>
      <c r="AG355">
        <v>206.4083512688445</v>
      </c>
      <c r="AH355">
        <v>313.4759713009794</v>
      </c>
      <c r="AI355">
        <v>0.5160752525869119</v>
      </c>
      <c r="AJ355">
        <v>0.0004222050400271207</v>
      </c>
      <c r="AK355">
        <v>313.4423734892277</v>
      </c>
      <c r="AL355">
        <v>0.5382094250994435</v>
      </c>
      <c r="AM355">
        <v>209.0621888835799</v>
      </c>
      <c r="AN355">
        <v>0.0003658148614009485</v>
      </c>
    </row>
    <row r="356" spans="1:40">
      <c r="A356" s="2">
        <v>45202</v>
      </c>
      <c r="B356">
        <v>1045.127873346986</v>
      </c>
      <c r="C356">
        <v>0.0002852772749581955</v>
      </c>
      <c r="AF356" s="2">
        <v>45202</v>
      </c>
      <c r="AG356">
        <v>206.3778175771972</v>
      </c>
      <c r="AH356">
        <v>313.5906976179368</v>
      </c>
      <c r="AI356">
        <v>0.5254202627063309</v>
      </c>
      <c r="AJ356">
        <v>0.0004277311527713254</v>
      </c>
      <c r="AK356">
        <v>313.5373837697223</v>
      </c>
      <c r="AL356">
        <v>0.538238824912766</v>
      </c>
      <c r="AM356">
        <v>209.0287673734033</v>
      </c>
      <c r="AN356">
        <v>0.0003667695102528466</v>
      </c>
    </row>
    <row r="357" spans="1:40">
      <c r="A357" s="2">
        <v>45203</v>
      </c>
      <c r="B357">
        <v>1045.183139005952</v>
      </c>
      <c r="C357">
        <v>5.287932737729761E-05</v>
      </c>
      <c r="AF357" s="2">
        <v>45203</v>
      </c>
      <c r="AG357">
        <v>206.4446988117362</v>
      </c>
      <c r="AH357">
        <v>313.618852203378</v>
      </c>
      <c r="AI357">
        <v>0.5241178451796804</v>
      </c>
      <c r="AJ357">
        <v>0.0004302071177412523</v>
      </c>
      <c r="AK357">
        <v>313.5415393574015</v>
      </c>
      <c r="AL357">
        <v>0.5383119735693741</v>
      </c>
      <c r="AM357">
        <v>209.0858520297408</v>
      </c>
      <c r="AN357">
        <v>0.0003707293433062773</v>
      </c>
    </row>
    <row r="358" spans="1:40">
      <c r="A358" s="2">
        <v>45204</v>
      </c>
      <c r="B358">
        <v>1045.448333661624</v>
      </c>
      <c r="C358">
        <v>0.000253730323208412</v>
      </c>
      <c r="AF358" s="2">
        <v>45204</v>
      </c>
      <c r="AG358">
        <v>206.5131555122314</v>
      </c>
      <c r="AH358">
        <v>313.6369898043392</v>
      </c>
      <c r="AI358">
        <v>0.5265083608751758</v>
      </c>
      <c r="AJ358">
        <v>0.000429221333821679</v>
      </c>
      <c r="AK358">
        <v>313.5885943399761</v>
      </c>
      <c r="AL358">
        <v>0.5382315025166211</v>
      </c>
      <c r="AM358">
        <v>209.1178504391638</v>
      </c>
      <c r="AN358">
        <v>0.0003711595360974532</v>
      </c>
    </row>
    <row r="359" spans="1:40">
      <c r="A359" s="2">
        <v>45205</v>
      </c>
      <c r="B359">
        <v>1045.407810145464</v>
      </c>
      <c r="C359">
        <v>-3.876185446560765E-05</v>
      </c>
      <c r="AF359" s="2">
        <v>45205</v>
      </c>
      <c r="AG359">
        <v>206.523050842443</v>
      </c>
      <c r="AH359">
        <v>313.7110563645663</v>
      </c>
      <c r="AI359">
        <v>0.5298034830822285</v>
      </c>
      <c r="AJ359">
        <v>0.0004307565018941917</v>
      </c>
      <c r="AK359">
        <v>313.6446909513082</v>
      </c>
      <c r="AL359">
        <v>0.5383843374674475</v>
      </c>
      <c r="AM359">
        <v>209.1390874661606</v>
      </c>
      <c r="AN359">
        <v>0.0003708609453057378</v>
      </c>
    </row>
    <row r="360" spans="1:40">
      <c r="A360" s="2">
        <v>45206</v>
      </c>
      <c r="B360">
        <v>1045.890062524224</v>
      </c>
      <c r="C360">
        <v>0.0004613055059279336</v>
      </c>
      <c r="AF360" s="2">
        <v>45206</v>
      </c>
      <c r="AG360">
        <v>206.5160076268339</v>
      </c>
      <c r="AH360">
        <v>313.7906851696915</v>
      </c>
      <c r="AI360">
        <v>0.5258637174124634</v>
      </c>
      <c r="AJ360">
        <v>0.000427850004637675</v>
      </c>
      <c r="AK360">
        <v>313.7593907328836</v>
      </c>
      <c r="AL360">
        <v>0.5385166728040118</v>
      </c>
      <c r="AM360">
        <v>209.1307165790776</v>
      </c>
      <c r="AN360">
        <v>0.0003692891318773774</v>
      </c>
    </row>
    <row r="361" spans="1:40">
      <c r="A361" s="2">
        <v>45207</v>
      </c>
      <c r="B361">
        <v>1046.109521627734</v>
      </c>
      <c r="C361">
        <v>0.0002098299920554325</v>
      </c>
      <c r="AF361" s="2">
        <v>45207</v>
      </c>
      <c r="AG361">
        <v>209.7679419373451</v>
      </c>
      <c r="AH361">
        <v>313.8422192343071</v>
      </c>
      <c r="AI361">
        <v>0.5049352681231739</v>
      </c>
      <c r="AJ361">
        <v>0.000465675703149145</v>
      </c>
      <c r="AK361">
        <v>313.8091358673008</v>
      </c>
      <c r="AL361">
        <v>0.5580020981290567</v>
      </c>
      <c r="AM361">
        <v>205.8274880942349</v>
      </c>
      <c r="AN361">
        <v>0.0003958710195084784</v>
      </c>
    </row>
    <row r="362" spans="1:40">
      <c r="A362" s="2">
        <v>45208</v>
      </c>
      <c r="B362">
        <v>1046.221009374951</v>
      </c>
      <c r="C362">
        <v>0.0001065736855572208</v>
      </c>
      <c r="AF362" s="2">
        <v>45208</v>
      </c>
      <c r="AG362">
        <v>209.7904107225993</v>
      </c>
      <c r="AH362">
        <v>313.914310888002</v>
      </c>
      <c r="AI362">
        <v>0.5033295791816429</v>
      </c>
      <c r="AJ362">
        <v>0.000463557051180935</v>
      </c>
      <c r="AK362">
        <v>313.8457060823798</v>
      </c>
      <c r="AL362">
        <v>0.5581841936573548</v>
      </c>
      <c r="AM362">
        <v>205.8728110748209</v>
      </c>
      <c r="AN362">
        <v>0.0003936408807569905</v>
      </c>
    </row>
    <row r="363" spans="1:40">
      <c r="A363" s="2">
        <v>45209</v>
      </c>
      <c r="B363">
        <v>1046.22667234031</v>
      </c>
      <c r="C363">
        <v>5.412781151292734E-06</v>
      </c>
      <c r="AF363" s="2">
        <v>45209</v>
      </c>
      <c r="AG363">
        <v>209.8567342947936</v>
      </c>
      <c r="AH363">
        <v>313.9087771155889</v>
      </c>
      <c r="AI363">
        <v>0.5075235188584403</v>
      </c>
      <c r="AJ363">
        <v>0.0004631587160062638</v>
      </c>
      <c r="AK363">
        <v>313.8685567623642</v>
      </c>
      <c r="AL363">
        <v>0.5582727066483741</v>
      </c>
      <c r="AM363">
        <v>205.9578717175615</v>
      </c>
      <c r="AN363">
        <v>0.0003908827075810048</v>
      </c>
    </row>
    <row r="364" spans="1:40">
      <c r="A364" s="2">
        <v>45210</v>
      </c>
      <c r="B364">
        <v>1046.483550139357</v>
      </c>
      <c r="C364">
        <v>0.0002455278629742708</v>
      </c>
      <c r="AF364" s="2">
        <v>45210</v>
      </c>
      <c r="AG364">
        <v>209.8497981448116</v>
      </c>
      <c r="AH364">
        <v>313.9427249859307</v>
      </c>
      <c r="AI364">
        <v>0.5080393509772511</v>
      </c>
      <c r="AJ364">
        <v>0.0004639785621064529</v>
      </c>
      <c r="AK364">
        <v>313.9334550322291</v>
      </c>
      <c r="AL364">
        <v>0.5582485019713812</v>
      </c>
      <c r="AM364">
        <v>206.0302999364364</v>
      </c>
      <c r="AN364">
        <v>0.0003912596897895035</v>
      </c>
    </row>
    <row r="365" spans="1:40">
      <c r="A365" s="2">
        <v>45211</v>
      </c>
      <c r="B365">
        <v>1046.49260294123</v>
      </c>
      <c r="C365">
        <v>8.650687220113085E-06</v>
      </c>
      <c r="AF365" s="2">
        <v>45211</v>
      </c>
      <c r="AG365">
        <v>209.9387143806463</v>
      </c>
      <c r="AH365">
        <v>313.9602135123596</v>
      </c>
      <c r="AI365">
        <v>0.5088227808136281</v>
      </c>
      <c r="AJ365">
        <v>0.0004608718649000829</v>
      </c>
      <c r="AK365">
        <v>313.9442060503276</v>
      </c>
      <c r="AL365">
        <v>0.558334938393856</v>
      </c>
      <c r="AM365">
        <v>206.090848164935</v>
      </c>
      <c r="AN365">
        <v>0.0003882493200976446</v>
      </c>
    </row>
    <row r="366" spans="1:40">
      <c r="A366" s="2">
        <v>45212</v>
      </c>
      <c r="B366">
        <v>1046.752232819788</v>
      </c>
      <c r="C366">
        <v>0.0002480952830710148</v>
      </c>
      <c r="AF366" s="2">
        <v>45212</v>
      </c>
      <c r="AG366">
        <v>209.9776631736011</v>
      </c>
      <c r="AH366">
        <v>314.0041093868008</v>
      </c>
      <c r="AI366">
        <v>0.4956103405583671</v>
      </c>
      <c r="AJ366">
        <v>0.000462093546814435</v>
      </c>
      <c r="AK366">
        <v>313.9891981177985</v>
      </c>
      <c r="AL366">
        <v>0.5584582228547821</v>
      </c>
      <c r="AM366">
        <v>206.1392816591894</v>
      </c>
      <c r="AN366">
        <v>0.0003891051499513422</v>
      </c>
    </row>
    <row r="367" spans="1:40">
      <c r="A367" s="2">
        <v>45213</v>
      </c>
      <c r="B367">
        <v>1047.10186672121</v>
      </c>
      <c r="C367">
        <v>0.0003340178224220391</v>
      </c>
      <c r="AF367" s="2">
        <v>45213</v>
      </c>
      <c r="AG367">
        <v>209.9678554960682</v>
      </c>
      <c r="AH367">
        <v>314.1400743954911</v>
      </c>
      <c r="AI367">
        <v>0.4955893513185058</v>
      </c>
      <c r="AJ367">
        <v>0.000451445922009214</v>
      </c>
      <c r="AK367">
        <v>314.0661851085836</v>
      </c>
      <c r="AL367">
        <v>0.558272316840688</v>
      </c>
      <c r="AM367">
        <v>206.1471783235671</v>
      </c>
      <c r="AN367">
        <v>0.00037705351017693</v>
      </c>
    </row>
    <row r="368" spans="1:40">
      <c r="A368" s="2">
        <v>45214</v>
      </c>
      <c r="B368">
        <v>1047.264039600429</v>
      </c>
      <c r="C368">
        <v>0.0001548778436677445</v>
      </c>
      <c r="AF368" s="2">
        <v>45214</v>
      </c>
      <c r="AG368">
        <v>201.287576670739</v>
      </c>
      <c r="AH368">
        <v>314.1871868835797</v>
      </c>
      <c r="AI368">
        <v>0.418224677588895</v>
      </c>
      <c r="AJ368">
        <v>0.0003704627378598863</v>
      </c>
      <c r="AK368">
        <v>314.1409581207765</v>
      </c>
      <c r="AL368">
        <v>0.5473351308672695</v>
      </c>
      <c r="AM368">
        <v>215.3253196472084</v>
      </c>
      <c r="AN368">
        <v>0.0002702781903389284</v>
      </c>
    </row>
    <row r="369" spans="1:40">
      <c r="A369" s="2">
        <v>45215</v>
      </c>
      <c r="B369">
        <v>1047.941400751269</v>
      </c>
      <c r="C369">
        <v>0.0006467911865846165</v>
      </c>
      <c r="AF369" s="2">
        <v>45215</v>
      </c>
      <c r="AG369">
        <v>201.3579528581612</v>
      </c>
      <c r="AH369">
        <v>314.2851507958704</v>
      </c>
      <c r="AI369">
        <v>0.4155083934127387</v>
      </c>
      <c r="AJ369">
        <v>0.0003706221297223451</v>
      </c>
      <c r="AK369">
        <v>314.1594656838733</v>
      </c>
      <c r="AL369">
        <v>0.5473504705322834</v>
      </c>
      <c r="AM369">
        <v>215.3069711338004</v>
      </c>
      <c r="AN369">
        <v>0.0002708567433698033</v>
      </c>
    </row>
    <row r="370" spans="1:40">
      <c r="A370" s="2">
        <v>45216</v>
      </c>
      <c r="B370">
        <v>1047.717224940453</v>
      </c>
      <c r="C370">
        <v>-0.0002139201778412758</v>
      </c>
      <c r="AF370" s="2">
        <v>45216</v>
      </c>
      <c r="AG370">
        <v>201.3454086560731</v>
      </c>
      <c r="AH370">
        <v>314.3290135002575</v>
      </c>
      <c r="AI370">
        <v>0.4132618972733457</v>
      </c>
      <c r="AJ370">
        <v>0.0003725553789450613</v>
      </c>
      <c r="AK370">
        <v>314.2688537289119</v>
      </c>
      <c r="AL370">
        <v>0.5475186574713783</v>
      </c>
      <c r="AM370">
        <v>215.3290531434073</v>
      </c>
      <c r="AN370">
        <v>0.000272343021905683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28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0.125</v>
      </c>
      <c r="H5">
        <v>0.125</v>
      </c>
      <c r="I5">
        <v>0.125</v>
      </c>
      <c r="J5">
        <v>0.125</v>
      </c>
      <c r="K5">
        <v>0.125</v>
      </c>
      <c r="L5">
        <v>0.125</v>
      </c>
      <c r="M5">
        <v>0.125</v>
      </c>
      <c r="N5">
        <v>0.125</v>
      </c>
      <c r="S5" s="2">
        <v>44857</v>
      </c>
      <c r="T5">
        <v>0.125</v>
      </c>
      <c r="U5">
        <v>0.125</v>
      </c>
      <c r="V5">
        <v>0.125</v>
      </c>
      <c r="W5">
        <v>0.125</v>
      </c>
      <c r="X5">
        <v>0.125</v>
      </c>
      <c r="Y5">
        <v>0.125</v>
      </c>
      <c r="Z5">
        <v>0.125</v>
      </c>
      <c r="AA5">
        <v>0.125</v>
      </c>
      <c r="AF5" s="2">
        <v>44851</v>
      </c>
      <c r="AG5">
        <v>125.0151296969537</v>
      </c>
      <c r="AH5">
        <v>125.0130730082801</v>
      </c>
      <c r="AI5">
        <v>0.07622504384861378</v>
      </c>
      <c r="AJ5">
        <v>0.07596152945941939</v>
      </c>
      <c r="AK5">
        <v>125.0356271445563</v>
      </c>
      <c r="AL5">
        <v>125.0249396396248</v>
      </c>
      <c r="AM5">
        <v>125.0360396603806</v>
      </c>
      <c r="AN5">
        <v>125.0212455813813</v>
      </c>
    </row>
    <row r="6" spans="1:40">
      <c r="A6" s="2">
        <v>44852</v>
      </c>
      <c r="B6">
        <v>1000.845338704129</v>
      </c>
      <c r="C6">
        <v>0.0006855756620627318</v>
      </c>
      <c r="F6" s="2">
        <v>44864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0.125</v>
      </c>
      <c r="S6" s="2">
        <v>44864</v>
      </c>
      <c r="T6">
        <v>0.125</v>
      </c>
      <c r="U6">
        <v>0.125</v>
      </c>
      <c r="V6">
        <v>0.125</v>
      </c>
      <c r="W6">
        <v>0.125</v>
      </c>
      <c r="X6">
        <v>0.125</v>
      </c>
      <c r="Y6">
        <v>0.125</v>
      </c>
      <c r="Z6">
        <v>0.125</v>
      </c>
      <c r="AA6">
        <v>0.125</v>
      </c>
      <c r="AF6" s="2">
        <v>44852</v>
      </c>
      <c r="AG6">
        <v>125.1010095737187</v>
      </c>
      <c r="AH6">
        <v>125.0794493236505</v>
      </c>
      <c r="AI6">
        <v>0.07596717942230115</v>
      </c>
      <c r="AJ6">
        <v>0.07572504331224808</v>
      </c>
      <c r="AK6">
        <v>125.1095336895352</v>
      </c>
      <c r="AL6">
        <v>125.1016684715916</v>
      </c>
      <c r="AM6">
        <v>125.6275979606917</v>
      </c>
      <c r="AN6">
        <v>125.1043590948695</v>
      </c>
    </row>
    <row r="7" spans="1:40">
      <c r="A7" s="2">
        <v>44853</v>
      </c>
      <c r="B7">
        <v>1000.874518460128</v>
      </c>
      <c r="C7">
        <v>2.915511005574523E-05</v>
      </c>
      <c r="F7" s="2">
        <v>44871</v>
      </c>
      <c r="G7">
        <v>0.125</v>
      </c>
      <c r="H7">
        <v>0.125</v>
      </c>
      <c r="I7">
        <v>0.125</v>
      </c>
      <c r="J7">
        <v>0.125</v>
      </c>
      <c r="K7">
        <v>0.125</v>
      </c>
      <c r="L7">
        <v>0.125</v>
      </c>
      <c r="M7">
        <v>0.125</v>
      </c>
      <c r="N7">
        <v>0.125</v>
      </c>
      <c r="S7" s="2">
        <v>44871</v>
      </c>
      <c r="T7">
        <v>0.125</v>
      </c>
      <c r="U7">
        <v>0.125</v>
      </c>
      <c r="V7">
        <v>0.125</v>
      </c>
      <c r="W7">
        <v>0.125</v>
      </c>
      <c r="X7">
        <v>0.125</v>
      </c>
      <c r="Y7">
        <v>0.125</v>
      </c>
      <c r="Z7">
        <v>0.125</v>
      </c>
      <c r="AA7">
        <v>0.125</v>
      </c>
      <c r="AF7" s="2">
        <v>44853</v>
      </c>
      <c r="AG7">
        <v>125.1011355622016</v>
      </c>
      <c r="AH7">
        <v>125.0975335564696</v>
      </c>
      <c r="AI7">
        <v>0.07590058136699511</v>
      </c>
      <c r="AJ7">
        <v>0.0757765217140758</v>
      </c>
      <c r="AK7">
        <v>125.1173638188907</v>
      </c>
      <c r="AL7">
        <v>125.12102412552</v>
      </c>
      <c r="AM7">
        <v>125.764431508027</v>
      </c>
      <c r="AN7">
        <v>125.1073938566737</v>
      </c>
    </row>
    <row r="8" spans="1:40">
      <c r="A8" s="2">
        <v>44854</v>
      </c>
      <c r="B8">
        <v>997.5731386934642</v>
      </c>
      <c r="C8">
        <v>-0.003298495171745408</v>
      </c>
      <c r="F8" s="2">
        <v>44878</v>
      </c>
      <c r="G8">
        <v>0.125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0.125</v>
      </c>
      <c r="N8">
        <v>0.125</v>
      </c>
      <c r="S8" s="2">
        <v>44878</v>
      </c>
      <c r="T8">
        <v>0.125</v>
      </c>
      <c r="U8">
        <v>0.125</v>
      </c>
      <c r="V8">
        <v>0.125</v>
      </c>
      <c r="W8">
        <v>0.125</v>
      </c>
      <c r="X8">
        <v>0.125</v>
      </c>
      <c r="Y8">
        <v>0.125</v>
      </c>
      <c r="Z8">
        <v>0.125</v>
      </c>
      <c r="AA8">
        <v>0.125</v>
      </c>
      <c r="AF8" s="2">
        <v>44854</v>
      </c>
      <c r="AG8">
        <v>124.6908955512069</v>
      </c>
      <c r="AH8">
        <v>124.6765291251539</v>
      </c>
      <c r="AI8">
        <v>0.07690746970454501</v>
      </c>
      <c r="AJ8">
        <v>0.07659140987661374</v>
      </c>
      <c r="AK8">
        <v>124.7065460537198</v>
      </c>
      <c r="AL8">
        <v>124.6955505579979</v>
      </c>
      <c r="AM8">
        <v>125.0416258708976</v>
      </c>
      <c r="AN8">
        <v>124.6957886401888</v>
      </c>
    </row>
    <row r="9" spans="1:40">
      <c r="A9" s="2">
        <v>44855</v>
      </c>
      <c r="B9">
        <v>996.3865413320079</v>
      </c>
      <c r="C9">
        <v>-0.00118948407433106</v>
      </c>
      <c r="F9" s="2">
        <v>44885</v>
      </c>
      <c r="G9">
        <v>0.125</v>
      </c>
      <c r="H9">
        <v>0.125</v>
      </c>
      <c r="I9">
        <v>0.125</v>
      </c>
      <c r="J9">
        <v>0.125</v>
      </c>
      <c r="K9">
        <v>0.125</v>
      </c>
      <c r="L9">
        <v>0.125</v>
      </c>
      <c r="M9">
        <v>0.125</v>
      </c>
      <c r="N9">
        <v>0.125</v>
      </c>
      <c r="S9" s="2">
        <v>44885</v>
      </c>
      <c r="T9">
        <v>0.125</v>
      </c>
      <c r="U9">
        <v>0.125</v>
      </c>
      <c r="V9">
        <v>0.125</v>
      </c>
      <c r="W9">
        <v>0.125</v>
      </c>
      <c r="X9">
        <v>0.125</v>
      </c>
      <c r="Y9">
        <v>0.125</v>
      </c>
      <c r="Z9">
        <v>0.125</v>
      </c>
      <c r="AA9">
        <v>0.125</v>
      </c>
      <c r="AF9" s="2">
        <v>44855</v>
      </c>
      <c r="AG9">
        <v>124.5571546726744</v>
      </c>
      <c r="AH9">
        <v>124.5402594068747</v>
      </c>
      <c r="AI9">
        <v>0.07701238111344672</v>
      </c>
      <c r="AJ9">
        <v>0.07661224989826487</v>
      </c>
      <c r="AK9">
        <v>124.5641760088924</v>
      </c>
      <c r="AL9">
        <v>124.5620817057103</v>
      </c>
      <c r="AM9">
        <v>125.6930717198031</v>
      </c>
      <c r="AN9">
        <v>124.5515917079531</v>
      </c>
    </row>
    <row r="10" spans="1:40">
      <c r="A10" s="2">
        <v>44856</v>
      </c>
      <c r="B10">
        <v>999.9009944494514</v>
      </c>
      <c r="C10">
        <v>0.003527198503449513</v>
      </c>
      <c r="F10" s="2">
        <v>44892</v>
      </c>
      <c r="G10">
        <v>0.125</v>
      </c>
      <c r="H10">
        <v>0.125</v>
      </c>
      <c r="I10">
        <v>0.125</v>
      </c>
      <c r="J10">
        <v>0.125</v>
      </c>
      <c r="K10">
        <v>0.125</v>
      </c>
      <c r="L10">
        <v>0.125</v>
      </c>
      <c r="M10">
        <v>0.125</v>
      </c>
      <c r="N10">
        <v>0.125</v>
      </c>
      <c r="S10" s="2">
        <v>44892</v>
      </c>
      <c r="T10">
        <v>0.125</v>
      </c>
      <c r="U10">
        <v>0.125</v>
      </c>
      <c r="V10">
        <v>0.125</v>
      </c>
      <c r="W10">
        <v>0.125</v>
      </c>
      <c r="X10">
        <v>0.125</v>
      </c>
      <c r="Y10">
        <v>0.125</v>
      </c>
      <c r="Z10">
        <v>0.125</v>
      </c>
      <c r="AA10">
        <v>0.125</v>
      </c>
      <c r="AF10" s="2">
        <v>44856</v>
      </c>
      <c r="AG10">
        <v>124.9833454345131</v>
      </c>
      <c r="AH10">
        <v>124.9751239847096</v>
      </c>
      <c r="AI10">
        <v>0.07572810649311371</v>
      </c>
      <c r="AJ10">
        <v>0.07562856872932762</v>
      </c>
      <c r="AK10">
        <v>124.9948743981583</v>
      </c>
      <c r="AL10">
        <v>125.0442144442983</v>
      </c>
      <c r="AM10">
        <v>127.420310723195</v>
      </c>
      <c r="AN10">
        <v>124.9885926178017</v>
      </c>
    </row>
    <row r="11" spans="1:40">
      <c r="A11" s="2">
        <v>44857</v>
      </c>
      <c r="B11">
        <v>1001.69659546964</v>
      </c>
      <c r="C11">
        <v>0.001795778812258453</v>
      </c>
      <c r="F11" s="2">
        <v>44899</v>
      </c>
      <c r="G11">
        <v>0.125</v>
      </c>
      <c r="H11">
        <v>0.125</v>
      </c>
      <c r="I11">
        <v>0.125</v>
      </c>
      <c r="J11">
        <v>0.125</v>
      </c>
      <c r="K11">
        <v>0.125</v>
      </c>
      <c r="L11">
        <v>0.125</v>
      </c>
      <c r="M11">
        <v>0.125</v>
      </c>
      <c r="N11">
        <v>0.125</v>
      </c>
      <c r="S11" s="2">
        <v>44899</v>
      </c>
      <c r="T11">
        <v>0.125</v>
      </c>
      <c r="U11">
        <v>0.125</v>
      </c>
      <c r="V11">
        <v>0.125</v>
      </c>
      <c r="W11">
        <v>0.125</v>
      </c>
      <c r="X11">
        <v>0.125</v>
      </c>
      <c r="Y11">
        <v>0.125</v>
      </c>
      <c r="Z11">
        <v>0.125</v>
      </c>
      <c r="AA11">
        <v>0.125</v>
      </c>
      <c r="AF11" s="2">
        <v>44857</v>
      </c>
      <c r="AG11">
        <v>125.204701552522</v>
      </c>
      <c r="AH11">
        <v>125.1848379789538</v>
      </c>
      <c r="AI11">
        <v>0.07574792628377397</v>
      </c>
      <c r="AJ11">
        <v>0.07550339903858183</v>
      </c>
      <c r="AK11">
        <v>125.2091991173158</v>
      </c>
      <c r="AL11">
        <v>125.1865764946144</v>
      </c>
      <c r="AM11">
        <v>126.7369927666313</v>
      </c>
      <c r="AN11">
        <v>125.2105500780395</v>
      </c>
    </row>
    <row r="12" spans="1:40">
      <c r="A12" s="2">
        <v>44858</v>
      </c>
      <c r="B12">
        <v>1002.696136118758</v>
      </c>
      <c r="C12">
        <v>0.0009978477052214885</v>
      </c>
      <c r="F12" s="2">
        <v>44906</v>
      </c>
      <c r="G12">
        <v>0.125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0.125</v>
      </c>
      <c r="N12">
        <v>0.125</v>
      </c>
      <c r="S12" s="2">
        <v>44906</v>
      </c>
      <c r="T12">
        <v>0.125</v>
      </c>
      <c r="U12">
        <v>0.125</v>
      </c>
      <c r="V12">
        <v>0.125</v>
      </c>
      <c r="W12">
        <v>0.125</v>
      </c>
      <c r="X12">
        <v>0.125</v>
      </c>
      <c r="Y12">
        <v>0.125</v>
      </c>
      <c r="Z12">
        <v>0.125</v>
      </c>
      <c r="AA12">
        <v>0.125</v>
      </c>
      <c r="AF12" s="2">
        <v>44858</v>
      </c>
      <c r="AG12">
        <v>125.3322882664313</v>
      </c>
      <c r="AH12">
        <v>125.3439931909638</v>
      </c>
      <c r="AI12">
        <v>0.07565181412300004</v>
      </c>
      <c r="AJ12">
        <v>0.07557117526292464</v>
      </c>
      <c r="AK12">
        <v>125.3402611419822</v>
      </c>
      <c r="AL12">
        <v>125.3335567042942</v>
      </c>
      <c r="AM12">
        <v>126.2455305406001</v>
      </c>
      <c r="AN12">
        <v>125.3405830146574</v>
      </c>
    </row>
    <row r="13" spans="1:40">
      <c r="A13" s="2">
        <v>44859</v>
      </c>
      <c r="B13">
        <v>1001.370968409214</v>
      </c>
      <c r="C13">
        <v>-0.001321604483959682</v>
      </c>
      <c r="F13" s="2">
        <v>44913</v>
      </c>
      <c r="G13">
        <v>0.125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0.125</v>
      </c>
      <c r="S13" s="2">
        <v>44913</v>
      </c>
      <c r="T13">
        <v>0.125</v>
      </c>
      <c r="U13">
        <v>0.125</v>
      </c>
      <c r="V13">
        <v>0.125</v>
      </c>
      <c r="W13">
        <v>0.125</v>
      </c>
      <c r="X13">
        <v>0.125</v>
      </c>
      <c r="Y13">
        <v>0.125</v>
      </c>
      <c r="Z13">
        <v>0.125</v>
      </c>
      <c r="AA13">
        <v>0.125</v>
      </c>
      <c r="AF13" s="2">
        <v>44859</v>
      </c>
      <c r="AG13">
        <v>125.1672595151665</v>
      </c>
      <c r="AH13">
        <v>125.1707101347505</v>
      </c>
      <c r="AI13">
        <v>0.07616818965556986</v>
      </c>
      <c r="AJ13">
        <v>0.07574737521635561</v>
      </c>
      <c r="AK13">
        <v>125.179833614383</v>
      </c>
      <c r="AL13">
        <v>125.1659000357615</v>
      </c>
      <c r="AM13">
        <v>126.1025730080342</v>
      </c>
      <c r="AN13">
        <v>125.1689779367283</v>
      </c>
    </row>
    <row r="14" spans="1:40">
      <c r="A14" s="2">
        <v>44860</v>
      </c>
      <c r="B14">
        <v>1002.045227099403</v>
      </c>
      <c r="C14">
        <v>0.000673335568395661</v>
      </c>
      <c r="F14" s="2">
        <v>44920</v>
      </c>
      <c r="G14">
        <v>0.125</v>
      </c>
      <c r="H14">
        <v>0.125</v>
      </c>
      <c r="I14">
        <v>0.125</v>
      </c>
      <c r="J14">
        <v>0.125</v>
      </c>
      <c r="K14">
        <v>0.125</v>
      </c>
      <c r="L14">
        <v>0.125</v>
      </c>
      <c r="M14">
        <v>0.125</v>
      </c>
      <c r="N14">
        <v>0.125</v>
      </c>
      <c r="S14" s="2">
        <v>44920</v>
      </c>
      <c r="T14">
        <v>0.125</v>
      </c>
      <c r="U14">
        <v>0.125</v>
      </c>
      <c r="V14">
        <v>0.125</v>
      </c>
      <c r="W14">
        <v>0.125</v>
      </c>
      <c r="X14">
        <v>0.125</v>
      </c>
      <c r="Y14">
        <v>0.125</v>
      </c>
      <c r="Z14">
        <v>0.125</v>
      </c>
      <c r="AA14">
        <v>0.125</v>
      </c>
      <c r="AF14" s="2">
        <v>44860</v>
      </c>
      <c r="AG14">
        <v>125.2251640241114</v>
      </c>
      <c r="AH14">
        <v>125.2458931546759</v>
      </c>
      <c r="AI14">
        <v>0.07608379374453965</v>
      </c>
      <c r="AJ14">
        <v>0.07587856917296351</v>
      </c>
      <c r="AK14">
        <v>125.243105457117</v>
      </c>
      <c r="AL14">
        <v>125.2712498323341</v>
      </c>
      <c r="AM14">
        <v>125.7908978041592</v>
      </c>
      <c r="AN14">
        <v>125.2599351864819</v>
      </c>
    </row>
    <row r="15" spans="1:40">
      <c r="A15" s="2">
        <v>44861</v>
      </c>
      <c r="B15">
        <v>1003.173918970881</v>
      </c>
      <c r="C15">
        <v>0.001126388151906133</v>
      </c>
      <c r="F15" s="2">
        <v>44927</v>
      </c>
      <c r="G15">
        <v>0.125</v>
      </c>
      <c r="H15">
        <v>0.125</v>
      </c>
      <c r="I15">
        <v>0.125</v>
      </c>
      <c r="J15">
        <v>0.125</v>
      </c>
      <c r="K15">
        <v>0.125</v>
      </c>
      <c r="L15">
        <v>0.125</v>
      </c>
      <c r="M15">
        <v>0.125</v>
      </c>
      <c r="N15">
        <v>0.125</v>
      </c>
      <c r="S15" s="2">
        <v>44927</v>
      </c>
      <c r="T15">
        <v>0.125</v>
      </c>
      <c r="U15">
        <v>0.125</v>
      </c>
      <c r="V15">
        <v>0.125</v>
      </c>
      <c r="W15">
        <v>0.125</v>
      </c>
      <c r="X15">
        <v>0.125</v>
      </c>
      <c r="Y15">
        <v>0.125</v>
      </c>
      <c r="Z15">
        <v>0.125</v>
      </c>
      <c r="AA15">
        <v>0.125</v>
      </c>
      <c r="AF15" s="2">
        <v>44861</v>
      </c>
      <c r="AG15">
        <v>125.3686095660264</v>
      </c>
      <c r="AH15">
        <v>125.3576411271752</v>
      </c>
      <c r="AI15">
        <v>0.07560384652757664</v>
      </c>
      <c r="AJ15">
        <v>0.07536740563271062</v>
      </c>
      <c r="AK15">
        <v>125.4001845075631</v>
      </c>
      <c r="AL15">
        <v>125.3910067289343</v>
      </c>
      <c r="AM15">
        <v>126.9414605894536</v>
      </c>
      <c r="AN15">
        <v>125.3979304018043</v>
      </c>
    </row>
    <row r="16" spans="1:40">
      <c r="A16" s="2">
        <v>44862</v>
      </c>
      <c r="B16">
        <v>1002.996165727482</v>
      </c>
      <c r="C16">
        <v>-0.0001771908539865974</v>
      </c>
      <c r="F16" s="2">
        <v>44934</v>
      </c>
      <c r="G16">
        <v>0.125</v>
      </c>
      <c r="H16">
        <v>0.125</v>
      </c>
      <c r="I16">
        <v>0.125</v>
      </c>
      <c r="J16">
        <v>0.125</v>
      </c>
      <c r="K16">
        <v>0.125</v>
      </c>
      <c r="L16">
        <v>0.125</v>
      </c>
      <c r="M16">
        <v>0.125</v>
      </c>
      <c r="N16">
        <v>0.125</v>
      </c>
      <c r="S16" s="2">
        <v>44934</v>
      </c>
      <c r="T16">
        <v>0.125</v>
      </c>
      <c r="U16">
        <v>0.125</v>
      </c>
      <c r="V16">
        <v>0.125</v>
      </c>
      <c r="W16">
        <v>0.125</v>
      </c>
      <c r="X16">
        <v>0.125</v>
      </c>
      <c r="Y16">
        <v>0.125</v>
      </c>
      <c r="Z16">
        <v>0.125</v>
      </c>
      <c r="AA16">
        <v>0.125</v>
      </c>
      <c r="AF16" s="2">
        <v>44862</v>
      </c>
      <c r="AG16">
        <v>125.3652899179692</v>
      </c>
      <c r="AH16">
        <v>125.371366074485</v>
      </c>
      <c r="AI16">
        <v>0.07585689916670268</v>
      </c>
      <c r="AJ16">
        <v>0.07547148949717772</v>
      </c>
      <c r="AK16">
        <v>125.3822187818462</v>
      </c>
      <c r="AL16">
        <v>125.3821448744582</v>
      </c>
      <c r="AM16">
        <v>126.5488626531431</v>
      </c>
      <c r="AN16">
        <v>125.3722670934643</v>
      </c>
    </row>
    <row r="17" spans="1:40">
      <c r="A17" s="2">
        <v>44863</v>
      </c>
      <c r="B17">
        <v>1000.712915462491</v>
      </c>
      <c r="C17">
        <v>-0.002276429704329952</v>
      </c>
      <c r="F17" s="2">
        <v>44941</v>
      </c>
      <c r="G17">
        <v>0.125</v>
      </c>
      <c r="H17">
        <v>0.125</v>
      </c>
      <c r="I17">
        <v>0.125</v>
      </c>
      <c r="J17">
        <v>0.125</v>
      </c>
      <c r="K17">
        <v>0.125</v>
      </c>
      <c r="L17">
        <v>0.125</v>
      </c>
      <c r="M17">
        <v>0.125</v>
      </c>
      <c r="N17">
        <v>0.125</v>
      </c>
      <c r="S17" s="2">
        <v>44941</v>
      </c>
      <c r="T17">
        <v>0.125</v>
      </c>
      <c r="U17">
        <v>0.125</v>
      </c>
      <c r="V17">
        <v>0.125</v>
      </c>
      <c r="W17">
        <v>0.125</v>
      </c>
      <c r="X17">
        <v>0.125</v>
      </c>
      <c r="Y17">
        <v>0.125</v>
      </c>
      <c r="Z17">
        <v>0.125</v>
      </c>
      <c r="AA17">
        <v>0.125</v>
      </c>
      <c r="AF17" s="2">
        <v>44863</v>
      </c>
      <c r="AG17">
        <v>125.0633471438636</v>
      </c>
      <c r="AH17">
        <v>125.0768898701249</v>
      </c>
      <c r="AI17">
        <v>0.07633897546405073</v>
      </c>
      <c r="AJ17">
        <v>0.07620039787514742</v>
      </c>
      <c r="AK17">
        <v>125.0971765318871</v>
      </c>
      <c r="AL17">
        <v>125.1146943712808</v>
      </c>
      <c r="AM17">
        <v>126.1215940363629</v>
      </c>
      <c r="AN17">
        <v>125.1181578183302</v>
      </c>
    </row>
    <row r="18" spans="1:40">
      <c r="A18" s="2">
        <v>44864</v>
      </c>
      <c r="B18">
        <v>1001.141316182049</v>
      </c>
      <c r="C18">
        <v>0.000428095523640204</v>
      </c>
      <c r="F18" s="2">
        <v>44948</v>
      </c>
      <c r="G18">
        <v>0.125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0.125</v>
      </c>
      <c r="S18" s="2">
        <v>44948</v>
      </c>
      <c r="T18">
        <v>0.125</v>
      </c>
      <c r="U18">
        <v>0.125</v>
      </c>
      <c r="V18">
        <v>0.125</v>
      </c>
      <c r="W18">
        <v>0.125</v>
      </c>
      <c r="X18">
        <v>0.125</v>
      </c>
      <c r="Y18">
        <v>0.125</v>
      </c>
      <c r="Z18">
        <v>0.125</v>
      </c>
      <c r="AA18">
        <v>0.125</v>
      </c>
      <c r="AF18" s="2">
        <v>44864</v>
      </c>
      <c r="AG18">
        <v>125.1061474568171</v>
      </c>
      <c r="AH18">
        <v>125.1436514709324</v>
      </c>
      <c r="AI18">
        <v>0.07638833030157698</v>
      </c>
      <c r="AJ18">
        <v>0.07611698054900756</v>
      </c>
      <c r="AK18">
        <v>125.1422519151073</v>
      </c>
      <c r="AL18">
        <v>125.1692099333899</v>
      </c>
      <c r="AM18">
        <v>126.1089223256049</v>
      </c>
      <c r="AN18">
        <v>125.1376783486289</v>
      </c>
    </row>
    <row r="19" spans="1:40">
      <c r="A19" s="2">
        <v>44865</v>
      </c>
      <c r="B19">
        <v>1002.215636632143</v>
      </c>
      <c r="C19">
        <v>0.001073095708596261</v>
      </c>
      <c r="F19" s="2">
        <v>44955</v>
      </c>
      <c r="G19">
        <v>0.125</v>
      </c>
      <c r="H19">
        <v>0.125</v>
      </c>
      <c r="I19">
        <v>0.125</v>
      </c>
      <c r="J19">
        <v>0.125</v>
      </c>
      <c r="K19">
        <v>0.125</v>
      </c>
      <c r="L19">
        <v>0.125</v>
      </c>
      <c r="M19">
        <v>0.125</v>
      </c>
      <c r="N19">
        <v>0.125</v>
      </c>
      <c r="S19" s="2">
        <v>44955</v>
      </c>
      <c r="T19">
        <v>0.125</v>
      </c>
      <c r="U19">
        <v>0.125</v>
      </c>
      <c r="V19">
        <v>0.125</v>
      </c>
      <c r="W19">
        <v>0.125</v>
      </c>
      <c r="X19">
        <v>0.125</v>
      </c>
      <c r="Y19">
        <v>0.125</v>
      </c>
      <c r="Z19">
        <v>0.125</v>
      </c>
      <c r="AA19">
        <v>0.125</v>
      </c>
      <c r="AF19" s="2">
        <v>44865</v>
      </c>
      <c r="AG19">
        <v>125.2514991334162</v>
      </c>
      <c r="AH19">
        <v>125.2795448981393</v>
      </c>
      <c r="AI19">
        <v>0.07647310033689635</v>
      </c>
      <c r="AJ19">
        <v>0.0762180670003942</v>
      </c>
      <c r="AK19">
        <v>125.2648859656448</v>
      </c>
      <c r="AL19">
        <v>125.3256789832084</v>
      </c>
      <c r="AM19">
        <v>125.2684384506791</v>
      </c>
      <c r="AN19">
        <v>125.2728496978224</v>
      </c>
    </row>
    <row r="20" spans="1:40">
      <c r="A20" s="2">
        <v>44866</v>
      </c>
      <c r="B20">
        <v>999.7585163547039</v>
      </c>
      <c r="C20">
        <v>-0.002451688227191884</v>
      </c>
      <c r="F20" s="2">
        <v>44962</v>
      </c>
      <c r="G20">
        <v>0.125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0.125</v>
      </c>
      <c r="S20" s="2">
        <v>44962</v>
      </c>
      <c r="T20">
        <v>0.125</v>
      </c>
      <c r="U20">
        <v>0.125</v>
      </c>
      <c r="V20">
        <v>0.125</v>
      </c>
      <c r="W20">
        <v>0.125</v>
      </c>
      <c r="X20">
        <v>0.125</v>
      </c>
      <c r="Y20">
        <v>0.125</v>
      </c>
      <c r="Z20">
        <v>0.125</v>
      </c>
      <c r="AA20">
        <v>0.125</v>
      </c>
      <c r="AF20" s="2">
        <v>44866</v>
      </c>
      <c r="AG20">
        <v>124.9765833666664</v>
      </c>
      <c r="AH20">
        <v>124.9591257547447</v>
      </c>
      <c r="AI20">
        <v>0.07679438620751437</v>
      </c>
      <c r="AJ20">
        <v>0.07656779456078029</v>
      </c>
      <c r="AK20">
        <v>124.975188852231</v>
      </c>
      <c r="AL20">
        <v>124.9819014721275</v>
      </c>
      <c r="AM20">
        <v>125.8635116667387</v>
      </c>
      <c r="AN20">
        <v>124.9767068094686</v>
      </c>
    </row>
    <row r="21" spans="1:40">
      <c r="A21" s="2">
        <v>44867</v>
      </c>
      <c r="B21">
        <v>1001.669331283686</v>
      </c>
      <c r="C21">
        <v>0.001911276470991652</v>
      </c>
      <c r="F21" s="2">
        <v>44969</v>
      </c>
      <c r="G21">
        <v>0.125</v>
      </c>
      <c r="H21">
        <v>0.125</v>
      </c>
      <c r="I21">
        <v>0.125</v>
      </c>
      <c r="J21">
        <v>0.125</v>
      </c>
      <c r="K21">
        <v>0.125</v>
      </c>
      <c r="L21">
        <v>0.125</v>
      </c>
      <c r="M21">
        <v>0.125</v>
      </c>
      <c r="N21">
        <v>0.125</v>
      </c>
      <c r="S21" s="2">
        <v>44969</v>
      </c>
      <c r="T21">
        <v>0.125</v>
      </c>
      <c r="U21">
        <v>0.125</v>
      </c>
      <c r="V21">
        <v>0.125</v>
      </c>
      <c r="W21">
        <v>0.125</v>
      </c>
      <c r="X21">
        <v>0.125</v>
      </c>
      <c r="Y21">
        <v>0.125</v>
      </c>
      <c r="Z21">
        <v>0.125</v>
      </c>
      <c r="AA21">
        <v>0.125</v>
      </c>
      <c r="AF21" s="2">
        <v>44867</v>
      </c>
      <c r="AG21">
        <v>125.223261360881</v>
      </c>
      <c r="AH21">
        <v>125.1984084903813</v>
      </c>
      <c r="AI21">
        <v>0.07634433761906879</v>
      </c>
      <c r="AJ21">
        <v>0.07621946305752181</v>
      </c>
      <c r="AK21">
        <v>125.2087724154463</v>
      </c>
      <c r="AL21">
        <v>125.228471099211</v>
      </c>
      <c r="AM21">
        <v>126.1426867990621</v>
      </c>
      <c r="AN21">
        <v>125.2037395294187</v>
      </c>
    </row>
    <row r="22" spans="1:40">
      <c r="A22" s="2">
        <v>44868</v>
      </c>
      <c r="B22">
        <v>999.6028989512445</v>
      </c>
      <c r="C22">
        <v>-0.002062988521165487</v>
      </c>
      <c r="F22" s="2">
        <v>44976</v>
      </c>
      <c r="G22">
        <v>0.125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0.125</v>
      </c>
      <c r="N22">
        <v>0.125</v>
      </c>
      <c r="S22" s="2">
        <v>44976</v>
      </c>
      <c r="T22">
        <v>0.125</v>
      </c>
      <c r="U22">
        <v>0.125</v>
      </c>
      <c r="V22">
        <v>0.125</v>
      </c>
      <c r="W22">
        <v>0.125</v>
      </c>
      <c r="X22">
        <v>0.125</v>
      </c>
      <c r="Y22">
        <v>0.125</v>
      </c>
      <c r="Z22">
        <v>0.125</v>
      </c>
      <c r="AA22">
        <v>0.125</v>
      </c>
      <c r="AF22" s="2">
        <v>44868</v>
      </c>
      <c r="AG22">
        <v>124.9564006258793</v>
      </c>
      <c r="AH22">
        <v>124.9545661424382</v>
      </c>
      <c r="AI22">
        <v>0.0767346216982189</v>
      </c>
      <c r="AJ22">
        <v>0.07658275591715294</v>
      </c>
      <c r="AK22">
        <v>124.9551192497462</v>
      </c>
      <c r="AL22">
        <v>124.9679479008962</v>
      </c>
      <c r="AM22">
        <v>126.3528870075726</v>
      </c>
      <c r="AN22">
        <v>124.9519904267548</v>
      </c>
    </row>
    <row r="23" spans="1:40">
      <c r="A23" s="2">
        <v>44869</v>
      </c>
      <c r="B23">
        <v>999.8320161357685</v>
      </c>
      <c r="C23">
        <v>0.0002292082033419351</v>
      </c>
      <c r="F23" s="2">
        <v>44983</v>
      </c>
      <c r="G23">
        <v>0.125</v>
      </c>
      <c r="H23">
        <v>0.125</v>
      </c>
      <c r="I23">
        <v>0.125</v>
      </c>
      <c r="J23">
        <v>0.125</v>
      </c>
      <c r="K23">
        <v>0.125</v>
      </c>
      <c r="L23">
        <v>0.125</v>
      </c>
      <c r="M23">
        <v>0.125</v>
      </c>
      <c r="N23">
        <v>0.125</v>
      </c>
      <c r="S23" s="2">
        <v>44983</v>
      </c>
      <c r="T23">
        <v>0.125</v>
      </c>
      <c r="U23">
        <v>0.125</v>
      </c>
      <c r="V23">
        <v>0.125</v>
      </c>
      <c r="W23">
        <v>0.125</v>
      </c>
      <c r="X23">
        <v>0.125</v>
      </c>
      <c r="Y23">
        <v>0.125</v>
      </c>
      <c r="Z23">
        <v>0.125</v>
      </c>
      <c r="AA23">
        <v>0.125</v>
      </c>
      <c r="AF23" s="2">
        <v>44869</v>
      </c>
      <c r="AG23">
        <v>124.9815181191816</v>
      </c>
      <c r="AH23">
        <v>124.9688472190898</v>
      </c>
      <c r="AI23">
        <v>0.07687951633562871</v>
      </c>
      <c r="AJ23">
        <v>0.07665589668778627</v>
      </c>
      <c r="AK23">
        <v>124.9810984563612</v>
      </c>
      <c r="AL23">
        <v>124.9934333160814</v>
      </c>
      <c r="AM23">
        <v>126.0433604250672</v>
      </c>
      <c r="AN23">
        <v>124.9728474431321</v>
      </c>
    </row>
    <row r="24" spans="1:40">
      <c r="A24" s="2">
        <v>44870</v>
      </c>
      <c r="B24">
        <v>1007.582914697226</v>
      </c>
      <c r="C24">
        <v>0.007752200806105281</v>
      </c>
      <c r="F24" s="2">
        <v>44990</v>
      </c>
      <c r="G24">
        <v>0.125</v>
      </c>
      <c r="H24">
        <v>0.125</v>
      </c>
      <c r="I24">
        <v>0.125</v>
      </c>
      <c r="J24">
        <v>0.125</v>
      </c>
      <c r="K24">
        <v>0.125</v>
      </c>
      <c r="L24">
        <v>0.125</v>
      </c>
      <c r="M24">
        <v>0.125</v>
      </c>
      <c r="N24">
        <v>0.125</v>
      </c>
      <c r="S24" s="2">
        <v>44990</v>
      </c>
      <c r="T24">
        <v>0.125</v>
      </c>
      <c r="U24">
        <v>0.125</v>
      </c>
      <c r="V24">
        <v>0.125</v>
      </c>
      <c r="W24">
        <v>0.125</v>
      </c>
      <c r="X24">
        <v>0.125</v>
      </c>
      <c r="Y24">
        <v>0.125</v>
      </c>
      <c r="Z24">
        <v>0.125</v>
      </c>
      <c r="AA24">
        <v>0.125</v>
      </c>
      <c r="AF24" s="2">
        <v>44870</v>
      </c>
      <c r="AG24">
        <v>125.9375872117575</v>
      </c>
      <c r="AH24">
        <v>125.9426565467254</v>
      </c>
      <c r="AI24">
        <v>0.07531124374775562</v>
      </c>
      <c r="AJ24">
        <v>0.07483253650072658</v>
      </c>
      <c r="AK24">
        <v>125.9465287443304</v>
      </c>
      <c r="AL24">
        <v>125.9512678675507</v>
      </c>
      <c r="AM24">
        <v>127.0525396298951</v>
      </c>
      <c r="AN24">
        <v>125.9717784998553</v>
      </c>
    </row>
    <row r="25" spans="1:40">
      <c r="A25" s="2">
        <v>44871</v>
      </c>
      <c r="B25">
        <v>1007.436801640758</v>
      </c>
      <c r="C25">
        <v>-0.0001450134319833651</v>
      </c>
      <c r="F25" s="2">
        <v>44997</v>
      </c>
      <c r="G25">
        <v>0.125</v>
      </c>
      <c r="H25">
        <v>0.125</v>
      </c>
      <c r="I25">
        <v>0.125</v>
      </c>
      <c r="J25">
        <v>0.125</v>
      </c>
      <c r="K25">
        <v>0.125</v>
      </c>
      <c r="L25">
        <v>0.125</v>
      </c>
      <c r="M25">
        <v>0.125</v>
      </c>
      <c r="N25">
        <v>0.125</v>
      </c>
      <c r="S25" s="2">
        <v>44997</v>
      </c>
      <c r="T25">
        <v>0.125</v>
      </c>
      <c r="U25">
        <v>0.125</v>
      </c>
      <c r="V25">
        <v>0.125</v>
      </c>
      <c r="W25">
        <v>0.125</v>
      </c>
      <c r="X25">
        <v>0.125</v>
      </c>
      <c r="Y25">
        <v>0.125</v>
      </c>
      <c r="Z25">
        <v>0.125</v>
      </c>
      <c r="AA25">
        <v>0.125</v>
      </c>
      <c r="AF25" s="2">
        <v>44871</v>
      </c>
      <c r="AG25">
        <v>125.9246520507225</v>
      </c>
      <c r="AH25">
        <v>125.9190098464988</v>
      </c>
      <c r="AI25">
        <v>0.07530005109509592</v>
      </c>
      <c r="AJ25">
        <v>0.07490046546983285</v>
      </c>
      <c r="AK25">
        <v>125.9293833968376</v>
      </c>
      <c r="AL25">
        <v>125.9416144392863</v>
      </c>
      <c r="AM25">
        <v>127.219853302449</v>
      </c>
      <c r="AN25">
        <v>125.934867421996</v>
      </c>
    </row>
    <row r="26" spans="1:40">
      <c r="A26" s="2">
        <v>44872</v>
      </c>
      <c r="B26">
        <v>1006.598436158003</v>
      </c>
      <c r="C26">
        <v>-0.0008321767493405519</v>
      </c>
      <c r="F26" s="2">
        <v>45004</v>
      </c>
      <c r="G26">
        <v>0.125</v>
      </c>
      <c r="H26">
        <v>0.125</v>
      </c>
      <c r="I26">
        <v>0.125</v>
      </c>
      <c r="J26">
        <v>0.125</v>
      </c>
      <c r="K26">
        <v>0.125</v>
      </c>
      <c r="L26">
        <v>0.125</v>
      </c>
      <c r="M26">
        <v>0.125</v>
      </c>
      <c r="N26">
        <v>0.125</v>
      </c>
      <c r="S26" s="2">
        <v>45004</v>
      </c>
      <c r="T26">
        <v>0.125</v>
      </c>
      <c r="U26">
        <v>0.125</v>
      </c>
      <c r="V26">
        <v>0.125</v>
      </c>
      <c r="W26">
        <v>0.125</v>
      </c>
      <c r="X26">
        <v>0.125</v>
      </c>
      <c r="Y26">
        <v>0.125</v>
      </c>
      <c r="Z26">
        <v>0.125</v>
      </c>
      <c r="AA26">
        <v>0.125</v>
      </c>
      <c r="AF26" s="2">
        <v>44872</v>
      </c>
      <c r="AG26">
        <v>125.7957895848671</v>
      </c>
      <c r="AH26">
        <v>125.8030335157839</v>
      </c>
      <c r="AI26">
        <v>0.07554891257270985</v>
      </c>
      <c r="AJ26">
        <v>0.0752013916710243</v>
      </c>
      <c r="AK26">
        <v>125.8276077881506</v>
      </c>
      <c r="AL26">
        <v>125.8327446321257</v>
      </c>
      <c r="AM26">
        <v>127.050920936017</v>
      </c>
      <c r="AN26">
        <v>125.8004282458946</v>
      </c>
    </row>
    <row r="27" spans="1:40">
      <c r="A27" s="2">
        <v>44873</v>
      </c>
      <c r="B27">
        <v>1006.460065079897</v>
      </c>
      <c r="C27">
        <v>-0.0001374640304768748</v>
      </c>
      <c r="F27" s="2">
        <v>45011</v>
      </c>
      <c r="G27">
        <v>0.125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0.125</v>
      </c>
      <c r="S27" s="2">
        <v>45011</v>
      </c>
      <c r="T27">
        <v>0.125</v>
      </c>
      <c r="U27">
        <v>0.125</v>
      </c>
      <c r="V27">
        <v>0.125</v>
      </c>
      <c r="W27">
        <v>0.125</v>
      </c>
      <c r="X27">
        <v>0.125</v>
      </c>
      <c r="Y27">
        <v>0.125</v>
      </c>
      <c r="Z27">
        <v>0.125</v>
      </c>
      <c r="AA27">
        <v>0.125</v>
      </c>
      <c r="AF27" s="2">
        <v>44873</v>
      </c>
      <c r="AG27">
        <v>125.8024826162329</v>
      </c>
      <c r="AH27">
        <v>125.8025982043654</v>
      </c>
      <c r="AI27">
        <v>0.07558563596782915</v>
      </c>
      <c r="AJ27">
        <v>0.07520011864169898</v>
      </c>
      <c r="AK27">
        <v>125.805080198469</v>
      </c>
      <c r="AL27">
        <v>125.8239878490709</v>
      </c>
      <c r="AM27">
        <v>127.1291737256815</v>
      </c>
      <c r="AN27">
        <v>125.8496964795705</v>
      </c>
    </row>
    <row r="28" spans="1:40">
      <c r="A28" s="2">
        <v>44874</v>
      </c>
      <c r="B28">
        <v>1011.185237593249</v>
      </c>
      <c r="C28">
        <v>0.004694843518681324</v>
      </c>
      <c r="F28" s="2">
        <v>45018</v>
      </c>
      <c r="G28">
        <v>0.125</v>
      </c>
      <c r="H28">
        <v>0.125</v>
      </c>
      <c r="I28">
        <v>0.125</v>
      </c>
      <c r="J28">
        <v>0.125</v>
      </c>
      <c r="K28">
        <v>0.125</v>
      </c>
      <c r="L28">
        <v>0.125</v>
      </c>
      <c r="M28">
        <v>0.125</v>
      </c>
      <c r="N28">
        <v>0.125</v>
      </c>
      <c r="S28" s="2">
        <v>45018</v>
      </c>
      <c r="T28">
        <v>0.125</v>
      </c>
      <c r="U28">
        <v>0.125</v>
      </c>
      <c r="V28">
        <v>0.125</v>
      </c>
      <c r="W28">
        <v>0.125</v>
      </c>
      <c r="X28">
        <v>0.125</v>
      </c>
      <c r="Y28">
        <v>0.125</v>
      </c>
      <c r="Z28">
        <v>0.125</v>
      </c>
      <c r="AA28">
        <v>0.125</v>
      </c>
      <c r="AF28" s="2">
        <v>44874</v>
      </c>
      <c r="AG28">
        <v>126.2329410075341</v>
      </c>
      <c r="AH28">
        <v>126.4431227795357</v>
      </c>
      <c r="AI28">
        <v>0.07454191971984699</v>
      </c>
      <c r="AJ28">
        <v>0.07389028615683656</v>
      </c>
      <c r="AK28">
        <v>126.3899547907275</v>
      </c>
      <c r="AL28">
        <v>126.4298645959764</v>
      </c>
      <c r="AM28">
        <v>128.5580831153094</v>
      </c>
      <c r="AN28">
        <v>126.3544961005365</v>
      </c>
    </row>
    <row r="29" spans="1:40">
      <c r="A29" s="2">
        <v>44875</v>
      </c>
      <c r="B29">
        <v>1009.701316557091</v>
      </c>
      <c r="C29">
        <v>-0.001467506625877357</v>
      </c>
      <c r="F29" s="2">
        <v>45025</v>
      </c>
      <c r="G29">
        <v>0.125</v>
      </c>
      <c r="H29">
        <v>0.125</v>
      </c>
      <c r="I29">
        <v>0.125</v>
      </c>
      <c r="J29">
        <v>0.125</v>
      </c>
      <c r="K29">
        <v>0.125</v>
      </c>
      <c r="L29">
        <v>0.125</v>
      </c>
      <c r="M29">
        <v>0.125</v>
      </c>
      <c r="N29">
        <v>0.125</v>
      </c>
      <c r="S29" s="2">
        <v>45025</v>
      </c>
      <c r="T29">
        <v>0.125</v>
      </c>
      <c r="U29">
        <v>0.125</v>
      </c>
      <c r="V29">
        <v>0.125</v>
      </c>
      <c r="W29">
        <v>0.125</v>
      </c>
      <c r="X29">
        <v>0.125</v>
      </c>
      <c r="Y29">
        <v>0.125</v>
      </c>
      <c r="Z29">
        <v>0.125</v>
      </c>
      <c r="AA29">
        <v>0.125</v>
      </c>
      <c r="AF29" s="2">
        <v>44875</v>
      </c>
      <c r="AG29">
        <v>126.4576220373267</v>
      </c>
      <c r="AH29">
        <v>126.2655759544952</v>
      </c>
      <c r="AI29">
        <v>0.07465329332909598</v>
      </c>
      <c r="AJ29">
        <v>0.07402441620432691</v>
      </c>
      <c r="AK29">
        <v>126.2149363647241</v>
      </c>
      <c r="AL29">
        <v>126.2135323522165</v>
      </c>
      <c r="AM29">
        <v>128.7743939212995</v>
      </c>
      <c r="AN29">
        <v>126.231232113969</v>
      </c>
    </row>
    <row r="30" spans="1:40">
      <c r="A30" s="2">
        <v>44876</v>
      </c>
      <c r="B30">
        <v>1018.638047423992</v>
      </c>
      <c r="C30">
        <v>0.008850865815817066</v>
      </c>
      <c r="F30" s="2">
        <v>45032</v>
      </c>
      <c r="G30">
        <v>0.125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0.125</v>
      </c>
      <c r="N30">
        <v>0.125</v>
      </c>
      <c r="S30" s="2">
        <v>45032</v>
      </c>
      <c r="T30">
        <v>0.125</v>
      </c>
      <c r="U30">
        <v>0.125</v>
      </c>
      <c r="V30">
        <v>0.125</v>
      </c>
      <c r="W30">
        <v>0.125</v>
      </c>
      <c r="X30">
        <v>0.125</v>
      </c>
      <c r="Y30">
        <v>0.125</v>
      </c>
      <c r="Z30">
        <v>0.125</v>
      </c>
      <c r="AA30">
        <v>0.125</v>
      </c>
      <c r="AF30" s="2">
        <v>44876</v>
      </c>
      <c r="AG30">
        <v>127.6636888832414</v>
      </c>
      <c r="AH30">
        <v>127.3904020381434</v>
      </c>
      <c r="AI30">
        <v>0.07299372121029903</v>
      </c>
      <c r="AJ30">
        <v>0.07279816610565161</v>
      </c>
      <c r="AK30">
        <v>127.3268324544963</v>
      </c>
      <c r="AL30">
        <v>127.3337674728942</v>
      </c>
      <c r="AM30">
        <v>128.3236240317075</v>
      </c>
      <c r="AN30">
        <v>127.3214739131208</v>
      </c>
    </row>
    <row r="31" spans="1:40">
      <c r="A31" s="2">
        <v>44877</v>
      </c>
      <c r="B31">
        <v>1021.785480662827</v>
      </c>
      <c r="C31">
        <v>0.003089844569221123</v>
      </c>
      <c r="F31" s="2">
        <v>45039</v>
      </c>
      <c r="G31">
        <v>0.125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0.125</v>
      </c>
      <c r="S31" s="2">
        <v>45039</v>
      </c>
      <c r="T31">
        <v>0.125</v>
      </c>
      <c r="U31">
        <v>0.125</v>
      </c>
      <c r="V31">
        <v>0.125</v>
      </c>
      <c r="W31">
        <v>0.125</v>
      </c>
      <c r="X31">
        <v>0.125</v>
      </c>
      <c r="Y31">
        <v>0.125</v>
      </c>
      <c r="Z31">
        <v>0.125</v>
      </c>
      <c r="AA31">
        <v>0.125</v>
      </c>
      <c r="AF31" s="2">
        <v>44877</v>
      </c>
      <c r="AG31">
        <v>128.0317464181663</v>
      </c>
      <c r="AH31">
        <v>127.7417776644963</v>
      </c>
      <c r="AI31">
        <v>0.07217666066503731</v>
      </c>
      <c r="AJ31">
        <v>0.07224860716752447</v>
      </c>
      <c r="AK31">
        <v>127.7203330975322</v>
      </c>
      <c r="AL31">
        <v>127.7295232511911</v>
      </c>
      <c r="AM31">
        <v>128.9627291330559</v>
      </c>
      <c r="AN31">
        <v>127.7613977748501</v>
      </c>
    </row>
    <row r="32" spans="1:40">
      <c r="A32" s="2">
        <v>44878</v>
      </c>
      <c r="B32">
        <v>1018.619782538278</v>
      </c>
      <c r="C32">
        <v>-0.00309820229828961</v>
      </c>
      <c r="F32" s="2">
        <v>45046</v>
      </c>
      <c r="G32">
        <v>0.125</v>
      </c>
      <c r="H32">
        <v>0.125</v>
      </c>
      <c r="I32">
        <v>0.125</v>
      </c>
      <c r="J32">
        <v>0.125</v>
      </c>
      <c r="K32">
        <v>0.125</v>
      </c>
      <c r="L32">
        <v>0.125</v>
      </c>
      <c r="M32">
        <v>0.125</v>
      </c>
      <c r="N32">
        <v>0.125</v>
      </c>
      <c r="S32" s="2">
        <v>45046</v>
      </c>
      <c r="T32">
        <v>0.125</v>
      </c>
      <c r="U32">
        <v>0.125</v>
      </c>
      <c r="V32">
        <v>0.125</v>
      </c>
      <c r="W32">
        <v>0.125</v>
      </c>
      <c r="X32">
        <v>0.125</v>
      </c>
      <c r="Y32">
        <v>0.125</v>
      </c>
      <c r="Z32">
        <v>0.125</v>
      </c>
      <c r="AA32">
        <v>0.125</v>
      </c>
      <c r="AF32" s="2">
        <v>44878</v>
      </c>
      <c r="AG32">
        <v>127.5618488897413</v>
      </c>
      <c r="AH32">
        <v>127.3192727761223</v>
      </c>
      <c r="AI32">
        <v>0.07340822718008931</v>
      </c>
      <c r="AJ32">
        <v>0.07237942592552396</v>
      </c>
      <c r="AK32">
        <v>127.3969282593221</v>
      </c>
      <c r="AL32">
        <v>127.3748433066884</v>
      </c>
      <c r="AM32">
        <v>128.7363050629237</v>
      </c>
      <c r="AN32">
        <v>127.35091231143</v>
      </c>
    </row>
    <row r="33" spans="1:40">
      <c r="A33" s="2">
        <v>44879</v>
      </c>
      <c r="B33">
        <v>1017.447544518536</v>
      </c>
      <c r="C33">
        <v>-0.00115081018436658</v>
      </c>
      <c r="F33" s="2">
        <v>45053</v>
      </c>
      <c r="G33">
        <v>0.125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0.125</v>
      </c>
      <c r="N33">
        <v>0.125</v>
      </c>
      <c r="S33" s="2">
        <v>45053</v>
      </c>
      <c r="T33">
        <v>0.125</v>
      </c>
      <c r="U33">
        <v>0.125</v>
      </c>
      <c r="V33">
        <v>0.125</v>
      </c>
      <c r="W33">
        <v>0.125</v>
      </c>
      <c r="X33">
        <v>0.125</v>
      </c>
      <c r="Y33">
        <v>0.125</v>
      </c>
      <c r="Z33">
        <v>0.125</v>
      </c>
      <c r="AA33">
        <v>0.125</v>
      </c>
      <c r="AF33" s="2">
        <v>44879</v>
      </c>
      <c r="AG33">
        <v>127.3870501002525</v>
      </c>
      <c r="AH33">
        <v>127.1965586608856</v>
      </c>
      <c r="AI33">
        <v>0.07309919496525479</v>
      </c>
      <c r="AJ33">
        <v>0.07240389270789804</v>
      </c>
      <c r="AK33">
        <v>127.2021682816258</v>
      </c>
      <c r="AL33">
        <v>127.2237807276121</v>
      </c>
      <c r="AM33">
        <v>130.2284676563625</v>
      </c>
      <c r="AN33">
        <v>127.1937097143814</v>
      </c>
    </row>
    <row r="34" spans="1:40">
      <c r="A34" s="2">
        <v>44880</v>
      </c>
      <c r="B34">
        <v>1021.178958529455</v>
      </c>
      <c r="C34">
        <v>0.003667426425098874</v>
      </c>
      <c r="F34" s="2">
        <v>45060</v>
      </c>
      <c r="G34">
        <v>0.125</v>
      </c>
      <c r="H34">
        <v>0.125</v>
      </c>
      <c r="I34">
        <v>0.125</v>
      </c>
      <c r="J34">
        <v>0.125</v>
      </c>
      <c r="K34">
        <v>0.125</v>
      </c>
      <c r="L34">
        <v>0.125</v>
      </c>
      <c r="M34">
        <v>0.125</v>
      </c>
      <c r="N34">
        <v>0.125</v>
      </c>
      <c r="S34" s="2">
        <v>45060</v>
      </c>
      <c r="T34">
        <v>0.125</v>
      </c>
      <c r="U34">
        <v>0.125</v>
      </c>
      <c r="V34">
        <v>0.125</v>
      </c>
      <c r="W34">
        <v>0.125</v>
      </c>
      <c r="X34">
        <v>0.125</v>
      </c>
      <c r="Y34">
        <v>0.125</v>
      </c>
      <c r="Z34">
        <v>0.125</v>
      </c>
      <c r="AA34">
        <v>0.125</v>
      </c>
      <c r="AF34" s="2">
        <v>44880</v>
      </c>
      <c r="AG34">
        <v>127.8393821024659</v>
      </c>
      <c r="AH34">
        <v>127.6726849244776</v>
      </c>
      <c r="AI34">
        <v>0.07291560054635471</v>
      </c>
      <c r="AJ34">
        <v>0.07240970400146446</v>
      </c>
      <c r="AK34">
        <v>127.677496855038</v>
      </c>
      <c r="AL34">
        <v>127.6724729039852</v>
      </c>
      <c r="AM34">
        <v>128.3631288046455</v>
      </c>
      <c r="AN34">
        <v>127.6714005651309</v>
      </c>
    </row>
    <row r="35" spans="1:40">
      <c r="A35" s="2">
        <v>44881</v>
      </c>
      <c r="B35">
        <v>1023.582303492249</v>
      </c>
      <c r="C35">
        <v>0.002353500278007292</v>
      </c>
      <c r="F35" s="2">
        <v>45067</v>
      </c>
      <c r="G35">
        <v>0.125</v>
      </c>
      <c r="H35">
        <v>0.125</v>
      </c>
      <c r="I35">
        <v>0.125</v>
      </c>
      <c r="J35">
        <v>0.125</v>
      </c>
      <c r="K35">
        <v>0.125</v>
      </c>
      <c r="L35">
        <v>0.125</v>
      </c>
      <c r="M35">
        <v>0.125</v>
      </c>
      <c r="N35">
        <v>0.125</v>
      </c>
      <c r="S35" s="2">
        <v>45067</v>
      </c>
      <c r="T35">
        <v>0.125</v>
      </c>
      <c r="U35">
        <v>0.125</v>
      </c>
      <c r="V35">
        <v>0.125</v>
      </c>
      <c r="W35">
        <v>0.125</v>
      </c>
      <c r="X35">
        <v>0.125</v>
      </c>
      <c r="Y35">
        <v>0.125</v>
      </c>
      <c r="Z35">
        <v>0.125</v>
      </c>
      <c r="AA35">
        <v>0.125</v>
      </c>
      <c r="AF35" s="2">
        <v>44881</v>
      </c>
      <c r="AG35">
        <v>128.1104705637375</v>
      </c>
      <c r="AH35">
        <v>127.9555918410064</v>
      </c>
      <c r="AI35">
        <v>0.07223159245264912</v>
      </c>
      <c r="AJ35">
        <v>0.07191028521976081</v>
      </c>
      <c r="AK35">
        <v>127.9520657502716</v>
      </c>
      <c r="AL35">
        <v>127.9878145016009</v>
      </c>
      <c r="AM35">
        <v>129.1933264162527</v>
      </c>
      <c r="AN35">
        <v>127.9694349334311</v>
      </c>
    </row>
    <row r="36" spans="1:40">
      <c r="A36" s="2">
        <v>44882</v>
      </c>
      <c r="B36">
        <v>1023.218801276049</v>
      </c>
      <c r="C36">
        <v>-0.000355127491908136</v>
      </c>
      <c r="F36" s="2">
        <v>45074</v>
      </c>
      <c r="G36">
        <v>0.125</v>
      </c>
      <c r="H36">
        <v>0.125</v>
      </c>
      <c r="I36">
        <v>0.125</v>
      </c>
      <c r="J36">
        <v>0.125</v>
      </c>
      <c r="K36">
        <v>0.125</v>
      </c>
      <c r="L36">
        <v>0.125</v>
      </c>
      <c r="M36">
        <v>0.125</v>
      </c>
      <c r="N36">
        <v>0.125</v>
      </c>
      <c r="S36" s="2">
        <v>45074</v>
      </c>
      <c r="T36">
        <v>0.125</v>
      </c>
      <c r="U36">
        <v>0.125</v>
      </c>
      <c r="V36">
        <v>0.125</v>
      </c>
      <c r="W36">
        <v>0.125</v>
      </c>
      <c r="X36">
        <v>0.125</v>
      </c>
      <c r="Y36">
        <v>0.125</v>
      </c>
      <c r="Z36">
        <v>0.125</v>
      </c>
      <c r="AA36">
        <v>0.125</v>
      </c>
      <c r="AF36" s="2">
        <v>44882</v>
      </c>
      <c r="AG36">
        <v>128.0185947097276</v>
      </c>
      <c r="AH36">
        <v>127.9206550637353</v>
      </c>
      <c r="AI36">
        <v>0.07237279368580414</v>
      </c>
      <c r="AJ36">
        <v>0.07212254803242681</v>
      </c>
      <c r="AK36">
        <v>127.8699597520233</v>
      </c>
      <c r="AL36">
        <v>127.9317778944068</v>
      </c>
      <c r="AM36">
        <v>129.0541225957278</v>
      </c>
      <c r="AN36">
        <v>127.9096337929875</v>
      </c>
    </row>
    <row r="37" spans="1:40">
      <c r="A37" s="2">
        <v>44883</v>
      </c>
      <c r="B37">
        <v>1021.421415746541</v>
      </c>
      <c r="C37">
        <v>-0.001756599397182534</v>
      </c>
      <c r="F37" s="2">
        <v>45081</v>
      </c>
      <c r="G37">
        <v>0.125</v>
      </c>
      <c r="H37">
        <v>0.125</v>
      </c>
      <c r="I37">
        <v>0.125</v>
      </c>
      <c r="J37">
        <v>0.125</v>
      </c>
      <c r="K37">
        <v>0.125</v>
      </c>
      <c r="L37">
        <v>0.125</v>
      </c>
      <c r="M37">
        <v>0.125</v>
      </c>
      <c r="N37">
        <v>0.125</v>
      </c>
      <c r="S37" s="2">
        <v>45081</v>
      </c>
      <c r="T37">
        <v>0.125</v>
      </c>
      <c r="U37">
        <v>0.125</v>
      </c>
      <c r="V37">
        <v>0.125</v>
      </c>
      <c r="W37">
        <v>0.125</v>
      </c>
      <c r="X37">
        <v>0.125</v>
      </c>
      <c r="Y37">
        <v>0.125</v>
      </c>
      <c r="Z37">
        <v>0.125</v>
      </c>
      <c r="AA37">
        <v>0.125</v>
      </c>
      <c r="AF37" s="2">
        <v>44883</v>
      </c>
      <c r="AG37">
        <v>127.781074785224</v>
      </c>
      <c r="AH37">
        <v>127.69979941197</v>
      </c>
      <c r="AI37">
        <v>0.07304997288502829</v>
      </c>
      <c r="AJ37">
        <v>0.07258842164459701</v>
      </c>
      <c r="AK37">
        <v>127.6945618804356</v>
      </c>
      <c r="AL37">
        <v>127.7345938775518</v>
      </c>
      <c r="AM37">
        <v>128.2669892884677</v>
      </c>
      <c r="AN37">
        <v>127.6837836226159</v>
      </c>
    </row>
    <row r="38" spans="1:40">
      <c r="A38" s="2">
        <v>44884</v>
      </c>
      <c r="B38">
        <v>1020.168021993445</v>
      </c>
      <c r="C38">
        <v>-0.001227107375833314</v>
      </c>
      <c r="F38" s="2">
        <v>45088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0.125</v>
      </c>
      <c r="S38" s="2">
        <v>45088</v>
      </c>
      <c r="T38">
        <v>0.125</v>
      </c>
      <c r="U38">
        <v>0.125</v>
      </c>
      <c r="V38">
        <v>0.125</v>
      </c>
      <c r="W38">
        <v>0.125</v>
      </c>
      <c r="X38">
        <v>0.125</v>
      </c>
      <c r="Y38">
        <v>0.125</v>
      </c>
      <c r="Z38">
        <v>0.125</v>
      </c>
      <c r="AA38">
        <v>0.125</v>
      </c>
      <c r="AF38" s="2">
        <v>44884</v>
      </c>
      <c r="AG38">
        <v>127.6809028943842</v>
      </c>
      <c r="AH38">
        <v>127.5505514375339</v>
      </c>
      <c r="AI38">
        <v>0.07332311033769663</v>
      </c>
      <c r="AJ38">
        <v>0.07285788687019137</v>
      </c>
      <c r="AK38">
        <v>127.5613268583421</v>
      </c>
      <c r="AL38">
        <v>127.5480586668058</v>
      </c>
      <c r="AM38">
        <v>128.7287386829599</v>
      </c>
      <c r="AN38">
        <v>127.01416611824</v>
      </c>
    </row>
    <row r="39" spans="1:40">
      <c r="A39" s="2">
        <v>44885</v>
      </c>
      <c r="B39">
        <v>1021.251950207534</v>
      </c>
      <c r="C39">
        <v>0.001062499696835362</v>
      </c>
      <c r="F39" s="2">
        <v>45095</v>
      </c>
      <c r="G39">
        <v>0.125</v>
      </c>
      <c r="H39">
        <v>0.125</v>
      </c>
      <c r="I39">
        <v>0.125</v>
      </c>
      <c r="J39">
        <v>0.125</v>
      </c>
      <c r="K39">
        <v>0.125</v>
      </c>
      <c r="L39">
        <v>0.125</v>
      </c>
      <c r="M39">
        <v>0.125</v>
      </c>
      <c r="N39">
        <v>0.125</v>
      </c>
      <c r="S39" s="2">
        <v>45095</v>
      </c>
      <c r="T39">
        <v>0.125</v>
      </c>
      <c r="U39">
        <v>0.125</v>
      </c>
      <c r="V39">
        <v>0.125</v>
      </c>
      <c r="W39">
        <v>0.125</v>
      </c>
      <c r="X39">
        <v>0.125</v>
      </c>
      <c r="Y39">
        <v>0.125</v>
      </c>
      <c r="Z39">
        <v>0.125</v>
      </c>
      <c r="AA39">
        <v>0.125</v>
      </c>
      <c r="AF39" s="2">
        <v>44885</v>
      </c>
      <c r="AG39">
        <v>127.8074950072522</v>
      </c>
      <c r="AH39">
        <v>127.6707203560133</v>
      </c>
      <c r="AI39">
        <v>0.07318881203124419</v>
      </c>
      <c r="AJ39">
        <v>0.07320008457552517</v>
      </c>
      <c r="AK39">
        <v>127.655035568014</v>
      </c>
      <c r="AL39">
        <v>127.6761263495772</v>
      </c>
      <c r="AM39">
        <v>127.5366262266387</v>
      </c>
      <c r="AN39">
        <v>127.5390525090576</v>
      </c>
    </row>
    <row r="40" spans="1:40">
      <c r="A40" s="2">
        <v>44886</v>
      </c>
      <c r="B40">
        <v>1021.147993449916</v>
      </c>
      <c r="C40">
        <v>-0.0001017934483221739</v>
      </c>
      <c r="F40" s="2">
        <v>45102</v>
      </c>
      <c r="G40">
        <v>0.125</v>
      </c>
      <c r="H40">
        <v>0.125</v>
      </c>
      <c r="I40">
        <v>0.125</v>
      </c>
      <c r="J40">
        <v>0.125</v>
      </c>
      <c r="K40">
        <v>0.125</v>
      </c>
      <c r="L40">
        <v>0.125</v>
      </c>
      <c r="M40">
        <v>0.125</v>
      </c>
      <c r="N40">
        <v>0.125</v>
      </c>
      <c r="S40" s="2">
        <v>45102</v>
      </c>
      <c r="T40">
        <v>0.125</v>
      </c>
      <c r="U40">
        <v>0.125</v>
      </c>
      <c r="V40">
        <v>0.125</v>
      </c>
      <c r="W40">
        <v>0.125</v>
      </c>
      <c r="X40">
        <v>0.125</v>
      </c>
      <c r="Y40">
        <v>0.125</v>
      </c>
      <c r="Z40">
        <v>0.125</v>
      </c>
      <c r="AA40">
        <v>0.125</v>
      </c>
      <c r="AF40" s="2">
        <v>44886</v>
      </c>
      <c r="AG40">
        <v>127.8265048245941</v>
      </c>
      <c r="AH40">
        <v>127.7108794942112</v>
      </c>
      <c r="AI40">
        <v>0.07326532304964441</v>
      </c>
      <c r="AJ40">
        <v>0.07302030634708949</v>
      </c>
      <c r="AK40">
        <v>127.6641751069597</v>
      </c>
      <c r="AL40">
        <v>127.7044900171973</v>
      </c>
      <c r="AM40">
        <v>127.6740305309587</v>
      </c>
      <c r="AN40">
        <v>127.649045048151</v>
      </c>
    </row>
    <row r="41" spans="1:40">
      <c r="A41" s="2">
        <v>44887</v>
      </c>
      <c r="B41">
        <v>1020.342416937472</v>
      </c>
      <c r="C41">
        <v>-0.0007888930082726731</v>
      </c>
      <c r="F41" s="2">
        <v>45109</v>
      </c>
      <c r="G41">
        <v>0.125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0.125</v>
      </c>
      <c r="N41">
        <v>0.125</v>
      </c>
      <c r="S41" s="2">
        <v>45109</v>
      </c>
      <c r="T41">
        <v>0.125</v>
      </c>
      <c r="U41">
        <v>0.125</v>
      </c>
      <c r="V41">
        <v>0.125</v>
      </c>
      <c r="W41">
        <v>0.125</v>
      </c>
      <c r="X41">
        <v>0.125</v>
      </c>
      <c r="Y41">
        <v>0.125</v>
      </c>
      <c r="Z41">
        <v>0.125</v>
      </c>
      <c r="AA41">
        <v>0.125</v>
      </c>
      <c r="AF41" s="2">
        <v>44887</v>
      </c>
      <c r="AG41">
        <v>127.6986572087984</v>
      </c>
      <c r="AH41">
        <v>127.5466084417914</v>
      </c>
      <c r="AI41">
        <v>0.07333879344605111</v>
      </c>
      <c r="AJ41">
        <v>0.07357016531711127</v>
      </c>
      <c r="AK41">
        <v>127.5529836184919</v>
      </c>
      <c r="AL41">
        <v>127.5559068243501</v>
      </c>
      <c r="AM41">
        <v>127.4081378216587</v>
      </c>
      <c r="AN41">
        <v>127.5487788208553</v>
      </c>
    </row>
    <row r="42" spans="1:40">
      <c r="A42" s="2">
        <v>44888</v>
      </c>
      <c r="B42">
        <v>1028.104759983383</v>
      </c>
      <c r="C42">
        <v>0.007607586352442075</v>
      </c>
      <c r="F42" s="2">
        <v>45116</v>
      </c>
      <c r="G42">
        <v>0.125</v>
      </c>
      <c r="H42">
        <v>0.125</v>
      </c>
      <c r="I42">
        <v>0.125</v>
      </c>
      <c r="J42">
        <v>0.125</v>
      </c>
      <c r="K42">
        <v>0.125</v>
      </c>
      <c r="L42">
        <v>0.125</v>
      </c>
      <c r="M42">
        <v>0.125</v>
      </c>
      <c r="N42">
        <v>0.125</v>
      </c>
      <c r="S42" s="2">
        <v>45116</v>
      </c>
      <c r="T42">
        <v>0.125</v>
      </c>
      <c r="U42">
        <v>0.125</v>
      </c>
      <c r="V42">
        <v>0.125</v>
      </c>
      <c r="W42">
        <v>0.125</v>
      </c>
      <c r="X42">
        <v>0.125</v>
      </c>
      <c r="Y42">
        <v>0.125</v>
      </c>
      <c r="Z42">
        <v>0.125</v>
      </c>
      <c r="AA42">
        <v>0.125</v>
      </c>
      <c r="AF42" s="2">
        <v>44888</v>
      </c>
      <c r="AG42">
        <v>128.6821650871221</v>
      </c>
      <c r="AH42">
        <v>128.5730784954625</v>
      </c>
      <c r="AI42">
        <v>0.07422395722065141</v>
      </c>
      <c r="AJ42">
        <v>0.07410508174423538</v>
      </c>
      <c r="AK42">
        <v>128.5557536893314</v>
      </c>
      <c r="AL42">
        <v>128.5311364575662</v>
      </c>
      <c r="AM42">
        <v>120.586501044854</v>
      </c>
      <c r="AN42">
        <v>128.5371434869457</v>
      </c>
    </row>
    <row r="43" spans="1:40">
      <c r="A43" s="2">
        <v>44889</v>
      </c>
      <c r="B43">
        <v>1029.559944759597</v>
      </c>
      <c r="C43">
        <v>0.001415405154078897</v>
      </c>
      <c r="F43" s="2">
        <v>45123</v>
      </c>
      <c r="G43">
        <v>0.125</v>
      </c>
      <c r="H43">
        <v>0.125</v>
      </c>
      <c r="I43">
        <v>0.125</v>
      </c>
      <c r="J43">
        <v>0.125</v>
      </c>
      <c r="K43">
        <v>0.125</v>
      </c>
      <c r="L43">
        <v>0.125</v>
      </c>
      <c r="M43">
        <v>0.125</v>
      </c>
      <c r="N43">
        <v>0.125</v>
      </c>
      <c r="S43" s="2">
        <v>45123</v>
      </c>
      <c r="T43">
        <v>0.125</v>
      </c>
      <c r="U43">
        <v>0.125</v>
      </c>
      <c r="V43">
        <v>0.125</v>
      </c>
      <c r="W43">
        <v>0.125</v>
      </c>
      <c r="X43">
        <v>0.125</v>
      </c>
      <c r="Y43">
        <v>0.125</v>
      </c>
      <c r="Z43">
        <v>0.125</v>
      </c>
      <c r="AA43">
        <v>0.125</v>
      </c>
      <c r="AF43" s="2">
        <v>44889</v>
      </c>
      <c r="AG43">
        <v>128.8383410352562</v>
      </c>
      <c r="AH43">
        <v>128.6949024973507</v>
      </c>
      <c r="AI43">
        <v>0.07395019164975143</v>
      </c>
      <c r="AJ43">
        <v>0.07382940899332213</v>
      </c>
      <c r="AK43">
        <v>128.7736056557241</v>
      </c>
      <c r="AL43">
        <v>128.7169221913918</v>
      </c>
      <c r="AM43">
        <v>120.8483720368876</v>
      </c>
      <c r="AN43">
        <v>128.6982893153218</v>
      </c>
    </row>
    <row r="44" spans="1:40">
      <c r="A44" s="2">
        <v>44890</v>
      </c>
      <c r="B44">
        <v>1022.807588246759</v>
      </c>
      <c r="C44">
        <v>-0.006558487970717453</v>
      </c>
      <c r="F44" s="2">
        <v>45130</v>
      </c>
      <c r="G44">
        <v>0.125</v>
      </c>
      <c r="H44">
        <v>0.125</v>
      </c>
      <c r="I44">
        <v>0.125</v>
      </c>
      <c r="J44">
        <v>0.125</v>
      </c>
      <c r="K44">
        <v>0.125</v>
      </c>
      <c r="L44">
        <v>0.125</v>
      </c>
      <c r="M44">
        <v>0.125</v>
      </c>
      <c r="N44">
        <v>0.125</v>
      </c>
      <c r="S44" s="2">
        <v>45130</v>
      </c>
      <c r="T44">
        <v>0.125</v>
      </c>
      <c r="U44">
        <v>0.125</v>
      </c>
      <c r="V44">
        <v>0.125</v>
      </c>
      <c r="W44">
        <v>0.125</v>
      </c>
      <c r="X44">
        <v>0.125</v>
      </c>
      <c r="Y44">
        <v>0.125</v>
      </c>
      <c r="Z44">
        <v>0.125</v>
      </c>
      <c r="AA44">
        <v>0.125</v>
      </c>
      <c r="AF44" s="2">
        <v>44890</v>
      </c>
      <c r="AG44">
        <v>127.95340211366</v>
      </c>
      <c r="AH44">
        <v>127.8746450289211</v>
      </c>
      <c r="AI44">
        <v>0.07321551371464699</v>
      </c>
      <c r="AJ44">
        <v>0.0735163629705082</v>
      </c>
      <c r="AK44">
        <v>128.0126388854839</v>
      </c>
      <c r="AL44">
        <v>127.8623219496051</v>
      </c>
      <c r="AM44">
        <v>126.9549556735095</v>
      </c>
      <c r="AN44">
        <v>127.8580234656001</v>
      </c>
    </row>
    <row r="45" spans="1:40">
      <c r="A45" s="2">
        <v>44891</v>
      </c>
      <c r="B45">
        <v>1029.557159333366</v>
      </c>
      <c r="C45">
        <v>0.006599062388828569</v>
      </c>
      <c r="F45" s="2">
        <v>45137</v>
      </c>
      <c r="G45">
        <v>0.125</v>
      </c>
      <c r="H45">
        <v>0.125</v>
      </c>
      <c r="I45">
        <v>0.125</v>
      </c>
      <c r="J45">
        <v>0.125</v>
      </c>
      <c r="K45">
        <v>0.125</v>
      </c>
      <c r="L45">
        <v>0.125</v>
      </c>
      <c r="M45">
        <v>0.125</v>
      </c>
      <c r="N45">
        <v>0.125</v>
      </c>
      <c r="S45" s="2">
        <v>45137</v>
      </c>
      <c r="T45">
        <v>0.125</v>
      </c>
      <c r="U45">
        <v>0.125</v>
      </c>
      <c r="V45">
        <v>0.125</v>
      </c>
      <c r="W45">
        <v>0.125</v>
      </c>
      <c r="X45">
        <v>0.125</v>
      </c>
      <c r="Y45">
        <v>0.125</v>
      </c>
      <c r="Z45">
        <v>0.125</v>
      </c>
      <c r="AA45">
        <v>0.125</v>
      </c>
      <c r="AF45" s="2">
        <v>44891</v>
      </c>
      <c r="AG45">
        <v>128.7713930055761</v>
      </c>
      <c r="AH45">
        <v>128.7136934750419</v>
      </c>
      <c r="AI45">
        <v>0.07358946723142104</v>
      </c>
      <c r="AJ45">
        <v>0.07369350606653731</v>
      </c>
      <c r="AK45">
        <v>128.7126505451531</v>
      </c>
      <c r="AL45">
        <v>128.7144587315067</v>
      </c>
      <c r="AM45">
        <v>122.2683443756945</v>
      </c>
      <c r="AN45">
        <v>128.7842714327194</v>
      </c>
    </row>
    <row r="46" spans="1:40">
      <c r="A46" s="2">
        <v>44892</v>
      </c>
      <c r="B46">
        <v>1024.030652823212</v>
      </c>
      <c r="C46">
        <v>-0.005367848166616396</v>
      </c>
      <c r="F46" s="2">
        <v>45144</v>
      </c>
      <c r="G46">
        <v>0.125</v>
      </c>
      <c r="H46">
        <v>0.125</v>
      </c>
      <c r="I46">
        <v>0.125</v>
      </c>
      <c r="J46">
        <v>0.125</v>
      </c>
      <c r="K46">
        <v>0.125</v>
      </c>
      <c r="L46">
        <v>0.125</v>
      </c>
      <c r="M46">
        <v>0.125</v>
      </c>
      <c r="N46">
        <v>0.125</v>
      </c>
      <c r="S46" s="2">
        <v>45144</v>
      </c>
      <c r="T46">
        <v>0.125</v>
      </c>
      <c r="U46">
        <v>0.125</v>
      </c>
      <c r="V46">
        <v>0.125</v>
      </c>
      <c r="W46">
        <v>0.125</v>
      </c>
      <c r="X46">
        <v>0.125</v>
      </c>
      <c r="Y46">
        <v>0.125</v>
      </c>
      <c r="Z46">
        <v>0.125</v>
      </c>
      <c r="AA46">
        <v>0.125</v>
      </c>
      <c r="AF46" s="2">
        <v>44892</v>
      </c>
      <c r="AG46">
        <v>128.0800456677616</v>
      </c>
      <c r="AH46">
        <v>128.0396586727187</v>
      </c>
      <c r="AI46">
        <v>0.07324123392746437</v>
      </c>
      <c r="AJ46">
        <v>0.07346101567798995</v>
      </c>
      <c r="AK46">
        <v>128.0227649427334</v>
      </c>
      <c r="AL46">
        <v>128.0155993824836</v>
      </c>
      <c r="AM46">
        <v>126.863873045365</v>
      </c>
      <c r="AN46">
        <v>128.0775829252261</v>
      </c>
    </row>
    <row r="47" spans="1:40">
      <c r="A47" s="2">
        <v>44893</v>
      </c>
      <c r="B47">
        <v>1030.022357508815</v>
      </c>
      <c r="C47">
        <v>0.005851098957911693</v>
      </c>
      <c r="F47" s="2">
        <v>45151</v>
      </c>
      <c r="G47">
        <v>0.125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0.125</v>
      </c>
      <c r="S47" s="2">
        <v>45151</v>
      </c>
      <c r="T47">
        <v>0.125</v>
      </c>
      <c r="U47">
        <v>0.125</v>
      </c>
      <c r="V47">
        <v>0.125</v>
      </c>
      <c r="W47">
        <v>0.125</v>
      </c>
      <c r="X47">
        <v>0.125</v>
      </c>
      <c r="Y47">
        <v>0.125</v>
      </c>
      <c r="Z47">
        <v>0.125</v>
      </c>
      <c r="AA47">
        <v>0.125</v>
      </c>
      <c r="AF47" s="2">
        <v>44893</v>
      </c>
      <c r="AG47">
        <v>128.8234158583454</v>
      </c>
      <c r="AH47">
        <v>128.7392041378899</v>
      </c>
      <c r="AI47">
        <v>0.07361551437576509</v>
      </c>
      <c r="AJ47">
        <v>0.07399040445767277</v>
      </c>
      <c r="AK47">
        <v>128.7714850686691</v>
      </c>
      <c r="AL47">
        <v>128.7748044585638</v>
      </c>
      <c r="AM47">
        <v>122.0765232488377</v>
      </c>
      <c r="AN47">
        <v>128.7651498161967</v>
      </c>
    </row>
    <row r="48" spans="1:40">
      <c r="A48" s="2">
        <v>44894</v>
      </c>
      <c r="B48">
        <v>1023.878538259417</v>
      </c>
      <c r="C48">
        <v>-0.005964743585039733</v>
      </c>
      <c r="F48" s="2">
        <v>45158</v>
      </c>
      <c r="G48">
        <v>0.125</v>
      </c>
      <c r="H48">
        <v>0.125</v>
      </c>
      <c r="I48">
        <v>0.125</v>
      </c>
      <c r="J48">
        <v>0.125</v>
      </c>
      <c r="K48">
        <v>0.125</v>
      </c>
      <c r="L48">
        <v>0.125</v>
      </c>
      <c r="M48">
        <v>0.125</v>
      </c>
      <c r="N48">
        <v>0.125</v>
      </c>
      <c r="S48" s="2">
        <v>45158</v>
      </c>
      <c r="T48">
        <v>0.125</v>
      </c>
      <c r="U48">
        <v>0.125</v>
      </c>
      <c r="V48">
        <v>0.125</v>
      </c>
      <c r="W48">
        <v>0.125</v>
      </c>
      <c r="X48">
        <v>0.125</v>
      </c>
      <c r="Y48">
        <v>0.125</v>
      </c>
      <c r="Z48">
        <v>0.125</v>
      </c>
      <c r="AA48">
        <v>0.125</v>
      </c>
      <c r="AF48" s="2">
        <v>44894</v>
      </c>
      <c r="AG48">
        <v>128.0403930990596</v>
      </c>
      <c r="AH48">
        <v>127.9968894500832</v>
      </c>
      <c r="AI48">
        <v>0.07349851353123628</v>
      </c>
      <c r="AJ48">
        <v>0.07371504811501428</v>
      </c>
      <c r="AK48">
        <v>127.9930373713106</v>
      </c>
      <c r="AL48">
        <v>128.0130091570283</v>
      </c>
      <c r="AM48">
        <v>126.7084452896476</v>
      </c>
      <c r="AN48">
        <v>127.9967032833758</v>
      </c>
    </row>
    <row r="49" spans="1:40">
      <c r="A49" s="2">
        <v>44895</v>
      </c>
      <c r="B49">
        <v>1025.095820594077</v>
      </c>
      <c r="C49">
        <v>0.001188893300497984</v>
      </c>
      <c r="F49" s="2">
        <v>45165</v>
      </c>
      <c r="G49">
        <v>0.125</v>
      </c>
      <c r="H49">
        <v>0.125</v>
      </c>
      <c r="I49">
        <v>0.125</v>
      </c>
      <c r="J49">
        <v>0.125</v>
      </c>
      <c r="K49">
        <v>0.125</v>
      </c>
      <c r="L49">
        <v>0.125</v>
      </c>
      <c r="M49">
        <v>0.125</v>
      </c>
      <c r="N49">
        <v>0.125</v>
      </c>
      <c r="S49" s="2">
        <v>45165</v>
      </c>
      <c r="T49">
        <v>0.125</v>
      </c>
      <c r="U49">
        <v>0.125</v>
      </c>
      <c r="V49">
        <v>0.125</v>
      </c>
      <c r="W49">
        <v>0.125</v>
      </c>
      <c r="X49">
        <v>0.125</v>
      </c>
      <c r="Y49">
        <v>0.125</v>
      </c>
      <c r="Z49">
        <v>0.125</v>
      </c>
      <c r="AA49">
        <v>0.125</v>
      </c>
      <c r="AF49" s="2">
        <v>44895</v>
      </c>
      <c r="AG49">
        <v>128.1795431088077</v>
      </c>
      <c r="AH49">
        <v>128.1471270660759</v>
      </c>
      <c r="AI49">
        <v>0.07366912096450516</v>
      </c>
      <c r="AJ49">
        <v>0.07349133071311449</v>
      </c>
      <c r="AK49">
        <v>128.1481113010221</v>
      </c>
      <c r="AL49">
        <v>128.1550994474036</v>
      </c>
      <c r="AM49">
        <v>126.24822204671</v>
      </c>
      <c r="AN49">
        <v>128.1343014406677</v>
      </c>
    </row>
    <row r="50" spans="1:40">
      <c r="A50" s="2">
        <v>44896</v>
      </c>
      <c r="B50">
        <v>1035.831084106323</v>
      </c>
      <c r="C50">
        <v>0.01047244881558895</v>
      </c>
      <c r="F50" s="2">
        <v>45172</v>
      </c>
      <c r="G50">
        <v>0.125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0.125</v>
      </c>
      <c r="S50" s="2">
        <v>45172</v>
      </c>
      <c r="T50">
        <v>0.125</v>
      </c>
      <c r="U50">
        <v>0.125</v>
      </c>
      <c r="V50">
        <v>0.125</v>
      </c>
      <c r="W50">
        <v>0.125</v>
      </c>
      <c r="X50">
        <v>0.125</v>
      </c>
      <c r="Y50">
        <v>0.125</v>
      </c>
      <c r="Z50">
        <v>0.125</v>
      </c>
      <c r="AA50">
        <v>0.125</v>
      </c>
      <c r="AF50" s="2">
        <v>44896</v>
      </c>
      <c r="AG50">
        <v>129.4645828548585</v>
      </c>
      <c r="AH50">
        <v>129.4868873055496</v>
      </c>
      <c r="AI50">
        <v>0.07347231626340928</v>
      </c>
      <c r="AJ50">
        <v>0.07374095551967677</v>
      </c>
      <c r="AK50">
        <v>129.4959012765686</v>
      </c>
      <c r="AL50">
        <v>129.4875880700631</v>
      </c>
      <c r="AM50">
        <v>120.1508723975712</v>
      </c>
      <c r="AN50">
        <v>129.473968393315</v>
      </c>
    </row>
    <row r="51" spans="1:40">
      <c r="A51" s="2">
        <v>44897</v>
      </c>
      <c r="B51">
        <v>1033.702189485321</v>
      </c>
      <c r="C51">
        <v>-0.002055252689041276</v>
      </c>
      <c r="F51" s="2">
        <v>45179</v>
      </c>
      <c r="G51">
        <v>0.125</v>
      </c>
      <c r="H51">
        <v>0.125</v>
      </c>
      <c r="I51">
        <v>0.125</v>
      </c>
      <c r="J51">
        <v>0.125</v>
      </c>
      <c r="K51">
        <v>0.125</v>
      </c>
      <c r="L51">
        <v>0.125</v>
      </c>
      <c r="M51">
        <v>0.125</v>
      </c>
      <c r="N51">
        <v>0.125</v>
      </c>
      <c r="S51" s="2">
        <v>45179</v>
      </c>
      <c r="T51">
        <v>0.125</v>
      </c>
      <c r="U51">
        <v>0.125</v>
      </c>
      <c r="V51">
        <v>0.125</v>
      </c>
      <c r="W51">
        <v>0.125</v>
      </c>
      <c r="X51">
        <v>0.125</v>
      </c>
      <c r="Y51">
        <v>0.125</v>
      </c>
      <c r="Z51">
        <v>0.125</v>
      </c>
      <c r="AA51">
        <v>0.125</v>
      </c>
      <c r="AF51" s="2">
        <v>44897</v>
      </c>
      <c r="AG51">
        <v>129.2039488143174</v>
      </c>
      <c r="AH51">
        <v>129.19039560211</v>
      </c>
      <c r="AI51">
        <v>0.0721525381188262</v>
      </c>
      <c r="AJ51">
        <v>0.07214033746444504</v>
      </c>
      <c r="AK51">
        <v>129.2292607614986</v>
      </c>
      <c r="AL51">
        <v>129.2258714386615</v>
      </c>
      <c r="AM51">
        <v>126.76595041914</v>
      </c>
      <c r="AN51">
        <v>129.212119158661</v>
      </c>
    </row>
    <row r="52" spans="1:40">
      <c r="A52" s="2">
        <v>44898</v>
      </c>
      <c r="B52">
        <v>1033.552880385272</v>
      </c>
      <c r="C52">
        <v>-0.0001444411181166227</v>
      </c>
      <c r="F52" s="2">
        <v>45186</v>
      </c>
      <c r="G52">
        <v>0.125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0.125</v>
      </c>
      <c r="S52" s="2">
        <v>45186</v>
      </c>
      <c r="T52">
        <v>0.125</v>
      </c>
      <c r="U52">
        <v>0.125</v>
      </c>
      <c r="V52">
        <v>0.125</v>
      </c>
      <c r="W52">
        <v>0.125</v>
      </c>
      <c r="X52">
        <v>0.125</v>
      </c>
      <c r="Y52">
        <v>0.125</v>
      </c>
      <c r="Z52">
        <v>0.125</v>
      </c>
      <c r="AA52">
        <v>0.125</v>
      </c>
      <c r="AF52" s="2">
        <v>44898</v>
      </c>
      <c r="AG52">
        <v>129.1868657304421</v>
      </c>
      <c r="AH52">
        <v>129.1890673940886</v>
      </c>
      <c r="AI52">
        <v>0.07232094304735871</v>
      </c>
      <c r="AJ52">
        <v>0.07216807991030856</v>
      </c>
      <c r="AK52">
        <v>129.2036339644201</v>
      </c>
      <c r="AL52">
        <v>129.220957084076</v>
      </c>
      <c r="AM52">
        <v>126.6497583943449</v>
      </c>
      <c r="AN52">
        <v>129.1940774933535</v>
      </c>
    </row>
    <row r="53" spans="1:40">
      <c r="A53" s="2">
        <v>44899</v>
      </c>
      <c r="B53">
        <v>1034.35886109012</v>
      </c>
      <c r="C53">
        <v>0.0007798156438276749</v>
      </c>
      <c r="F53" s="2">
        <v>45193</v>
      </c>
      <c r="G53">
        <v>0.125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0.125</v>
      </c>
      <c r="S53" s="2">
        <v>45193</v>
      </c>
      <c r="T53">
        <v>0.125</v>
      </c>
      <c r="U53">
        <v>0.125</v>
      </c>
      <c r="V53">
        <v>0.125</v>
      </c>
      <c r="W53">
        <v>0.125</v>
      </c>
      <c r="X53">
        <v>0.125</v>
      </c>
      <c r="Y53">
        <v>0.125</v>
      </c>
      <c r="Z53">
        <v>0.125</v>
      </c>
      <c r="AA53">
        <v>0.125</v>
      </c>
      <c r="AF53" s="2">
        <v>44899</v>
      </c>
      <c r="AG53">
        <v>129.2820266784645</v>
      </c>
      <c r="AH53">
        <v>129.2737879540822</v>
      </c>
      <c r="AI53">
        <v>0.07233512811019516</v>
      </c>
      <c r="AJ53">
        <v>0.07213370473428564</v>
      </c>
      <c r="AK53">
        <v>129.3093559052234</v>
      </c>
      <c r="AL53">
        <v>129.3102511478932</v>
      </c>
      <c r="AM53">
        <v>126.3836308374448</v>
      </c>
      <c r="AN53">
        <v>129.2928083838421</v>
      </c>
    </row>
    <row r="54" spans="1:40">
      <c r="A54" s="2">
        <v>44900</v>
      </c>
      <c r="B54">
        <v>1034.631998683787</v>
      </c>
      <c r="C54">
        <v>0.00026406463360229</v>
      </c>
      <c r="F54" s="2">
        <v>45200</v>
      </c>
      <c r="G54">
        <v>0.125</v>
      </c>
      <c r="H54">
        <v>0.125</v>
      </c>
      <c r="I54">
        <v>0.125</v>
      </c>
      <c r="J54">
        <v>0.125</v>
      </c>
      <c r="K54">
        <v>0.125</v>
      </c>
      <c r="L54">
        <v>0.125</v>
      </c>
      <c r="M54">
        <v>0.125</v>
      </c>
      <c r="N54">
        <v>0.125</v>
      </c>
      <c r="S54" s="2">
        <v>45200</v>
      </c>
      <c r="T54">
        <v>0.125</v>
      </c>
      <c r="U54">
        <v>0.125</v>
      </c>
      <c r="V54">
        <v>0.125</v>
      </c>
      <c r="W54">
        <v>0.125</v>
      </c>
      <c r="X54">
        <v>0.125</v>
      </c>
      <c r="Y54">
        <v>0.125</v>
      </c>
      <c r="Z54">
        <v>0.125</v>
      </c>
      <c r="AA54">
        <v>0.125</v>
      </c>
      <c r="AF54" s="2">
        <v>44900</v>
      </c>
      <c r="AG54">
        <v>129.3133197452062</v>
      </c>
      <c r="AH54">
        <v>129.3181482119869</v>
      </c>
      <c r="AI54">
        <v>0.07223758025082425</v>
      </c>
      <c r="AJ54">
        <v>0.07226135974777342</v>
      </c>
      <c r="AK54">
        <v>129.3495170426781</v>
      </c>
      <c r="AL54">
        <v>129.3399668339667</v>
      </c>
      <c r="AM54">
        <v>126.3005495368594</v>
      </c>
      <c r="AN54">
        <v>129.3436886756862</v>
      </c>
    </row>
    <row r="55" spans="1:40">
      <c r="A55" s="2">
        <v>44901</v>
      </c>
      <c r="B55">
        <v>1031.12394991768</v>
      </c>
      <c r="C55">
        <v>-0.003390624657433006</v>
      </c>
      <c r="F55" s="2">
        <v>45207</v>
      </c>
      <c r="G55">
        <v>0.125</v>
      </c>
      <c r="H55">
        <v>0.125</v>
      </c>
      <c r="I55">
        <v>0.125</v>
      </c>
      <c r="J55">
        <v>0.125</v>
      </c>
      <c r="K55">
        <v>0.125</v>
      </c>
      <c r="L55">
        <v>0.125</v>
      </c>
      <c r="M55">
        <v>0.125</v>
      </c>
      <c r="N55">
        <v>0.125</v>
      </c>
      <c r="S55" s="2">
        <v>45207</v>
      </c>
      <c r="T55">
        <v>0.125</v>
      </c>
      <c r="U55">
        <v>0.125</v>
      </c>
      <c r="V55">
        <v>0.125</v>
      </c>
      <c r="W55">
        <v>0.125</v>
      </c>
      <c r="X55">
        <v>0.125</v>
      </c>
      <c r="Y55">
        <v>0.125</v>
      </c>
      <c r="Z55">
        <v>0.125</v>
      </c>
      <c r="AA55">
        <v>0.125</v>
      </c>
      <c r="AF55" s="2">
        <v>44901</v>
      </c>
      <c r="AG55">
        <v>128.8895025862147</v>
      </c>
      <c r="AH55">
        <v>128.9014460661479</v>
      </c>
      <c r="AI55">
        <v>0.07281470794978484</v>
      </c>
      <c r="AJ55">
        <v>0.07317240844883674</v>
      </c>
      <c r="AK55">
        <v>128.9172183715534</v>
      </c>
      <c r="AL55">
        <v>128.9179688984042</v>
      </c>
      <c r="AM55">
        <v>125.9870724950832</v>
      </c>
      <c r="AN55">
        <v>128.8972055314316</v>
      </c>
    </row>
    <row r="56" spans="1:40">
      <c r="A56" s="2">
        <v>44902</v>
      </c>
      <c r="B56">
        <v>1029.197918289874</v>
      </c>
      <c r="C56">
        <v>-0.001867895346587267</v>
      </c>
      <c r="F56" s="2">
        <v>45214</v>
      </c>
      <c r="G56">
        <v>0.125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0.125</v>
      </c>
      <c r="S56" s="2">
        <v>45214</v>
      </c>
      <c r="T56">
        <v>0.125</v>
      </c>
      <c r="U56">
        <v>0.125</v>
      </c>
      <c r="V56">
        <v>0.125</v>
      </c>
      <c r="W56">
        <v>0.125</v>
      </c>
      <c r="X56">
        <v>0.125</v>
      </c>
      <c r="Y56">
        <v>0.125</v>
      </c>
      <c r="Z56">
        <v>0.125</v>
      </c>
      <c r="AA56">
        <v>0.125</v>
      </c>
      <c r="AF56" s="2">
        <v>44902</v>
      </c>
      <c r="AG56">
        <v>128.6529366350092</v>
      </c>
      <c r="AH56">
        <v>128.6520803136999</v>
      </c>
      <c r="AI56">
        <v>0.07236381950107346</v>
      </c>
      <c r="AJ56">
        <v>0.07299107616717329</v>
      </c>
      <c r="AK56">
        <v>128.6438519428412</v>
      </c>
      <c r="AL56">
        <v>128.6738107271377</v>
      </c>
      <c r="AM56">
        <v>128.5117660469069</v>
      </c>
      <c r="AN56">
        <v>128.6586898064629</v>
      </c>
    </row>
    <row r="57" spans="1:40">
      <c r="A57" s="2">
        <v>44903</v>
      </c>
      <c r="B57">
        <v>1030.393433570127</v>
      </c>
      <c r="C57">
        <v>0.001161599007350356</v>
      </c>
      <c r="AF57" s="2">
        <v>44903</v>
      </c>
      <c r="AG57">
        <v>128.7971878080686</v>
      </c>
      <c r="AH57">
        <v>128.7926486544396</v>
      </c>
      <c r="AI57">
        <v>0.07203833146271391</v>
      </c>
      <c r="AJ57">
        <v>0.07242474302829321</v>
      </c>
      <c r="AK57">
        <v>128.8093448207251</v>
      </c>
      <c r="AL57">
        <v>128.8430745525401</v>
      </c>
      <c r="AM57">
        <v>129.5208252765221</v>
      </c>
      <c r="AN57">
        <v>128.7893151754127</v>
      </c>
    </row>
    <row r="58" spans="1:40">
      <c r="A58" s="2">
        <v>44904</v>
      </c>
      <c r="B58">
        <v>1031.134988532213</v>
      </c>
      <c r="C58">
        <v>0.0007196813740519836</v>
      </c>
      <c r="AF58" s="2">
        <v>44904</v>
      </c>
      <c r="AG58">
        <v>128.8819635905507</v>
      </c>
      <c r="AH58">
        <v>128.8975072968614</v>
      </c>
      <c r="AI58">
        <v>0.07203173331429585</v>
      </c>
      <c r="AJ58">
        <v>0.07236484067126937</v>
      </c>
      <c r="AK58">
        <v>128.8992128360846</v>
      </c>
      <c r="AL58">
        <v>128.9080033056228</v>
      </c>
      <c r="AM58">
        <v>129.3476253229981</v>
      </c>
      <c r="AN58">
        <v>128.9005916471226</v>
      </c>
    </row>
    <row r="59" spans="1:40">
      <c r="A59" s="2">
        <v>44905</v>
      </c>
      <c r="B59">
        <v>1030.632209125009</v>
      </c>
      <c r="C59">
        <v>-0.0004875980475844699</v>
      </c>
      <c r="AF59" s="2">
        <v>44905</v>
      </c>
      <c r="AG59">
        <v>128.8263941594176</v>
      </c>
      <c r="AH59">
        <v>128.8322499772611</v>
      </c>
      <c r="AI59">
        <v>0.07179391253683796</v>
      </c>
      <c r="AJ59">
        <v>0.07204265389708926</v>
      </c>
      <c r="AK59">
        <v>128.8206092286094</v>
      </c>
      <c r="AL59">
        <v>128.8636382476851</v>
      </c>
      <c r="AM59">
        <v>130.8500902967086</v>
      </c>
      <c r="AN59">
        <v>128.8325345996262</v>
      </c>
    </row>
    <row r="60" spans="1:40">
      <c r="A60" s="2">
        <v>44906</v>
      </c>
      <c r="B60">
        <v>1030.26093272042</v>
      </c>
      <c r="C60">
        <v>-0.0003602414142515054</v>
      </c>
      <c r="AF60" s="2">
        <v>44906</v>
      </c>
      <c r="AG60">
        <v>128.7849629075605</v>
      </c>
      <c r="AH60">
        <v>128.7827585618637</v>
      </c>
      <c r="AI60">
        <v>0.07191698429252959</v>
      </c>
      <c r="AJ60">
        <v>0.07202114369576851</v>
      </c>
      <c r="AK60">
        <v>128.7852419724254</v>
      </c>
      <c r="AL60">
        <v>128.7958447409645</v>
      </c>
      <c r="AM60">
        <v>131.0700782173594</v>
      </c>
      <c r="AN60">
        <v>128.792993086697</v>
      </c>
    </row>
    <row r="61" spans="1:40">
      <c r="A61" s="2">
        <v>44907</v>
      </c>
      <c r="B61">
        <v>1030.762456066166</v>
      </c>
      <c r="C61">
        <v>0.0004867925491669478</v>
      </c>
      <c r="AF61" s="2">
        <v>44907</v>
      </c>
      <c r="AG61">
        <v>128.8386340179202</v>
      </c>
      <c r="AH61">
        <v>128.8521769018646</v>
      </c>
      <c r="AI61">
        <v>0.0717738442521708</v>
      </c>
      <c r="AJ61">
        <v>0.07202177134409903</v>
      </c>
      <c r="AK61">
        <v>128.8592759185991</v>
      </c>
      <c r="AL61">
        <v>128.8625641388602</v>
      </c>
      <c r="AM61">
        <v>131.1677925460129</v>
      </c>
      <c r="AN61">
        <v>128.8535625051771</v>
      </c>
    </row>
    <row r="62" spans="1:40">
      <c r="A62" s="2">
        <v>44908</v>
      </c>
      <c r="B62">
        <v>1029.41580435416</v>
      </c>
      <c r="C62">
        <v>-0.001306461740123499</v>
      </c>
      <c r="AF62" s="2">
        <v>44908</v>
      </c>
      <c r="AG62">
        <v>128.6657826739659</v>
      </c>
      <c r="AH62">
        <v>128.7014202017295</v>
      </c>
      <c r="AI62">
        <v>0.07239871933376908</v>
      </c>
      <c r="AJ62">
        <v>0.07280149761232937</v>
      </c>
      <c r="AK62">
        <v>128.6501864310138</v>
      </c>
      <c r="AL62">
        <v>128.7016466055902</v>
      </c>
      <c r="AM62">
        <v>129.6793172226328</v>
      </c>
      <c r="AN62">
        <v>128.6996597942335</v>
      </c>
    </row>
    <row r="63" spans="1:40">
      <c r="A63" s="2">
        <v>44909</v>
      </c>
      <c r="B63">
        <v>1033.233044327919</v>
      </c>
      <c r="C63">
        <v>0.003708161422830925</v>
      </c>
      <c r="AF63" s="2">
        <v>44909</v>
      </c>
      <c r="AG63">
        <v>129.1811572624995</v>
      </c>
      <c r="AH63">
        <v>129.2035978957036</v>
      </c>
      <c r="AI63">
        <v>0.07137746743595928</v>
      </c>
      <c r="AJ63">
        <v>0.07173113070891426</v>
      </c>
      <c r="AK63">
        <v>129.169841504845</v>
      </c>
      <c r="AL63">
        <v>129.1732613376918</v>
      </c>
      <c r="AM63">
        <v>131.1493100528188</v>
      </c>
      <c r="AN63">
        <v>129.1838209709763</v>
      </c>
    </row>
    <row r="64" spans="1:40">
      <c r="A64" s="2">
        <v>44910</v>
      </c>
      <c r="B64">
        <v>1032.498941437439</v>
      </c>
      <c r="C64">
        <v>-0.0007104911079932608</v>
      </c>
      <c r="AF64" s="2">
        <v>44910</v>
      </c>
      <c r="AG64">
        <v>129.0521072451921</v>
      </c>
      <c r="AH64">
        <v>129.0758143188084</v>
      </c>
      <c r="AI64">
        <v>0.07140219765079775</v>
      </c>
      <c r="AJ64">
        <v>0.07207411388296042</v>
      </c>
      <c r="AK64">
        <v>129.0583076510383</v>
      </c>
      <c r="AL64">
        <v>129.077780670574</v>
      </c>
      <c r="AM64">
        <v>131.2370267508571</v>
      </c>
      <c r="AN64">
        <v>129.0673290431623</v>
      </c>
    </row>
    <row r="65" spans="1:40">
      <c r="A65" s="2">
        <v>44911</v>
      </c>
      <c r="B65">
        <v>1029.050602276332</v>
      </c>
      <c r="C65">
        <v>-0.003339799221785844</v>
      </c>
      <c r="AF65" s="2">
        <v>44911</v>
      </c>
      <c r="AG65">
        <v>128.6290090978338</v>
      </c>
      <c r="AH65">
        <v>128.6637372784325</v>
      </c>
      <c r="AI65">
        <v>0.07190256152673419</v>
      </c>
      <c r="AJ65">
        <v>0.0729451160877593</v>
      </c>
      <c r="AK65">
        <v>128.6340956915701</v>
      </c>
      <c r="AL65">
        <v>128.667850956387</v>
      </c>
      <c r="AM65">
        <v>131.062206225937</v>
      </c>
      <c r="AN65">
        <v>128.6411762524533</v>
      </c>
    </row>
    <row r="66" spans="1:40">
      <c r="A66" s="2">
        <v>44912</v>
      </c>
      <c r="B66">
        <v>1030.749663154591</v>
      </c>
      <c r="C66">
        <v>0.001651095557887228</v>
      </c>
      <c r="AF66" s="2">
        <v>44912</v>
      </c>
      <c r="AG66">
        <v>128.8347808713656</v>
      </c>
      <c r="AH66">
        <v>128.8830409826145</v>
      </c>
      <c r="AI66">
        <v>0.07163163622091399</v>
      </c>
      <c r="AJ66">
        <v>0.07271195761261763</v>
      </c>
      <c r="AK66">
        <v>128.8419104979901</v>
      </c>
      <c r="AL66">
        <v>128.8635245210996</v>
      </c>
      <c r="AM66">
        <v>131.0951734240609</v>
      </c>
      <c r="AN66">
        <v>128.8452940750515</v>
      </c>
    </row>
    <row r="67" spans="1:40">
      <c r="A67" s="2">
        <v>44913</v>
      </c>
      <c r="B67">
        <v>1032.533141866058</v>
      </c>
      <c r="C67">
        <v>0.001730273387631431</v>
      </c>
      <c r="AF67" s="2">
        <v>44913</v>
      </c>
      <c r="AG67">
        <v>129.0552087133012</v>
      </c>
      <c r="AH67">
        <v>129.0842638610257</v>
      </c>
      <c r="AI67">
        <v>0.07155421221304059</v>
      </c>
      <c r="AJ67">
        <v>0.07251264295116282</v>
      </c>
      <c r="AK67">
        <v>129.0569316328618</v>
      </c>
      <c r="AL67">
        <v>129.088449854077</v>
      </c>
      <c r="AM67">
        <v>130.6594561303185</v>
      </c>
      <c r="AN67">
        <v>129.0733838450197</v>
      </c>
    </row>
    <row r="68" spans="1:40">
      <c r="A68" s="2">
        <v>44914</v>
      </c>
      <c r="B68">
        <v>1032.54569611133</v>
      </c>
      <c r="C68">
        <v>1.215868504700346E-05</v>
      </c>
      <c r="AF68" s="2">
        <v>44914</v>
      </c>
      <c r="AG68">
        <v>129.0504855984861</v>
      </c>
      <c r="AH68">
        <v>129.1017635459067</v>
      </c>
      <c r="AI68">
        <v>0.07176004352286215</v>
      </c>
      <c r="AJ68">
        <v>0.07254954739156909</v>
      </c>
      <c r="AK68">
        <v>129.0656269989661</v>
      </c>
      <c r="AL68">
        <v>129.0636978301154</v>
      </c>
      <c r="AM68">
        <v>130.3893476538673</v>
      </c>
      <c r="AN68">
        <v>129.0730005767158</v>
      </c>
    </row>
    <row r="69" spans="1:40">
      <c r="A69" s="2">
        <v>44915</v>
      </c>
      <c r="B69">
        <v>1031.287425698222</v>
      </c>
      <c r="C69">
        <v>-0.001218609905446644</v>
      </c>
      <c r="AF69" s="2">
        <v>44915</v>
      </c>
      <c r="AG69">
        <v>128.9117789094699</v>
      </c>
      <c r="AH69">
        <v>128.9300126328343</v>
      </c>
      <c r="AI69">
        <v>0.0716944739144126</v>
      </c>
      <c r="AJ69">
        <v>0.07269296232936348</v>
      </c>
      <c r="AK69">
        <v>128.9907274476344</v>
      </c>
      <c r="AL69">
        <v>128.926235969086</v>
      </c>
      <c r="AM69">
        <v>131.1058071994244</v>
      </c>
      <c r="AN69">
        <v>128.9194492776384</v>
      </c>
    </row>
    <row r="70" spans="1:40">
      <c r="A70" s="2">
        <v>44916</v>
      </c>
      <c r="B70">
        <v>1035.514952434446</v>
      </c>
      <c r="C70">
        <v>0.004099271096378532</v>
      </c>
      <c r="AF70" s="2">
        <v>44916</v>
      </c>
      <c r="AG70">
        <v>129.4350482234181</v>
      </c>
      <c r="AH70">
        <v>129.4524297912074</v>
      </c>
      <c r="AI70">
        <v>0.07139787986471038</v>
      </c>
      <c r="AJ70">
        <v>0.07157521164455827</v>
      </c>
      <c r="AK70">
        <v>129.4238538774369</v>
      </c>
      <c r="AL70">
        <v>129.4276068920308</v>
      </c>
      <c r="AM70">
        <v>131.3332905979918</v>
      </c>
      <c r="AN70">
        <v>129.4393853128157</v>
      </c>
    </row>
    <row r="71" spans="1:40">
      <c r="A71" s="2">
        <v>44917</v>
      </c>
      <c r="B71">
        <v>1034.537636315942</v>
      </c>
      <c r="C71">
        <v>-0.000943797205637753</v>
      </c>
      <c r="AF71" s="2">
        <v>44917</v>
      </c>
      <c r="AG71">
        <v>129.3143305266075</v>
      </c>
      <c r="AH71">
        <v>129.3330834390066</v>
      </c>
      <c r="AI71">
        <v>0.07144710197642419</v>
      </c>
      <c r="AJ71">
        <v>0.07176755406737578</v>
      </c>
      <c r="AK71">
        <v>129.3355557980877</v>
      </c>
      <c r="AL71">
        <v>129.3464630037749</v>
      </c>
      <c r="AM71">
        <v>131.5945036003033</v>
      </c>
      <c r="AN71">
        <v>129.3216227242465</v>
      </c>
    </row>
    <row r="72" spans="1:40">
      <c r="A72" s="2">
        <v>44918</v>
      </c>
      <c r="B72">
        <v>1031.86059789761</v>
      </c>
      <c r="C72">
        <v>-0.002587666532717914</v>
      </c>
      <c r="AF72" s="2">
        <v>44918</v>
      </c>
      <c r="AG72">
        <v>129.0028805143977</v>
      </c>
      <c r="AH72">
        <v>129.0189670037117</v>
      </c>
      <c r="AI72">
        <v>0.07196327723006463</v>
      </c>
      <c r="AJ72">
        <v>0.07242616374231479</v>
      </c>
      <c r="AK72">
        <v>128.9892254040763</v>
      </c>
      <c r="AL72">
        <v>129.0114572983493</v>
      </c>
      <c r="AM72">
        <v>131.2880904158196</v>
      </c>
      <c r="AN72">
        <v>128.995939160734</v>
      </c>
    </row>
    <row r="73" spans="1:40">
      <c r="A73" s="2">
        <v>44919</v>
      </c>
      <c r="B73">
        <v>1034.724260637174</v>
      </c>
      <c r="C73">
        <v>0.002775241874143353</v>
      </c>
      <c r="AF73" s="2">
        <v>44919</v>
      </c>
      <c r="AG73">
        <v>129.3482233936798</v>
      </c>
      <c r="AH73">
        <v>129.3443298481446</v>
      </c>
      <c r="AI73">
        <v>0.07159086912442328</v>
      </c>
      <c r="AJ73">
        <v>0.07257013139467115</v>
      </c>
      <c r="AK73">
        <v>129.3400280320846</v>
      </c>
      <c r="AL73">
        <v>129.366708855937</v>
      </c>
      <c r="AM73">
        <v>130.1392262681501</v>
      </c>
      <c r="AN73">
        <v>129.3424940730335</v>
      </c>
    </row>
    <row r="74" spans="1:40">
      <c r="A74" s="2">
        <v>44920</v>
      </c>
      <c r="B74">
        <v>1034.725426969705</v>
      </c>
      <c r="C74">
        <v>1.127191635141855E-06</v>
      </c>
      <c r="AF74" s="2">
        <v>44920</v>
      </c>
      <c r="AG74">
        <v>129.3481700870209</v>
      </c>
      <c r="AH74">
        <v>129.3505783767059</v>
      </c>
      <c r="AI74">
        <v>0.07179944549879919</v>
      </c>
      <c r="AJ74">
        <v>0.07245616373803321</v>
      </c>
      <c r="AK74">
        <v>129.3478235721936</v>
      </c>
      <c r="AL74">
        <v>129.3685687947306</v>
      </c>
      <c r="AM74">
        <v>130.1136889570027</v>
      </c>
      <c r="AN74">
        <v>129.344911139552</v>
      </c>
    </row>
    <row r="75" spans="1:40">
      <c r="A75" s="2">
        <v>44921</v>
      </c>
      <c r="B75">
        <v>1033.535103413319</v>
      </c>
      <c r="C75">
        <v>-0.001150376249931417</v>
      </c>
      <c r="AF75" s="2">
        <v>44921</v>
      </c>
      <c r="AG75">
        <v>129.2064858808411</v>
      </c>
      <c r="AH75">
        <v>129.1817306649272</v>
      </c>
      <c r="AI75">
        <v>0.07179648224116482</v>
      </c>
      <c r="AJ75">
        <v>0.07233087260781881</v>
      </c>
      <c r="AK75">
        <v>129.2024838895752</v>
      </c>
      <c r="AL75">
        <v>129.2052851483698</v>
      </c>
      <c r="AM75">
        <v>131.2984810005248</v>
      </c>
      <c r="AN75">
        <v>129.1923502292418</v>
      </c>
    </row>
    <row r="76" spans="1:40">
      <c r="A76" s="2">
        <v>44922</v>
      </c>
      <c r="B76">
        <v>1033.946982917772</v>
      </c>
      <c r="C76">
        <v>0.0003985152541914339</v>
      </c>
      <c r="AF76" s="2">
        <v>44922</v>
      </c>
      <c r="AG76">
        <v>129.2720274715707</v>
      </c>
      <c r="AH76">
        <v>129.2680961585779</v>
      </c>
      <c r="AI76">
        <v>0.0718911736435711</v>
      </c>
      <c r="AJ76">
        <v>0.07219158037613549</v>
      </c>
      <c r="AK76">
        <v>129.2496410368814</v>
      </c>
      <c r="AL76">
        <v>129.2425462572926</v>
      </c>
      <c r="AM76">
        <v>131.2453103781612</v>
      </c>
      <c r="AN76">
        <v>129.2526086080003</v>
      </c>
    </row>
    <row r="77" spans="1:40">
      <c r="A77" s="2">
        <v>44923</v>
      </c>
      <c r="B77">
        <v>1036.033468591859</v>
      </c>
      <c r="C77">
        <v>0.002017981297453675</v>
      </c>
      <c r="AF77" s="2">
        <v>44923</v>
      </c>
      <c r="AG77">
        <v>129.5593869281442</v>
      </c>
      <c r="AH77">
        <v>129.5333884365175</v>
      </c>
      <c r="AI77">
        <v>0.07138982402610414</v>
      </c>
      <c r="AJ77">
        <v>0.07191085897012867</v>
      </c>
      <c r="AK77">
        <v>129.521843661622</v>
      </c>
      <c r="AL77">
        <v>129.5199100039329</v>
      </c>
      <c r="AM77">
        <v>131.4582755836668</v>
      </c>
      <c r="AN77">
        <v>129.521279965938</v>
      </c>
    </row>
    <row r="78" spans="1:40">
      <c r="A78" s="2">
        <v>44924</v>
      </c>
      <c r="B78">
        <v>1034.410601396703</v>
      </c>
      <c r="C78">
        <v>-0.001566423522360805</v>
      </c>
      <c r="AF78" s="2">
        <v>44924</v>
      </c>
      <c r="AG78">
        <v>129.3677361889113</v>
      </c>
      <c r="AH78">
        <v>129.3048886850431</v>
      </c>
      <c r="AI78">
        <v>0.07179354942799764</v>
      </c>
      <c r="AJ78">
        <v>0.07229544858535794</v>
      </c>
      <c r="AK78">
        <v>129.3089550831135</v>
      </c>
      <c r="AL78">
        <v>129.3140705084408</v>
      </c>
      <c r="AM78">
        <v>131.2676909409827</v>
      </c>
      <c r="AN78">
        <v>129.2979183357544</v>
      </c>
    </row>
    <row r="79" spans="1:40">
      <c r="A79" s="2">
        <v>44925</v>
      </c>
      <c r="B79">
        <v>1036.977916339543</v>
      </c>
      <c r="C79">
        <v>0.002481910896285688</v>
      </c>
      <c r="AF79" s="2">
        <v>44925</v>
      </c>
      <c r="AG79">
        <v>129.6816542799794</v>
      </c>
      <c r="AH79">
        <v>129.6290737963836</v>
      </c>
      <c r="AI79">
        <v>0.07148712815314483</v>
      </c>
      <c r="AJ79">
        <v>0.07160431237029807</v>
      </c>
      <c r="AK79">
        <v>129.667131560625</v>
      </c>
      <c r="AL79">
        <v>129.6186780590399</v>
      </c>
      <c r="AM79">
        <v>131.6156996789561</v>
      </c>
      <c r="AN79">
        <v>129.6268575753148</v>
      </c>
    </row>
    <row r="80" spans="1:40">
      <c r="A80" s="2">
        <v>44926</v>
      </c>
      <c r="B80">
        <v>1037.96396294368</v>
      </c>
      <c r="C80">
        <v>0.0009508848632160394</v>
      </c>
      <c r="AF80" s="2">
        <v>44926</v>
      </c>
      <c r="AG80">
        <v>129.8111109773281</v>
      </c>
      <c r="AH80">
        <v>129.7508416882044</v>
      </c>
      <c r="AI80">
        <v>0.07140376273859476</v>
      </c>
      <c r="AJ80">
        <v>0.07141066403684859</v>
      </c>
      <c r="AK80">
        <v>129.7620191807738</v>
      </c>
      <c r="AL80">
        <v>129.7374232131593</v>
      </c>
      <c r="AM80">
        <v>131.6919252792542</v>
      </c>
      <c r="AN80">
        <v>129.7559938769249</v>
      </c>
    </row>
    <row r="81" spans="1:40">
      <c r="A81" s="2">
        <v>44927</v>
      </c>
      <c r="B81">
        <v>1037.626793366464</v>
      </c>
      <c r="C81">
        <v>-0.0003248374599250647</v>
      </c>
      <c r="AF81" s="2">
        <v>44927</v>
      </c>
      <c r="AG81">
        <v>129.7700905503036</v>
      </c>
      <c r="AH81">
        <v>129.7148482533225</v>
      </c>
      <c r="AI81">
        <v>0.07132654357492767</v>
      </c>
      <c r="AJ81">
        <v>0.07141675944492862</v>
      </c>
      <c r="AK81">
        <v>129.7226093058439</v>
      </c>
      <c r="AL81">
        <v>129.7138338231996</v>
      </c>
      <c r="AM81">
        <v>132.1850254033976</v>
      </c>
      <c r="AN81">
        <v>129.7071139939744</v>
      </c>
    </row>
    <row r="82" spans="1:40">
      <c r="A82" s="2">
        <v>44928</v>
      </c>
      <c r="B82">
        <v>1037.993911144172</v>
      </c>
      <c r="C82">
        <v>0.0003538052217384458</v>
      </c>
      <c r="AF82" s="2">
        <v>44928</v>
      </c>
      <c r="AG82">
        <v>129.8045549410005</v>
      </c>
      <c r="AH82">
        <v>129.7493759667923</v>
      </c>
      <c r="AI82">
        <v>0.07126668548273349</v>
      </c>
      <c r="AJ82">
        <v>0.07145779821355316</v>
      </c>
      <c r="AK82">
        <v>129.7669154557245</v>
      </c>
      <c r="AL82">
        <v>129.7551275010585</v>
      </c>
      <c r="AM82">
        <v>132.1919803891941</v>
      </c>
      <c r="AN82">
        <v>129.7458728012419</v>
      </c>
    </row>
    <row r="83" spans="1:40">
      <c r="A83" s="2">
        <v>44929</v>
      </c>
      <c r="B83">
        <v>1038.471487471359</v>
      </c>
      <c r="C83">
        <v>0.0004600954996547557</v>
      </c>
      <c r="AF83" s="2">
        <v>44929</v>
      </c>
      <c r="AG83">
        <v>129.8503739506985</v>
      </c>
      <c r="AH83">
        <v>129.7774798540277</v>
      </c>
      <c r="AI83">
        <v>0.07123647747014213</v>
      </c>
      <c r="AJ83">
        <v>0.07141748359970561</v>
      </c>
      <c r="AK83">
        <v>129.8267931882015</v>
      </c>
      <c r="AL83">
        <v>129.8401206180527</v>
      </c>
      <c r="AM83">
        <v>132.2122517496457</v>
      </c>
      <c r="AN83">
        <v>129.8013005624485</v>
      </c>
    </row>
    <row r="84" spans="1:40">
      <c r="A84" s="2">
        <v>44930</v>
      </c>
      <c r="B84">
        <v>1041.374206497952</v>
      </c>
      <c r="C84">
        <v>0.002795184135157447</v>
      </c>
      <c r="AF84" s="2">
        <v>44930</v>
      </c>
      <c r="AG84">
        <v>130.2244286844984</v>
      </c>
      <c r="AH84">
        <v>130.1538529351145</v>
      </c>
      <c r="AI84">
        <v>0.07072798590466205</v>
      </c>
      <c r="AJ84">
        <v>0.0707985520090986</v>
      </c>
      <c r="AK84">
        <v>130.1860172652328</v>
      </c>
      <c r="AL84">
        <v>130.1965074705768</v>
      </c>
      <c r="AM84">
        <v>132.6115090116792</v>
      </c>
      <c r="AN84">
        <v>130.1836616442243</v>
      </c>
    </row>
    <row r="85" spans="1:40">
      <c r="A85" s="2">
        <v>44931</v>
      </c>
      <c r="B85">
        <v>1043.807304453986</v>
      </c>
      <c r="C85">
        <v>0.002336430018001323</v>
      </c>
      <c r="AF85" s="2">
        <v>44931</v>
      </c>
      <c r="AG85">
        <v>130.518006944749</v>
      </c>
      <c r="AH85">
        <v>130.4708346504341</v>
      </c>
      <c r="AI85">
        <v>0.07052727820745883</v>
      </c>
      <c r="AJ85">
        <v>0.07032510707873162</v>
      </c>
      <c r="AK85">
        <v>130.4855616670879</v>
      </c>
      <c r="AL85">
        <v>130.4838495567522</v>
      </c>
      <c r="AM85">
        <v>132.5410847027559</v>
      </c>
      <c r="AN85">
        <v>130.4719810661216</v>
      </c>
    </row>
    <row r="86" spans="1:40">
      <c r="A86" s="2">
        <v>44932</v>
      </c>
      <c r="B86">
        <v>1042.185484681793</v>
      </c>
      <c r="C86">
        <v>-0.001553753997765805</v>
      </c>
      <c r="AF86" s="2">
        <v>44932</v>
      </c>
      <c r="AG86">
        <v>130.3212421335529</v>
      </c>
      <c r="AH86">
        <v>130.2605435124954</v>
      </c>
      <c r="AI86">
        <v>0.07041555182750268</v>
      </c>
      <c r="AJ86">
        <v>0.07112676324158888</v>
      </c>
      <c r="AK86">
        <v>130.3332409276041</v>
      </c>
      <c r="AL86">
        <v>130.289291446198</v>
      </c>
      <c r="AM86">
        <v>132.4058212363029</v>
      </c>
      <c r="AN86">
        <v>130.2636482426944</v>
      </c>
    </row>
    <row r="87" spans="1:40">
      <c r="A87" s="2">
        <v>44933</v>
      </c>
      <c r="B87">
        <v>1043.826085108877</v>
      </c>
      <c r="C87">
        <v>0.001574192359419246</v>
      </c>
      <c r="AF87" s="2">
        <v>44933</v>
      </c>
      <c r="AG87">
        <v>130.515198919006</v>
      </c>
      <c r="AH87">
        <v>130.4538830649181</v>
      </c>
      <c r="AI87">
        <v>0.07028931928958174</v>
      </c>
      <c r="AJ87">
        <v>0.0705289180686243</v>
      </c>
      <c r="AK87">
        <v>130.48849699184</v>
      </c>
      <c r="AL87">
        <v>130.5007310784883</v>
      </c>
      <c r="AM87">
        <v>132.9603395635802</v>
      </c>
      <c r="AN87">
        <v>130.4725090156037</v>
      </c>
    </row>
    <row r="88" spans="1:40">
      <c r="A88" s="2">
        <v>44934</v>
      </c>
      <c r="B88">
        <v>1045.459768795443</v>
      </c>
      <c r="C88">
        <v>0.001565091838450883</v>
      </c>
      <c r="AF88" s="2">
        <v>44934</v>
      </c>
      <c r="AG88">
        <v>130.7042693402351</v>
      </c>
      <c r="AH88">
        <v>130.6511644580614</v>
      </c>
      <c r="AI88">
        <v>0.070340091484225</v>
      </c>
      <c r="AJ88">
        <v>0.07041787828449314</v>
      </c>
      <c r="AK88">
        <v>130.707390757589</v>
      </c>
      <c r="AL88">
        <v>130.7070064210101</v>
      </c>
      <c r="AM88">
        <v>132.2091412426564</v>
      </c>
      <c r="AN88">
        <v>130.6822023023109</v>
      </c>
    </row>
    <row r="89" spans="1:40">
      <c r="A89" s="2">
        <v>44935</v>
      </c>
      <c r="B89">
        <v>1045.093283665989</v>
      </c>
      <c r="C89">
        <v>-0.0003505492419625389</v>
      </c>
      <c r="AF89" s="2">
        <v>44935</v>
      </c>
      <c r="AG89">
        <v>130.6623579104725</v>
      </c>
      <c r="AH89">
        <v>130.6604684636514</v>
      </c>
      <c r="AI89">
        <v>0.07024977123032658</v>
      </c>
      <c r="AJ89">
        <v>0.0704172780279646</v>
      </c>
      <c r="AK89">
        <v>130.6685013891022</v>
      </c>
      <c r="AL89">
        <v>130.6715836036316</v>
      </c>
      <c r="AM89">
        <v>132.70333520594</v>
      </c>
      <c r="AN89">
        <v>130.6384978692194</v>
      </c>
    </row>
    <row r="90" spans="1:40">
      <c r="A90" s="2">
        <v>44936</v>
      </c>
      <c r="B90">
        <v>1046.917297169003</v>
      </c>
      <c r="C90">
        <v>0.00174531166884484</v>
      </c>
      <c r="AF90" s="2">
        <v>44936</v>
      </c>
      <c r="AG90">
        <v>130.8643682175647</v>
      </c>
      <c r="AH90">
        <v>130.8746415463357</v>
      </c>
      <c r="AI90">
        <v>0.07016406390017908</v>
      </c>
      <c r="AJ90">
        <v>0.06992811698669044</v>
      </c>
      <c r="AK90">
        <v>130.8772871765905</v>
      </c>
      <c r="AL90">
        <v>130.8946734041496</v>
      </c>
      <c r="AM90">
        <v>132.8796825908789</v>
      </c>
      <c r="AN90">
        <v>130.8592401567512</v>
      </c>
    </row>
    <row r="91" spans="1:40">
      <c r="A91" s="2">
        <v>44937</v>
      </c>
      <c r="B91">
        <v>1047.197637290742</v>
      </c>
      <c r="C91">
        <v>0.0002677767599190695</v>
      </c>
      <c r="AF91" s="2">
        <v>44937</v>
      </c>
      <c r="AG91">
        <v>130.8809466908523</v>
      </c>
      <c r="AH91">
        <v>130.918215768442</v>
      </c>
      <c r="AI91">
        <v>0.07024200439760395</v>
      </c>
      <c r="AJ91">
        <v>0.06986704496677111</v>
      </c>
      <c r="AK91">
        <v>130.9243695576524</v>
      </c>
      <c r="AL91">
        <v>130.9145009604712</v>
      </c>
      <c r="AM91">
        <v>132.8638063292443</v>
      </c>
      <c r="AN91">
        <v>130.8841686903762</v>
      </c>
    </row>
    <row r="92" spans="1:40">
      <c r="A92" s="2">
        <v>44938</v>
      </c>
      <c r="B92">
        <v>1049.082975454404</v>
      </c>
      <c r="C92">
        <v>0.001800365180864683</v>
      </c>
      <c r="AF92" s="2">
        <v>44938</v>
      </c>
      <c r="AG92">
        <v>131.1511533784477</v>
      </c>
      <c r="AH92">
        <v>131.1063466896598</v>
      </c>
      <c r="AI92">
        <v>0.07002305107096042</v>
      </c>
      <c r="AJ92">
        <v>0.06995696581377869</v>
      </c>
      <c r="AK92">
        <v>131.1529221627626</v>
      </c>
      <c r="AL92">
        <v>131.1589406132874</v>
      </c>
      <c r="AM92">
        <v>132.0730682813691</v>
      </c>
      <c r="AN92">
        <v>131.1470005178469</v>
      </c>
    </row>
    <row r="93" spans="1:40">
      <c r="A93" s="2">
        <v>44939</v>
      </c>
      <c r="B93">
        <v>1051.74351783389</v>
      </c>
      <c r="C93">
        <v>0.00253606477441215</v>
      </c>
      <c r="AF93" s="2">
        <v>44939</v>
      </c>
      <c r="AG93">
        <v>131.4539144186345</v>
      </c>
      <c r="AH93">
        <v>131.4746302583985</v>
      </c>
      <c r="AI93">
        <v>0.06989910462147973</v>
      </c>
      <c r="AJ93">
        <v>0.06930973314651666</v>
      </c>
      <c r="AK93">
        <v>131.4809601227523</v>
      </c>
      <c r="AL93">
        <v>131.5036608116147</v>
      </c>
      <c r="AM93">
        <v>132.0465216892384</v>
      </c>
      <c r="AN93">
        <v>131.4584098198964</v>
      </c>
    </row>
    <row r="94" spans="1:40">
      <c r="A94" s="2">
        <v>44940</v>
      </c>
      <c r="B94">
        <v>1054.900002379703</v>
      </c>
      <c r="C94">
        <v>0.003001192298587974</v>
      </c>
      <c r="AF94" s="2">
        <v>44940</v>
      </c>
      <c r="AG94">
        <v>131.8491334461846</v>
      </c>
      <c r="AH94">
        <v>131.8735284215722</v>
      </c>
      <c r="AI94">
        <v>0.06952619926756498</v>
      </c>
      <c r="AJ94">
        <v>0.06865972817407241</v>
      </c>
      <c r="AK94">
        <v>131.8609871044577</v>
      </c>
      <c r="AL94">
        <v>131.8934960784403</v>
      </c>
      <c r="AM94">
        <v>132.1993761453905</v>
      </c>
      <c r="AN94">
        <v>131.8660448232833</v>
      </c>
    </row>
    <row r="95" spans="1:40">
      <c r="A95" s="2">
        <v>44941</v>
      </c>
      <c r="B95">
        <v>1054.892557347431</v>
      </c>
      <c r="C95">
        <v>-7.057571575042054E-06</v>
      </c>
      <c r="AF95" s="2">
        <v>44941</v>
      </c>
      <c r="AG95">
        <v>131.8452220938082</v>
      </c>
      <c r="AH95">
        <v>131.8824727289491</v>
      </c>
      <c r="AI95">
        <v>0.06972095398021524</v>
      </c>
      <c r="AJ95">
        <v>0.06871157740804515</v>
      </c>
      <c r="AK95">
        <v>131.9083008244748</v>
      </c>
      <c r="AL95">
        <v>131.8887853568</v>
      </c>
      <c r="AM95">
        <v>131.8516557878966</v>
      </c>
      <c r="AN95">
        <v>131.8667269288838</v>
      </c>
    </row>
    <row r="96" spans="1:40">
      <c r="A96" s="2">
        <v>44942</v>
      </c>
      <c r="B96">
        <v>1055.574171973279</v>
      </c>
      <c r="C96">
        <v>0.0006461460184736811</v>
      </c>
      <c r="AF96" s="2">
        <v>44942</v>
      </c>
      <c r="AG96">
        <v>131.9076939001623</v>
      </c>
      <c r="AH96">
        <v>131.962747212911</v>
      </c>
      <c r="AI96">
        <v>0.0695189912397487</v>
      </c>
      <c r="AJ96">
        <v>0.06885752583266376</v>
      </c>
      <c r="AK96">
        <v>131.964347759666</v>
      </c>
      <c r="AL96">
        <v>131.9734730238044</v>
      </c>
      <c r="AM96">
        <v>131.7484854243232</v>
      </c>
      <c r="AN96">
        <v>131.9587490563797</v>
      </c>
    </row>
    <row r="97" spans="1:40">
      <c r="A97" s="2">
        <v>44943</v>
      </c>
      <c r="B97">
        <v>1056.247530826951</v>
      </c>
      <c r="C97">
        <v>0.0006379076634794867</v>
      </c>
      <c r="AF97" s="2">
        <v>44943</v>
      </c>
      <c r="AG97">
        <v>132.0241394480988</v>
      </c>
      <c r="AH97">
        <v>132.0448778341197</v>
      </c>
      <c r="AI97">
        <v>0.07004934944812403</v>
      </c>
      <c r="AJ97">
        <v>0.06896996758640794</v>
      </c>
      <c r="AK97">
        <v>132.0547393771054</v>
      </c>
      <c r="AL97">
        <v>132.0760150145209</v>
      </c>
      <c r="AM97">
        <v>130.2597831329474</v>
      </c>
      <c r="AN97">
        <v>132.0299600324853</v>
      </c>
    </row>
    <row r="98" spans="1:40">
      <c r="A98" s="2">
        <v>44944</v>
      </c>
      <c r="B98">
        <v>1056.014062698525</v>
      </c>
      <c r="C98">
        <v>-0.000221035431196559</v>
      </c>
      <c r="AF98" s="2">
        <v>44944</v>
      </c>
      <c r="AG98">
        <v>131.9858346836069</v>
      </c>
      <c r="AH98">
        <v>131.9848859038306</v>
      </c>
      <c r="AI98">
        <v>0.06983591204758326</v>
      </c>
      <c r="AJ98">
        <v>0.06938289376202307</v>
      </c>
      <c r="AK98">
        <v>132.0389544461613</v>
      </c>
      <c r="AL98">
        <v>132.0196185673877</v>
      </c>
      <c r="AM98">
        <v>130.2468095040229</v>
      </c>
      <c r="AN98">
        <v>131.9999928593457</v>
      </c>
    </row>
    <row r="99" spans="1:40">
      <c r="A99" s="2">
        <v>44945</v>
      </c>
      <c r="B99">
        <v>1054.257043276414</v>
      </c>
      <c r="C99">
        <v>-0.001663821992693104</v>
      </c>
      <c r="AF99" s="2">
        <v>44945</v>
      </c>
      <c r="AG99">
        <v>131.7840194421998</v>
      </c>
      <c r="AH99">
        <v>131.7618705491219</v>
      </c>
      <c r="AI99">
        <v>0.06983712124794708</v>
      </c>
      <c r="AJ99">
        <v>0.06931255708132009</v>
      </c>
      <c r="AK99">
        <v>131.7786859961803</v>
      </c>
      <c r="AL99">
        <v>131.8125398167139</v>
      </c>
      <c r="AM99">
        <v>131.6603348688038</v>
      </c>
      <c r="AN99">
        <v>131.7770732269834</v>
      </c>
    </row>
    <row r="100" spans="1:40">
      <c r="A100" s="2">
        <v>44946</v>
      </c>
      <c r="B100">
        <v>1058.943015740446</v>
      </c>
      <c r="C100">
        <v>0.00444481020441545</v>
      </c>
      <c r="AF100" s="2">
        <v>44946</v>
      </c>
      <c r="AG100">
        <v>132.3647346395854</v>
      </c>
      <c r="AH100">
        <v>132.3650202077852</v>
      </c>
      <c r="AI100">
        <v>0.06904625108841794</v>
      </c>
      <c r="AJ100">
        <v>0.06852280191982084</v>
      </c>
      <c r="AK100">
        <v>132.2154195447976</v>
      </c>
      <c r="AL100">
        <v>132.3851131547922</v>
      </c>
      <c r="AM100">
        <v>132.0858278871937</v>
      </c>
      <c r="AN100">
        <v>132.367847720938</v>
      </c>
    </row>
    <row r="101" spans="1:40">
      <c r="A101" s="2">
        <v>44947</v>
      </c>
      <c r="B101">
        <v>1058.043673320307</v>
      </c>
      <c r="C101">
        <v>-0.0008492831122831612</v>
      </c>
      <c r="AF101" s="2">
        <v>44947</v>
      </c>
      <c r="AG101">
        <v>132.2344873627084</v>
      </c>
      <c r="AH101">
        <v>132.2909052010021</v>
      </c>
      <c r="AI101">
        <v>0.06945148813059565</v>
      </c>
      <c r="AJ101">
        <v>0.06874258685243517</v>
      </c>
      <c r="AK101">
        <v>132.2845845813333</v>
      </c>
      <c r="AL101">
        <v>132.2780378509819</v>
      </c>
      <c r="AM101">
        <v>131.423998788252</v>
      </c>
      <c r="AN101">
        <v>132.2504957789444</v>
      </c>
    </row>
    <row r="102" spans="1:40">
      <c r="A102" s="2">
        <v>44948</v>
      </c>
      <c r="B102">
        <v>1058.280657698337</v>
      </c>
      <c r="C102">
        <v>0.0002239835500228438</v>
      </c>
      <c r="AF102" s="2">
        <v>44948</v>
      </c>
      <c r="AG102">
        <v>132.2632390659084</v>
      </c>
      <c r="AH102">
        <v>132.2931573326995</v>
      </c>
      <c r="AI102">
        <v>0.06938867650377342</v>
      </c>
      <c r="AJ102">
        <v>0.06881222561041707</v>
      </c>
      <c r="AK102">
        <v>132.3045230899499</v>
      </c>
      <c r="AL102">
        <v>132.2980968040148</v>
      </c>
      <c r="AM102">
        <v>131.4743927096497</v>
      </c>
      <c r="AN102">
        <v>132.2835934210459</v>
      </c>
    </row>
    <row r="103" spans="1:40">
      <c r="A103" s="2">
        <v>44949</v>
      </c>
      <c r="B103">
        <v>1058.741635066244</v>
      </c>
      <c r="C103">
        <v>0.0004355908468645087</v>
      </c>
      <c r="AF103" s="2">
        <v>44949</v>
      </c>
      <c r="AG103">
        <v>132.3128584766768</v>
      </c>
      <c r="AH103">
        <v>132.3472934342798</v>
      </c>
      <c r="AI103">
        <v>0.0694221587854221</v>
      </c>
      <c r="AJ103">
        <v>0.06866086103983081</v>
      </c>
      <c r="AK103">
        <v>132.3673434240905</v>
      </c>
      <c r="AL103">
        <v>132.3465748898092</v>
      </c>
      <c r="AM103">
        <v>131.5935185051101</v>
      </c>
      <c r="AN103">
        <v>132.3456695284347</v>
      </c>
    </row>
    <row r="104" spans="1:40">
      <c r="A104" s="2">
        <v>44950</v>
      </c>
      <c r="B104">
        <v>1059.101113117758</v>
      </c>
      <c r="C104">
        <v>0.0003395333097409026</v>
      </c>
      <c r="AF104" s="2">
        <v>44950</v>
      </c>
      <c r="AG104">
        <v>132.3714186508966</v>
      </c>
      <c r="AH104">
        <v>132.3938901453954</v>
      </c>
      <c r="AI104">
        <v>0.06933721205060861</v>
      </c>
      <c r="AJ104">
        <v>0.06869738280806878</v>
      </c>
      <c r="AK104">
        <v>132.4026707765998</v>
      </c>
      <c r="AL104">
        <v>132.3985725547317</v>
      </c>
      <c r="AM104">
        <v>131.613628148703</v>
      </c>
      <c r="AN104">
        <v>132.3938373922799</v>
      </c>
    </row>
    <row r="105" spans="1:40">
      <c r="A105" s="2">
        <v>44951</v>
      </c>
      <c r="B105">
        <v>1059.019226277695</v>
      </c>
      <c r="C105">
        <v>-7.731730148208271E-05</v>
      </c>
      <c r="AF105" s="2">
        <v>44951</v>
      </c>
      <c r="AG105">
        <v>132.3635895466505</v>
      </c>
      <c r="AH105">
        <v>132.3906117629714</v>
      </c>
      <c r="AI105">
        <v>0.06953691324045388</v>
      </c>
      <c r="AJ105">
        <v>0.06857887354765928</v>
      </c>
      <c r="AK105">
        <v>132.3981863952301</v>
      </c>
      <c r="AL105">
        <v>132.3985864781923</v>
      </c>
      <c r="AM105">
        <v>131.6569288680562</v>
      </c>
      <c r="AN105">
        <v>132.3835128397875</v>
      </c>
    </row>
    <row r="106" spans="1:40">
      <c r="A106" s="2">
        <v>44952</v>
      </c>
      <c r="B106">
        <v>1061.861510723412</v>
      </c>
      <c r="C106">
        <v>0.002683883705970391</v>
      </c>
      <c r="AF106" s="2">
        <v>44952</v>
      </c>
      <c r="AG106">
        <v>132.7095118726569</v>
      </c>
      <c r="AH106">
        <v>132.7228303222526</v>
      </c>
      <c r="AI106">
        <v>0.0691562699188487</v>
      </c>
      <c r="AJ106">
        <v>0.06840856022862131</v>
      </c>
      <c r="AK106">
        <v>132.7513717921083</v>
      </c>
      <c r="AL106">
        <v>132.7560405230623</v>
      </c>
      <c r="AM106">
        <v>131.1454142526273</v>
      </c>
      <c r="AN106">
        <v>132.743028905589</v>
      </c>
    </row>
    <row r="107" spans="1:40">
      <c r="A107" s="2">
        <v>44953</v>
      </c>
      <c r="B107">
        <v>1059.498578146162</v>
      </c>
      <c r="C107">
        <v>-0.00222527377947801</v>
      </c>
      <c r="AF107" s="2">
        <v>44953</v>
      </c>
      <c r="AG107">
        <v>132.4302575668147</v>
      </c>
      <c r="AH107">
        <v>132.4388855139319</v>
      </c>
      <c r="AI107">
        <v>0.06898203317395622</v>
      </c>
      <c r="AJ107">
        <v>0.0690510457149669</v>
      </c>
      <c r="AK107">
        <v>132.4311258053986</v>
      </c>
      <c r="AL107">
        <v>132.4724819621256</v>
      </c>
      <c r="AM107">
        <v>131.8764269809668</v>
      </c>
      <c r="AN107">
        <v>132.4472163839779</v>
      </c>
    </row>
    <row r="108" spans="1:40">
      <c r="A108" s="2">
        <v>44954</v>
      </c>
      <c r="B108">
        <v>1060.711719394487</v>
      </c>
      <c r="C108">
        <v>0.001145014512853315</v>
      </c>
      <c r="AF108" s="2">
        <v>44954</v>
      </c>
      <c r="AG108">
        <v>132.5394697596461</v>
      </c>
      <c r="AH108">
        <v>132.5875439735228</v>
      </c>
      <c r="AI108">
        <v>0.06928706426484084</v>
      </c>
      <c r="AJ108">
        <v>0.06879977005418181</v>
      </c>
      <c r="AK108">
        <v>132.6027772356885</v>
      </c>
      <c r="AL108">
        <v>132.6255778750272</v>
      </c>
      <c r="AM108">
        <v>131.2495324784117</v>
      </c>
      <c r="AN108">
        <v>132.5677467467015</v>
      </c>
    </row>
    <row r="109" spans="1:40">
      <c r="A109" s="2">
        <v>44955</v>
      </c>
      <c r="B109">
        <v>1058.916367256891</v>
      </c>
      <c r="C109">
        <v>-0.001692591968928792</v>
      </c>
      <c r="AF109" s="2">
        <v>44955</v>
      </c>
      <c r="AG109">
        <v>132.3344813846506</v>
      </c>
      <c r="AH109">
        <v>132.3653278718216</v>
      </c>
      <c r="AI109">
        <v>0.06918828090506748</v>
      </c>
      <c r="AJ109">
        <v>0.06875806903669997</v>
      </c>
      <c r="AK109">
        <v>132.4016652007459</v>
      </c>
      <c r="AL109">
        <v>132.3915663150572</v>
      </c>
      <c r="AM109">
        <v>132.7705220497449</v>
      </c>
      <c r="AN109">
        <v>132.3519911431046</v>
      </c>
    </row>
    <row r="110" spans="1:40">
      <c r="A110" s="2">
        <v>44956</v>
      </c>
      <c r="B110">
        <v>1057.891943699334</v>
      </c>
      <c r="C110">
        <v>-0.0009674263135722727</v>
      </c>
      <c r="AF110" s="2">
        <v>44956</v>
      </c>
      <c r="AG110">
        <v>132.2323665552009</v>
      </c>
      <c r="AH110">
        <v>132.2478803634036</v>
      </c>
      <c r="AI110">
        <v>0.06916921454004188</v>
      </c>
      <c r="AJ110">
        <v>0.06878403025531392</v>
      </c>
      <c r="AK110">
        <v>132.2297651663777</v>
      </c>
      <c r="AL110">
        <v>132.2703710687464</v>
      </c>
      <c r="AM110">
        <v>133.5553416894246</v>
      </c>
      <c r="AN110">
        <v>132.2429544934446</v>
      </c>
    </row>
    <row r="111" spans="1:40">
      <c r="A111" s="2">
        <v>44957</v>
      </c>
      <c r="B111">
        <v>1056.004838790135</v>
      </c>
      <c r="C111">
        <v>-0.001783835221015106</v>
      </c>
      <c r="AF111" s="2">
        <v>44957</v>
      </c>
      <c r="AG111">
        <v>131.9908447776495</v>
      </c>
      <c r="AH111">
        <v>131.99769497064</v>
      </c>
      <c r="AI111">
        <v>0.06962322170675654</v>
      </c>
      <c r="AJ111">
        <v>0.06889237717845186</v>
      </c>
      <c r="AK111">
        <v>132.0004942994987</v>
      </c>
      <c r="AL111">
        <v>132.0385895417359</v>
      </c>
      <c r="AM111">
        <v>133.8540937628283</v>
      </c>
      <c r="AN111">
        <v>132.0012606106102</v>
      </c>
    </row>
    <row r="112" spans="1:40">
      <c r="A112" s="2">
        <v>44958</v>
      </c>
      <c r="B112">
        <v>1056.645356302951</v>
      </c>
      <c r="C112">
        <v>0.0006065478956984727</v>
      </c>
      <c r="AF112" s="2">
        <v>44958</v>
      </c>
      <c r="AG112">
        <v>132.0770330966567</v>
      </c>
      <c r="AH112">
        <v>132.0819904740686</v>
      </c>
      <c r="AI112">
        <v>0.06954741716410641</v>
      </c>
      <c r="AJ112">
        <v>0.06892633225735671</v>
      </c>
      <c r="AK112">
        <v>132.0875007615061</v>
      </c>
      <c r="AL112">
        <v>132.1213041935527</v>
      </c>
      <c r="AM112">
        <v>133.6758689919671</v>
      </c>
      <c r="AN112">
        <v>132.0847520647217</v>
      </c>
    </row>
    <row r="113" spans="1:40">
      <c r="A113" s="2">
        <v>44959</v>
      </c>
      <c r="B113">
        <v>1061.131015308503</v>
      </c>
      <c r="C113">
        <v>0.004245188774828934</v>
      </c>
      <c r="AF113" s="2">
        <v>44959</v>
      </c>
      <c r="AG113">
        <v>132.6333101184325</v>
      </c>
      <c r="AH113">
        <v>132.6415778076004</v>
      </c>
      <c r="AI113">
        <v>0.0693287195517667</v>
      </c>
      <c r="AJ113">
        <v>0.06830726982595031</v>
      </c>
      <c r="AK113">
        <v>132.6373367139321</v>
      </c>
      <c r="AL113">
        <v>132.6751271098007</v>
      </c>
      <c r="AM113">
        <v>132.676240924203</v>
      </c>
      <c r="AN113">
        <v>132.6546627897823</v>
      </c>
    </row>
    <row r="114" spans="1:40">
      <c r="A114" s="2">
        <v>44960</v>
      </c>
      <c r="B114">
        <v>1058.549608818988</v>
      </c>
      <c r="C114">
        <v>-0.00243269346788888</v>
      </c>
      <c r="AF114" s="2">
        <v>44960</v>
      </c>
      <c r="AG114">
        <v>132.2980817774929</v>
      </c>
      <c r="AH114">
        <v>132.310625610372</v>
      </c>
      <c r="AI114">
        <v>0.06959375158889265</v>
      </c>
      <c r="AJ114">
        <v>0.06932321473285402</v>
      </c>
      <c r="AK114">
        <v>132.294960278462</v>
      </c>
      <c r="AL114">
        <v>132.3446913683271</v>
      </c>
      <c r="AM114">
        <v>132.0752033127714</v>
      </c>
      <c r="AN114">
        <v>132.3217751861797</v>
      </c>
    </row>
    <row r="115" spans="1:40">
      <c r="A115" s="2">
        <v>44961</v>
      </c>
      <c r="B115">
        <v>1054.704617231206</v>
      </c>
      <c r="C115">
        <v>-0.003632320635469921</v>
      </c>
      <c r="AF115" s="2">
        <v>44961</v>
      </c>
      <c r="AG115">
        <v>131.8274984016509</v>
      </c>
      <c r="AH115">
        <v>131.8248368005318</v>
      </c>
      <c r="AI115">
        <v>0.07052994211839053</v>
      </c>
      <c r="AJ115">
        <v>0.07062097680439243</v>
      </c>
      <c r="AK115">
        <v>131.6447950534298</v>
      </c>
      <c r="AL115">
        <v>131.874617849125</v>
      </c>
      <c r="AM115">
        <v>130.6408033127972</v>
      </c>
      <c r="AN115">
        <v>131.842498857088</v>
      </c>
    </row>
    <row r="116" spans="1:40">
      <c r="A116" s="2">
        <v>44962</v>
      </c>
      <c r="B116">
        <v>1052.568590919023</v>
      </c>
      <c r="C116">
        <v>-0.002025236523369944</v>
      </c>
      <c r="AF116" s="2">
        <v>44962</v>
      </c>
      <c r="AG116">
        <v>131.5597476932034</v>
      </c>
      <c r="AH116">
        <v>131.5124267575569</v>
      </c>
      <c r="AI116">
        <v>0.07075728564015779</v>
      </c>
      <c r="AJ116">
        <v>0.07050972160283732</v>
      </c>
      <c r="AK116">
        <v>131.5867622157732</v>
      </c>
      <c r="AL116">
        <v>131.6300390389489</v>
      </c>
      <c r="AM116">
        <v>131.7486569373554</v>
      </c>
      <c r="AN116">
        <v>131.5718383069598</v>
      </c>
    </row>
    <row r="117" spans="1:40">
      <c r="A117" s="2">
        <v>44963</v>
      </c>
      <c r="B117">
        <v>1052.256000626718</v>
      </c>
      <c r="C117">
        <v>-0.0002969785484780996</v>
      </c>
      <c r="AF117" s="2">
        <v>44963</v>
      </c>
      <c r="AG117">
        <v>131.4992380922424</v>
      </c>
      <c r="AH117">
        <v>131.5167595536457</v>
      </c>
      <c r="AI117">
        <v>0.07076966821256435</v>
      </c>
      <c r="AJ117">
        <v>0.07054440832853924</v>
      </c>
      <c r="AK117">
        <v>131.5058899720241</v>
      </c>
      <c r="AL117">
        <v>131.5970621989801</v>
      </c>
      <c r="AM117">
        <v>132.0356264976338</v>
      </c>
      <c r="AN117">
        <v>131.5362835067932</v>
      </c>
    </row>
    <row r="118" spans="1:40">
      <c r="A118" s="2">
        <v>44964</v>
      </c>
      <c r="B118">
        <v>1051.431270585251</v>
      </c>
      <c r="C118">
        <v>-0.0007837731892009758</v>
      </c>
      <c r="AF118" s="2">
        <v>44964</v>
      </c>
      <c r="AG118">
        <v>131.4230134525378</v>
      </c>
      <c r="AH118">
        <v>131.4221134643755</v>
      </c>
      <c r="AI118">
        <v>0.07049594749731732</v>
      </c>
      <c r="AJ118">
        <v>0.07047681176372614</v>
      </c>
      <c r="AK118">
        <v>131.4128543791842</v>
      </c>
      <c r="AL118">
        <v>131.480160786707</v>
      </c>
      <c r="AM118">
        <v>133.3344760521183</v>
      </c>
      <c r="AN118">
        <v>131.4409757722075</v>
      </c>
    </row>
    <row r="119" spans="1:40">
      <c r="A119" s="2">
        <v>44965</v>
      </c>
      <c r="B119">
        <v>1051.143034295032</v>
      </c>
      <c r="C119">
        <v>-0.0002741370722774139</v>
      </c>
      <c r="AF119" s="2">
        <v>44965</v>
      </c>
      <c r="AG119">
        <v>131.3882353155645</v>
      </c>
      <c r="AH119">
        <v>131.3852445840648</v>
      </c>
      <c r="AI119">
        <v>0.07061844455550222</v>
      </c>
      <c r="AJ119">
        <v>0.0704349929905205</v>
      </c>
      <c r="AK119">
        <v>131.394777138214</v>
      </c>
      <c r="AL119">
        <v>131.4543050086849</v>
      </c>
      <c r="AM119">
        <v>133.5037337779655</v>
      </c>
      <c r="AN119">
        <v>131.4078458821149</v>
      </c>
    </row>
    <row r="120" spans="1:40">
      <c r="A120" s="2">
        <v>44966</v>
      </c>
      <c r="B120">
        <v>1051.831428170053</v>
      </c>
      <c r="C120">
        <v>0.0006549002871747422</v>
      </c>
      <c r="AF120" s="2">
        <v>44966</v>
      </c>
      <c r="AG120">
        <v>131.4778923740322</v>
      </c>
      <c r="AH120">
        <v>131.4817572548077</v>
      </c>
      <c r="AI120">
        <v>0.07070159194182341</v>
      </c>
      <c r="AJ120">
        <v>0.07027529639532751</v>
      </c>
      <c r="AK120">
        <v>131.4845873212978</v>
      </c>
      <c r="AL120">
        <v>131.5333024504564</v>
      </c>
      <c r="AM120">
        <v>133.3787451818872</v>
      </c>
      <c r="AN120">
        <v>131.488177039569</v>
      </c>
    </row>
    <row r="121" spans="1:40">
      <c r="A121" s="2">
        <v>44967</v>
      </c>
      <c r="B121">
        <v>1048.433999744459</v>
      </c>
      <c r="C121">
        <v>-0.003230012276305927</v>
      </c>
      <c r="AF121" s="2">
        <v>44967</v>
      </c>
      <c r="AG121">
        <v>131.0435689215344</v>
      </c>
      <c r="AH121">
        <v>131.050432662218</v>
      </c>
      <c r="AI121">
        <v>0.07099779394701849</v>
      </c>
      <c r="AJ121">
        <v>0.07057691504987015</v>
      </c>
      <c r="AK121">
        <v>131.0522322835553</v>
      </c>
      <c r="AL121">
        <v>131.1069505299197</v>
      </c>
      <c r="AM121">
        <v>134.6143394269595</v>
      </c>
      <c r="AN121">
        <v>131.0699751933929</v>
      </c>
    </row>
    <row r="122" spans="1:40">
      <c r="A122" s="2">
        <v>44968</v>
      </c>
      <c r="B122">
        <v>1050.294118625275</v>
      </c>
      <c r="C122">
        <v>0.001774187866159682</v>
      </c>
      <c r="AF122" s="2">
        <v>44968</v>
      </c>
      <c r="AG122">
        <v>131.2696647485965</v>
      </c>
      <c r="AH122">
        <v>131.2754400809824</v>
      </c>
      <c r="AI122">
        <v>0.07191940946002014</v>
      </c>
      <c r="AJ122">
        <v>0.07076555472508782</v>
      </c>
      <c r="AK122">
        <v>131.2824368657973</v>
      </c>
      <c r="AL122">
        <v>131.3305019950091</v>
      </c>
      <c r="AM122">
        <v>131.6133127886511</v>
      </c>
      <c r="AN122">
        <v>131.2940304958224</v>
      </c>
    </row>
    <row r="123" spans="1:40">
      <c r="A123" s="2">
        <v>44969</v>
      </c>
      <c r="B123">
        <v>1049.807288240898</v>
      </c>
      <c r="C123">
        <v>-0.0004635181476729811</v>
      </c>
      <c r="AF123" s="2">
        <v>44969</v>
      </c>
      <c r="AG123">
        <v>131.2133162005507</v>
      </c>
      <c r="AH123">
        <v>131.233431939405</v>
      </c>
      <c r="AI123">
        <v>0.07163771297847975</v>
      </c>
      <c r="AJ123">
        <v>0.07068158043748161</v>
      </c>
      <c r="AK123">
        <v>131.2242933250576</v>
      </c>
      <c r="AL123">
        <v>131.2785840389202</v>
      </c>
      <c r="AM123">
        <v>132.7307921033447</v>
      </c>
      <c r="AN123">
        <v>131.2371122272589</v>
      </c>
    </row>
    <row r="124" spans="1:40">
      <c r="A124" s="2">
        <v>44970</v>
      </c>
      <c r="B124">
        <v>1051.293017138099</v>
      </c>
      <c r="C124">
        <v>0.001415239648117517</v>
      </c>
      <c r="AF124" s="2">
        <v>44970</v>
      </c>
      <c r="AG124">
        <v>131.3909845127919</v>
      </c>
      <c r="AH124">
        <v>131.4073065135937</v>
      </c>
      <c r="AI124">
        <v>0.07189920930080397</v>
      </c>
      <c r="AJ124">
        <v>0.07083191670640822</v>
      </c>
      <c r="AK124">
        <v>131.4231398263857</v>
      </c>
      <c r="AL124">
        <v>131.4509209403203</v>
      </c>
      <c r="AM124">
        <v>131.1676358395354</v>
      </c>
      <c r="AN124">
        <v>131.4916009482585</v>
      </c>
    </row>
    <row r="125" spans="1:40">
      <c r="A125" s="2">
        <v>44971</v>
      </c>
      <c r="B125">
        <v>1049.028494226912</v>
      </c>
      <c r="C125">
        <v>-0.002154035910322927</v>
      </c>
      <c r="AF125" s="2">
        <v>44971</v>
      </c>
      <c r="AG125">
        <v>131.0424359180323</v>
      </c>
      <c r="AH125">
        <v>131.1906015441129</v>
      </c>
      <c r="AI125">
        <v>0.07273706453464447</v>
      </c>
      <c r="AJ125">
        <v>0.07097986364963978</v>
      </c>
      <c r="AK125">
        <v>131.1458826159537</v>
      </c>
      <c r="AL125">
        <v>131.1363297631566</v>
      </c>
      <c r="AM125">
        <v>130.9949929803383</v>
      </c>
      <c r="AN125">
        <v>131.2050980326143</v>
      </c>
    </row>
    <row r="126" spans="1:40">
      <c r="A126" s="2">
        <v>44972</v>
      </c>
      <c r="B126">
        <v>1051.932798400824</v>
      </c>
      <c r="C126">
        <v>0.002768565572713211</v>
      </c>
      <c r="AF126" s="2">
        <v>44972</v>
      </c>
      <c r="AG126">
        <v>131.45966654911</v>
      </c>
      <c r="AH126">
        <v>131.5254149862226</v>
      </c>
      <c r="AI126">
        <v>0.07172579455144605</v>
      </c>
      <c r="AJ126">
        <v>0.07105425246590405</v>
      </c>
      <c r="AK126">
        <v>131.5254534982937</v>
      </c>
      <c r="AL126">
        <v>131.5018923018056</v>
      </c>
      <c r="AM126">
        <v>131.0688802634743</v>
      </c>
      <c r="AN126">
        <v>131.5181394677972</v>
      </c>
    </row>
    <row r="127" spans="1:40">
      <c r="A127" s="2">
        <v>44973</v>
      </c>
      <c r="B127">
        <v>1049.96361054591</v>
      </c>
      <c r="C127">
        <v>-0.001871971154343122</v>
      </c>
      <c r="AF127" s="2">
        <v>44973</v>
      </c>
      <c r="AG127">
        <v>131.224482819312</v>
      </c>
      <c r="AH127">
        <v>131.2345374771546</v>
      </c>
      <c r="AI127">
        <v>0.07193377434021407</v>
      </c>
      <c r="AJ127">
        <v>0.07149173125947232</v>
      </c>
      <c r="AK127">
        <v>131.2459720158623</v>
      </c>
      <c r="AL127">
        <v>131.271174039939</v>
      </c>
      <c r="AM127">
        <v>131.3441859803182</v>
      </c>
      <c r="AN127">
        <v>131.2642894247203</v>
      </c>
    </row>
    <row r="128" spans="1:40">
      <c r="A128" s="2">
        <v>44974</v>
      </c>
      <c r="B128">
        <v>1050.07369509669</v>
      </c>
      <c r="C128">
        <v>0.0001048460629242687</v>
      </c>
      <c r="AF128" s="2">
        <v>44974</v>
      </c>
      <c r="AG128">
        <v>131.2468176924264</v>
      </c>
      <c r="AH128">
        <v>131.2870044061154</v>
      </c>
      <c r="AI128">
        <v>0.07202621753668934</v>
      </c>
      <c r="AJ128">
        <v>0.07158395463253588</v>
      </c>
      <c r="AK128">
        <v>131.317999741395</v>
      </c>
      <c r="AL128">
        <v>131.2942540242173</v>
      </c>
      <c r="AM128">
        <v>130.8678581129134</v>
      </c>
      <c r="AN128">
        <v>131.402380139643</v>
      </c>
    </row>
    <row r="129" spans="1:40">
      <c r="A129" s="2">
        <v>44975</v>
      </c>
      <c r="B129">
        <v>1050.707986714397</v>
      </c>
      <c r="C129">
        <v>0.0006040448595836523</v>
      </c>
      <c r="AF129" s="2">
        <v>44975</v>
      </c>
      <c r="AG129">
        <v>131.3211112246206</v>
      </c>
      <c r="AH129">
        <v>131.3296751601676</v>
      </c>
      <c r="AI129">
        <v>0.07256291329272976</v>
      </c>
      <c r="AJ129">
        <v>0.07120856981264835</v>
      </c>
      <c r="AK129">
        <v>131.3387086916902</v>
      </c>
      <c r="AL129">
        <v>131.3432120495138</v>
      </c>
      <c r="AM129">
        <v>130.6205411689764</v>
      </c>
      <c r="AN129">
        <v>131.3530819966824</v>
      </c>
    </row>
    <row r="130" spans="1:40">
      <c r="A130" s="2">
        <v>44976</v>
      </c>
      <c r="B130">
        <v>1051.503083824759</v>
      </c>
      <c r="C130">
        <v>0.0007567251038489431</v>
      </c>
      <c r="AF130" s="2">
        <v>44976</v>
      </c>
      <c r="AG130">
        <v>131.4180794063505</v>
      </c>
      <c r="AH130">
        <v>131.4568417314563</v>
      </c>
      <c r="AI130">
        <v>0.0720931830159857</v>
      </c>
      <c r="AJ130">
        <v>0.07160697110778666</v>
      </c>
      <c r="AK130">
        <v>131.4334444224621</v>
      </c>
      <c r="AL130">
        <v>131.4440370642778</v>
      </c>
      <c r="AM130">
        <v>130.4006523769079</v>
      </c>
      <c r="AN130">
        <v>131.4479989991088</v>
      </c>
    </row>
    <row r="131" spans="1:40">
      <c r="A131" s="2">
        <v>44977</v>
      </c>
      <c r="B131">
        <v>1053.038765909865</v>
      </c>
      <c r="C131">
        <v>0.001460463700706072</v>
      </c>
      <c r="AF131" s="2">
        <v>44977</v>
      </c>
      <c r="AG131">
        <v>131.6004356180024</v>
      </c>
      <c r="AH131">
        <v>131.6382447779881</v>
      </c>
      <c r="AI131">
        <v>0.0722587003024479</v>
      </c>
      <c r="AJ131">
        <v>0.07165154873704491</v>
      </c>
      <c r="AK131">
        <v>131.6426302800352</v>
      </c>
      <c r="AL131">
        <v>131.6367998315921</v>
      </c>
      <c r="AM131">
        <v>129.2003443437912</v>
      </c>
      <c r="AN131">
        <v>131.6899694038638</v>
      </c>
    </row>
    <row r="132" spans="1:40">
      <c r="A132" s="2">
        <v>44978</v>
      </c>
      <c r="B132">
        <v>1053.754737230007</v>
      </c>
      <c r="C132">
        <v>0.0006799097462697468</v>
      </c>
      <c r="AF132" s="2">
        <v>44978</v>
      </c>
      <c r="AG132">
        <v>131.7066923071264</v>
      </c>
      <c r="AH132">
        <v>131.7543552820674</v>
      </c>
      <c r="AI132">
        <v>0.07253025571274953</v>
      </c>
      <c r="AJ132">
        <v>0.07155589190002343</v>
      </c>
      <c r="AK132">
        <v>131.7564679338631</v>
      </c>
      <c r="AL132">
        <v>131.7282136989203</v>
      </c>
      <c r="AM132">
        <v>128.6021269495308</v>
      </c>
      <c r="AN132">
        <v>131.7262610862285</v>
      </c>
    </row>
    <row r="133" spans="1:40">
      <c r="A133" s="2">
        <v>44979</v>
      </c>
      <c r="B133">
        <v>1050.321662269173</v>
      </c>
      <c r="C133">
        <v>-0.003257944984293215</v>
      </c>
      <c r="AF133" s="2">
        <v>44979</v>
      </c>
      <c r="AG133">
        <v>131.2719381209885</v>
      </c>
      <c r="AH133">
        <v>131.3035113197506</v>
      </c>
      <c r="AI133">
        <v>0.07244345780648594</v>
      </c>
      <c r="AJ133">
        <v>0.07154870499984169</v>
      </c>
      <c r="AK133">
        <v>131.3103519762989</v>
      </c>
      <c r="AL133">
        <v>131.3041284382814</v>
      </c>
      <c r="AM133">
        <v>131.1264735800251</v>
      </c>
      <c r="AN133">
        <v>131.2926088416016</v>
      </c>
    </row>
    <row r="134" spans="1:40">
      <c r="A134" s="2">
        <v>44980</v>
      </c>
      <c r="B134">
        <v>1048.865518436558</v>
      </c>
      <c r="C134">
        <v>-0.001386378939828514</v>
      </c>
      <c r="AF134" s="2">
        <v>44980</v>
      </c>
      <c r="AG134">
        <v>131.102218102366</v>
      </c>
      <c r="AH134">
        <v>131.1176078574354</v>
      </c>
      <c r="AI134">
        <v>0.0723317614008679</v>
      </c>
      <c r="AJ134">
        <v>0.07185410959875357</v>
      </c>
      <c r="AK134">
        <v>131.1029826869251</v>
      </c>
      <c r="AL134">
        <v>131.1279537412489</v>
      </c>
      <c r="AM134">
        <v>131.864135074336</v>
      </c>
      <c r="AN134">
        <v>131.1109498923956</v>
      </c>
    </row>
    <row r="135" spans="1:40">
      <c r="A135" s="2">
        <v>44981</v>
      </c>
      <c r="B135">
        <v>1049.470187093865</v>
      </c>
      <c r="C135">
        <v>0.0005764977937381399</v>
      </c>
      <c r="AF135" s="2">
        <v>44981</v>
      </c>
      <c r="AG135">
        <v>131.1604168670987</v>
      </c>
      <c r="AH135">
        <v>131.1699595907325</v>
      </c>
      <c r="AI135">
        <v>0.07235948331290906</v>
      </c>
      <c r="AJ135">
        <v>0.07193979055020422</v>
      </c>
      <c r="AK135">
        <v>131.1716943895395</v>
      </c>
      <c r="AL135">
        <v>131.195175783637</v>
      </c>
      <c r="AM135">
        <v>131.508618286056</v>
      </c>
      <c r="AN135">
        <v>131.180111517623</v>
      </c>
    </row>
    <row r="136" spans="1:40">
      <c r="A136" s="2">
        <v>44982</v>
      </c>
      <c r="B136">
        <v>1047.404778091271</v>
      </c>
      <c r="C136">
        <v>-0.00196804923855276</v>
      </c>
      <c r="AF136" s="2">
        <v>44982</v>
      </c>
      <c r="AG136">
        <v>130.9221529222326</v>
      </c>
      <c r="AH136">
        <v>130.946725630195</v>
      </c>
      <c r="AI136">
        <v>0.07265164756566508</v>
      </c>
      <c r="AJ136">
        <v>0.07234970246891861</v>
      </c>
      <c r="AK136">
        <v>130.9627500388077</v>
      </c>
      <c r="AL136">
        <v>130.9508720808103</v>
      </c>
      <c r="AM136">
        <v>131.5831284183245</v>
      </c>
      <c r="AN136">
        <v>130.9194958915513</v>
      </c>
    </row>
    <row r="137" spans="1:40">
      <c r="A137" s="2">
        <v>44983</v>
      </c>
      <c r="B137">
        <v>1047.893167303381</v>
      </c>
      <c r="C137">
        <v>0.0004662850717569444</v>
      </c>
      <c r="AF137" s="2">
        <v>44983</v>
      </c>
      <c r="AG137">
        <v>130.9713703721782</v>
      </c>
      <c r="AH137">
        <v>130.991374865902</v>
      </c>
      <c r="AI137">
        <v>0.07299687822275663</v>
      </c>
      <c r="AJ137">
        <v>0.07232342151288182</v>
      </c>
      <c r="AK137">
        <v>130.9848029849077</v>
      </c>
      <c r="AL137">
        <v>131.0015283835294</v>
      </c>
      <c r="AM137">
        <v>130.9381113186701</v>
      </c>
      <c r="AN137">
        <v>130.993565781094</v>
      </c>
    </row>
    <row r="138" spans="1:40">
      <c r="A138" s="2">
        <v>44984</v>
      </c>
      <c r="B138">
        <v>1047.821638592855</v>
      </c>
      <c r="C138">
        <v>-6.825954473066442E-05</v>
      </c>
      <c r="AF138" s="2">
        <v>44984</v>
      </c>
      <c r="AG138">
        <v>130.9693051384511</v>
      </c>
      <c r="AH138">
        <v>131.0028577800169</v>
      </c>
      <c r="AI138">
        <v>0.07291837212059631</v>
      </c>
      <c r="AJ138">
        <v>0.07227334796879013</v>
      </c>
      <c r="AK138">
        <v>130.9696189236421</v>
      </c>
      <c r="AL138">
        <v>130.998194641774</v>
      </c>
      <c r="AM138">
        <v>131.3692132028962</v>
      </c>
      <c r="AN138">
        <v>130.9718748204145</v>
      </c>
    </row>
    <row r="139" spans="1:40">
      <c r="A139" s="2">
        <v>44985</v>
      </c>
      <c r="B139">
        <v>1048.38058319849</v>
      </c>
      <c r="C139">
        <v>0.0005334348757921603</v>
      </c>
      <c r="AF139" s="2">
        <v>44985</v>
      </c>
      <c r="AG139">
        <v>131.0405034139963</v>
      </c>
      <c r="AH139">
        <v>131.0625820555661</v>
      </c>
      <c r="AI139">
        <v>0.07260226393498936</v>
      </c>
      <c r="AJ139">
        <v>0.07215377989100244</v>
      </c>
      <c r="AK139">
        <v>131.0545939323501</v>
      </c>
      <c r="AL139">
        <v>131.081016385982</v>
      </c>
      <c r="AM139">
        <v>131.9451774738373</v>
      </c>
      <c r="AN139">
        <v>131.0562347579445</v>
      </c>
    </row>
    <row r="140" spans="1:40">
      <c r="A140" s="2">
        <v>44986</v>
      </c>
      <c r="B140">
        <v>1049.407903536684</v>
      </c>
      <c r="C140">
        <v>0.0009799116414959119</v>
      </c>
      <c r="AF140" s="2">
        <v>44986</v>
      </c>
      <c r="AG140">
        <v>131.1562210668253</v>
      </c>
      <c r="AH140">
        <v>131.1849750659113</v>
      </c>
      <c r="AI140">
        <v>0.07252888063967215</v>
      </c>
      <c r="AJ140">
        <v>0.07183618453477075</v>
      </c>
      <c r="AK140">
        <v>131.1857031212955</v>
      </c>
      <c r="AL140">
        <v>131.2036343406435</v>
      </c>
      <c r="AM140">
        <v>132.2114968238763</v>
      </c>
      <c r="AN140">
        <v>131.1803732826006</v>
      </c>
    </row>
    <row r="141" spans="1:40">
      <c r="A141" s="2">
        <v>44987</v>
      </c>
      <c r="B141">
        <v>1052.055227131832</v>
      </c>
      <c r="C141">
        <v>0.00252268311132986</v>
      </c>
      <c r="AF141" s="2">
        <v>44987</v>
      </c>
      <c r="AG141">
        <v>131.4896245328119</v>
      </c>
      <c r="AH141">
        <v>131.5390232186939</v>
      </c>
      <c r="AI141">
        <v>0.07192768740628185</v>
      </c>
      <c r="AJ141">
        <v>0.07159315810011782</v>
      </c>
      <c r="AK141">
        <v>131.5361995521343</v>
      </c>
      <c r="AL141">
        <v>131.5092694966674</v>
      </c>
      <c r="AM141">
        <v>132.2526769992019</v>
      </c>
      <c r="AN141">
        <v>131.5094931499823</v>
      </c>
    </row>
    <row r="142" spans="1:40">
      <c r="A142" s="2">
        <v>44988</v>
      </c>
      <c r="B142">
        <v>1052.311107833413</v>
      </c>
      <c r="C142">
        <v>0.0002432198376867145</v>
      </c>
      <c r="AF142" s="2">
        <v>44988</v>
      </c>
      <c r="AG142">
        <v>131.5292814605369</v>
      </c>
      <c r="AH142">
        <v>131.5470187876203</v>
      </c>
      <c r="AI142">
        <v>0.07202774564871846</v>
      </c>
      <c r="AJ142">
        <v>0.07156168293422774</v>
      </c>
      <c r="AK142">
        <v>131.5483568804511</v>
      </c>
      <c r="AL142">
        <v>131.5612655852381</v>
      </c>
      <c r="AM142">
        <v>132.1559589163707</v>
      </c>
      <c r="AN142">
        <v>131.5370652874574</v>
      </c>
    </row>
    <row r="143" spans="1:40">
      <c r="A143" s="2">
        <v>44989</v>
      </c>
      <c r="B143">
        <v>1054.845234509242</v>
      </c>
      <c r="C143">
        <v>0.002408153498490551</v>
      </c>
      <c r="AF143" s="2">
        <v>44989</v>
      </c>
      <c r="AG143">
        <v>131.8431316434195</v>
      </c>
      <c r="AH143">
        <v>131.8609688667381</v>
      </c>
      <c r="AI143">
        <v>0.07144327330094892</v>
      </c>
      <c r="AJ143">
        <v>0.07105282831529004</v>
      </c>
      <c r="AK143">
        <v>131.8545181475772</v>
      </c>
      <c r="AL143">
        <v>131.8912528869813</v>
      </c>
      <c r="AM143">
        <v>132.7690497543656</v>
      </c>
      <c r="AN143">
        <v>131.8556999345367</v>
      </c>
    </row>
    <row r="144" spans="1:40">
      <c r="A144" s="2">
        <v>44990</v>
      </c>
      <c r="B144">
        <v>1055.387275548988</v>
      </c>
      <c r="C144">
        <v>0.0005138583576174138</v>
      </c>
      <c r="AF144" s="2">
        <v>44990</v>
      </c>
      <c r="AG144">
        <v>131.9134515368563</v>
      </c>
      <c r="AH144">
        <v>131.9200090545211</v>
      </c>
      <c r="AI144">
        <v>0.07133053493128962</v>
      </c>
      <c r="AJ144">
        <v>0.07109835116753385</v>
      </c>
      <c r="AK144">
        <v>131.9283496862703</v>
      </c>
      <c r="AL144">
        <v>131.9609720452525</v>
      </c>
      <c r="AM144">
        <v>132.7271914658834</v>
      </c>
      <c r="AN144">
        <v>131.9169140667284</v>
      </c>
    </row>
    <row r="145" spans="1:40">
      <c r="A145" s="2">
        <v>44991</v>
      </c>
      <c r="B145">
        <v>1054.861965886987</v>
      </c>
      <c r="C145">
        <v>-0.0004977411365207907</v>
      </c>
      <c r="AF145" s="2">
        <v>44991</v>
      </c>
      <c r="AG145">
        <v>131.8492111002212</v>
      </c>
      <c r="AH145">
        <v>131.8701587883164</v>
      </c>
      <c r="AI145">
        <v>0.07143047942568156</v>
      </c>
      <c r="AJ145">
        <v>0.07115127549433589</v>
      </c>
      <c r="AK145">
        <v>131.8557525769415</v>
      </c>
      <c r="AL145">
        <v>131.8871384342481</v>
      </c>
      <c r="AM145">
        <v>132.9190509102164</v>
      </c>
      <c r="AN145">
        <v>131.8728996658037</v>
      </c>
    </row>
    <row r="146" spans="1:40">
      <c r="A146" s="2">
        <v>44992</v>
      </c>
      <c r="B146">
        <v>1055.140579112863</v>
      </c>
      <c r="C146">
        <v>0.0002641229230808673</v>
      </c>
      <c r="AF146" s="2">
        <v>44992</v>
      </c>
      <c r="AG146">
        <v>131.9007424490644</v>
      </c>
      <c r="AH146">
        <v>131.886450296065</v>
      </c>
      <c r="AI146">
        <v>0.0720199483839541</v>
      </c>
      <c r="AJ146">
        <v>0.07143611967486978</v>
      </c>
      <c r="AK146">
        <v>131.8990914628376</v>
      </c>
      <c r="AL146">
        <v>131.9089428985045</v>
      </c>
      <c r="AM146">
        <v>131.3003439612168</v>
      </c>
      <c r="AN146">
        <v>131.928971856362</v>
      </c>
    </row>
    <row r="147" spans="1:40">
      <c r="A147" s="2">
        <v>44993</v>
      </c>
      <c r="B147">
        <v>1050.513509952511</v>
      </c>
      <c r="C147">
        <v>-0.004385263207527523</v>
      </c>
      <c r="AF147" s="2">
        <v>44993</v>
      </c>
      <c r="AG147">
        <v>131.3180383350438</v>
      </c>
      <c r="AH147">
        <v>131.3276136535137</v>
      </c>
      <c r="AI147">
        <v>0.07272488207441123</v>
      </c>
      <c r="AJ147">
        <v>0.07238681388133264</v>
      </c>
      <c r="AK147">
        <v>131.331260922344</v>
      </c>
      <c r="AL147">
        <v>131.336782324254</v>
      </c>
      <c r="AM147">
        <v>131.351806367945</v>
      </c>
      <c r="AN147">
        <v>131.3289660410025</v>
      </c>
    </row>
    <row r="148" spans="1:40">
      <c r="A148" s="2">
        <v>44994</v>
      </c>
      <c r="B148">
        <v>1050.887217888016</v>
      </c>
      <c r="C148">
        <v>0.0003557383431673777</v>
      </c>
      <c r="AF148" s="2">
        <v>44994</v>
      </c>
      <c r="AG148">
        <v>131.3791656292949</v>
      </c>
      <c r="AH148">
        <v>131.3717155079432</v>
      </c>
      <c r="AI148">
        <v>0.07275471472160094</v>
      </c>
      <c r="AJ148">
        <v>0.07236153560957689</v>
      </c>
      <c r="AK148">
        <v>131.3539606681064</v>
      </c>
      <c r="AL148">
        <v>131.368222271306</v>
      </c>
      <c r="AM148">
        <v>131.2593719956098</v>
      </c>
      <c r="AN148">
        <v>131.4219349816247</v>
      </c>
    </row>
    <row r="149" spans="1:40">
      <c r="A149" s="2">
        <v>44995</v>
      </c>
      <c r="B149">
        <v>1052.55250461222</v>
      </c>
      <c r="C149">
        <v>0.001584648376969477</v>
      </c>
      <c r="AF149" s="2">
        <v>44995</v>
      </c>
      <c r="AG149">
        <v>131.5704221505433</v>
      </c>
      <c r="AH149">
        <v>131.5620454886378</v>
      </c>
      <c r="AI149">
        <v>0.0726883329375089</v>
      </c>
      <c r="AJ149">
        <v>0.07187795076390918</v>
      </c>
      <c r="AK149">
        <v>131.5683672482657</v>
      </c>
      <c r="AL149">
        <v>131.5821052167483</v>
      </c>
      <c r="AM149">
        <v>131.4788117099828</v>
      </c>
      <c r="AN149">
        <v>131.5658261894492</v>
      </c>
    </row>
    <row r="150" spans="1:40">
      <c r="A150" s="2">
        <v>44996</v>
      </c>
      <c r="B150">
        <v>1060.039698481435</v>
      </c>
      <c r="C150">
        <v>0.007113368536397324</v>
      </c>
      <c r="AF150" s="2">
        <v>44996</v>
      </c>
      <c r="AG150">
        <v>132.0115092295826</v>
      </c>
      <c r="AH150">
        <v>132.4379934719593</v>
      </c>
      <c r="AI150">
        <v>0.07089014212846138</v>
      </c>
      <c r="AJ150">
        <v>0.07101857677480736</v>
      </c>
      <c r="AK150">
        <v>132.9406050989988</v>
      </c>
      <c r="AL150">
        <v>132.6174055396243</v>
      </c>
      <c r="AM150">
        <v>132.1322955296903</v>
      </c>
      <c r="AN150">
        <v>132.3218817649936</v>
      </c>
    </row>
    <row r="151" spans="1:40">
      <c r="A151" s="2">
        <v>44997</v>
      </c>
      <c r="B151">
        <v>1050.878272227814</v>
      </c>
      <c r="C151">
        <v>-0.008642531281371046</v>
      </c>
      <c r="AF151" s="2">
        <v>44997</v>
      </c>
      <c r="AG151">
        <v>130.3380570670633</v>
      </c>
      <c r="AH151">
        <v>131.2563352822195</v>
      </c>
      <c r="AI151">
        <v>0.06864994639616187</v>
      </c>
      <c r="AJ151">
        <v>0.07034971341810155</v>
      </c>
      <c r="AK151">
        <v>135.3320748171012</v>
      </c>
      <c r="AL151">
        <v>135.8435399346747</v>
      </c>
      <c r="AM151">
        <v>135.6859932677508</v>
      </c>
      <c r="AN151">
        <v>132.011423376769</v>
      </c>
    </row>
    <row r="152" spans="1:40">
      <c r="A152" s="2">
        <v>44998</v>
      </c>
      <c r="B152">
        <v>1064.146895910335</v>
      </c>
      <c r="C152">
        <v>0.01262622325837248</v>
      </c>
      <c r="AF152" s="2">
        <v>44998</v>
      </c>
      <c r="AG152">
        <v>132.0443667381556</v>
      </c>
      <c r="AH152">
        <v>132.5072642378461</v>
      </c>
      <c r="AI152">
        <v>0.06924043013837525</v>
      </c>
      <c r="AJ152">
        <v>0.07071879401562595</v>
      </c>
      <c r="AK152">
        <v>134.1146310516813</v>
      </c>
      <c r="AL152">
        <v>134.0357454697928</v>
      </c>
      <c r="AM152">
        <v>132.2631539189669</v>
      </c>
      <c r="AN152">
        <v>133.8330743265421</v>
      </c>
    </row>
    <row r="153" spans="1:40">
      <c r="A153" s="2">
        <v>44999</v>
      </c>
      <c r="B153">
        <v>1067.088026362627</v>
      </c>
      <c r="C153">
        <v>0.002763838774134886</v>
      </c>
      <c r="AF153" s="2">
        <v>44999</v>
      </c>
      <c r="AG153">
        <v>132.8316809311116</v>
      </c>
      <c r="AH153">
        <v>133.2446399214631</v>
      </c>
      <c r="AI153">
        <v>0.06926997321673474</v>
      </c>
      <c r="AJ153">
        <v>0.06979829622822706</v>
      </c>
      <c r="AK153">
        <v>133.5385967593713</v>
      </c>
      <c r="AL153">
        <v>133.550140988671</v>
      </c>
      <c r="AM153">
        <v>134.1790757880981</v>
      </c>
      <c r="AN153">
        <v>133.3328417563119</v>
      </c>
    </row>
    <row r="154" spans="1:40">
      <c r="A154" s="2">
        <v>45000</v>
      </c>
      <c r="B154">
        <v>1065.382878956688</v>
      </c>
      <c r="C154">
        <v>-0.001597944465511647</v>
      </c>
      <c r="AF154" s="2">
        <v>45000</v>
      </c>
      <c r="AG154">
        <v>132.7029093850123</v>
      </c>
      <c r="AH154">
        <v>133.2072531362247</v>
      </c>
      <c r="AI154">
        <v>0.0696302260516492</v>
      </c>
      <c r="AJ154">
        <v>0.06995467651897012</v>
      </c>
      <c r="AK154">
        <v>133.245245938765</v>
      </c>
      <c r="AL154">
        <v>133.2356976994231</v>
      </c>
      <c r="AM154">
        <v>134.2716892013206</v>
      </c>
      <c r="AN154">
        <v>133.198405507293</v>
      </c>
    </row>
    <row r="155" spans="1:40">
      <c r="A155" s="2">
        <v>45001</v>
      </c>
      <c r="B155">
        <v>1068.270839685669</v>
      </c>
      <c r="C155">
        <v>0.002710725679963222</v>
      </c>
      <c r="AF155" s="2">
        <v>45001</v>
      </c>
      <c r="AG155">
        <v>133.0151793330907</v>
      </c>
      <c r="AH155">
        <v>133.4959551598182</v>
      </c>
      <c r="AI155">
        <v>0.06925616679618542</v>
      </c>
      <c r="AJ155">
        <v>0.06945233203474936</v>
      </c>
      <c r="AK155">
        <v>133.5568766562651</v>
      </c>
      <c r="AL155">
        <v>133.599330765107</v>
      </c>
      <c r="AM155">
        <v>134.6969668458908</v>
      </c>
      <c r="AN155">
        <v>133.3568839401781</v>
      </c>
    </row>
    <row r="156" spans="1:40">
      <c r="A156" s="2">
        <v>45002</v>
      </c>
      <c r="B156">
        <v>1066.64921134589</v>
      </c>
      <c r="C156">
        <v>-0.001517993639380211</v>
      </c>
      <c r="AF156" s="2">
        <v>45002</v>
      </c>
      <c r="AG156">
        <v>133.0367529541995</v>
      </c>
      <c r="AH156">
        <v>133.2896785817087</v>
      </c>
      <c r="AI156">
        <v>0.0697828901821093</v>
      </c>
      <c r="AJ156">
        <v>0.06942417241879205</v>
      </c>
      <c r="AK156">
        <v>133.3640081475773</v>
      </c>
      <c r="AL156">
        <v>133.3843425694111</v>
      </c>
      <c r="AM156">
        <v>134.5269480620762</v>
      </c>
      <c r="AN156">
        <v>133.3357945153667</v>
      </c>
    </row>
    <row r="157" spans="1:40">
      <c r="A157" s="2">
        <v>45003</v>
      </c>
      <c r="B157">
        <v>1075.710658186207</v>
      </c>
      <c r="C157">
        <v>0.008495245432078358</v>
      </c>
      <c r="AF157" s="2">
        <v>45003</v>
      </c>
      <c r="AG157">
        <v>134.1431766902767</v>
      </c>
      <c r="AH157">
        <v>134.2577325796742</v>
      </c>
      <c r="AI157">
        <v>0.06841725890263141</v>
      </c>
      <c r="AJ157">
        <v>0.06758532621584055</v>
      </c>
      <c r="AK157">
        <v>134.4440397807049</v>
      </c>
      <c r="AL157">
        <v>134.4840008797047</v>
      </c>
      <c r="AM157">
        <v>135.6782587800431</v>
      </c>
      <c r="AN157">
        <v>134.4505037460356</v>
      </c>
    </row>
    <row r="158" spans="1:40">
      <c r="A158" s="2">
        <v>45004</v>
      </c>
      <c r="B158">
        <v>1076.449083769758</v>
      </c>
      <c r="C158">
        <v>0.0006864537205542032</v>
      </c>
      <c r="AF158" s="2">
        <v>45004</v>
      </c>
      <c r="AG158">
        <v>134.183860349043</v>
      </c>
      <c r="AH158">
        <v>134.5457349156311</v>
      </c>
      <c r="AI158">
        <v>0.0684580624040779</v>
      </c>
      <c r="AJ158">
        <v>0.06773023134499875</v>
      </c>
      <c r="AK158">
        <v>134.5973523305769</v>
      </c>
      <c r="AL158">
        <v>134.6133610388902</v>
      </c>
      <c r="AM158">
        <v>134.7329689945211</v>
      </c>
      <c r="AN158">
        <v>134.586947864598</v>
      </c>
    </row>
    <row r="159" spans="1:40">
      <c r="A159" s="2">
        <v>45005</v>
      </c>
      <c r="B159">
        <v>1076.265252901568</v>
      </c>
      <c r="C159">
        <v>-0.0001707752563148146</v>
      </c>
      <c r="AF159" s="2">
        <v>45005</v>
      </c>
      <c r="AG159">
        <v>134.1333708074918</v>
      </c>
      <c r="AH159">
        <v>134.4605615652963</v>
      </c>
      <c r="AI159">
        <v>0.06794227207956423</v>
      </c>
      <c r="AJ159">
        <v>0.06794142518397984</v>
      </c>
      <c r="AK159">
        <v>134.5938846424515</v>
      </c>
      <c r="AL159">
        <v>134.6257333641251</v>
      </c>
      <c r="AM159">
        <v>135.5978927181561</v>
      </c>
      <c r="AN159">
        <v>134.6307405120319</v>
      </c>
    </row>
    <row r="160" spans="1:40">
      <c r="A160" s="2">
        <v>45006</v>
      </c>
      <c r="B160">
        <v>1076.388754980632</v>
      </c>
      <c r="C160">
        <v>0.0001147505958507544</v>
      </c>
      <c r="AF160" s="2">
        <v>45006</v>
      </c>
      <c r="AG160">
        <v>134.1558891531176</v>
      </c>
      <c r="AH160">
        <v>134.3863728091885</v>
      </c>
      <c r="AI160">
        <v>0.06786974535490467</v>
      </c>
      <c r="AJ160">
        <v>0.06799301412366771</v>
      </c>
      <c r="AK160">
        <v>134.7450371680002</v>
      </c>
      <c r="AL160">
        <v>134.6285445887957</v>
      </c>
      <c r="AM160">
        <v>135.8544532830698</v>
      </c>
      <c r="AN160">
        <v>134.4881779213227</v>
      </c>
    </row>
    <row r="161" spans="1:40">
      <c r="A161" s="2">
        <v>45007</v>
      </c>
      <c r="B161">
        <v>1072.914954617994</v>
      </c>
      <c r="C161">
        <v>-0.003227272996455532</v>
      </c>
      <c r="AF161" s="2">
        <v>45007</v>
      </c>
      <c r="AG161">
        <v>133.7702552747325</v>
      </c>
      <c r="AH161">
        <v>133.9518105744228</v>
      </c>
      <c r="AI161">
        <v>0.06874196823520888</v>
      </c>
      <c r="AJ161">
        <v>0.06906929451338696</v>
      </c>
      <c r="AK161">
        <v>134.3001202712233</v>
      </c>
      <c r="AL161">
        <v>134.1941884532209</v>
      </c>
      <c r="AM161">
        <v>134.3909440636757</v>
      </c>
      <c r="AN161">
        <v>134.0288063204907</v>
      </c>
    </row>
    <row r="162" spans="1:40">
      <c r="A162" s="2">
        <v>45008</v>
      </c>
      <c r="B162">
        <v>1077.906577811006</v>
      </c>
      <c r="C162">
        <v>0.004652394089137646</v>
      </c>
      <c r="AF162" s="2">
        <v>45008</v>
      </c>
      <c r="AG162">
        <v>134.4068700928973</v>
      </c>
      <c r="AH162">
        <v>134.6744809809817</v>
      </c>
      <c r="AI162">
        <v>0.06804101019859046</v>
      </c>
      <c r="AJ162">
        <v>0.06842657501536939</v>
      </c>
      <c r="AK162">
        <v>134.8472156994955</v>
      </c>
      <c r="AL162">
        <v>134.80589693416</v>
      </c>
      <c r="AM162">
        <v>134.0653024679312</v>
      </c>
      <c r="AN162">
        <v>134.6621836115369</v>
      </c>
    </row>
    <row r="163" spans="1:40">
      <c r="A163" s="2">
        <v>45009</v>
      </c>
      <c r="B163">
        <v>1078.59059802435</v>
      </c>
      <c r="C163">
        <v>0.0006345820940552027</v>
      </c>
      <c r="AF163" s="2">
        <v>45009</v>
      </c>
      <c r="AG163">
        <v>134.6068710076292</v>
      </c>
      <c r="AH163">
        <v>134.7900209208311</v>
      </c>
      <c r="AI163">
        <v>0.0675617798221398</v>
      </c>
      <c r="AJ163">
        <v>0.06768766386539228</v>
      </c>
      <c r="AK163">
        <v>134.8952476860941</v>
      </c>
      <c r="AL163">
        <v>134.9095726222905</v>
      </c>
      <c r="AM163">
        <v>136.1052646152693</v>
      </c>
      <c r="AN163">
        <v>134.7741879237812</v>
      </c>
    </row>
    <row r="164" spans="1:40">
      <c r="A164" s="2">
        <v>45010</v>
      </c>
      <c r="B164">
        <v>1077.552455625637</v>
      </c>
      <c r="C164">
        <v>-0.0009624990247590892</v>
      </c>
      <c r="AF164" s="2">
        <v>45010</v>
      </c>
      <c r="AG164">
        <v>134.5385557807075</v>
      </c>
      <c r="AH164">
        <v>134.6687164003375</v>
      </c>
      <c r="AI164">
        <v>0.06778200918336737</v>
      </c>
      <c r="AJ164">
        <v>0.06811066339286072</v>
      </c>
      <c r="AK164">
        <v>134.6986852114387</v>
      </c>
      <c r="AL164">
        <v>134.7249730175558</v>
      </c>
      <c r="AM164">
        <v>135.6288608356976</v>
      </c>
      <c r="AN164">
        <v>134.7159946973588</v>
      </c>
    </row>
    <row r="165" spans="1:40">
      <c r="A165" s="2">
        <v>45011</v>
      </c>
      <c r="B165">
        <v>1077.509005972512</v>
      </c>
      <c r="C165">
        <v>-4.032254104968658E-05</v>
      </c>
      <c r="AF165" s="2">
        <v>45011</v>
      </c>
      <c r="AG165">
        <v>134.5741219273826</v>
      </c>
      <c r="AH165">
        <v>134.7082335358372</v>
      </c>
      <c r="AI165">
        <v>0.06740096126675778</v>
      </c>
      <c r="AJ165">
        <v>0.06835815076779597</v>
      </c>
      <c r="AK165">
        <v>134.6966642256592</v>
      </c>
      <c r="AL165">
        <v>134.742818042093</v>
      </c>
      <c r="AM165">
        <v>135.971528715411</v>
      </c>
      <c r="AN165">
        <v>134.7314624473971</v>
      </c>
    </row>
    <row r="166" spans="1:40">
      <c r="A166" s="2">
        <v>45012</v>
      </c>
      <c r="B166">
        <v>1077.927908812418</v>
      </c>
      <c r="C166">
        <v>0.0003887696878490665</v>
      </c>
      <c r="AF166" s="2">
        <v>45012</v>
      </c>
      <c r="AG166">
        <v>134.6198155824761</v>
      </c>
      <c r="AH166">
        <v>134.7440937680347</v>
      </c>
      <c r="AI166">
        <v>0.06770145770242429</v>
      </c>
      <c r="AJ166">
        <v>0.06821407028470433</v>
      </c>
      <c r="AK166">
        <v>134.7591560733984</v>
      </c>
      <c r="AL166">
        <v>134.7764234842851</v>
      </c>
      <c r="AM166">
        <v>135.6049614016852</v>
      </c>
      <c r="AN166">
        <v>134.776642108595</v>
      </c>
    </row>
    <row r="167" spans="1:40">
      <c r="A167" s="2">
        <v>45013</v>
      </c>
      <c r="B167">
        <v>1075.340977205707</v>
      </c>
      <c r="C167">
        <v>-0.002399911520577613</v>
      </c>
      <c r="AF167" s="2">
        <v>45013</v>
      </c>
      <c r="AG167">
        <v>134.3652457769005</v>
      </c>
      <c r="AH167">
        <v>134.4218126162194</v>
      </c>
      <c r="AI167">
        <v>0.06778510018865636</v>
      </c>
      <c r="AJ167">
        <v>0.06866143611475575</v>
      </c>
      <c r="AK167">
        <v>134.3939903303051</v>
      </c>
      <c r="AL167">
        <v>134.4689703759876</v>
      </c>
      <c r="AM167">
        <v>136.3389422050667</v>
      </c>
      <c r="AN167">
        <v>134.4324620079051</v>
      </c>
    </row>
    <row r="168" spans="1:40">
      <c r="A168" s="2">
        <v>45014</v>
      </c>
      <c r="B168">
        <v>1077.044056316739</v>
      </c>
      <c r="C168">
        <v>0.001583757289206345</v>
      </c>
      <c r="AF168" s="2">
        <v>45014</v>
      </c>
      <c r="AG168">
        <v>134.5962200095198</v>
      </c>
      <c r="AH168">
        <v>134.6221623898982</v>
      </c>
      <c r="AI168">
        <v>0.06772834623253191</v>
      </c>
      <c r="AJ168">
        <v>0.06825960049958653</v>
      </c>
      <c r="AK168">
        <v>134.6408672708645</v>
      </c>
      <c r="AL168">
        <v>134.6530188532084</v>
      </c>
      <c r="AM168">
        <v>136.3419215243524</v>
      </c>
      <c r="AN168">
        <v>134.6445661437435</v>
      </c>
    </row>
    <row r="169" spans="1:40">
      <c r="A169" s="2">
        <v>45015</v>
      </c>
      <c r="B169">
        <v>1072.886453075822</v>
      </c>
      <c r="C169">
        <v>-0.003860197933903242</v>
      </c>
      <c r="AF169" s="2">
        <v>45015</v>
      </c>
      <c r="AG169">
        <v>134.0855554483268</v>
      </c>
      <c r="AH169">
        <v>134.1111407613372</v>
      </c>
      <c r="AI169">
        <v>0.06759755975822178</v>
      </c>
      <c r="AJ169">
        <v>0.06828169801852155</v>
      </c>
      <c r="AK169">
        <v>134.0764770829412</v>
      </c>
      <c r="AL169">
        <v>134.1444741855705</v>
      </c>
      <c r="AM169">
        <v>139.4890786909763</v>
      </c>
      <c r="AN169">
        <v>134.100863402818</v>
      </c>
    </row>
    <row r="170" spans="1:40">
      <c r="A170" s="2">
        <v>45016</v>
      </c>
      <c r="B170">
        <v>1075.47036414863</v>
      </c>
      <c r="C170">
        <v>0.00240837328628718</v>
      </c>
      <c r="AF170" s="2">
        <v>45016</v>
      </c>
      <c r="AG170">
        <v>134.4246327239314</v>
      </c>
      <c r="AH170">
        <v>134.4599467412902</v>
      </c>
      <c r="AI170">
        <v>0.06785069939623929</v>
      </c>
      <c r="AJ170">
        <v>0.06796351351089859</v>
      </c>
      <c r="AK170">
        <v>134.3971100794634</v>
      </c>
      <c r="AL170">
        <v>134.4601944829929</v>
      </c>
      <c r="AM170">
        <v>138.1157869062245</v>
      </c>
      <c r="AN170">
        <v>134.4127822457307</v>
      </c>
    </row>
    <row r="171" spans="1:40">
      <c r="A171" s="2">
        <v>45017</v>
      </c>
      <c r="B171">
        <v>1075.905837812383</v>
      </c>
      <c r="C171">
        <v>0.0004049146106395174</v>
      </c>
      <c r="AF171" s="2">
        <v>45017</v>
      </c>
      <c r="AG171">
        <v>134.4556198773678</v>
      </c>
      <c r="AH171">
        <v>134.4888253030103</v>
      </c>
      <c r="AI171">
        <v>0.06816074599038723</v>
      </c>
      <c r="AJ171">
        <v>0.0681930207404878</v>
      </c>
      <c r="AK171">
        <v>134.4859906622759</v>
      </c>
      <c r="AL171">
        <v>134.5366816958752</v>
      </c>
      <c r="AM171">
        <v>136.9049428370222</v>
      </c>
      <c r="AN171">
        <v>134.4843984382356</v>
      </c>
    </row>
    <row r="172" spans="1:40">
      <c r="A172" s="2">
        <v>45018</v>
      </c>
      <c r="B172">
        <v>1076.182932461398</v>
      </c>
      <c r="C172">
        <v>0.000257545446150198</v>
      </c>
      <c r="AF172" s="2">
        <v>45018</v>
      </c>
      <c r="AG172">
        <v>134.469572360165</v>
      </c>
      <c r="AH172">
        <v>134.548844181331</v>
      </c>
      <c r="AI172">
        <v>0.06803765976653674</v>
      </c>
      <c r="AJ172">
        <v>0.06825060415341982</v>
      </c>
      <c r="AK172">
        <v>134.5104224927927</v>
      </c>
      <c r="AL172">
        <v>134.5655661218044</v>
      </c>
      <c r="AM172">
        <v>136.9996747870549</v>
      </c>
      <c r="AN172">
        <v>134.5657857172411</v>
      </c>
    </row>
    <row r="173" spans="1:40">
      <c r="A173" s="2">
        <v>45019</v>
      </c>
      <c r="B173">
        <v>1075.119296287869</v>
      </c>
      <c r="C173">
        <v>-0.0009883414254644451</v>
      </c>
      <c r="AF173" s="2">
        <v>45019</v>
      </c>
      <c r="AG173">
        <v>134.3499730711809</v>
      </c>
      <c r="AH173">
        <v>134.4112113127602</v>
      </c>
      <c r="AI173">
        <v>0.06808403322569935</v>
      </c>
      <c r="AJ173">
        <v>0.06861990895714883</v>
      </c>
      <c r="AK173">
        <v>134.4018843546848</v>
      </c>
      <c r="AL173">
        <v>134.4258087016181</v>
      </c>
      <c r="AM173">
        <v>137.0129689363622</v>
      </c>
      <c r="AN173">
        <v>134.4150241294684</v>
      </c>
    </row>
    <row r="174" spans="1:40">
      <c r="A174" s="2">
        <v>45020</v>
      </c>
      <c r="B174">
        <v>1078.338341348254</v>
      </c>
      <c r="C174">
        <v>0.00299412825302281</v>
      </c>
      <c r="AF174" s="2">
        <v>45020</v>
      </c>
      <c r="AG174">
        <v>134.7599285082967</v>
      </c>
      <c r="AH174">
        <v>134.8050002979942</v>
      </c>
      <c r="AI174">
        <v>0.06780945295277177</v>
      </c>
      <c r="AJ174">
        <v>0.06790523022471756</v>
      </c>
      <c r="AK174">
        <v>134.8070939312699</v>
      </c>
      <c r="AL174">
        <v>134.8207969379196</v>
      </c>
      <c r="AM174">
        <v>137.1227036704148</v>
      </c>
      <c r="AN174">
        <v>134.8400172527342</v>
      </c>
    </row>
    <row r="175" spans="1:40">
      <c r="A175" s="2">
        <v>45021</v>
      </c>
      <c r="B175">
        <v>1084.437418475621</v>
      </c>
      <c r="C175">
        <v>0.005655995797887892</v>
      </c>
      <c r="AF175" s="2">
        <v>45021</v>
      </c>
      <c r="AG175">
        <v>135.5089721368773</v>
      </c>
      <c r="AH175">
        <v>135.5428404291901</v>
      </c>
      <c r="AI175">
        <v>0.06699212409026503</v>
      </c>
      <c r="AJ175">
        <v>0.06711295111562104</v>
      </c>
      <c r="AK175">
        <v>135.5565702686189</v>
      </c>
      <c r="AL175">
        <v>135.627429637406</v>
      </c>
      <c r="AM175">
        <v>136.7695872255505</v>
      </c>
      <c r="AN175">
        <v>135.5744060027325</v>
      </c>
    </row>
    <row r="176" spans="1:40">
      <c r="A176" s="2">
        <v>45022</v>
      </c>
      <c r="B176">
        <v>1085.094363481507</v>
      </c>
      <c r="C176">
        <v>0.0006057933770016177</v>
      </c>
      <c r="AF176" s="2">
        <v>45022</v>
      </c>
      <c r="AG176">
        <v>135.6216492870746</v>
      </c>
      <c r="AH176">
        <v>135.6536513172703</v>
      </c>
      <c r="AI176">
        <v>0.06672199822466827</v>
      </c>
      <c r="AJ176">
        <v>0.06713645707716895</v>
      </c>
      <c r="AK176">
        <v>135.6536134076119</v>
      </c>
      <c r="AL176">
        <v>135.6615216224884</v>
      </c>
      <c r="AM176">
        <v>136.9683003113539</v>
      </c>
      <c r="AN176">
        <v>135.6979280189217</v>
      </c>
    </row>
    <row r="177" spans="1:40">
      <c r="A177" s="2">
        <v>45023</v>
      </c>
      <c r="B177">
        <v>1083.268108491747</v>
      </c>
      <c r="C177">
        <v>-0.001683037946949129</v>
      </c>
      <c r="AF177" s="2">
        <v>45023</v>
      </c>
      <c r="AG177">
        <v>135.3493410207932</v>
      </c>
      <c r="AH177">
        <v>135.3942827512975</v>
      </c>
      <c r="AI177">
        <v>0.06710997121699543</v>
      </c>
      <c r="AJ177">
        <v>0.0674611087281994</v>
      </c>
      <c r="AK177">
        <v>135.3890973136954</v>
      </c>
      <c r="AL177">
        <v>135.4398263865828</v>
      </c>
      <c r="AM177">
        <v>136.986998020468</v>
      </c>
      <c r="AN177">
        <v>135.435873145273</v>
      </c>
    </row>
    <row r="178" spans="1:40">
      <c r="A178" s="2">
        <v>45024</v>
      </c>
      <c r="B178">
        <v>1083.901732780951</v>
      </c>
      <c r="C178">
        <v>0.000584919175813825</v>
      </c>
      <c r="AF178" s="2">
        <v>45024</v>
      </c>
      <c r="AG178">
        <v>135.40968492666</v>
      </c>
      <c r="AH178">
        <v>135.5007044036477</v>
      </c>
      <c r="AI178">
        <v>0.06702309786277968</v>
      </c>
      <c r="AJ178">
        <v>0.06745162133066561</v>
      </c>
      <c r="AK178">
        <v>135.4805883263577</v>
      </c>
      <c r="AL178">
        <v>135.5314936339038</v>
      </c>
      <c r="AM178">
        <v>136.9251604121569</v>
      </c>
      <c r="AN178">
        <v>135.5148471409132</v>
      </c>
    </row>
    <row r="179" spans="1:40">
      <c r="A179" s="2">
        <v>45025</v>
      </c>
      <c r="B179">
        <v>1083.947674271643</v>
      </c>
      <c r="C179">
        <v>4.238529130717872E-05</v>
      </c>
      <c r="AF179" s="2">
        <v>45025</v>
      </c>
      <c r="AG179">
        <v>135.4246762123491</v>
      </c>
      <c r="AH179">
        <v>135.4962136311852</v>
      </c>
      <c r="AI179">
        <v>0.06698294327283751</v>
      </c>
      <c r="AJ179">
        <v>0.06746516696913787</v>
      </c>
      <c r="AK179">
        <v>135.5004428065583</v>
      </c>
      <c r="AL179">
        <v>135.5138958674471</v>
      </c>
      <c r="AM179">
        <v>137.1803905496933</v>
      </c>
      <c r="AN179">
        <v>135.4770427213923</v>
      </c>
    </row>
    <row r="180" spans="1:40">
      <c r="A180" s="2">
        <v>45026</v>
      </c>
      <c r="B180">
        <v>1082.465359707355</v>
      </c>
      <c r="C180">
        <v>-0.001367514871310038</v>
      </c>
      <c r="AF180" s="2">
        <v>45026</v>
      </c>
      <c r="AG180">
        <v>135.2299356124398</v>
      </c>
      <c r="AH180">
        <v>135.3093515574169</v>
      </c>
      <c r="AI180">
        <v>0.06691456879907047</v>
      </c>
      <c r="AJ180">
        <v>0.06749695261332186</v>
      </c>
      <c r="AK180">
        <v>135.3095618408995</v>
      </c>
      <c r="AL180">
        <v>135.3420417153508</v>
      </c>
      <c r="AM180">
        <v>138.3799316049094</v>
      </c>
      <c r="AN180">
        <v>135.295882273094</v>
      </c>
    </row>
    <row r="181" spans="1:40">
      <c r="A181" s="2">
        <v>45027</v>
      </c>
      <c r="B181">
        <v>1079.512355582926</v>
      </c>
      <c r="C181">
        <v>-0.002728035680723218</v>
      </c>
      <c r="AF181" s="2">
        <v>45027</v>
      </c>
      <c r="AG181">
        <v>134.8421347217504</v>
      </c>
      <c r="AH181">
        <v>134.9485232818319</v>
      </c>
      <c r="AI181">
        <v>0.06725759236667676</v>
      </c>
      <c r="AJ181">
        <v>0.06772505643677793</v>
      </c>
      <c r="AK181">
        <v>134.9712653658495</v>
      </c>
      <c r="AL181">
        <v>134.9851215726437</v>
      </c>
      <c r="AM181">
        <v>139.2229074694447</v>
      </c>
      <c r="AN181">
        <v>134.9523326478521</v>
      </c>
    </row>
    <row r="182" spans="1:40">
      <c r="A182" s="2">
        <v>45028</v>
      </c>
      <c r="B182">
        <v>1081.431155636957</v>
      </c>
      <c r="C182">
        <v>0.001777469284262256</v>
      </c>
      <c r="AF182" s="2">
        <v>45028</v>
      </c>
      <c r="AG182">
        <v>135.0537629598066</v>
      </c>
      <c r="AH182">
        <v>135.1411739445065</v>
      </c>
      <c r="AI182">
        <v>0.06675796652308469</v>
      </c>
      <c r="AJ182">
        <v>0.06743161063909994</v>
      </c>
      <c r="AK182">
        <v>135.1926459511051</v>
      </c>
      <c r="AL182">
        <v>135.2021572158642</v>
      </c>
      <c r="AM182">
        <v>139.9706054108177</v>
      </c>
      <c r="AN182">
        <v>135.159906538543</v>
      </c>
    </row>
    <row r="183" spans="1:40">
      <c r="A183" s="2">
        <v>45029</v>
      </c>
      <c r="B183">
        <v>1085.268592258972</v>
      </c>
      <c r="C183">
        <v>0.003548479810308036</v>
      </c>
      <c r="AF183" s="2">
        <v>45029</v>
      </c>
      <c r="AG183">
        <v>135.595917267039</v>
      </c>
      <c r="AH183">
        <v>135.6389573862129</v>
      </c>
      <c r="AI183">
        <v>0.06698328258208576</v>
      </c>
      <c r="AJ183">
        <v>0.06722714042314983</v>
      </c>
      <c r="AK183">
        <v>135.6706545603799</v>
      </c>
      <c r="AL183">
        <v>135.688723538932</v>
      </c>
      <c r="AM183">
        <v>137.5057461724965</v>
      </c>
      <c r="AN183">
        <v>135.7167273640273</v>
      </c>
    </row>
    <row r="184" spans="1:40">
      <c r="A184" s="2">
        <v>45030</v>
      </c>
      <c r="B184">
        <v>1088.541733205646</v>
      </c>
      <c r="C184">
        <v>0.003015973160948926</v>
      </c>
      <c r="AF184" s="2">
        <v>45030</v>
      </c>
      <c r="AG184">
        <v>135.9263889950689</v>
      </c>
      <c r="AH184">
        <v>135.9660955693389</v>
      </c>
      <c r="AI184">
        <v>0.06624479080924119</v>
      </c>
      <c r="AJ184">
        <v>0.06673759073801382</v>
      </c>
      <c r="AK184">
        <v>136.0644113690748</v>
      </c>
      <c r="AL184">
        <v>136.0961628083718</v>
      </c>
      <c r="AM184">
        <v>138.4061912627551</v>
      </c>
      <c r="AN184">
        <v>136.0609111694584</v>
      </c>
    </row>
    <row r="185" spans="1:40">
      <c r="A185" s="2">
        <v>45031</v>
      </c>
      <c r="B185">
        <v>1083.398204171916</v>
      </c>
      <c r="C185">
        <v>-0.004725155569904715</v>
      </c>
      <c r="AF185" s="2">
        <v>45031</v>
      </c>
      <c r="AG185">
        <v>135.3050565146386</v>
      </c>
      <c r="AH185">
        <v>135.340141715899</v>
      </c>
      <c r="AI185">
        <v>0.06691841217305446</v>
      </c>
      <c r="AJ185">
        <v>0.06757165765886092</v>
      </c>
      <c r="AK185">
        <v>135.4222962617978</v>
      </c>
      <c r="AL185">
        <v>135.4364163714557</v>
      </c>
      <c r="AM185">
        <v>138.7520909678581</v>
      </c>
      <c r="AN185">
        <v>135.4115191720111</v>
      </c>
    </row>
    <row r="186" spans="1:40">
      <c r="A186" s="2">
        <v>45032</v>
      </c>
      <c r="B186">
        <v>1083.560872724622</v>
      </c>
      <c r="C186">
        <v>0.0001501465962185922</v>
      </c>
      <c r="AF186" s="2">
        <v>45032</v>
      </c>
      <c r="AG186">
        <v>135.3315380096538</v>
      </c>
      <c r="AH186">
        <v>135.3742462688554</v>
      </c>
      <c r="AI186">
        <v>0.06709711816959292</v>
      </c>
      <c r="AJ186">
        <v>0.06756534991004559</v>
      </c>
      <c r="AK186">
        <v>135.4623331869091</v>
      </c>
      <c r="AL186">
        <v>135.4671537889421</v>
      </c>
      <c r="AM186">
        <v>138.3844137520477</v>
      </c>
      <c r="AN186">
        <v>135.4648723386177</v>
      </c>
    </row>
    <row r="187" spans="1:40">
      <c r="A187" s="2">
        <v>45033</v>
      </c>
      <c r="B187">
        <v>1083.868836138596</v>
      </c>
      <c r="C187">
        <v>0.0002842142252696966</v>
      </c>
      <c r="AF187" s="2">
        <v>45033</v>
      </c>
      <c r="AG187">
        <v>135.3881268478949</v>
      </c>
      <c r="AH187">
        <v>135.4040348778392</v>
      </c>
      <c r="AI187">
        <v>0.06701422628759193</v>
      </c>
      <c r="AJ187">
        <v>0.06765065273852842</v>
      </c>
      <c r="AK187">
        <v>135.5040349998495</v>
      </c>
      <c r="AL187">
        <v>135.4884948495494</v>
      </c>
      <c r="AM187">
        <v>138.4123496427528</v>
      </c>
      <c r="AN187">
        <v>135.4578223121228</v>
      </c>
    </row>
    <row r="188" spans="1:40">
      <c r="A188" s="2">
        <v>45034</v>
      </c>
      <c r="B188">
        <v>1083.178564418375</v>
      </c>
      <c r="C188">
        <v>-0.0006368590895919901</v>
      </c>
      <c r="AF188" s="2">
        <v>45034</v>
      </c>
      <c r="AG188">
        <v>135.3118246734747</v>
      </c>
      <c r="AH188">
        <v>135.3705992116366</v>
      </c>
      <c r="AI188">
        <v>0.06706514489275334</v>
      </c>
      <c r="AJ188">
        <v>0.06785482894815852</v>
      </c>
      <c r="AK188">
        <v>135.3931917407261</v>
      </c>
      <c r="AL188">
        <v>135.4204215886463</v>
      </c>
      <c r="AM188">
        <v>138.4515338433751</v>
      </c>
      <c r="AN188">
        <v>135.3709143545036</v>
      </c>
    </row>
    <row r="189" spans="1:40">
      <c r="A189" s="2">
        <v>45035</v>
      </c>
      <c r="B189">
        <v>1083.726268387378</v>
      </c>
      <c r="C189">
        <v>0.0005056451327547506</v>
      </c>
      <c r="AF189" s="2">
        <v>45035</v>
      </c>
      <c r="AG189">
        <v>135.4258321760041</v>
      </c>
      <c r="AH189">
        <v>135.435002554656</v>
      </c>
      <c r="AI189">
        <v>0.06724610479336932</v>
      </c>
      <c r="AJ189">
        <v>0.06746472835037715</v>
      </c>
      <c r="AK189">
        <v>135.4779964663165</v>
      </c>
      <c r="AL189">
        <v>135.4729688873035</v>
      </c>
      <c r="AM189">
        <v>138.634620855553</v>
      </c>
      <c r="AN189">
        <v>135.4679689691577</v>
      </c>
    </row>
    <row r="190" spans="1:40">
      <c r="A190" s="2">
        <v>45036</v>
      </c>
      <c r="B190">
        <v>1081.807747647714</v>
      </c>
      <c r="C190">
        <v>-0.001770300116946566</v>
      </c>
      <c r="AF190" s="2">
        <v>45036</v>
      </c>
      <c r="AG190">
        <v>135.1616983969121</v>
      </c>
      <c r="AH190">
        <v>135.2147051970089</v>
      </c>
      <c r="AI190">
        <v>0.06746589990912998</v>
      </c>
      <c r="AJ190">
        <v>0.06779046898148719</v>
      </c>
      <c r="AK190">
        <v>135.2380444358432</v>
      </c>
      <c r="AL190">
        <v>135.2258807872475</v>
      </c>
      <c r="AM190">
        <v>138.9438799187428</v>
      </c>
      <c r="AN190">
        <v>135.2209510163861</v>
      </c>
    </row>
    <row r="191" spans="1:40">
      <c r="A191" s="2">
        <v>45037</v>
      </c>
      <c r="B191">
        <v>1084.62688912397</v>
      </c>
      <c r="C191">
        <v>0.00260595423021015</v>
      </c>
      <c r="AF191" s="2">
        <v>45037</v>
      </c>
      <c r="AG191">
        <v>135.5665603526924</v>
      </c>
      <c r="AH191">
        <v>135.6032947832228</v>
      </c>
      <c r="AI191">
        <v>0.06758747889021099</v>
      </c>
      <c r="AJ191">
        <v>0.0674981780832703</v>
      </c>
      <c r="AK191">
        <v>135.5549226565144</v>
      </c>
      <c r="AL191">
        <v>135.5828129844195</v>
      </c>
      <c r="AM191">
        <v>137.5708376079403</v>
      </c>
      <c r="AN191">
        <v>135.6233271568868</v>
      </c>
    </row>
    <row r="192" spans="1:40">
      <c r="A192" s="2">
        <v>45038</v>
      </c>
      <c r="B192">
        <v>1081.307575055679</v>
      </c>
      <c r="C192">
        <v>-0.003060328027615133</v>
      </c>
      <c r="AF192" s="2">
        <v>45038</v>
      </c>
      <c r="AG192">
        <v>135.1799929605021</v>
      </c>
      <c r="AH192">
        <v>135.169352135103</v>
      </c>
      <c r="AI192">
        <v>0.06821427213461205</v>
      </c>
      <c r="AJ192">
        <v>0.06796357271704581</v>
      </c>
      <c r="AK192">
        <v>135.1252795653639</v>
      </c>
      <c r="AL192">
        <v>135.1421347609785</v>
      </c>
      <c r="AM192">
        <v>137.6406315759016</v>
      </c>
      <c r="AN192">
        <v>135.2505904487135</v>
      </c>
    </row>
    <row r="193" spans="1:40">
      <c r="A193" s="2">
        <v>45039</v>
      </c>
      <c r="B193">
        <v>1081.558804896455</v>
      </c>
      <c r="C193">
        <v>0.0002323389261034148</v>
      </c>
      <c r="AF193" s="2">
        <v>45039</v>
      </c>
      <c r="AG193">
        <v>135.1845564779513</v>
      </c>
      <c r="AH193">
        <v>135.1911896313268</v>
      </c>
      <c r="AI193">
        <v>0.06819845295707171</v>
      </c>
      <c r="AJ193">
        <v>0.06816326933939247</v>
      </c>
      <c r="AK193">
        <v>135.175559807902</v>
      </c>
      <c r="AL193">
        <v>135.2122556325531</v>
      </c>
      <c r="AM193">
        <v>137.3382759772765</v>
      </c>
      <c r="AN193">
        <v>135.2093505222365</v>
      </c>
    </row>
    <row r="194" spans="1:40">
      <c r="A194" s="2">
        <v>45040</v>
      </c>
      <c r="B194">
        <v>1079.636502982631</v>
      </c>
      <c r="C194">
        <v>-0.0017773438717541</v>
      </c>
      <c r="AF194" s="2">
        <v>45040</v>
      </c>
      <c r="AG194">
        <v>134.953046287689</v>
      </c>
      <c r="AH194">
        <v>134.9761400840702</v>
      </c>
      <c r="AI194">
        <v>0.06799652755310896</v>
      </c>
      <c r="AJ194">
        <v>0.06796672324635303</v>
      </c>
      <c r="AK194">
        <v>134.9285685883619</v>
      </c>
      <c r="AL194">
        <v>134.9534335106224</v>
      </c>
      <c r="AM194">
        <v>139.5158804603856</v>
      </c>
      <c r="AN194">
        <v>135.0186096200191</v>
      </c>
    </row>
    <row r="195" spans="1:40">
      <c r="A195" s="2">
        <v>45041</v>
      </c>
      <c r="B195">
        <v>1082.337766935369</v>
      </c>
      <c r="C195">
        <v>0.002502012432217482</v>
      </c>
      <c r="AF195" s="2">
        <v>45041</v>
      </c>
      <c r="AG195">
        <v>135.2865905805982</v>
      </c>
      <c r="AH195">
        <v>135.2811898980599</v>
      </c>
      <c r="AI195">
        <v>0.06778396558131575</v>
      </c>
      <c r="AJ195">
        <v>0.06766076917226127</v>
      </c>
      <c r="AK195">
        <v>135.2253517927569</v>
      </c>
      <c r="AL195">
        <v>135.288446084922</v>
      </c>
      <c r="AM195">
        <v>139.0810038937281</v>
      </c>
      <c r="AN195">
        <v>135.380095816678</v>
      </c>
    </row>
    <row r="196" spans="1:40">
      <c r="A196" s="2">
        <v>45042</v>
      </c>
      <c r="B196">
        <v>1087.801849761617</v>
      </c>
      <c r="C196">
        <v>0.005048408170879926</v>
      </c>
      <c r="AF196" s="2">
        <v>45042</v>
      </c>
      <c r="AG196">
        <v>135.951983947422</v>
      </c>
      <c r="AH196">
        <v>135.9652784188041</v>
      </c>
      <c r="AI196">
        <v>0.06792205108024207</v>
      </c>
      <c r="AJ196">
        <v>0.06796897851463997</v>
      </c>
      <c r="AK196">
        <v>135.9536124416838</v>
      </c>
      <c r="AL196">
        <v>135.9989480914775</v>
      </c>
      <c r="AM196">
        <v>134.9534676571719</v>
      </c>
      <c r="AN196">
        <v>136.0313695013438</v>
      </c>
    </row>
    <row r="197" spans="1:40">
      <c r="A197" s="2">
        <v>45043</v>
      </c>
      <c r="B197">
        <v>1086.097639610892</v>
      </c>
      <c r="C197">
        <v>-0.001566654948324753</v>
      </c>
      <c r="AF197" s="2">
        <v>45043</v>
      </c>
      <c r="AG197">
        <v>135.7075936300222</v>
      </c>
      <c r="AH197">
        <v>135.7241942932376</v>
      </c>
      <c r="AI197">
        <v>0.06826043951555028</v>
      </c>
      <c r="AJ197">
        <v>0.06808452903658105</v>
      </c>
      <c r="AK197">
        <v>135.7134602500125</v>
      </c>
      <c r="AL197">
        <v>135.7719368885561</v>
      </c>
      <c r="AM197">
        <v>135.3390915841936</v>
      </c>
      <c r="AN197">
        <v>135.8672320691381</v>
      </c>
    </row>
    <row r="198" spans="1:40">
      <c r="A198" s="2">
        <v>45044</v>
      </c>
      <c r="B198">
        <v>1085.608012700045</v>
      </c>
      <c r="C198">
        <v>-0.0004508129775714353</v>
      </c>
      <c r="AF198" s="2">
        <v>45044</v>
      </c>
      <c r="AG198">
        <v>135.6623082154777</v>
      </c>
      <c r="AH198">
        <v>135.6974779223345</v>
      </c>
      <c r="AI198">
        <v>0.06826560908175686</v>
      </c>
      <c r="AJ198">
        <v>0.06822872574343526</v>
      </c>
      <c r="AK198">
        <v>135.6798103959678</v>
      </c>
      <c r="AL198">
        <v>135.7144674663964</v>
      </c>
      <c r="AM198">
        <v>135.4201753590003</v>
      </c>
      <c r="AN198">
        <v>135.8252985737668</v>
      </c>
    </row>
    <row r="199" spans="1:40">
      <c r="A199" s="2">
        <v>45045</v>
      </c>
      <c r="B199">
        <v>1086.13481735597</v>
      </c>
      <c r="C199">
        <v>0.0004852623136173406</v>
      </c>
      <c r="AF199" s="2">
        <v>45045</v>
      </c>
      <c r="AG199">
        <v>135.6738012325664</v>
      </c>
      <c r="AH199">
        <v>135.7035189262732</v>
      </c>
      <c r="AI199">
        <v>0.06829834940909232</v>
      </c>
      <c r="AJ199">
        <v>0.06818781214020828</v>
      </c>
      <c r="AK199">
        <v>135.7414317933921</v>
      </c>
      <c r="AL199">
        <v>135.7626568807709</v>
      </c>
      <c r="AM199">
        <v>135.5003990119792</v>
      </c>
      <c r="AN199">
        <v>135.8072999671808</v>
      </c>
    </row>
    <row r="200" spans="1:40">
      <c r="A200" s="2">
        <v>45046</v>
      </c>
      <c r="B200">
        <v>1086.929885764856</v>
      </c>
      <c r="C200">
        <v>0.0007320163171102845</v>
      </c>
      <c r="AF200" s="2">
        <v>45046</v>
      </c>
      <c r="AG200">
        <v>135.7862704240914</v>
      </c>
      <c r="AH200">
        <v>135.8125500734737</v>
      </c>
      <c r="AI200">
        <v>0.06802160900662642</v>
      </c>
      <c r="AJ200">
        <v>0.06825221198637556</v>
      </c>
      <c r="AK200">
        <v>135.8240511592745</v>
      </c>
      <c r="AL200">
        <v>135.8642280385226</v>
      </c>
      <c r="AM200">
        <v>135.5994729964794</v>
      </c>
      <c r="AN200">
        <v>135.9002948222445</v>
      </c>
    </row>
    <row r="201" spans="1:40">
      <c r="A201" s="2">
        <v>45047</v>
      </c>
      <c r="B201">
        <v>1087.207565463045</v>
      </c>
      <c r="C201">
        <v>0.0002554715826896814</v>
      </c>
      <c r="AF201" s="2">
        <v>45047</v>
      </c>
      <c r="AG201">
        <v>135.842238018014</v>
      </c>
      <c r="AH201">
        <v>135.8677158499476</v>
      </c>
      <c r="AI201">
        <v>0.06791917625286464</v>
      </c>
      <c r="AJ201">
        <v>0.06832965593323483</v>
      </c>
      <c r="AK201">
        <v>135.8565385904789</v>
      </c>
      <c r="AL201">
        <v>136.0295000676721</v>
      </c>
      <c r="AM201">
        <v>135.6349614784599</v>
      </c>
      <c r="AN201">
        <v>135.7805384208101</v>
      </c>
    </row>
    <row r="202" spans="1:40">
      <c r="A202" s="2">
        <v>45048</v>
      </c>
      <c r="B202">
        <v>1086.860481044826</v>
      </c>
      <c r="C202">
        <v>-0.000319243932110469</v>
      </c>
      <c r="AF202" s="2">
        <v>45048</v>
      </c>
      <c r="AG202">
        <v>135.8289900606615</v>
      </c>
      <c r="AH202">
        <v>135.8790037845875</v>
      </c>
      <c r="AI202">
        <v>0.06806795389297114</v>
      </c>
      <c r="AJ202">
        <v>0.06829726319403907</v>
      </c>
      <c r="AK202">
        <v>135.7973443250239</v>
      </c>
      <c r="AL202">
        <v>135.8677279627972</v>
      </c>
      <c r="AM202">
        <v>135.6433669093194</v>
      </c>
      <c r="AN202">
        <v>135.936137291635</v>
      </c>
    </row>
    <row r="203" spans="1:40">
      <c r="A203" s="2">
        <v>45049</v>
      </c>
      <c r="B203">
        <v>1090.565650104406</v>
      </c>
      <c r="C203">
        <v>0.003409056750336426</v>
      </c>
      <c r="AF203" s="2">
        <v>45049</v>
      </c>
      <c r="AG203">
        <v>136.2496854177499</v>
      </c>
      <c r="AH203">
        <v>136.249447380707</v>
      </c>
      <c r="AI203">
        <v>0.06761595664984232</v>
      </c>
      <c r="AJ203">
        <v>0.06754998615484652</v>
      </c>
      <c r="AK203">
        <v>136.2700767467332</v>
      </c>
      <c r="AL203">
        <v>136.2959153026306</v>
      </c>
      <c r="AM203">
        <v>136.0965754579152</v>
      </c>
      <c r="AN203">
        <v>136.3830777923988</v>
      </c>
    </row>
    <row r="204" spans="1:40">
      <c r="A204" s="2">
        <v>45050</v>
      </c>
      <c r="B204">
        <v>1094.917400458312</v>
      </c>
      <c r="C204">
        <v>0.003990360739391852</v>
      </c>
      <c r="AF204" s="2">
        <v>45050</v>
      </c>
      <c r="AG204">
        <v>136.833246475885</v>
      </c>
      <c r="AH204">
        <v>136.7857637634146</v>
      </c>
      <c r="AI204">
        <v>0.06696482304546389</v>
      </c>
      <c r="AJ204">
        <v>0.06666405134944896</v>
      </c>
      <c r="AK204">
        <v>136.829205590052</v>
      </c>
      <c r="AL204">
        <v>136.8504180687185</v>
      </c>
      <c r="AM204">
        <v>136.6322718233289</v>
      </c>
      <c r="AN204">
        <v>136.9370625366914</v>
      </c>
    </row>
    <row r="205" spans="1:40">
      <c r="A205" s="2">
        <v>45051</v>
      </c>
      <c r="B205">
        <v>1096.349126104422</v>
      </c>
      <c r="C205">
        <v>0.001307610643059176</v>
      </c>
      <c r="AF205" s="2">
        <v>45051</v>
      </c>
      <c r="AG205">
        <v>136.9825979228758</v>
      </c>
      <c r="AH205">
        <v>136.9741144824105</v>
      </c>
      <c r="AI205">
        <v>0.06666166558976221</v>
      </c>
      <c r="AJ205">
        <v>0.06683037335816344</v>
      </c>
      <c r="AK205">
        <v>136.6683909769946</v>
      </c>
      <c r="AL205">
        <v>137.0468862895864</v>
      </c>
      <c r="AM205">
        <v>136.5351022499883</v>
      </c>
      <c r="AN205">
        <v>137.1188007283427</v>
      </c>
    </row>
    <row r="206" spans="1:40">
      <c r="A206" s="2">
        <v>45052</v>
      </c>
      <c r="B206">
        <v>1092.914974599455</v>
      </c>
      <c r="C206">
        <v>-0.003132352115943871</v>
      </c>
      <c r="AF206" s="2">
        <v>45052</v>
      </c>
      <c r="AG206">
        <v>136.4737843649655</v>
      </c>
      <c r="AH206">
        <v>136.4302830307371</v>
      </c>
      <c r="AI206">
        <v>0.0675712656625084</v>
      </c>
      <c r="AJ206">
        <v>0.06764673237713781</v>
      </c>
      <c r="AK206">
        <v>136.4965637532374</v>
      </c>
      <c r="AL206">
        <v>136.602309480622</v>
      </c>
      <c r="AM206">
        <v>135.3992160257998</v>
      </c>
      <c r="AN206">
        <v>136.622135562768</v>
      </c>
    </row>
    <row r="207" spans="1:40">
      <c r="A207" s="2">
        <v>45053</v>
      </c>
      <c r="B207">
        <v>1093.978266262048</v>
      </c>
      <c r="C207">
        <v>0.0009728951357645954</v>
      </c>
      <c r="AF207" s="2">
        <v>45053</v>
      </c>
      <c r="AG207">
        <v>136.5079955372279</v>
      </c>
      <c r="AH207">
        <v>136.5118437461164</v>
      </c>
      <c r="AI207">
        <v>0.06753339098729637</v>
      </c>
      <c r="AJ207">
        <v>0.06775615325510138</v>
      </c>
      <c r="AK207">
        <v>136.1461123395842</v>
      </c>
      <c r="AL207">
        <v>136.7009222513558</v>
      </c>
      <c r="AM207">
        <v>135.4411312143782</v>
      </c>
      <c r="AN207">
        <v>136.7476820149652</v>
      </c>
    </row>
    <row r="208" spans="1:40">
      <c r="A208" s="2">
        <v>45054</v>
      </c>
      <c r="B208">
        <v>1094.130835790182</v>
      </c>
      <c r="C208">
        <v>0.0001394630339923708</v>
      </c>
      <c r="AF208" s="2">
        <v>45054</v>
      </c>
      <c r="AG208">
        <v>136.6001421990525</v>
      </c>
      <c r="AH208">
        <v>136.5703322563688</v>
      </c>
      <c r="AI208">
        <v>0.06753709244311844</v>
      </c>
      <c r="AJ208">
        <v>0.06764757651957011</v>
      </c>
      <c r="AK208">
        <v>136.3462561707798</v>
      </c>
      <c r="AL208">
        <v>136.8356466223223</v>
      </c>
      <c r="AM208">
        <v>135.3156503628484</v>
      </c>
      <c r="AN208">
        <v>136.774935130325</v>
      </c>
    </row>
    <row r="209" spans="1:40">
      <c r="A209" s="2">
        <v>45055</v>
      </c>
      <c r="B209">
        <v>1095.284715520466</v>
      </c>
      <c r="C209">
        <v>0.001054608546381397</v>
      </c>
      <c r="AF209" s="2">
        <v>45055</v>
      </c>
      <c r="AG209">
        <v>136.7970047123644</v>
      </c>
      <c r="AH209">
        <v>136.6924106397589</v>
      </c>
      <c r="AI209">
        <v>0.06741685348646979</v>
      </c>
      <c r="AJ209">
        <v>0.06761240438658016</v>
      </c>
      <c r="AK209">
        <v>135.7631396457449</v>
      </c>
      <c r="AL209">
        <v>136.9095690807901</v>
      </c>
      <c r="AM209">
        <v>135.8243490843083</v>
      </c>
      <c r="AN209">
        <v>136.9472785378793</v>
      </c>
    </row>
    <row r="210" spans="1:40">
      <c r="A210" s="2">
        <v>45056</v>
      </c>
      <c r="B210">
        <v>1095.393429202387</v>
      </c>
      <c r="C210">
        <v>9.925609330685425E-05</v>
      </c>
      <c r="AF210" s="2">
        <v>45056</v>
      </c>
      <c r="AG210">
        <v>136.8595897626129</v>
      </c>
      <c r="AH210">
        <v>136.8249538981939</v>
      </c>
      <c r="AI210">
        <v>0.06710967550416656</v>
      </c>
      <c r="AJ210">
        <v>0.06736253203478759</v>
      </c>
      <c r="AK210">
        <v>136.5010912332262</v>
      </c>
      <c r="AL210">
        <v>136.954464204164</v>
      </c>
      <c r="AM210">
        <v>136.0599475088218</v>
      </c>
      <c r="AN210">
        <v>137.0393772560711</v>
      </c>
    </row>
    <row r="211" spans="1:40">
      <c r="A211" s="2">
        <v>45057</v>
      </c>
      <c r="B211">
        <v>1095.42062600481</v>
      </c>
      <c r="C211">
        <v>2.482834176120718E-05</v>
      </c>
      <c r="AF211" s="2">
        <v>45057</v>
      </c>
      <c r="AG211">
        <v>136.8210781947016</v>
      </c>
      <c r="AH211">
        <v>136.8398524422072</v>
      </c>
      <c r="AI211">
        <v>0.06710211188869648</v>
      </c>
      <c r="AJ211">
        <v>0.0673515521266779</v>
      </c>
      <c r="AK211">
        <v>136.7591615412208</v>
      </c>
      <c r="AL211">
        <v>136.9247229028335</v>
      </c>
      <c r="AM211">
        <v>136.178859924943</v>
      </c>
      <c r="AN211">
        <v>136.9274150168543</v>
      </c>
    </row>
    <row r="212" spans="1:40">
      <c r="A212" s="2">
        <v>45058</v>
      </c>
      <c r="B212">
        <v>1092.242809271707</v>
      </c>
      <c r="C212">
        <v>-0.002901001366656386</v>
      </c>
      <c r="AF212" s="2">
        <v>45058</v>
      </c>
      <c r="AG212">
        <v>136.4760706135555</v>
      </c>
      <c r="AH212">
        <v>136.4884103372875</v>
      </c>
      <c r="AI212">
        <v>0.06743583723870142</v>
      </c>
      <c r="AJ212">
        <v>0.06770688287497775</v>
      </c>
      <c r="AK212">
        <v>136.4754512170524</v>
      </c>
      <c r="AL212">
        <v>136.5474048514127</v>
      </c>
      <c r="AM212">
        <v>136.65390520355</v>
      </c>
      <c r="AN212">
        <v>136.5926090166407</v>
      </c>
    </row>
    <row r="213" spans="1:40">
      <c r="A213" s="2">
        <v>45059</v>
      </c>
      <c r="B213">
        <v>1092.160844597895</v>
      </c>
      <c r="C213">
        <v>-7.504253918300119E-05</v>
      </c>
      <c r="AF213" s="2">
        <v>45059</v>
      </c>
      <c r="AG213">
        <v>136.4539078044877</v>
      </c>
      <c r="AH213">
        <v>136.4746411436857</v>
      </c>
      <c r="AI213">
        <v>0.06741278405925342</v>
      </c>
      <c r="AJ213">
        <v>0.06789219184766021</v>
      </c>
      <c r="AK213">
        <v>136.5128912871542</v>
      </c>
      <c r="AL213">
        <v>136.5168796357372</v>
      </c>
      <c r="AM213">
        <v>136.4937852097267</v>
      </c>
      <c r="AN213">
        <v>136.6302207644871</v>
      </c>
    </row>
    <row r="214" spans="1:40">
      <c r="A214" s="2">
        <v>45060</v>
      </c>
      <c r="B214">
        <v>1091.84893088396</v>
      </c>
      <c r="C214">
        <v>-0.0002855932031236019</v>
      </c>
      <c r="AF214" s="2">
        <v>45060</v>
      </c>
      <c r="AG214">
        <v>136.413642951703</v>
      </c>
      <c r="AH214">
        <v>136.4222474498234</v>
      </c>
      <c r="AI214">
        <v>0.06751875437429376</v>
      </c>
      <c r="AJ214">
        <v>0.06783909635687757</v>
      </c>
      <c r="AK214">
        <v>136.4610455963071</v>
      </c>
      <c r="AL214">
        <v>136.4997865567824</v>
      </c>
      <c r="AM214">
        <v>136.8717478921872</v>
      </c>
      <c r="AN214">
        <v>136.4818838936495</v>
      </c>
    </row>
    <row r="215" spans="1:40">
      <c r="A215" s="2">
        <v>45061</v>
      </c>
      <c r="B215">
        <v>1091.246939490684</v>
      </c>
      <c r="C215">
        <v>-0.0005513504444141226</v>
      </c>
      <c r="AF215" s="2">
        <v>45061</v>
      </c>
      <c r="AG215">
        <v>136.3459624710764</v>
      </c>
      <c r="AH215">
        <v>136.3730195193894</v>
      </c>
      <c r="AI215">
        <v>0.06753442327850902</v>
      </c>
      <c r="AJ215">
        <v>0.06786763050362241</v>
      </c>
      <c r="AK215">
        <v>136.4191380000041</v>
      </c>
      <c r="AL215">
        <v>136.4196989768552</v>
      </c>
      <c r="AM215">
        <v>137.2247303154605</v>
      </c>
      <c r="AN215">
        <v>136.4551265723344</v>
      </c>
    </row>
    <row r="216" spans="1:40">
      <c r="A216" s="2">
        <v>45062</v>
      </c>
      <c r="B216">
        <v>1091.577972395334</v>
      </c>
      <c r="C216">
        <v>0.0003033528825329146</v>
      </c>
      <c r="AF216" s="2">
        <v>45062</v>
      </c>
      <c r="AG216">
        <v>136.4154239244804</v>
      </c>
      <c r="AH216">
        <v>136.4329644835058</v>
      </c>
      <c r="AI216">
        <v>0.06762226798578107</v>
      </c>
      <c r="AJ216">
        <v>0.06772428725831409</v>
      </c>
      <c r="AK216">
        <v>136.4426056824829</v>
      </c>
      <c r="AL216">
        <v>136.4617488583855</v>
      </c>
      <c r="AM216">
        <v>137.2693258169213</v>
      </c>
      <c r="AN216">
        <v>136.5016688859933</v>
      </c>
    </row>
    <row r="217" spans="1:40">
      <c r="A217" s="2">
        <v>45063</v>
      </c>
      <c r="B217">
        <v>1089.130691854777</v>
      </c>
      <c r="C217">
        <v>-0.00224196585351244</v>
      </c>
      <c r="AF217" s="2">
        <v>45063</v>
      </c>
      <c r="AG217">
        <v>136.1317000919468</v>
      </c>
      <c r="AH217">
        <v>136.1309492264964</v>
      </c>
      <c r="AI217">
        <v>0.06820405908353207</v>
      </c>
      <c r="AJ217">
        <v>0.06834353021956115</v>
      </c>
      <c r="AK217">
        <v>136.1589076557793</v>
      </c>
      <c r="AL217">
        <v>136.1478200809325</v>
      </c>
      <c r="AM217">
        <v>136.5449406660084</v>
      </c>
      <c r="AN217">
        <v>136.1861745617712</v>
      </c>
    </row>
    <row r="218" spans="1:40">
      <c r="A218" s="2">
        <v>45064</v>
      </c>
      <c r="B218">
        <v>1088.369249673806</v>
      </c>
      <c r="C218">
        <v>-0.0006991283843764684</v>
      </c>
      <c r="AF218" s="2">
        <v>45064</v>
      </c>
      <c r="AG218">
        <v>136.0379730997761</v>
      </c>
      <c r="AH218">
        <v>136.0432928037457</v>
      </c>
      <c r="AI218">
        <v>0.06820247634677201</v>
      </c>
      <c r="AJ218">
        <v>0.06858028562384096</v>
      </c>
      <c r="AK218">
        <v>136.0486627399393</v>
      </c>
      <c r="AL218">
        <v>136.0419850633536</v>
      </c>
      <c r="AM218">
        <v>136.4790191287275</v>
      </c>
      <c r="AN218">
        <v>136.3569762812991</v>
      </c>
    </row>
    <row r="219" spans="1:40">
      <c r="A219" s="2">
        <v>45065</v>
      </c>
      <c r="B219">
        <v>1085.504623452784</v>
      </c>
      <c r="C219">
        <v>-0.002632035241606268</v>
      </c>
      <c r="AF219" s="2">
        <v>45065</v>
      </c>
      <c r="AG219">
        <v>135.6886821863694</v>
      </c>
      <c r="AH219">
        <v>135.7045786978158</v>
      </c>
      <c r="AI219">
        <v>0.06861093040788981</v>
      </c>
      <c r="AJ219">
        <v>0.0692503998938733</v>
      </c>
      <c r="AK219">
        <v>135.7089012001676</v>
      </c>
      <c r="AL219">
        <v>135.6921848946185</v>
      </c>
      <c r="AM219">
        <v>136.5092571627463</v>
      </c>
      <c r="AN219">
        <v>135.7565676110814</v>
      </c>
    </row>
    <row r="220" spans="1:40">
      <c r="A220" s="2">
        <v>45066</v>
      </c>
      <c r="B220">
        <v>1088.650799833462</v>
      </c>
      <c r="C220">
        <v>0.00289835373586067</v>
      </c>
      <c r="AF220" s="2">
        <v>45066</v>
      </c>
      <c r="AG220">
        <v>136.0558706348668</v>
      </c>
      <c r="AH220">
        <v>136.0840953703433</v>
      </c>
      <c r="AI220">
        <v>0.06814921830512514</v>
      </c>
      <c r="AJ220">
        <v>0.06876055904583744</v>
      </c>
      <c r="AK220">
        <v>136.0947456765654</v>
      </c>
      <c r="AL220">
        <v>136.0880706857245</v>
      </c>
      <c r="AM220">
        <v>136.6794706799024</v>
      </c>
      <c r="AN220">
        <v>136.1239326011672</v>
      </c>
    </row>
    <row r="221" spans="1:40">
      <c r="A221" s="2">
        <v>45067</v>
      </c>
      <c r="B221">
        <v>1087.947147542409</v>
      </c>
      <c r="C221">
        <v>-0.0006463526147780785</v>
      </c>
      <c r="AF221" s="2">
        <v>45067</v>
      </c>
      <c r="AG221">
        <v>135.9512583259543</v>
      </c>
      <c r="AH221">
        <v>135.9833884130408</v>
      </c>
      <c r="AI221">
        <v>0.06821860434814332</v>
      </c>
      <c r="AJ221">
        <v>0.06878917713541099</v>
      </c>
      <c r="AK221">
        <v>136.0346177718609</v>
      </c>
      <c r="AL221">
        <v>135.9940487061297</v>
      </c>
      <c r="AM221">
        <v>137.0903504608428</v>
      </c>
      <c r="AN221">
        <v>136.0545691484733</v>
      </c>
    </row>
    <row r="222" spans="1:40">
      <c r="A222" s="2">
        <v>45068</v>
      </c>
      <c r="B222">
        <v>1087.227657061048</v>
      </c>
      <c r="C222">
        <v>-0.0006613285240802957</v>
      </c>
      <c r="AF222" s="2">
        <v>45068</v>
      </c>
      <c r="AG222">
        <v>135.8648852822757</v>
      </c>
      <c r="AH222">
        <v>135.9012605967913</v>
      </c>
      <c r="AI222">
        <v>0.06833125384775346</v>
      </c>
      <c r="AJ222">
        <v>0.06863063805010042</v>
      </c>
      <c r="AK222">
        <v>135.9305604749806</v>
      </c>
      <c r="AL222">
        <v>135.9146039928535</v>
      </c>
      <c r="AM222">
        <v>137.8231123508746</v>
      </c>
      <c r="AN222">
        <v>135.9474262666722</v>
      </c>
    </row>
    <row r="223" spans="1:40">
      <c r="A223" s="2">
        <v>45069</v>
      </c>
      <c r="B223">
        <v>1086.161194045888</v>
      </c>
      <c r="C223">
        <v>-0.0009809012935180217</v>
      </c>
      <c r="AF223" s="2">
        <v>45069</v>
      </c>
      <c r="AG223">
        <v>135.7441307315367</v>
      </c>
      <c r="AH223">
        <v>135.7867779050993</v>
      </c>
      <c r="AI223">
        <v>0.06880092720865411</v>
      </c>
      <c r="AJ223">
        <v>0.06892913297120745</v>
      </c>
      <c r="AK223">
        <v>135.7912587839466</v>
      </c>
      <c r="AL223">
        <v>135.7881239870366</v>
      </c>
      <c r="AM223">
        <v>137.0298189745887</v>
      </c>
      <c r="AN223">
        <v>135.892959635177</v>
      </c>
    </row>
    <row r="224" spans="1:40">
      <c r="A224" s="2">
        <v>45070</v>
      </c>
      <c r="B224">
        <v>1087.407251896903</v>
      </c>
      <c r="C224">
        <v>0.001147212640117967</v>
      </c>
      <c r="AF224" s="2">
        <v>45070</v>
      </c>
      <c r="AG224">
        <v>135.9216732538661</v>
      </c>
      <c r="AH224">
        <v>135.9415239922164</v>
      </c>
      <c r="AI224">
        <v>0.06846584554513063</v>
      </c>
      <c r="AJ224">
        <v>0.06884644720022615</v>
      </c>
      <c r="AK224">
        <v>135.9322477386532</v>
      </c>
      <c r="AL224">
        <v>135.9330992923881</v>
      </c>
      <c r="AM224">
        <v>137.3199964372714</v>
      </c>
      <c r="AN224">
        <v>135.9896179907051</v>
      </c>
    </row>
    <row r="225" spans="1:40">
      <c r="A225" s="2">
        <v>45071</v>
      </c>
      <c r="B225">
        <v>1081.230793211395</v>
      </c>
      <c r="C225">
        <v>-0.005679986660686476</v>
      </c>
      <c r="AF225" s="2">
        <v>45071</v>
      </c>
      <c r="AG225">
        <v>135.1621995052881</v>
      </c>
      <c r="AH225">
        <v>135.1999621143973</v>
      </c>
      <c r="AI225">
        <v>0.06857057117533831</v>
      </c>
      <c r="AJ225">
        <v>0.06892293756848775</v>
      </c>
      <c r="AK225">
        <v>135.1640612904483</v>
      </c>
      <c r="AL225">
        <v>135.1642434702169</v>
      </c>
      <c r="AM225">
        <v>136.8833304210269</v>
      </c>
      <c r="AN225">
        <v>139.377265969938</v>
      </c>
    </row>
    <row r="226" spans="1:40">
      <c r="A226" s="2">
        <v>45072</v>
      </c>
      <c r="B226">
        <v>1084.28878804826</v>
      </c>
      <c r="C226">
        <v>0.002828253557025207</v>
      </c>
      <c r="AF226" s="2">
        <v>45072</v>
      </c>
      <c r="AG226">
        <v>135.5311421931556</v>
      </c>
      <c r="AH226">
        <v>135.5449011283147</v>
      </c>
      <c r="AI226">
        <v>0.06895544571293145</v>
      </c>
      <c r="AJ226">
        <v>0.06981242228682635</v>
      </c>
      <c r="AK226">
        <v>135.548108121583</v>
      </c>
      <c r="AL226">
        <v>135.5402154109971</v>
      </c>
      <c r="AM226">
        <v>136.913528078819</v>
      </c>
      <c r="AN226">
        <v>135.5624974581287</v>
      </c>
    </row>
    <row r="227" spans="1:40">
      <c r="A227" s="2">
        <v>45073</v>
      </c>
      <c r="B227">
        <v>1085.364691781425</v>
      </c>
      <c r="C227">
        <v>0.0009922667697241927</v>
      </c>
      <c r="AF227" s="2">
        <v>45073</v>
      </c>
      <c r="AG227">
        <v>135.6302904042474</v>
      </c>
      <c r="AH227">
        <v>135.6370107044592</v>
      </c>
      <c r="AI227">
        <v>0.06913349417949478</v>
      </c>
      <c r="AJ227">
        <v>0.06965534369301338</v>
      </c>
      <c r="AK227">
        <v>135.6765463908012</v>
      </c>
      <c r="AL227">
        <v>135.6774777683205</v>
      </c>
      <c r="AM227">
        <v>136.4781488996336</v>
      </c>
      <c r="AN227">
        <v>135.6680935136951</v>
      </c>
    </row>
    <row r="228" spans="1:40">
      <c r="A228" s="2">
        <v>45074</v>
      </c>
      <c r="B228">
        <v>1085.670553271019</v>
      </c>
      <c r="C228">
        <v>0.0002818052696107465</v>
      </c>
      <c r="AF228" s="2">
        <v>45074</v>
      </c>
      <c r="AG228">
        <v>135.6571972742638</v>
      </c>
      <c r="AH228">
        <v>135.6862578895419</v>
      </c>
      <c r="AI228">
        <v>0.06901297130275989</v>
      </c>
      <c r="AJ228">
        <v>0.06976818743415665</v>
      </c>
      <c r="AK228">
        <v>135.7172350478047</v>
      </c>
      <c r="AL228">
        <v>135.7151529452484</v>
      </c>
      <c r="AM228">
        <v>136.4832799950762</v>
      </c>
      <c r="AN228">
        <v>135.6992632527736</v>
      </c>
    </row>
    <row r="229" spans="1:40">
      <c r="A229" s="2">
        <v>45075</v>
      </c>
      <c r="B229">
        <v>1086.151368903063</v>
      </c>
      <c r="C229">
        <v>0.0004428743421245329</v>
      </c>
      <c r="AF229" s="2">
        <v>45075</v>
      </c>
      <c r="AG229">
        <v>135.7400250286357</v>
      </c>
      <c r="AH229">
        <v>135.7522918671485</v>
      </c>
      <c r="AI229">
        <v>0.06917277716536226</v>
      </c>
      <c r="AJ229">
        <v>0.06985892878364701</v>
      </c>
      <c r="AK229">
        <v>135.7773059315147</v>
      </c>
      <c r="AL229">
        <v>135.761705760323</v>
      </c>
      <c r="AM229">
        <v>135.8193992032405</v>
      </c>
      <c r="AN229">
        <v>135.7907699838246</v>
      </c>
    </row>
    <row r="230" spans="1:40">
      <c r="A230" s="2">
        <v>45076</v>
      </c>
      <c r="B230">
        <v>1085.117152037096</v>
      </c>
      <c r="C230">
        <v>-0.0009521848386664367</v>
      </c>
      <c r="AF230" s="2">
        <v>45076</v>
      </c>
      <c r="AG230">
        <v>135.6049291823942</v>
      </c>
      <c r="AH230">
        <v>135.6403989850571</v>
      </c>
      <c r="AI230">
        <v>0.0694454915651308</v>
      </c>
      <c r="AJ230">
        <v>0.06984678681286488</v>
      </c>
      <c r="AK230">
        <v>135.670395507346</v>
      </c>
      <c r="AL230">
        <v>135.6521153632548</v>
      </c>
      <c r="AM230">
        <v>136.0628758286207</v>
      </c>
      <c r="AN230">
        <v>135.6756430738162</v>
      </c>
    </row>
    <row r="231" spans="1:40">
      <c r="A231" s="2">
        <v>45077</v>
      </c>
      <c r="B231">
        <v>1088.131405643907</v>
      </c>
      <c r="C231">
        <v>0.002777813991007294</v>
      </c>
      <c r="AF231" s="2">
        <v>45077</v>
      </c>
      <c r="AG231">
        <v>135.9974457557084</v>
      </c>
      <c r="AH231">
        <v>135.9942214567003</v>
      </c>
      <c r="AI231">
        <v>0.0691585560211006</v>
      </c>
      <c r="AJ231">
        <v>0.06943324740184004</v>
      </c>
      <c r="AK231">
        <v>136.0274137889327</v>
      </c>
      <c r="AL231">
        <v>136.0291181481893</v>
      </c>
      <c r="AM231">
        <v>135.7307260339455</v>
      </c>
      <c r="AN231">
        <v>136.0763859656329</v>
      </c>
    </row>
    <row r="232" spans="1:40">
      <c r="A232" s="2">
        <v>45078</v>
      </c>
      <c r="B232">
        <v>1087.802993719789</v>
      </c>
      <c r="C232">
        <v>-0.0003018127428490169</v>
      </c>
      <c r="AF232" s="2">
        <v>45078</v>
      </c>
      <c r="AG232">
        <v>135.9429395087892</v>
      </c>
      <c r="AH232">
        <v>135.98700027256</v>
      </c>
      <c r="AI232">
        <v>0.06902848532660946</v>
      </c>
      <c r="AJ232">
        <v>0.06914703992065512</v>
      </c>
      <c r="AK232">
        <v>135.9852918219539</v>
      </c>
      <c r="AL232">
        <v>135.9808694161215</v>
      </c>
      <c r="AM232">
        <v>135.7600487444435</v>
      </c>
      <c r="AN232">
        <v>137.2018637641752</v>
      </c>
    </row>
    <row r="233" spans="1:40">
      <c r="A233" s="2">
        <v>45079</v>
      </c>
      <c r="B233">
        <v>1090.044576320376</v>
      </c>
      <c r="C233">
        <v>0.002060651251676981</v>
      </c>
      <c r="AF233" s="2">
        <v>45079</v>
      </c>
      <c r="AG233">
        <v>136.2479521881804</v>
      </c>
      <c r="AH233">
        <v>136.2294975515208</v>
      </c>
      <c r="AI233">
        <v>0.06875877075414842</v>
      </c>
      <c r="AJ233">
        <v>0.06894459794106719</v>
      </c>
      <c r="AK233">
        <v>136.2746898088893</v>
      </c>
      <c r="AL233">
        <v>136.2429851545797</v>
      </c>
      <c r="AM233">
        <v>136.6654230415375</v>
      </c>
      <c r="AN233">
        <v>136.3083556705602</v>
      </c>
    </row>
    <row r="234" spans="1:40">
      <c r="A234" s="2">
        <v>45080</v>
      </c>
      <c r="B234">
        <v>1087.334542309318</v>
      </c>
      <c r="C234">
        <v>-0.002486168061315408</v>
      </c>
      <c r="AF234" s="2">
        <v>45080</v>
      </c>
      <c r="AG234">
        <v>135.8744521979989</v>
      </c>
      <c r="AH234">
        <v>135.8790333453832</v>
      </c>
      <c r="AI234">
        <v>0.06944718341817271</v>
      </c>
      <c r="AJ234">
        <v>0.0697646587900534</v>
      </c>
      <c r="AK234">
        <v>135.9179546675999</v>
      </c>
      <c r="AL234">
        <v>135.9224002413872</v>
      </c>
      <c r="AM234">
        <v>135.6711750693656</v>
      </c>
      <c r="AN234">
        <v>135.9344389298016</v>
      </c>
    </row>
    <row r="235" spans="1:40">
      <c r="A235" s="2">
        <v>45081</v>
      </c>
      <c r="B235">
        <v>1085.844182901413</v>
      </c>
      <c r="C235">
        <v>-0.001370653970708791</v>
      </c>
      <c r="AF235" s="2">
        <v>45081</v>
      </c>
      <c r="AG235">
        <v>135.689041588616</v>
      </c>
      <c r="AH235">
        <v>135.6943378692206</v>
      </c>
      <c r="AI235">
        <v>0.0696478792842173</v>
      </c>
      <c r="AJ235">
        <v>0.06968574777813344</v>
      </c>
      <c r="AK235">
        <v>135.7421221144248</v>
      </c>
      <c r="AL235">
        <v>135.7326488570099</v>
      </c>
      <c r="AM235">
        <v>136.5253219826207</v>
      </c>
      <c r="AN235">
        <v>135.7569200486409</v>
      </c>
    </row>
    <row r="236" spans="1:40">
      <c r="A236" s="2">
        <v>45082</v>
      </c>
      <c r="B236">
        <v>1086.357242098494</v>
      </c>
      <c r="C236">
        <v>0.0004724979929526807</v>
      </c>
      <c r="AF236" s="2">
        <v>45082</v>
      </c>
      <c r="AG236">
        <v>135.7628544601062</v>
      </c>
      <c r="AH236">
        <v>135.7829548402932</v>
      </c>
      <c r="AI236">
        <v>0.06970486391620107</v>
      </c>
      <c r="AJ236">
        <v>0.06961211275068305</v>
      </c>
      <c r="AK236">
        <v>135.8682585716217</v>
      </c>
      <c r="AL236">
        <v>135.8205532840339</v>
      </c>
      <c r="AM236">
        <v>136.2530490524967</v>
      </c>
      <c r="AN236">
        <v>135.8579550286264</v>
      </c>
    </row>
    <row r="237" spans="1:40">
      <c r="A237" s="2">
        <v>45083</v>
      </c>
      <c r="B237">
        <v>1084.392397423059</v>
      </c>
      <c r="C237">
        <v>-0.001808654279911504</v>
      </c>
      <c r="AF237" s="2">
        <v>45083</v>
      </c>
      <c r="AG237">
        <v>135.5164000070558</v>
      </c>
      <c r="AH237">
        <v>135.6069375097717</v>
      </c>
      <c r="AI237">
        <v>0.07085000914532716</v>
      </c>
      <c r="AJ237">
        <v>0.06916916782700776</v>
      </c>
      <c r="AK237">
        <v>135.5775812605392</v>
      </c>
      <c r="AL237">
        <v>135.5229758523374</v>
      </c>
      <c r="AM237">
        <v>136.3674891931243</v>
      </c>
      <c r="AN237">
        <v>135.6050588067274</v>
      </c>
    </row>
    <row r="238" spans="1:40">
      <c r="A238" s="2">
        <v>45084</v>
      </c>
      <c r="B238">
        <v>1086.794225195304</v>
      </c>
      <c r="C238">
        <v>0.002214906502435943</v>
      </c>
      <c r="AF238" s="2">
        <v>45084</v>
      </c>
      <c r="AG238">
        <v>135.8205809911518</v>
      </c>
      <c r="AH238">
        <v>135.8853031648898</v>
      </c>
      <c r="AI238">
        <v>0.07025265249200476</v>
      </c>
      <c r="AJ238">
        <v>0.06926753465957977</v>
      </c>
      <c r="AK238">
        <v>135.901291433261</v>
      </c>
      <c r="AL238">
        <v>135.8733558886636</v>
      </c>
      <c r="AM238">
        <v>136.1482404711267</v>
      </c>
      <c r="AN238">
        <v>135.702965738368</v>
      </c>
    </row>
    <row r="239" spans="1:40">
      <c r="A239" s="2">
        <v>45085</v>
      </c>
      <c r="B239">
        <v>1083.81670983985</v>
      </c>
      <c r="C239">
        <v>-0.002739723202815791</v>
      </c>
      <c r="AF239" s="2">
        <v>45085</v>
      </c>
      <c r="AG239">
        <v>135.4644501580518</v>
      </c>
      <c r="AH239">
        <v>135.511753065772</v>
      </c>
      <c r="AI239">
        <v>0.07037391507424036</v>
      </c>
      <c r="AJ239">
        <v>0.06973519629178809</v>
      </c>
      <c r="AK239">
        <v>135.3928539185894</v>
      </c>
      <c r="AL239">
        <v>135.4856044874883</v>
      </c>
      <c r="AM239">
        <v>137.0128762346258</v>
      </c>
      <c r="AN239">
        <v>135.5051016885579</v>
      </c>
    </row>
    <row r="240" spans="1:40">
      <c r="A240" s="2">
        <v>45086</v>
      </c>
      <c r="B240">
        <v>1085.327086430887</v>
      </c>
      <c r="C240">
        <v>0.00139357197330936</v>
      </c>
      <c r="AF240" s="2">
        <v>45086</v>
      </c>
      <c r="AG240">
        <v>135.6405265350519</v>
      </c>
      <c r="AH240">
        <v>135.6850428779642</v>
      </c>
      <c r="AI240">
        <v>0.07062666022149815</v>
      </c>
      <c r="AJ240">
        <v>0.0690328986432649</v>
      </c>
      <c r="AK240">
        <v>135.6776778999698</v>
      </c>
      <c r="AL240">
        <v>135.6753539233324</v>
      </c>
      <c r="AM240">
        <v>137.0707760866082</v>
      </c>
      <c r="AN240">
        <v>135.6918546953068</v>
      </c>
    </row>
    <row r="241" spans="1:40">
      <c r="A241" s="2">
        <v>45087</v>
      </c>
      <c r="B241">
        <v>1084.855149238528</v>
      </c>
      <c r="C241">
        <v>-0.0004348340682351903</v>
      </c>
      <c r="AF241" s="2">
        <v>45087</v>
      </c>
      <c r="AG241">
        <v>135.6083517418102</v>
      </c>
      <c r="AH241">
        <v>135.6360660234834</v>
      </c>
      <c r="AI241">
        <v>0.07075221379377636</v>
      </c>
      <c r="AJ241">
        <v>0.06917332620514048</v>
      </c>
      <c r="AK241">
        <v>135.5979342393269</v>
      </c>
      <c r="AL241">
        <v>135.6163027067541</v>
      </c>
      <c r="AM241">
        <v>137.0173559478925</v>
      </c>
      <c r="AN241">
        <v>135.6218925295957</v>
      </c>
    </row>
    <row r="242" spans="1:40">
      <c r="A242" s="2">
        <v>45088</v>
      </c>
      <c r="B242">
        <v>1085.731404895576</v>
      </c>
      <c r="C242">
        <v>0.0008077167331164148</v>
      </c>
      <c r="AF242" s="2">
        <v>45088</v>
      </c>
      <c r="AG242">
        <v>135.6516533349165</v>
      </c>
      <c r="AH242">
        <v>135.7751351810473</v>
      </c>
      <c r="AI242">
        <v>0.07066600535914987</v>
      </c>
      <c r="AJ242">
        <v>0.06922642428051874</v>
      </c>
      <c r="AK242">
        <v>135.7229772848901</v>
      </c>
      <c r="AL242">
        <v>135.7015135301407</v>
      </c>
      <c r="AM242">
        <v>136.1319433403007</v>
      </c>
      <c r="AN242">
        <v>136.3501813410971</v>
      </c>
    </row>
    <row r="243" spans="1:40">
      <c r="A243" s="2">
        <v>45089</v>
      </c>
      <c r="B243">
        <v>1086.191751004982</v>
      </c>
      <c r="C243">
        <v>0.0004239963100729494</v>
      </c>
      <c r="AF243" s="2">
        <v>45089</v>
      </c>
      <c r="AG243">
        <v>135.7188583730937</v>
      </c>
      <c r="AH243">
        <v>135.8313397314018</v>
      </c>
      <c r="AI243">
        <v>0.07078209656901983</v>
      </c>
      <c r="AJ243">
        <v>0.06929812650147815</v>
      </c>
      <c r="AK243">
        <v>135.7927935194865</v>
      </c>
      <c r="AL243">
        <v>135.7971488585387</v>
      </c>
      <c r="AM243">
        <v>136.2050754261262</v>
      </c>
      <c r="AN243">
        <v>135.7985588727053</v>
      </c>
    </row>
    <row r="244" spans="1:40">
      <c r="A244" s="2">
        <v>45090</v>
      </c>
      <c r="B244">
        <v>1086.924909253973</v>
      </c>
      <c r="C244">
        <v>0.0006749804979759855</v>
      </c>
      <c r="AF244" s="2">
        <v>45090</v>
      </c>
      <c r="AG244">
        <v>135.8625133948871</v>
      </c>
      <c r="AH244">
        <v>135.9006989184898</v>
      </c>
      <c r="AI244">
        <v>0.07037224958058945</v>
      </c>
      <c r="AJ244">
        <v>0.06930024923930651</v>
      </c>
      <c r="AK244">
        <v>135.8659071214243</v>
      </c>
      <c r="AL244">
        <v>135.8672694569789</v>
      </c>
      <c r="AM244">
        <v>136.7078869631244</v>
      </c>
      <c r="AN244">
        <v>135.9032629278969</v>
      </c>
    </row>
    <row r="245" spans="1:40">
      <c r="A245" s="2">
        <v>45091</v>
      </c>
      <c r="B245">
        <v>1084.544932935575</v>
      </c>
      <c r="C245">
        <v>-0.002189641895345984</v>
      </c>
      <c r="AF245" s="2">
        <v>45091</v>
      </c>
      <c r="AG245">
        <v>135.5979809032927</v>
      </c>
      <c r="AH245">
        <v>135.6336499047141</v>
      </c>
      <c r="AI245">
        <v>0.07074804233966596</v>
      </c>
      <c r="AJ245">
        <v>0.06976861481246421</v>
      </c>
      <c r="AK245">
        <v>135.5613871434148</v>
      </c>
      <c r="AL245">
        <v>135.6008233573314</v>
      </c>
      <c r="AM245">
        <v>136.6444516772665</v>
      </c>
      <c r="AN245">
        <v>135.6113565739739</v>
      </c>
    </row>
    <row r="246" spans="1:40">
      <c r="A246" s="2">
        <v>45092</v>
      </c>
      <c r="B246">
        <v>1084.438796416145</v>
      </c>
      <c r="C246">
        <v>-9.786272214906688E-05</v>
      </c>
      <c r="AF246" s="2">
        <v>45092</v>
      </c>
      <c r="AG246">
        <v>135.5775629934751</v>
      </c>
      <c r="AH246">
        <v>135.6089229901447</v>
      </c>
      <c r="AI246">
        <v>0.07066872599575479</v>
      </c>
      <c r="AJ246">
        <v>0.06975542562111063</v>
      </c>
      <c r="AK246">
        <v>135.5728988926287</v>
      </c>
      <c r="AL246">
        <v>135.5535763229062</v>
      </c>
      <c r="AM246">
        <v>137.095574211119</v>
      </c>
      <c r="AN246">
        <v>135.5970480305988</v>
      </c>
    </row>
    <row r="247" spans="1:40">
      <c r="A247" s="2">
        <v>45093</v>
      </c>
      <c r="B247">
        <v>1087.316076580959</v>
      </c>
      <c r="C247">
        <v>0.002653243478859979</v>
      </c>
      <c r="AF247" s="2">
        <v>45093</v>
      </c>
      <c r="AG247">
        <v>136.0433951451109</v>
      </c>
      <c r="AH247">
        <v>135.9796187151296</v>
      </c>
      <c r="AI247">
        <v>0.07039345286597601</v>
      </c>
      <c r="AJ247">
        <v>0.06946635500629536</v>
      </c>
      <c r="AK247">
        <v>135.9160738644262</v>
      </c>
      <c r="AL247">
        <v>135.9354075351417</v>
      </c>
      <c r="AM247">
        <v>136.4784177486085</v>
      </c>
      <c r="AN247">
        <v>135.9214590588559</v>
      </c>
    </row>
    <row r="248" spans="1:40">
      <c r="A248" s="2">
        <v>45094</v>
      </c>
      <c r="B248">
        <v>1088.608310451931</v>
      </c>
      <c r="C248">
        <v>0.001188462029398929</v>
      </c>
      <c r="AF248" s="2">
        <v>45094</v>
      </c>
      <c r="AG248">
        <v>136.1729957303607</v>
      </c>
      <c r="AH248">
        <v>136.074925919857</v>
      </c>
      <c r="AI248">
        <v>0.0700536793162827</v>
      </c>
      <c r="AJ248">
        <v>0.06949800051505822</v>
      </c>
      <c r="AK248">
        <v>136.0790158727428</v>
      </c>
      <c r="AL248">
        <v>136.0755042726448</v>
      </c>
      <c r="AM248">
        <v>136.5311124895337</v>
      </c>
      <c r="AN248">
        <v>136.1129453399928</v>
      </c>
    </row>
    <row r="249" spans="1:40">
      <c r="A249" s="2">
        <v>45095</v>
      </c>
      <c r="B249">
        <v>1087.599611344268</v>
      </c>
      <c r="C249">
        <v>-0.0009265950828942771</v>
      </c>
      <c r="AF249" s="2">
        <v>45095</v>
      </c>
      <c r="AG249">
        <v>136.0113278214629</v>
      </c>
      <c r="AH249">
        <v>135.9505541176292</v>
      </c>
      <c r="AI249">
        <v>0.07051982357953211</v>
      </c>
      <c r="AJ249">
        <v>0.06945788125519479</v>
      </c>
      <c r="AK249">
        <v>135.9464278294821</v>
      </c>
      <c r="AL249">
        <v>135.9991881943951</v>
      </c>
      <c r="AM249">
        <v>136.4946966662716</v>
      </c>
      <c r="AN249">
        <v>135.9975134627021</v>
      </c>
    </row>
    <row r="250" spans="1:40">
      <c r="A250" s="2">
        <v>45096</v>
      </c>
      <c r="B250">
        <v>1087.859180794042</v>
      </c>
      <c r="C250">
        <v>0.0002386626908161826</v>
      </c>
      <c r="AF250" s="2">
        <v>45096</v>
      </c>
      <c r="AG250">
        <v>136.0178339018075</v>
      </c>
      <c r="AH250">
        <v>136.0011509450832</v>
      </c>
      <c r="AI250">
        <v>0.07049736729249777</v>
      </c>
      <c r="AJ250">
        <v>0.06960031707332057</v>
      </c>
      <c r="AK250">
        <v>135.937340796894</v>
      </c>
      <c r="AL250">
        <v>136.0055693143368</v>
      </c>
      <c r="AM250">
        <v>136.4400745859657</v>
      </c>
      <c r="AN250">
        <v>135.9362721385239</v>
      </c>
    </row>
    <row r="251" spans="1:40">
      <c r="A251" s="2">
        <v>45097</v>
      </c>
      <c r="B251">
        <v>1087.670446369819</v>
      </c>
      <c r="C251">
        <v>-0.0001734915948270466</v>
      </c>
      <c r="AF251" s="2">
        <v>45097</v>
      </c>
      <c r="AG251">
        <v>135.9947265260627</v>
      </c>
      <c r="AH251">
        <v>135.9728822409518</v>
      </c>
      <c r="AI251">
        <v>0.07060966432573107</v>
      </c>
      <c r="AJ251">
        <v>0.06967572132620146</v>
      </c>
      <c r="AK251">
        <v>135.9617336806164</v>
      </c>
      <c r="AL251">
        <v>135.976804486431</v>
      </c>
      <c r="AM251">
        <v>136.4016582727773</v>
      </c>
      <c r="AN251">
        <v>135.8406406851234</v>
      </c>
    </row>
    <row r="252" spans="1:40">
      <c r="A252" s="2">
        <v>45098</v>
      </c>
      <c r="B252">
        <v>1087.973731662405</v>
      </c>
      <c r="C252">
        <v>0.0002788393245383158</v>
      </c>
      <c r="AF252" s="2">
        <v>45098</v>
      </c>
      <c r="AG252">
        <v>135.9713995129987</v>
      </c>
      <c r="AH252">
        <v>135.9237986064551</v>
      </c>
      <c r="AI252">
        <v>0.07067913302157613</v>
      </c>
      <c r="AJ252">
        <v>0.07023090692750476</v>
      </c>
      <c r="AK252">
        <v>135.9670812153771</v>
      </c>
      <c r="AL252">
        <v>135.9861026367375</v>
      </c>
      <c r="AM252">
        <v>135.2793314056146</v>
      </c>
      <c r="AN252">
        <v>135.9916369125258</v>
      </c>
    </row>
    <row r="253" spans="1:40">
      <c r="A253" s="2">
        <v>45099</v>
      </c>
      <c r="B253">
        <v>1086.564120419161</v>
      </c>
      <c r="C253">
        <v>-0.001295629850447289</v>
      </c>
      <c r="AF253" s="2">
        <v>45099</v>
      </c>
      <c r="AG253">
        <v>135.8222087815346</v>
      </c>
      <c r="AH253">
        <v>135.778642818413</v>
      </c>
      <c r="AI253">
        <v>0.07056420026618426</v>
      </c>
      <c r="AJ253">
        <v>0.07018295062539941</v>
      </c>
      <c r="AK253">
        <v>135.8322360231609</v>
      </c>
      <c r="AL253">
        <v>135.8188592418801</v>
      </c>
      <c r="AM253">
        <v>136.5243888217963</v>
      </c>
      <c r="AN253">
        <v>135.8369214047225</v>
      </c>
    </row>
    <row r="254" spans="1:40">
      <c r="A254" s="2">
        <v>45100</v>
      </c>
      <c r="B254">
        <v>1084.336822659751</v>
      </c>
      <c r="C254">
        <v>-0.002049853954822822</v>
      </c>
      <c r="AF254" s="2">
        <v>45100</v>
      </c>
      <c r="AG254">
        <v>135.5302694002793</v>
      </c>
      <c r="AH254">
        <v>135.5492925247229</v>
      </c>
      <c r="AI254">
        <v>0.07104607198053169</v>
      </c>
      <c r="AJ254">
        <v>0.07072361028054623</v>
      </c>
      <c r="AK254">
        <v>135.5290670800213</v>
      </c>
      <c r="AL254">
        <v>135.5664540443136</v>
      </c>
      <c r="AM254">
        <v>136.0752146078568</v>
      </c>
      <c r="AN254">
        <v>135.5787235403483</v>
      </c>
    </row>
    <row r="255" spans="1:40">
      <c r="A255" s="2">
        <v>45101</v>
      </c>
      <c r="B255">
        <v>1083.899137024735</v>
      </c>
      <c r="C255">
        <v>-0.0004036436150366418</v>
      </c>
      <c r="AF255" s="2">
        <v>45101</v>
      </c>
      <c r="AG255">
        <v>135.4115445685148</v>
      </c>
      <c r="AH255">
        <v>135.4417954883761</v>
      </c>
      <c r="AI255">
        <v>0.0710069512333525</v>
      </c>
      <c r="AJ255">
        <v>0.07048426805363191</v>
      </c>
      <c r="AK255">
        <v>135.5017459111257</v>
      </c>
      <c r="AL255">
        <v>135.4891432198199</v>
      </c>
      <c r="AM255">
        <v>137.2431265642647</v>
      </c>
      <c r="AN255">
        <v>135.4644632872192</v>
      </c>
    </row>
    <row r="256" spans="1:40">
      <c r="A256" s="2">
        <v>45102</v>
      </c>
      <c r="B256">
        <v>1084.853583937886</v>
      </c>
      <c r="C256">
        <v>0.0008805680164769569</v>
      </c>
      <c r="AF256" s="2">
        <v>45102</v>
      </c>
      <c r="AG256">
        <v>135.5365066376888</v>
      </c>
      <c r="AH256">
        <v>135.5890581511375</v>
      </c>
      <c r="AI256">
        <v>0.07107806872743298</v>
      </c>
      <c r="AJ256">
        <v>0.07056011106152858</v>
      </c>
      <c r="AK256">
        <v>135.5935436790249</v>
      </c>
      <c r="AL256">
        <v>135.5943907143669</v>
      </c>
      <c r="AM256">
        <v>136.5343756631336</v>
      </c>
      <c r="AN256">
        <v>135.5907429348628</v>
      </c>
    </row>
    <row r="257" spans="1:40">
      <c r="A257" s="2">
        <v>45103</v>
      </c>
      <c r="B257">
        <v>1084.541827795341</v>
      </c>
      <c r="C257">
        <v>-0.000287371629831612</v>
      </c>
      <c r="AF257" s="2">
        <v>45103</v>
      </c>
      <c r="AG257">
        <v>135.5237903309087</v>
      </c>
      <c r="AH257">
        <v>135.5682441070659</v>
      </c>
      <c r="AI257">
        <v>0.07116404339539263</v>
      </c>
      <c r="AJ257">
        <v>0.07045694925078066</v>
      </c>
      <c r="AK257">
        <v>135.623080700104</v>
      </c>
      <c r="AL257">
        <v>135.5773496116088</v>
      </c>
      <c r="AM257">
        <v>136.7856036277671</v>
      </c>
      <c r="AN257">
        <v>135.5706378701495</v>
      </c>
    </row>
    <row r="258" spans="1:40">
      <c r="A258" s="2">
        <v>45104</v>
      </c>
      <c r="B258">
        <v>1084.703297612889</v>
      </c>
      <c r="C258">
        <v>0.0001488829784241918</v>
      </c>
      <c r="AF258" s="2">
        <v>45104</v>
      </c>
      <c r="AG258">
        <v>135.5777318670302</v>
      </c>
      <c r="AH258">
        <v>135.5997920295861</v>
      </c>
      <c r="AI258">
        <v>0.07117338669143329</v>
      </c>
      <c r="AJ258">
        <v>0.07050906359156889</v>
      </c>
      <c r="AK258">
        <v>135.6093662740446</v>
      </c>
      <c r="AL258">
        <v>135.5952824407055</v>
      </c>
      <c r="AM258">
        <v>136.7033511352707</v>
      </c>
      <c r="AN258">
        <v>135.6176538680376</v>
      </c>
    </row>
    <row r="259" spans="1:40">
      <c r="A259" s="2">
        <v>45105</v>
      </c>
      <c r="B259">
        <v>1084.918890898286</v>
      </c>
      <c r="C259">
        <v>0.0001987578408508828</v>
      </c>
      <c r="AF259" s="2">
        <v>45105</v>
      </c>
      <c r="AG259">
        <v>135.5962762719666</v>
      </c>
      <c r="AH259">
        <v>135.6122593168378</v>
      </c>
      <c r="AI259">
        <v>0.0712403835963013</v>
      </c>
      <c r="AJ259">
        <v>0.07079870076135905</v>
      </c>
      <c r="AK259">
        <v>135.6154110489258</v>
      </c>
      <c r="AL259">
        <v>135.6501255032898</v>
      </c>
      <c r="AM259">
        <v>136.0710949661236</v>
      </c>
      <c r="AN259">
        <v>135.6467558287495</v>
      </c>
    </row>
    <row r="260" spans="1:40">
      <c r="A260" s="2">
        <v>45106</v>
      </c>
      <c r="B260">
        <v>1082.764946261653</v>
      </c>
      <c r="C260">
        <v>-0.00198535084484508</v>
      </c>
      <c r="AF260" s="2">
        <v>45106</v>
      </c>
      <c r="AG260">
        <v>135.35361320374</v>
      </c>
      <c r="AH260">
        <v>135.4273302250691</v>
      </c>
      <c r="AI260">
        <v>0.0715818037215839</v>
      </c>
      <c r="AJ260">
        <v>0.07084752107009962</v>
      </c>
      <c r="AK260">
        <v>135.3240778518293</v>
      </c>
      <c r="AL260">
        <v>135.3656916998609</v>
      </c>
      <c r="AM260">
        <v>136.818735311413</v>
      </c>
      <c r="AN260">
        <v>135.3444286089972</v>
      </c>
    </row>
    <row r="261" spans="1:40">
      <c r="A261" s="2">
        <v>45107</v>
      </c>
      <c r="B261">
        <v>1083.350034940602</v>
      </c>
      <c r="C261">
        <v>0.0005403653682809484</v>
      </c>
      <c r="AF261" s="2">
        <v>45107</v>
      </c>
      <c r="AG261">
        <v>135.4350399759882</v>
      </c>
      <c r="AH261">
        <v>135.4304047303557</v>
      </c>
      <c r="AI261">
        <v>0.07155434572607744</v>
      </c>
      <c r="AJ261">
        <v>0.07095551199270794</v>
      </c>
      <c r="AK261">
        <v>135.4182644757763</v>
      </c>
      <c r="AL261">
        <v>135.4416021794265</v>
      </c>
      <c r="AM261">
        <v>136.5000688792802</v>
      </c>
      <c r="AN261">
        <v>135.4247956561158</v>
      </c>
    </row>
    <row r="262" spans="1:40">
      <c r="A262" s="2">
        <v>45108</v>
      </c>
      <c r="B262">
        <v>1085.501303362425</v>
      </c>
      <c r="C262">
        <v>0.001985755621396912</v>
      </c>
      <c r="AF262" s="2">
        <v>45108</v>
      </c>
      <c r="AG262">
        <v>135.7137342345831</v>
      </c>
      <c r="AH262">
        <v>135.6845368120632</v>
      </c>
      <c r="AI262">
        <v>0.07134576737382763</v>
      </c>
      <c r="AJ262">
        <v>0.0707134084365308</v>
      </c>
      <c r="AK262">
        <v>135.6813552326413</v>
      </c>
      <c r="AL262">
        <v>135.7211175568567</v>
      </c>
      <c r="AM262">
        <v>136.1804201968814</v>
      </c>
      <c r="AN262">
        <v>135.7025052686591</v>
      </c>
    </row>
    <row r="263" spans="1:40">
      <c r="A263" s="2">
        <v>45109</v>
      </c>
      <c r="B263">
        <v>1084.96884957373</v>
      </c>
      <c r="C263">
        <v>-0.0004905141864368634</v>
      </c>
      <c r="AF263" s="2">
        <v>45109</v>
      </c>
      <c r="AG263">
        <v>135.6241005089365</v>
      </c>
      <c r="AH263">
        <v>135.6340154025379</v>
      </c>
      <c r="AI263">
        <v>0.07157257420927089</v>
      </c>
      <c r="AJ263">
        <v>0.07065520903596036</v>
      </c>
      <c r="AK263">
        <v>135.6031977874276</v>
      </c>
      <c r="AL263">
        <v>135.6327558210487</v>
      </c>
      <c r="AM263">
        <v>136.1784210994235</v>
      </c>
      <c r="AN263">
        <v>135.8665962292801</v>
      </c>
    </row>
    <row r="264" spans="1:40">
      <c r="A264" s="2">
        <v>45110</v>
      </c>
      <c r="B264">
        <v>1085.465083439027</v>
      </c>
      <c r="C264">
        <v>0.0004573715323636929</v>
      </c>
      <c r="AF264" s="2">
        <v>45110</v>
      </c>
      <c r="AG264">
        <v>135.690198616426</v>
      </c>
      <c r="AH264">
        <v>135.6964663001612</v>
      </c>
      <c r="AI264">
        <v>0.07156350424487436</v>
      </c>
      <c r="AJ264">
        <v>0.0707496399396267</v>
      </c>
      <c r="AK264">
        <v>135.6966137335618</v>
      </c>
      <c r="AL264">
        <v>135.7037767114675</v>
      </c>
      <c r="AM264">
        <v>136.0444300060147</v>
      </c>
      <c r="AN264">
        <v>135.7166066408846</v>
      </c>
    </row>
    <row r="265" spans="1:40">
      <c r="A265" s="2">
        <v>45111</v>
      </c>
      <c r="B265">
        <v>1084.598597772488</v>
      </c>
      <c r="C265">
        <v>-0.0007982621272292212</v>
      </c>
      <c r="AF265" s="2">
        <v>45111</v>
      </c>
      <c r="AG265">
        <v>135.5719598824128</v>
      </c>
      <c r="AH265">
        <v>135.5745694253016</v>
      </c>
      <c r="AI265">
        <v>0.07148282731348302</v>
      </c>
      <c r="AJ265">
        <v>0.07059807186239994</v>
      </c>
      <c r="AK265">
        <v>135.5774022070309</v>
      </c>
      <c r="AL265">
        <v>135.5687747526991</v>
      </c>
      <c r="AM265">
        <v>136.5575659905215</v>
      </c>
      <c r="AN265">
        <v>136.3220501715577</v>
      </c>
    </row>
    <row r="266" spans="1:40">
      <c r="A266" s="2">
        <v>45112</v>
      </c>
      <c r="B266">
        <v>1085.59368057169</v>
      </c>
      <c r="C266">
        <v>0.0009174664260547249</v>
      </c>
      <c r="AF266" s="2">
        <v>45112</v>
      </c>
      <c r="AG266">
        <v>135.6882569521497</v>
      </c>
      <c r="AH266">
        <v>135.7183872155231</v>
      </c>
      <c r="AI266">
        <v>0.07147200925811167</v>
      </c>
      <c r="AJ266">
        <v>0.07044650415157265</v>
      </c>
      <c r="AK266">
        <v>135.7260392408427</v>
      </c>
      <c r="AL266">
        <v>135.6894814234759</v>
      </c>
      <c r="AM266">
        <v>137.1541029707184</v>
      </c>
      <c r="AN266">
        <v>135.6882569521497</v>
      </c>
    </row>
    <row r="267" spans="1:40">
      <c r="A267" s="2">
        <v>45113</v>
      </c>
      <c r="B267">
        <v>1082.779045068741</v>
      </c>
      <c r="C267">
        <v>-0.002592715445310256</v>
      </c>
      <c r="AF267" s="2">
        <v>45113</v>
      </c>
      <c r="AG267">
        <v>135.3482855132174</v>
      </c>
      <c r="AH267">
        <v>135.3469925585856</v>
      </c>
      <c r="AI267">
        <v>0.0715295731751001</v>
      </c>
      <c r="AJ267">
        <v>0.07061855714695095</v>
      </c>
      <c r="AK267">
        <v>135.3942066630447</v>
      </c>
      <c r="AL267">
        <v>135.3771454312187</v>
      </c>
      <c r="AM267">
        <v>138.5481992993211</v>
      </c>
      <c r="AN267">
        <v>135.4157440809948</v>
      </c>
    </row>
    <row r="268" spans="1:40">
      <c r="A268" s="2">
        <v>45114</v>
      </c>
      <c r="B268">
        <v>1086.215801015727</v>
      </c>
      <c r="C268">
        <v>0.003174014091460231</v>
      </c>
      <c r="AF268" s="2">
        <v>45114</v>
      </c>
      <c r="AG268">
        <v>135.7810069340656</v>
      </c>
      <c r="AH268">
        <v>135.7935010219529</v>
      </c>
      <c r="AI268">
        <v>0.07181236944020727</v>
      </c>
      <c r="AJ268">
        <v>0.07095789565979171</v>
      </c>
      <c r="AK268">
        <v>135.7969771080907</v>
      </c>
      <c r="AL268">
        <v>135.8194423181018</v>
      </c>
      <c r="AM268">
        <v>135.4205501173725</v>
      </c>
      <c r="AN268">
        <v>135.8170941154373</v>
      </c>
    </row>
    <row r="269" spans="1:40">
      <c r="A269" s="2">
        <v>45115</v>
      </c>
      <c r="B269">
        <v>1088.388792572197</v>
      </c>
      <c r="C269">
        <v>0.002000515509384293</v>
      </c>
      <c r="AF269" s="2">
        <v>45115</v>
      </c>
      <c r="AG269">
        <v>136.0331157043808</v>
      </c>
      <c r="AH269">
        <v>136.0524001319301</v>
      </c>
      <c r="AI269">
        <v>0.07139879883609715</v>
      </c>
      <c r="AJ269">
        <v>0.07060957707891902</v>
      </c>
      <c r="AK269">
        <v>136.0473281866301</v>
      </c>
      <c r="AL269">
        <v>136.056328305338</v>
      </c>
      <c r="AM269">
        <v>135.8125310710692</v>
      </c>
      <c r="AN269">
        <v>136.0591116624126</v>
      </c>
    </row>
    <row r="270" spans="1:40">
      <c r="A270" s="2">
        <v>45116</v>
      </c>
      <c r="B270">
        <v>1088.72011091818</v>
      </c>
      <c r="C270">
        <v>0.0003044117582287065</v>
      </c>
      <c r="AF270" s="2">
        <v>45116</v>
      </c>
      <c r="AG270">
        <v>136.0696705344734</v>
      </c>
      <c r="AH270">
        <v>136.1003074357581</v>
      </c>
      <c r="AI270">
        <v>0.07146202723416964</v>
      </c>
      <c r="AJ270">
        <v>0.07072266799570309</v>
      </c>
      <c r="AK270">
        <v>136.0664042801951</v>
      </c>
      <c r="AL270">
        <v>136.0873956503933</v>
      </c>
      <c r="AM270">
        <v>135.4524031667166</v>
      </c>
      <c r="AN270">
        <v>136.1221002168147</v>
      </c>
    </row>
    <row r="271" spans="1:40">
      <c r="A271" s="2">
        <v>45117</v>
      </c>
      <c r="B271">
        <v>1089.067746751167</v>
      </c>
      <c r="C271">
        <v>0.0003193068902649365</v>
      </c>
      <c r="AF271" s="2">
        <v>45117</v>
      </c>
      <c r="AG271">
        <v>136.1103233044714</v>
      </c>
      <c r="AH271">
        <v>136.141133391976</v>
      </c>
      <c r="AI271">
        <v>0.07153089116254893</v>
      </c>
      <c r="AJ271">
        <v>0.07067169191392107</v>
      </c>
      <c r="AK271">
        <v>136.1320479647012</v>
      </c>
      <c r="AL271">
        <v>136.1284120773207</v>
      </c>
      <c r="AM271">
        <v>135.349541724706</v>
      </c>
      <c r="AN271">
        <v>136.1784125107269</v>
      </c>
    </row>
    <row r="272" spans="1:40">
      <c r="A272" s="2">
        <v>45118</v>
      </c>
      <c r="B272">
        <v>1088.600526663357</v>
      </c>
      <c r="C272">
        <v>-0.0004290092046185245</v>
      </c>
      <c r="AF272" s="2">
        <v>45118</v>
      </c>
      <c r="AG272">
        <v>136.0571456118834</v>
      </c>
      <c r="AH272">
        <v>136.0555672713485</v>
      </c>
      <c r="AI272">
        <v>0.07131648775360439</v>
      </c>
      <c r="AJ272">
        <v>0.07069866463922662</v>
      </c>
      <c r="AK272">
        <v>136.0754967915666</v>
      </c>
      <c r="AL272">
        <v>136.10375554028</v>
      </c>
      <c r="AM272">
        <v>136.1761199261383</v>
      </c>
      <c r="AN272">
        <v>136.1033451804679</v>
      </c>
    </row>
    <row r="273" spans="1:40">
      <c r="A273" s="2">
        <v>45119</v>
      </c>
      <c r="B273">
        <v>1089.968355272182</v>
      </c>
      <c r="C273">
        <v>0.001256501880462446</v>
      </c>
      <c r="AF273" s="2">
        <v>45119</v>
      </c>
      <c r="AG273">
        <v>136.2398909603651</v>
      </c>
      <c r="AH273">
        <v>136.2332811196391</v>
      </c>
      <c r="AI273">
        <v>0.07105359276907953</v>
      </c>
      <c r="AJ273">
        <v>0.07049430711654779</v>
      </c>
      <c r="AK273">
        <v>136.2538448764066</v>
      </c>
      <c r="AL273">
        <v>136.2728426946814</v>
      </c>
      <c r="AM273">
        <v>136.4031093584862</v>
      </c>
      <c r="AN273">
        <v>136.2417972307485</v>
      </c>
    </row>
    <row r="274" spans="1:40">
      <c r="A274" s="2">
        <v>45120</v>
      </c>
      <c r="B274">
        <v>1093.690054842618</v>
      </c>
      <c r="C274">
        <v>0.003414502404986086</v>
      </c>
      <c r="AF274" s="2">
        <v>45120</v>
      </c>
      <c r="AG274">
        <v>136.7179616687723</v>
      </c>
      <c r="AH274">
        <v>136.7273530682565</v>
      </c>
      <c r="AI274">
        <v>0.07027970139466813</v>
      </c>
      <c r="AJ274">
        <v>0.06987016841154219</v>
      </c>
      <c r="AK274">
        <v>136.7059814068678</v>
      </c>
      <c r="AL274">
        <v>136.7070312556283</v>
      </c>
      <c r="AM274">
        <v>136.9160357210245</v>
      </c>
      <c r="AN274">
        <v>136.7726707370672</v>
      </c>
    </row>
    <row r="275" spans="1:40">
      <c r="A275" s="2">
        <v>45121</v>
      </c>
      <c r="B275">
        <v>1093.882221991759</v>
      </c>
      <c r="C275">
        <v>0.0001757053090956084</v>
      </c>
      <c r="AF275" s="2">
        <v>45121</v>
      </c>
      <c r="AG275">
        <v>136.6926936608061</v>
      </c>
      <c r="AH275">
        <v>136.6783818996322</v>
      </c>
      <c r="AI275">
        <v>0.07047339939805516</v>
      </c>
      <c r="AJ275">
        <v>0.06979656386947877</v>
      </c>
      <c r="AK275">
        <v>136.7684911687339</v>
      </c>
      <c r="AL275">
        <v>136.7552892034937</v>
      </c>
      <c r="AM275">
        <v>136.8473494413142</v>
      </c>
      <c r="AN275">
        <v>136.7478095817321</v>
      </c>
    </row>
    <row r="276" spans="1:40">
      <c r="A276" s="2">
        <v>45122</v>
      </c>
      <c r="B276">
        <v>1092.980204339755</v>
      </c>
      <c r="C276">
        <v>-0.0008246021681943549</v>
      </c>
      <c r="AF276" s="2">
        <v>45122</v>
      </c>
      <c r="AG276">
        <v>136.5534500874847</v>
      </c>
      <c r="AH276">
        <v>136.5897797001815</v>
      </c>
      <c r="AI276">
        <v>0.07083425460357624</v>
      </c>
      <c r="AJ276">
        <v>0.06987640714359417</v>
      </c>
      <c r="AK276">
        <v>136.6250042141646</v>
      </c>
      <c r="AL276">
        <v>136.6408214126551</v>
      </c>
      <c r="AM276">
        <v>136.780796599228</v>
      </c>
      <c r="AN276">
        <v>136.6225159233398</v>
      </c>
    </row>
    <row r="277" spans="1:40">
      <c r="A277" s="2">
        <v>45123</v>
      </c>
      <c r="B277">
        <v>1092.726777930511</v>
      </c>
      <c r="C277">
        <v>-0.0002318673368808533</v>
      </c>
      <c r="AF277" s="2">
        <v>45123</v>
      </c>
      <c r="AG277">
        <v>136.5518527488337</v>
      </c>
      <c r="AH277">
        <v>136.5919764165505</v>
      </c>
      <c r="AI277">
        <v>0.07098850436857282</v>
      </c>
      <c r="AJ277">
        <v>0.06983466798387424</v>
      </c>
      <c r="AK277">
        <v>136.6097981575721</v>
      </c>
      <c r="AL277">
        <v>136.6047205001698</v>
      </c>
      <c r="AM277">
        <v>136.7805786554275</v>
      </c>
      <c r="AN277">
        <v>136.6327112047416</v>
      </c>
    </row>
    <row r="278" spans="1:40">
      <c r="A278" s="2">
        <v>45124</v>
      </c>
      <c r="B278">
        <v>1092.882751336802</v>
      </c>
      <c r="C278">
        <v>0.0001427377908558292</v>
      </c>
      <c r="AF278" s="2">
        <v>45124</v>
      </c>
      <c r="AG278">
        <v>136.5573782105153</v>
      </c>
      <c r="AH278">
        <v>136.6069491220362</v>
      </c>
      <c r="AI278">
        <v>0.07091414489855474</v>
      </c>
      <c r="AJ278">
        <v>0.0699530933239232</v>
      </c>
      <c r="AK278">
        <v>136.6526486594451</v>
      </c>
      <c r="AL278">
        <v>136.6029962540079</v>
      </c>
      <c r="AM278">
        <v>136.800313099667</v>
      </c>
      <c r="AN278">
        <v>136.6378228302986</v>
      </c>
    </row>
    <row r="279" spans="1:40">
      <c r="A279" s="2">
        <v>45125</v>
      </c>
      <c r="B279">
        <v>1092.409628326858</v>
      </c>
      <c r="C279">
        <v>-0.0004329128713628227</v>
      </c>
      <c r="AF279" s="2">
        <v>45125</v>
      </c>
      <c r="AG279">
        <v>136.5309406256745</v>
      </c>
      <c r="AH279">
        <v>136.5621443287318</v>
      </c>
      <c r="AI279">
        <v>0.07132213521734337</v>
      </c>
      <c r="AJ279">
        <v>0.06986155118596371</v>
      </c>
      <c r="AK279">
        <v>136.5705046836107</v>
      </c>
      <c r="AL279">
        <v>136.5739367835484</v>
      </c>
      <c r="AM279">
        <v>136.6207334249536</v>
      </c>
      <c r="AN279">
        <v>136.5719121993348</v>
      </c>
    </row>
    <row r="280" spans="1:40">
      <c r="A280" s="2">
        <v>45126</v>
      </c>
      <c r="B280">
        <v>1095.464296312877</v>
      </c>
      <c r="C280">
        <v>0.002796266077128573</v>
      </c>
      <c r="AF280" s="2">
        <v>45126</v>
      </c>
      <c r="AG280">
        <v>136.9120801286568</v>
      </c>
      <c r="AH280">
        <v>136.9320541284957</v>
      </c>
      <c r="AI280">
        <v>0.07059491240676516</v>
      </c>
      <c r="AJ280">
        <v>0.06927543033723828</v>
      </c>
      <c r="AK280">
        <v>136.9569862691506</v>
      </c>
      <c r="AL280">
        <v>136.9865583021254</v>
      </c>
      <c r="AM280">
        <v>137.3755160305373</v>
      </c>
      <c r="AN280">
        <v>137.0138523492271</v>
      </c>
    </row>
    <row r="281" spans="1:40">
      <c r="A281" s="2">
        <v>45127</v>
      </c>
      <c r="B281">
        <v>1095.710525597886</v>
      </c>
      <c r="C281">
        <v>0.0002247716204333283</v>
      </c>
      <c r="AF281" s="2">
        <v>45127</v>
      </c>
      <c r="AG281">
        <v>136.9537612445568</v>
      </c>
      <c r="AH281">
        <v>136.9791928232729</v>
      </c>
      <c r="AI281">
        <v>0.0706231621272068</v>
      </c>
      <c r="AJ281">
        <v>0.06926243038584562</v>
      </c>
      <c r="AK281">
        <v>136.9772483242893</v>
      </c>
      <c r="AL281">
        <v>136.9899356969664</v>
      </c>
      <c r="AM281">
        <v>137.4005514600851</v>
      </c>
      <c r="AN281">
        <v>137.0222723807471</v>
      </c>
    </row>
    <row r="282" spans="1:40">
      <c r="A282" s="2">
        <v>45128</v>
      </c>
      <c r="B282">
        <v>1095.169437266481</v>
      </c>
      <c r="C282">
        <v>-0.000493824161367229</v>
      </c>
      <c r="AF282" s="2">
        <v>45128</v>
      </c>
      <c r="AG282">
        <v>136.9060843054128</v>
      </c>
      <c r="AH282">
        <v>136.9025740531575</v>
      </c>
      <c r="AI282">
        <v>0.07076442578751663</v>
      </c>
      <c r="AJ282">
        <v>0.06937250400997751</v>
      </c>
      <c r="AK282">
        <v>136.9035854868892</v>
      </c>
      <c r="AL282">
        <v>136.9459786772151</v>
      </c>
      <c r="AM282">
        <v>137.3952571926707</v>
      </c>
      <c r="AN282">
        <v>136.9537339593146</v>
      </c>
    </row>
    <row r="283" spans="1:40">
      <c r="A283" s="2">
        <v>45129</v>
      </c>
      <c r="B283">
        <v>1093.491726038231</v>
      </c>
      <c r="C283">
        <v>-0.001531919327878439</v>
      </c>
      <c r="AF283" s="2">
        <v>45129</v>
      </c>
      <c r="AG283">
        <v>136.6777431425733</v>
      </c>
      <c r="AH283">
        <v>136.6932997626531</v>
      </c>
      <c r="AI283">
        <v>0.07101542461633584</v>
      </c>
      <c r="AJ283">
        <v>0.06967712471666615</v>
      </c>
      <c r="AK283">
        <v>136.6881799359784</v>
      </c>
      <c r="AL283">
        <v>136.6871142184044</v>
      </c>
      <c r="AM283">
        <v>137.637602766561</v>
      </c>
      <c r="AN283">
        <v>136.7187587702038</v>
      </c>
    </row>
    <row r="284" spans="1:40">
      <c r="A284" s="2">
        <v>45130</v>
      </c>
      <c r="B284">
        <v>1093.858340824886</v>
      </c>
      <c r="C284">
        <v>0.0003352698314267322</v>
      </c>
      <c r="AF284" s="2">
        <v>45130</v>
      </c>
      <c r="AG284">
        <v>136.7116423135341</v>
      </c>
      <c r="AH284">
        <v>136.7325893524292</v>
      </c>
      <c r="AI284">
        <v>0.0710339913296249</v>
      </c>
      <c r="AJ284">
        <v>0.06967354179251292</v>
      </c>
      <c r="AK284">
        <v>136.7353441757619</v>
      </c>
      <c r="AL284">
        <v>136.7658651491194</v>
      </c>
      <c r="AM284">
        <v>137.5454368026523</v>
      </c>
      <c r="AN284">
        <v>136.7572014045927</v>
      </c>
    </row>
    <row r="285" spans="1:40">
      <c r="A285" s="2">
        <v>45131</v>
      </c>
      <c r="B285">
        <v>1094.726289273871</v>
      </c>
      <c r="C285">
        <v>0.0007934742704704956</v>
      </c>
      <c r="AF285" s="2">
        <v>45131</v>
      </c>
      <c r="AG285">
        <v>136.8509206057696</v>
      </c>
      <c r="AH285">
        <v>136.8553764565398</v>
      </c>
      <c r="AI285">
        <v>0.07082012414247091</v>
      </c>
      <c r="AJ285">
        <v>0.0697986289749328</v>
      </c>
      <c r="AK285">
        <v>136.8587582459852</v>
      </c>
      <c r="AL285">
        <v>136.8810512418286</v>
      </c>
      <c r="AM285">
        <v>137.2520276641117</v>
      </c>
      <c r="AN285">
        <v>136.8919449854953</v>
      </c>
    </row>
    <row r="286" spans="1:40">
      <c r="A286" s="2">
        <v>45132</v>
      </c>
      <c r="B286">
        <v>1095.71202864484</v>
      </c>
      <c r="C286">
        <v>0.0009004436822495077</v>
      </c>
      <c r="AF286" s="2">
        <v>45132</v>
      </c>
      <c r="AG286">
        <v>136.9748904825959</v>
      </c>
      <c r="AH286">
        <v>136.9878172128428</v>
      </c>
      <c r="AI286">
        <v>0.07075082602422073</v>
      </c>
      <c r="AJ286">
        <v>0.07011762003415298</v>
      </c>
      <c r="AK286">
        <v>136.9646942972787</v>
      </c>
      <c r="AL286">
        <v>136.9690081009711</v>
      </c>
      <c r="AM286">
        <v>136.4071783161494</v>
      </c>
      <c r="AN286">
        <v>136.9759416188399</v>
      </c>
    </row>
    <row r="287" spans="1:40">
      <c r="A287" s="2">
        <v>45133</v>
      </c>
      <c r="B287">
        <v>1096.923215155869</v>
      </c>
      <c r="C287">
        <v>0.001105387619525278</v>
      </c>
      <c r="AF287" s="2">
        <v>45133</v>
      </c>
      <c r="AG287">
        <v>137.1330497798901</v>
      </c>
      <c r="AH287">
        <v>137.1263691324413</v>
      </c>
      <c r="AI287">
        <v>0.07049284492606465</v>
      </c>
      <c r="AJ287">
        <v>0.06978261596603212</v>
      </c>
      <c r="AK287">
        <v>137.0980344709158</v>
      </c>
      <c r="AL287">
        <v>137.1310375684797</v>
      </c>
      <c r="AM287">
        <v>136.9239861392508</v>
      </c>
      <c r="AN287">
        <v>137.2016506051928</v>
      </c>
    </row>
    <row r="288" spans="1:40">
      <c r="A288" s="2">
        <v>45134</v>
      </c>
      <c r="B288">
        <v>1098.460507375604</v>
      </c>
      <c r="C288">
        <v>0.001401458368731179</v>
      </c>
      <c r="AF288" s="2">
        <v>45134</v>
      </c>
      <c r="AG288">
        <v>137.3086977234047</v>
      </c>
      <c r="AH288">
        <v>137.3017641357922</v>
      </c>
      <c r="AI288">
        <v>0.0702177677779933</v>
      </c>
      <c r="AJ288">
        <v>0.06961231548816973</v>
      </c>
      <c r="AK288">
        <v>137.3113163742564</v>
      </c>
      <c r="AL288">
        <v>137.3145875654522</v>
      </c>
      <c r="AM288">
        <v>137.1042436443617</v>
      </c>
      <c r="AN288">
        <v>137.3224299664013</v>
      </c>
    </row>
    <row r="289" spans="1:40">
      <c r="A289" s="2">
        <v>45135</v>
      </c>
      <c r="B289">
        <v>1095.721188547443</v>
      </c>
      <c r="C289">
        <v>-0.002493779985505484</v>
      </c>
      <c r="AF289" s="2">
        <v>45135</v>
      </c>
      <c r="AG289">
        <v>136.9973511529815</v>
      </c>
      <c r="AH289">
        <v>136.9788354031536</v>
      </c>
      <c r="AI289">
        <v>0.07057834961021278</v>
      </c>
      <c r="AJ289">
        <v>0.07032063130182475</v>
      </c>
      <c r="AK289">
        <v>136.9677421114412</v>
      </c>
      <c r="AL289">
        <v>137.0717767097152</v>
      </c>
      <c r="AM289">
        <v>136.7456067268341</v>
      </c>
      <c r="AN289">
        <v>136.9974808642141</v>
      </c>
    </row>
    <row r="290" spans="1:40">
      <c r="A290" s="2">
        <v>45136</v>
      </c>
      <c r="B290">
        <v>1096.844471629156</v>
      </c>
      <c r="C290">
        <v>0.001025154111697679</v>
      </c>
      <c r="AF290" s="2">
        <v>45136</v>
      </c>
      <c r="AG290">
        <v>137.1095380952131</v>
      </c>
      <c r="AH290">
        <v>137.1122394426817</v>
      </c>
      <c r="AI290">
        <v>0.07040361944102634</v>
      </c>
      <c r="AJ290">
        <v>0.06998312900556265</v>
      </c>
      <c r="AK290">
        <v>137.1019380279488</v>
      </c>
      <c r="AL290">
        <v>137.1218488436459</v>
      </c>
      <c r="AM290">
        <v>136.8952970753038</v>
      </c>
      <c r="AN290">
        <v>137.5964194772095</v>
      </c>
    </row>
    <row r="291" spans="1:40">
      <c r="A291" s="2">
        <v>45137</v>
      </c>
      <c r="B291">
        <v>1097.571486034366</v>
      </c>
      <c r="C291">
        <v>0.0006628236035413071</v>
      </c>
      <c r="AF291" s="2">
        <v>45137</v>
      </c>
      <c r="AG291">
        <v>137.1970947173142</v>
      </c>
      <c r="AH291">
        <v>137.1884536935577</v>
      </c>
      <c r="AI291">
        <v>0.07044268120542117</v>
      </c>
      <c r="AJ291">
        <v>0.07000199622015503</v>
      </c>
      <c r="AK291">
        <v>137.1967533435274</v>
      </c>
      <c r="AL291">
        <v>137.2138810224531</v>
      </c>
      <c r="AM291">
        <v>136.9922529477313</v>
      </c>
      <c r="AN291">
        <v>137.2108157988941</v>
      </c>
    </row>
    <row r="292" spans="1:40">
      <c r="A292" s="2">
        <v>45138</v>
      </c>
      <c r="B292">
        <v>1098.353590492269</v>
      </c>
      <c r="C292">
        <v>0.0007125772378882012</v>
      </c>
      <c r="AF292" s="2">
        <v>45138</v>
      </c>
      <c r="AG292">
        <v>137.3056440916181</v>
      </c>
      <c r="AH292">
        <v>137.3162456759054</v>
      </c>
      <c r="AI292">
        <v>0.0705047283782114</v>
      </c>
      <c r="AJ292">
        <v>0.07012250754481859</v>
      </c>
      <c r="AK292">
        <v>137.3061871065446</v>
      </c>
      <c r="AL292">
        <v>137.306060957462</v>
      </c>
      <c r="AM292">
        <v>136.2046630720301</v>
      </c>
      <c r="AN292">
        <v>137.3854657698892</v>
      </c>
    </row>
    <row r="293" spans="1:40">
      <c r="A293" s="2">
        <v>45139</v>
      </c>
      <c r="B293">
        <v>1098.21370081124</v>
      </c>
      <c r="C293">
        <v>-0.0001273630661752234</v>
      </c>
      <c r="AF293" s="2">
        <v>45139</v>
      </c>
      <c r="AG293">
        <v>137.2916376306978</v>
      </c>
      <c r="AH293">
        <v>137.301720508983</v>
      </c>
      <c r="AI293">
        <v>0.07032179498655419</v>
      </c>
      <c r="AJ293">
        <v>0.06989960797619929</v>
      </c>
      <c r="AK293">
        <v>137.2870427719774</v>
      </c>
      <c r="AL293">
        <v>137.3094085772344</v>
      </c>
      <c r="AM293">
        <v>137.2768434289654</v>
      </c>
      <c r="AN293">
        <v>137.327757800682</v>
      </c>
    </row>
    <row r="294" spans="1:40">
      <c r="A294" s="2">
        <v>45140</v>
      </c>
      <c r="B294">
        <v>1096.239014876679</v>
      </c>
      <c r="C294">
        <v>-0.001798088963106403</v>
      </c>
      <c r="AF294" s="2">
        <v>45140</v>
      </c>
      <c r="AG294">
        <v>137.1005034106733</v>
      </c>
      <c r="AH294">
        <v>137.0182466712025</v>
      </c>
      <c r="AI294">
        <v>0.07041893337886872</v>
      </c>
      <c r="AJ294">
        <v>0.07039075183999224</v>
      </c>
      <c r="AK294">
        <v>137.0749075355597</v>
      </c>
      <c r="AL294">
        <v>137.0760198987158</v>
      </c>
      <c r="AM294">
        <v>137.5358614037905</v>
      </c>
      <c r="AN294">
        <v>137.0194809326873</v>
      </c>
    </row>
    <row r="295" spans="1:40">
      <c r="A295" s="2">
        <v>45141</v>
      </c>
      <c r="B295">
        <v>1093.941314613551</v>
      </c>
      <c r="C295">
        <v>-0.002095984755100422</v>
      </c>
      <c r="AF295" s="2">
        <v>45141</v>
      </c>
      <c r="AG295">
        <v>136.8226986883234</v>
      </c>
      <c r="AH295">
        <v>136.7762357719531</v>
      </c>
      <c r="AI295">
        <v>0.07097560604741129</v>
      </c>
      <c r="AJ295">
        <v>0.07063631746004019</v>
      </c>
      <c r="AK295">
        <v>136.7655693419302</v>
      </c>
      <c r="AL295">
        <v>136.7700311916588</v>
      </c>
      <c r="AM295">
        <v>137.5561868663908</v>
      </c>
      <c r="AN295">
        <v>136.7607959566816</v>
      </c>
    </row>
    <row r="296" spans="1:40">
      <c r="A296" s="2">
        <v>45142</v>
      </c>
      <c r="B296">
        <v>1095.919048061455</v>
      </c>
      <c r="C296">
        <v>0.001807897207541931</v>
      </c>
      <c r="AF296" s="2">
        <v>45142</v>
      </c>
      <c r="AG296">
        <v>137.0994342328835</v>
      </c>
      <c r="AH296">
        <v>137.0019941255641</v>
      </c>
      <c r="AI296">
        <v>0.0708849861070333</v>
      </c>
      <c r="AJ296">
        <v>0.07077768286479195</v>
      </c>
      <c r="AK296">
        <v>136.9881428376549</v>
      </c>
      <c r="AL296">
        <v>137.0065259716517</v>
      </c>
      <c r="AM296">
        <v>137.8312841152433</v>
      </c>
      <c r="AN296">
        <v>135.6141709502181</v>
      </c>
    </row>
    <row r="297" spans="1:40">
      <c r="A297" s="2">
        <v>45143</v>
      </c>
      <c r="B297">
        <v>1095.635101321249</v>
      </c>
      <c r="C297">
        <v>-0.0002590946299444452</v>
      </c>
      <c r="AF297" s="2">
        <v>45143</v>
      </c>
      <c r="AG297">
        <v>137.147809601686</v>
      </c>
      <c r="AH297">
        <v>136.9837622831226</v>
      </c>
      <c r="AI297">
        <v>0.07048950180822301</v>
      </c>
      <c r="AJ297">
        <v>0.07051155672640416</v>
      </c>
      <c r="AK297">
        <v>136.9464530693278</v>
      </c>
      <c r="AL297">
        <v>136.9931764300757</v>
      </c>
      <c r="AM297">
        <v>137.8917718155483</v>
      </c>
      <c r="AN297">
        <v>137.0401237767778</v>
      </c>
    </row>
    <row r="298" spans="1:40">
      <c r="A298" s="2">
        <v>45144</v>
      </c>
      <c r="B298">
        <v>1095.529620353799</v>
      </c>
      <c r="C298">
        <v>-9.627381171228855E-05</v>
      </c>
      <c r="AF298" s="2">
        <v>45144</v>
      </c>
      <c r="AG298">
        <v>137.0708715085605</v>
      </c>
      <c r="AH298">
        <v>136.9449264283797</v>
      </c>
      <c r="AI298">
        <v>0.07059821636843946</v>
      </c>
      <c r="AJ298">
        <v>0.07052519056717242</v>
      </c>
      <c r="AK298">
        <v>136.9471829763857</v>
      </c>
      <c r="AL298">
        <v>136.9756341431187</v>
      </c>
      <c r="AM298">
        <v>138.1346642384518</v>
      </c>
      <c r="AN298">
        <v>136.8694550264964</v>
      </c>
    </row>
    <row r="299" spans="1:40">
      <c r="A299" s="2">
        <v>45145</v>
      </c>
      <c r="B299">
        <v>1095.005097132068</v>
      </c>
      <c r="C299">
        <v>-0.0004787850661323034</v>
      </c>
      <c r="AF299" s="2">
        <v>45145</v>
      </c>
      <c r="AG299">
        <v>137.0961593987654</v>
      </c>
      <c r="AH299">
        <v>136.9277230348324</v>
      </c>
      <c r="AI299">
        <v>0.07066272590650094</v>
      </c>
      <c r="AJ299">
        <v>0.07038920372086518</v>
      </c>
      <c r="AK299">
        <v>136.9003044482615</v>
      </c>
      <c r="AL299">
        <v>136.9011552460087</v>
      </c>
      <c r="AM299">
        <v>138.4487683838268</v>
      </c>
      <c r="AN299">
        <v>136.9865701426513</v>
      </c>
    </row>
    <row r="300" spans="1:40">
      <c r="A300" s="2">
        <v>45146</v>
      </c>
      <c r="B300">
        <v>1100.424071551533</v>
      </c>
      <c r="C300">
        <v>0.004948812049969664</v>
      </c>
      <c r="AF300" s="2">
        <v>45146</v>
      </c>
      <c r="AG300">
        <v>137.712841276515</v>
      </c>
      <c r="AH300">
        <v>137.5497324179645</v>
      </c>
      <c r="AI300">
        <v>0.0708367076923519</v>
      </c>
      <c r="AJ300">
        <v>0.07099401391331389</v>
      </c>
      <c r="AK300">
        <v>137.548709443199</v>
      </c>
      <c r="AL300">
        <v>137.5778117376478</v>
      </c>
      <c r="AM300">
        <v>139.6549799868571</v>
      </c>
      <c r="AN300">
        <v>132.1030149584427</v>
      </c>
    </row>
    <row r="301" spans="1:40">
      <c r="A301" s="2">
        <v>45147</v>
      </c>
      <c r="B301">
        <v>1093.093111863627</v>
      </c>
      <c r="C301">
        <v>-0.006661940498602248</v>
      </c>
      <c r="AF301" s="2">
        <v>45147</v>
      </c>
      <c r="AG301">
        <v>136.6861070511574</v>
      </c>
      <c r="AH301">
        <v>136.5259253493672</v>
      </c>
      <c r="AI301">
        <v>0.07084962953805943</v>
      </c>
      <c r="AJ301">
        <v>0.07095312503313518</v>
      </c>
      <c r="AK301">
        <v>136.6396640465804</v>
      </c>
      <c r="AL301">
        <v>136.6324025383849</v>
      </c>
      <c r="AM301">
        <v>139.0224647231045</v>
      </c>
      <c r="AN301">
        <v>136.8664461946645</v>
      </c>
    </row>
    <row r="302" spans="1:40">
      <c r="A302" s="2">
        <v>45148</v>
      </c>
      <c r="B302">
        <v>1092.183464824737</v>
      </c>
      <c r="C302">
        <v>-0.0008321770844750276</v>
      </c>
      <c r="AF302" s="2">
        <v>45148</v>
      </c>
      <c r="AG302">
        <v>136.6133642836498</v>
      </c>
      <c r="AH302">
        <v>136.4990646451949</v>
      </c>
      <c r="AI302">
        <v>0.07108499247432538</v>
      </c>
      <c r="AJ302">
        <v>0.07118888627159629</v>
      </c>
      <c r="AK302">
        <v>136.5212041110094</v>
      </c>
      <c r="AL302">
        <v>136.5143600893262</v>
      </c>
      <c r="AM302">
        <v>138.9487332614156</v>
      </c>
      <c r="AN302">
        <v>136.545091737781</v>
      </c>
    </row>
    <row r="303" spans="1:40">
      <c r="A303" s="2">
        <v>45149</v>
      </c>
      <c r="B303">
        <v>1091.48227088144</v>
      </c>
      <c r="C303">
        <v>-0.0006420111326341793</v>
      </c>
      <c r="AF303" s="2">
        <v>45149</v>
      </c>
      <c r="AG303">
        <v>136.5791086861511</v>
      </c>
      <c r="AH303">
        <v>136.4367174212124</v>
      </c>
      <c r="AI303">
        <v>0.07118645966907899</v>
      </c>
      <c r="AJ303">
        <v>0.07136835415168508</v>
      </c>
      <c r="AK303">
        <v>136.4264800283378</v>
      </c>
      <c r="AL303">
        <v>136.4284288987281</v>
      </c>
      <c r="AM303">
        <v>138.9363251558578</v>
      </c>
      <c r="AN303">
        <v>136.4711592813102</v>
      </c>
    </row>
    <row r="304" spans="1:40">
      <c r="A304" s="2">
        <v>45150</v>
      </c>
      <c r="B304">
        <v>1091.071527151716</v>
      </c>
      <c r="C304">
        <v>-0.0003763173628029692</v>
      </c>
      <c r="AF304" s="2">
        <v>45150</v>
      </c>
      <c r="AG304">
        <v>136.5137150673839</v>
      </c>
      <c r="AH304">
        <v>136.3905843608112</v>
      </c>
      <c r="AI304">
        <v>0.07159763410958889</v>
      </c>
      <c r="AJ304">
        <v>0.07126181542748219</v>
      </c>
      <c r="AK304">
        <v>136.3714920284121</v>
      </c>
      <c r="AL304">
        <v>136.4100118055638</v>
      </c>
      <c r="AM304">
        <v>138.8128273459738</v>
      </c>
      <c r="AN304">
        <v>136.3722051927892</v>
      </c>
    </row>
    <row r="305" spans="1:40">
      <c r="A305" s="2">
        <v>45151</v>
      </c>
      <c r="B305">
        <v>1091.313063039428</v>
      </c>
      <c r="C305">
        <v>0.0002213749343658034</v>
      </c>
      <c r="AF305" s="2">
        <v>45151</v>
      </c>
      <c r="AG305">
        <v>136.4868050046395</v>
      </c>
      <c r="AH305">
        <v>136.4133228381403</v>
      </c>
      <c r="AI305">
        <v>0.07167161145280018</v>
      </c>
      <c r="AJ305">
        <v>0.07126542008235706</v>
      </c>
      <c r="AK305">
        <v>136.4098959167605</v>
      </c>
      <c r="AL305">
        <v>136.4247896015167</v>
      </c>
      <c r="AM305">
        <v>138.7704558279051</v>
      </c>
      <c r="AN305">
        <v>136.3913310728891</v>
      </c>
    </row>
    <row r="306" spans="1:40">
      <c r="A306" s="2">
        <v>45152</v>
      </c>
      <c r="B306">
        <v>1091.244979387219</v>
      </c>
      <c r="C306">
        <v>-6.238691216520209E-05</v>
      </c>
      <c r="AF306" s="2">
        <v>45152</v>
      </c>
      <c r="AG306">
        <v>136.5250948881816</v>
      </c>
      <c r="AH306">
        <v>136.460352287462</v>
      </c>
      <c r="AI306">
        <v>0.07166663742419865</v>
      </c>
      <c r="AJ306">
        <v>0.07126670109626095</v>
      </c>
      <c r="AK306">
        <v>136.3979746955166</v>
      </c>
      <c r="AL306">
        <v>136.4317881155733</v>
      </c>
      <c r="AM306">
        <v>138.8341806394736</v>
      </c>
      <c r="AN306">
        <v>136.429594172261</v>
      </c>
    </row>
    <row r="307" spans="1:40">
      <c r="A307" s="2">
        <v>45153</v>
      </c>
      <c r="B307">
        <v>1090.394821798095</v>
      </c>
      <c r="C307">
        <v>-0.0007790712490620688</v>
      </c>
      <c r="AF307" s="2">
        <v>45153</v>
      </c>
      <c r="AG307">
        <v>136.4077540565233</v>
      </c>
      <c r="AH307">
        <v>136.2676046898722</v>
      </c>
      <c r="AI307">
        <v>0.07175712356580544</v>
      </c>
      <c r="AJ307">
        <v>0.07147189837564914</v>
      </c>
      <c r="AK307">
        <v>136.3037326900539</v>
      </c>
      <c r="AL307">
        <v>136.2906448898293</v>
      </c>
      <c r="AM307">
        <v>139.1509968971957</v>
      </c>
      <c r="AN307">
        <v>136.2755938104236</v>
      </c>
    </row>
    <row r="308" spans="1:40">
      <c r="A308" s="2">
        <v>45154</v>
      </c>
      <c r="B308">
        <v>1091.290626746866</v>
      </c>
      <c r="C308">
        <v>0.0008215418221571014</v>
      </c>
      <c r="AF308" s="2">
        <v>45154</v>
      </c>
      <c r="AG308">
        <v>136.5574984027321</v>
      </c>
      <c r="AH308">
        <v>136.4376182271282</v>
      </c>
      <c r="AI308">
        <v>0.07191176053261372</v>
      </c>
      <c r="AJ308">
        <v>0.0717465031332202</v>
      </c>
      <c r="AK308">
        <v>136.4026683199269</v>
      </c>
      <c r="AL308">
        <v>136.4069796648771</v>
      </c>
      <c r="AM308">
        <v>137.7888971034553</v>
      </c>
      <c r="AN308">
        <v>136.4480377293792</v>
      </c>
    </row>
    <row r="309" spans="1:40">
      <c r="A309" s="2">
        <v>45155</v>
      </c>
      <c r="B309">
        <v>1090.589513595478</v>
      </c>
      <c r="C309">
        <v>-0.0006424623598921819</v>
      </c>
      <c r="AF309" s="2">
        <v>45155</v>
      </c>
      <c r="AG309">
        <v>136.4860375971377</v>
      </c>
      <c r="AH309">
        <v>136.3599999023763</v>
      </c>
      <c r="AI309">
        <v>0.07211428972096237</v>
      </c>
      <c r="AJ309">
        <v>0.07199192611687823</v>
      </c>
      <c r="AK309">
        <v>136.3034288181061</v>
      </c>
      <c r="AL309">
        <v>136.3295062981547</v>
      </c>
      <c r="AM309">
        <v>137.7338097168528</v>
      </c>
      <c r="AN309">
        <v>136.1551201770876</v>
      </c>
    </row>
    <row r="310" spans="1:40">
      <c r="A310" s="2">
        <v>45156</v>
      </c>
      <c r="B310">
        <v>1088.540714743826</v>
      </c>
      <c r="C310">
        <v>-0.001878615946798834</v>
      </c>
      <c r="AF310" s="2">
        <v>45156</v>
      </c>
      <c r="AG310">
        <v>136.0622622831712</v>
      </c>
      <c r="AH310">
        <v>135.906451260254</v>
      </c>
      <c r="AI310">
        <v>0.0726486757140935</v>
      </c>
      <c r="AJ310">
        <v>0.07198211930262649</v>
      </c>
      <c r="AK310">
        <v>135.9950465266419</v>
      </c>
      <c r="AL310">
        <v>136.0332495186768</v>
      </c>
      <c r="AM310">
        <v>138.5999728915467</v>
      </c>
      <c r="AN310">
        <v>135.9790734490781</v>
      </c>
    </row>
    <row r="311" spans="1:40">
      <c r="A311" s="2">
        <v>45157</v>
      </c>
      <c r="B311">
        <v>1088.288448477594</v>
      </c>
      <c r="C311">
        <v>-0.0002317472032192791</v>
      </c>
      <c r="AF311" s="2">
        <v>45157</v>
      </c>
      <c r="AG311">
        <v>136.0666167272889</v>
      </c>
      <c r="AH311">
        <v>135.9929195187431</v>
      </c>
      <c r="AI311">
        <v>0.07258055438157936</v>
      </c>
      <c r="AJ311">
        <v>0.07198716230963037</v>
      </c>
      <c r="AK311">
        <v>136.0272479522669</v>
      </c>
      <c r="AL311">
        <v>136.0438090984169</v>
      </c>
      <c r="AM311">
        <v>138.7568166853619</v>
      </c>
      <c r="AN311">
        <v>135.9835614490073</v>
      </c>
    </row>
    <row r="312" spans="1:40">
      <c r="A312" s="2">
        <v>45158</v>
      </c>
      <c r="B312">
        <v>1088.938673149229</v>
      </c>
      <c r="C312">
        <v>0.0005974745689392158</v>
      </c>
      <c r="AF312" s="2">
        <v>45158</v>
      </c>
      <c r="AG312">
        <v>136.1365469113032</v>
      </c>
      <c r="AH312">
        <v>136.1253000395618</v>
      </c>
      <c r="AI312">
        <v>0.07266084911690092</v>
      </c>
      <c r="AJ312">
        <v>0.07203889392613018</v>
      </c>
      <c r="AK312">
        <v>136.1236331752899</v>
      </c>
      <c r="AL312">
        <v>136.139707803642</v>
      </c>
      <c r="AM312">
        <v>138.783996078244</v>
      </c>
      <c r="AN312">
        <v>135.4902906916939</v>
      </c>
    </row>
    <row r="313" spans="1:40">
      <c r="A313" s="2">
        <v>45159</v>
      </c>
      <c r="B313">
        <v>1088.689790807563</v>
      </c>
      <c r="C313">
        <v>-0.0002285549662283115</v>
      </c>
      <c r="AF313" s="2">
        <v>45159</v>
      </c>
      <c r="AG313">
        <v>136.0866118500314</v>
      </c>
      <c r="AH313">
        <v>136.0796705460633</v>
      </c>
      <c r="AI313">
        <v>0.07253320849766504</v>
      </c>
      <c r="AJ313">
        <v>0.07203274361803425</v>
      </c>
      <c r="AK313">
        <v>136.0843393239273</v>
      </c>
      <c r="AL313">
        <v>136.1152825524962</v>
      </c>
      <c r="AM313">
        <v>138.7944226316595</v>
      </c>
      <c r="AN313">
        <v>136.0641386030597</v>
      </c>
    </row>
    <row r="314" spans="1:40">
      <c r="A314" s="2">
        <v>45160</v>
      </c>
      <c r="B314">
        <v>1091.914425069382</v>
      </c>
      <c r="C314">
        <v>0.002961940388388484</v>
      </c>
      <c r="AF314" s="2">
        <v>45160</v>
      </c>
      <c r="AG314">
        <v>136.5053434128787</v>
      </c>
      <c r="AH314">
        <v>136.4871175445087</v>
      </c>
      <c r="AI314">
        <v>0.07264122415034373</v>
      </c>
      <c r="AJ314">
        <v>0.07071870002307319</v>
      </c>
      <c r="AK314">
        <v>136.4821115732175</v>
      </c>
      <c r="AL314">
        <v>136.5102767994695</v>
      </c>
      <c r="AM314">
        <v>139.1376576195962</v>
      </c>
      <c r="AN314">
        <v>136.6165781318992</v>
      </c>
    </row>
    <row r="315" spans="1:40">
      <c r="A315" s="2">
        <v>45161</v>
      </c>
      <c r="B315">
        <v>1090.226977805549</v>
      </c>
      <c r="C315">
        <v>-0.001545402483097869</v>
      </c>
      <c r="AF315" s="2">
        <v>45161</v>
      </c>
      <c r="AG315">
        <v>136.3644809224274</v>
      </c>
      <c r="AH315">
        <v>136.3057965109575</v>
      </c>
      <c r="AI315">
        <v>0.07218096602684293</v>
      </c>
      <c r="AJ315">
        <v>0.07179832253400625</v>
      </c>
      <c r="AK315">
        <v>136.2760641963654</v>
      </c>
      <c r="AL315">
        <v>136.2908405694272</v>
      </c>
      <c r="AM315">
        <v>138.956052209087</v>
      </c>
      <c r="AN315">
        <v>136.5358585615648</v>
      </c>
    </row>
    <row r="316" spans="1:40">
      <c r="A316" s="2">
        <v>45162</v>
      </c>
      <c r="B316">
        <v>1094.327238324835</v>
      </c>
      <c r="C316">
        <v>0.00376092373676018</v>
      </c>
      <c r="AF316" s="2">
        <v>45162</v>
      </c>
      <c r="AG316">
        <v>136.809264061769</v>
      </c>
      <c r="AH316">
        <v>136.7551279194577</v>
      </c>
      <c r="AI316">
        <v>0.07164388278680546</v>
      </c>
      <c r="AJ316">
        <v>0.07132652493837101</v>
      </c>
      <c r="AK316">
        <v>136.7850998629455</v>
      </c>
      <c r="AL316">
        <v>136.8110831356723</v>
      </c>
      <c r="AM316">
        <v>138.834990697852</v>
      </c>
      <c r="AN316">
        <v>136.8368101673857</v>
      </c>
    </row>
    <row r="317" spans="1:40">
      <c r="A317" s="2">
        <v>45163</v>
      </c>
      <c r="B317">
        <v>1093.519348026461</v>
      </c>
      <c r="C317">
        <v>-0.0007382529375862257</v>
      </c>
      <c r="AF317" s="2">
        <v>45163</v>
      </c>
      <c r="AG317">
        <v>136.7288623383631</v>
      </c>
      <c r="AH317">
        <v>136.6662137040831</v>
      </c>
      <c r="AI317">
        <v>0.07171343278513008</v>
      </c>
      <c r="AJ317">
        <v>0.07130875652501924</v>
      </c>
      <c r="AK317">
        <v>136.6779681151868</v>
      </c>
      <c r="AL317">
        <v>136.7302738342279</v>
      </c>
      <c r="AM317">
        <v>139.3728377088806</v>
      </c>
      <c r="AN317">
        <v>136.742565365983</v>
      </c>
    </row>
    <row r="318" spans="1:40">
      <c r="A318" s="2">
        <v>45164</v>
      </c>
      <c r="B318">
        <v>1092.99322046406</v>
      </c>
      <c r="C318">
        <v>-0.0004811323762587971</v>
      </c>
      <c r="AF318" s="2">
        <v>45164</v>
      </c>
      <c r="AG318">
        <v>136.6730940197937</v>
      </c>
      <c r="AH318">
        <v>136.6249291069695</v>
      </c>
      <c r="AI318">
        <v>0.07182484775548502</v>
      </c>
      <c r="AJ318">
        <v>0.07137293384394174</v>
      </c>
      <c r="AK318">
        <v>136.5989421695974</v>
      </c>
      <c r="AL318">
        <v>136.6380906349185</v>
      </c>
      <c r="AM318">
        <v>139.3630205373609</v>
      </c>
      <c r="AN318">
        <v>136.8603303100252</v>
      </c>
    </row>
    <row r="319" spans="1:40">
      <c r="A319" s="2">
        <v>45165</v>
      </c>
      <c r="B319">
        <v>1093.399623510747</v>
      </c>
      <c r="C319">
        <v>0.0003718257708080763</v>
      </c>
      <c r="AF319" s="2">
        <v>45165</v>
      </c>
      <c r="AG319">
        <v>136.7252490463295</v>
      </c>
      <c r="AH319">
        <v>136.6725795656694</v>
      </c>
      <c r="AI319">
        <v>0.07180612115556537</v>
      </c>
      <c r="AJ319">
        <v>0.0714143563599033</v>
      </c>
      <c r="AK319">
        <v>136.6607029874718</v>
      </c>
      <c r="AL319">
        <v>136.6759495671438</v>
      </c>
      <c r="AM319">
        <v>139.3740720323426</v>
      </c>
      <c r="AN319">
        <v>136.7809239187163</v>
      </c>
    </row>
    <row r="320" spans="1:40">
      <c r="A320" s="2">
        <v>45166</v>
      </c>
      <c r="B320">
        <v>1093.465560751827</v>
      </c>
      <c r="C320">
        <v>6.030479585139581E-05</v>
      </c>
      <c r="AF320" s="2">
        <v>45166</v>
      </c>
      <c r="AG320">
        <v>136.7395413024112</v>
      </c>
      <c r="AH320">
        <v>136.690631063842</v>
      </c>
      <c r="AI320">
        <v>0.07191942603959853</v>
      </c>
      <c r="AJ320">
        <v>0.0713843077185369</v>
      </c>
      <c r="AK320">
        <v>136.6710011482187</v>
      </c>
      <c r="AL320">
        <v>136.6947679912441</v>
      </c>
      <c r="AM320">
        <v>139.3913794320149</v>
      </c>
      <c r="AN320">
        <v>136.7192307857068</v>
      </c>
    </row>
    <row r="321" spans="1:40">
      <c r="A321" s="2">
        <v>45167</v>
      </c>
      <c r="B321">
        <v>1094.122806512133</v>
      </c>
      <c r="C321">
        <v>0.0006010667220774923</v>
      </c>
      <c r="AF321" s="2">
        <v>45167</v>
      </c>
      <c r="AG321">
        <v>136.8533483641696</v>
      </c>
      <c r="AH321">
        <v>136.794610347159</v>
      </c>
      <c r="AI321">
        <v>0.07187630345305748</v>
      </c>
      <c r="AJ321">
        <v>0.07114644375983793</v>
      </c>
      <c r="AK321">
        <v>136.7528915253683</v>
      </c>
      <c r="AL321">
        <v>136.7706869266516</v>
      </c>
      <c r="AM321">
        <v>139.5947001977654</v>
      </c>
      <c r="AN321">
        <v>136.8585747459777</v>
      </c>
    </row>
    <row r="322" spans="1:40">
      <c r="A322" s="2">
        <v>45168</v>
      </c>
      <c r="B322">
        <v>1097.24670610837</v>
      </c>
      <c r="C322">
        <v>0.002855163586431342</v>
      </c>
      <c r="AF322" s="2">
        <v>45168</v>
      </c>
      <c r="AG322">
        <v>137.1387017983489</v>
      </c>
      <c r="AH322">
        <v>137.1422746326909</v>
      </c>
      <c r="AI322">
        <v>0.07167622037363754</v>
      </c>
      <c r="AJ322">
        <v>0.07099511560150258</v>
      </c>
      <c r="AK322">
        <v>137.172664170729</v>
      </c>
      <c r="AL322">
        <v>137.1228194578322</v>
      </c>
      <c r="AM322">
        <v>138.742686072043</v>
      </c>
      <c r="AN322">
        <v>137.1461690906416</v>
      </c>
    </row>
    <row r="323" spans="1:40">
      <c r="A323" s="2">
        <v>45169</v>
      </c>
      <c r="B323">
        <v>1098.514246458292</v>
      </c>
      <c r="C323">
        <v>0.001155200870383233</v>
      </c>
      <c r="AF323" s="2">
        <v>45169</v>
      </c>
      <c r="AG323">
        <v>137.309599685964</v>
      </c>
      <c r="AH323">
        <v>137.3256021424287</v>
      </c>
      <c r="AI323">
        <v>0.07134727280666416</v>
      </c>
      <c r="AJ323">
        <v>0.07065265278238615</v>
      </c>
      <c r="AK323">
        <v>137.289709102785</v>
      </c>
      <c r="AL323">
        <v>137.3148963178711</v>
      </c>
      <c r="AM323">
        <v>139.3931079803163</v>
      </c>
      <c r="AN323">
        <v>137.3161151791324</v>
      </c>
    </row>
    <row r="324" spans="1:40">
      <c r="A324" s="2">
        <v>45170</v>
      </c>
      <c r="B324">
        <v>1097.624423328681</v>
      </c>
      <c r="C324">
        <v>-0.0008100242054026596</v>
      </c>
      <c r="AF324" s="2">
        <v>45170</v>
      </c>
      <c r="AG324">
        <v>137.2415393814931</v>
      </c>
      <c r="AH324">
        <v>137.2103860520638</v>
      </c>
      <c r="AI324">
        <v>0.07153749523599184</v>
      </c>
      <c r="AJ324">
        <v>0.07076551135990052</v>
      </c>
      <c r="AK324">
        <v>137.2051327423556</v>
      </c>
      <c r="AL324">
        <v>137.2081772774543</v>
      </c>
      <c r="AM324">
        <v>139.4262613863334</v>
      </c>
      <c r="AN324">
        <v>137.2495750192357</v>
      </c>
    </row>
    <row r="325" spans="1:40">
      <c r="A325" s="2">
        <v>45171</v>
      </c>
      <c r="B325">
        <v>1096.833288157286</v>
      </c>
      <c r="C325">
        <v>-0.0007207703788110198</v>
      </c>
      <c r="AF325" s="2">
        <v>45171</v>
      </c>
      <c r="AG325">
        <v>137.1618536670418</v>
      </c>
      <c r="AH325">
        <v>137.0882759235926</v>
      </c>
      <c r="AI325">
        <v>0.07155368921122014</v>
      </c>
      <c r="AJ325">
        <v>0.07113447991313118</v>
      </c>
      <c r="AK325">
        <v>137.0927997544365</v>
      </c>
      <c r="AL325">
        <v>137.1125950828531</v>
      </c>
      <c r="AM325">
        <v>139.3372236766629</v>
      </c>
      <c r="AN325">
        <v>137.1797507739188</v>
      </c>
    </row>
    <row r="326" spans="1:40">
      <c r="A326" s="2">
        <v>45172</v>
      </c>
      <c r="B326">
        <v>1097.368303540143</v>
      </c>
      <c r="C326">
        <v>0.0004877818613218121</v>
      </c>
      <c r="AF326" s="2">
        <v>45172</v>
      </c>
      <c r="AG326">
        <v>137.1787809194747</v>
      </c>
      <c r="AH326">
        <v>137.1515090904386</v>
      </c>
      <c r="AI326">
        <v>0.07156188745524307</v>
      </c>
      <c r="AJ326">
        <v>0.07091741183972657</v>
      </c>
      <c r="AK326">
        <v>137.1586552112831</v>
      </c>
      <c r="AL326">
        <v>137.1649339977138</v>
      </c>
      <c r="AM326">
        <v>139.6997537608716</v>
      </c>
      <c r="AN326">
        <v>137.2047351477493</v>
      </c>
    </row>
    <row r="327" spans="1:40">
      <c r="A327" s="2">
        <v>45173</v>
      </c>
      <c r="B327">
        <v>1099.642036019132</v>
      </c>
      <c r="C327">
        <v>0.002071986653572333</v>
      </c>
      <c r="AF327" s="2">
        <v>45173</v>
      </c>
      <c r="AG327">
        <v>137.473187361639</v>
      </c>
      <c r="AH327">
        <v>137.47665545296</v>
      </c>
      <c r="AI327">
        <v>0.07168988057527879</v>
      </c>
      <c r="AJ327">
        <v>0.07104617668190151</v>
      </c>
      <c r="AK327">
        <v>137.4500512892491</v>
      </c>
      <c r="AL327">
        <v>137.465051073872</v>
      </c>
      <c r="AM327">
        <v>138.0318935095045</v>
      </c>
      <c r="AN327">
        <v>137.3355468031013</v>
      </c>
    </row>
    <row r="328" spans="1:40">
      <c r="A328" s="2">
        <v>45174</v>
      </c>
      <c r="B328">
        <v>1099.800680000501</v>
      </c>
      <c r="C328">
        <v>0.0001442687494406236</v>
      </c>
      <c r="AF328" s="2">
        <v>45174</v>
      </c>
      <c r="AG328">
        <v>137.5492835044345</v>
      </c>
      <c r="AH328">
        <v>137.5210606976342</v>
      </c>
      <c r="AI328">
        <v>0.07166978904008023</v>
      </c>
      <c r="AJ328">
        <v>0.07112652282945689</v>
      </c>
      <c r="AK328">
        <v>137.4772045277706</v>
      </c>
      <c r="AL328">
        <v>137.5215863864141</v>
      </c>
      <c r="AM328">
        <v>138.0621091379735</v>
      </c>
      <c r="AN328">
        <v>137.1605495841171</v>
      </c>
    </row>
    <row r="329" spans="1:40">
      <c r="A329" s="2">
        <v>45175</v>
      </c>
      <c r="B329">
        <v>1099.623035514243</v>
      </c>
      <c r="C329">
        <v>-0.000161524255701484</v>
      </c>
      <c r="AF329" s="2">
        <v>45175</v>
      </c>
      <c r="AG329">
        <v>137.5080045784144</v>
      </c>
      <c r="AH329">
        <v>137.4723454980333</v>
      </c>
      <c r="AI329">
        <v>0.07194504852600486</v>
      </c>
      <c r="AJ329">
        <v>0.07128373798709622</v>
      </c>
      <c r="AK329">
        <v>137.4421318254246</v>
      </c>
      <c r="AL329">
        <v>137.4538231721553</v>
      </c>
      <c r="AM329">
        <v>138.0615488590615</v>
      </c>
      <c r="AN329">
        <v>136.7029170767755</v>
      </c>
    </row>
    <row r="330" spans="1:40">
      <c r="A330" s="2">
        <v>45176</v>
      </c>
      <c r="B330">
        <v>1096.974737988831</v>
      </c>
      <c r="C330">
        <v>-0.002408368540746331</v>
      </c>
      <c r="AF330" s="2">
        <v>45176</v>
      </c>
      <c r="AG330">
        <v>137.1917507830891</v>
      </c>
      <c r="AH330">
        <v>137.1153774662971</v>
      </c>
      <c r="AI330">
        <v>0.0722442436168907</v>
      </c>
      <c r="AJ330">
        <v>0.07167931588657581</v>
      </c>
      <c r="AK330">
        <v>137.1037203201354</v>
      </c>
      <c r="AL330">
        <v>137.1769725254092</v>
      </c>
      <c r="AM330">
        <v>137.773808370793</v>
      </c>
      <c r="AN330">
        <v>137.128077992836</v>
      </c>
    </row>
    <row r="331" spans="1:40">
      <c r="A331" s="2">
        <v>45177</v>
      </c>
      <c r="B331">
        <v>1097.730361934556</v>
      </c>
      <c r="C331">
        <v>0.0006888252933794359</v>
      </c>
      <c r="AF331" s="2">
        <v>45177</v>
      </c>
      <c r="AG331">
        <v>137.2204376247326</v>
      </c>
      <c r="AH331">
        <v>137.1398093204039</v>
      </c>
      <c r="AI331">
        <v>0.07194389414622761</v>
      </c>
      <c r="AJ331">
        <v>0.07195657483283688</v>
      </c>
      <c r="AK331">
        <v>137.1486076307391</v>
      </c>
      <c r="AL331">
        <v>137.2391658343807</v>
      </c>
      <c r="AM331">
        <v>137.8098844757921</v>
      </c>
      <c r="AN331">
        <v>137.1512840395469</v>
      </c>
    </row>
    <row r="332" spans="1:40">
      <c r="A332" s="2">
        <v>45178</v>
      </c>
      <c r="B332">
        <v>1098.037762502623</v>
      </c>
      <c r="C332">
        <v>0.0002800328557241993</v>
      </c>
      <c r="AF332" s="2">
        <v>45178</v>
      </c>
      <c r="AG332">
        <v>137.2886144902861</v>
      </c>
      <c r="AH332">
        <v>137.2630862009512</v>
      </c>
      <c r="AI332">
        <v>0.07220546915430427</v>
      </c>
      <c r="AJ332">
        <v>0.07157014418166871</v>
      </c>
      <c r="AK332">
        <v>137.2397337530374</v>
      </c>
      <c r="AL332">
        <v>137.263264049791</v>
      </c>
      <c r="AM332">
        <v>137.8260694454306</v>
      </c>
      <c r="AN332">
        <v>137.2476343199645</v>
      </c>
    </row>
    <row r="333" spans="1:40">
      <c r="A333" s="2">
        <v>45179</v>
      </c>
      <c r="B333">
        <v>1097.423304694678</v>
      </c>
      <c r="C333">
        <v>-0.0005595962442537239</v>
      </c>
      <c r="AF333" s="2">
        <v>45179</v>
      </c>
      <c r="AG333">
        <v>137.2051438002213</v>
      </c>
      <c r="AH333">
        <v>137.2059859505928</v>
      </c>
      <c r="AI333">
        <v>0.07228347914132759</v>
      </c>
      <c r="AJ333">
        <v>0.07152074075528962</v>
      </c>
      <c r="AK333">
        <v>137.162644273451</v>
      </c>
      <c r="AL333">
        <v>137.1787249465436</v>
      </c>
      <c r="AM333">
        <v>138.330468759103</v>
      </c>
      <c r="AN333">
        <v>137.1715111254755</v>
      </c>
    </row>
    <row r="334" spans="1:40">
      <c r="A334" s="2">
        <v>45180</v>
      </c>
      <c r="B334">
        <v>1096.580410533202</v>
      </c>
      <c r="C334">
        <v>-0.0007680665772908934</v>
      </c>
      <c r="AF334" s="2">
        <v>45180</v>
      </c>
      <c r="AG334">
        <v>137.1228387408661</v>
      </c>
      <c r="AH334">
        <v>137.1053731158449</v>
      </c>
      <c r="AI334">
        <v>0.0722564564625862</v>
      </c>
      <c r="AJ334">
        <v>0.07140065177659549</v>
      </c>
      <c r="AK334">
        <v>137.0764501182812</v>
      </c>
      <c r="AL334">
        <v>137.0845649736141</v>
      </c>
      <c r="AM334">
        <v>139.2632277254342</v>
      </c>
      <c r="AN334">
        <v>137.0734818726914</v>
      </c>
    </row>
    <row r="335" spans="1:40">
      <c r="A335" s="2">
        <v>45181</v>
      </c>
      <c r="B335">
        <v>1097.154909004525</v>
      </c>
      <c r="C335">
        <v>0.0005238999947516643</v>
      </c>
      <c r="AF335" s="2">
        <v>45181</v>
      </c>
      <c r="AG335">
        <v>137.2002464006096</v>
      </c>
      <c r="AH335">
        <v>137.1676724000767</v>
      </c>
      <c r="AI335">
        <v>0.07209690133525792</v>
      </c>
      <c r="AJ335">
        <v>0.07135986227477653</v>
      </c>
      <c r="AK335">
        <v>137.1589782415296</v>
      </c>
      <c r="AL335">
        <v>137.1755872125373</v>
      </c>
      <c r="AM335">
        <v>139.4242352338561</v>
      </c>
      <c r="AN335">
        <v>137.1589688458242</v>
      </c>
    </row>
    <row r="336" spans="1:40">
      <c r="A336" s="2">
        <v>45182</v>
      </c>
      <c r="B336">
        <v>1096.082302164467</v>
      </c>
      <c r="C336">
        <v>-0.0009776257037680258</v>
      </c>
      <c r="AF336" s="2">
        <v>45182</v>
      </c>
      <c r="AG336">
        <v>137.0112801590366</v>
      </c>
      <c r="AH336">
        <v>137.0273359598481</v>
      </c>
      <c r="AI336">
        <v>0.07240914274117342</v>
      </c>
      <c r="AJ336">
        <v>0.07171740472070043</v>
      </c>
      <c r="AK336">
        <v>137.0087662199353</v>
      </c>
      <c r="AL336">
        <v>137.0238089582135</v>
      </c>
      <c r="AM336">
        <v>139.0507472199579</v>
      </c>
      <c r="AN336">
        <v>137.0592977745606</v>
      </c>
    </row>
    <row r="337" spans="1:40">
      <c r="A337" s="2">
        <v>45183</v>
      </c>
      <c r="B337">
        <v>1096.852724861844</v>
      </c>
      <c r="C337">
        <v>0.0007028876352219715</v>
      </c>
      <c r="AF337" s="2">
        <v>45183</v>
      </c>
      <c r="AG337">
        <v>137.072771379288</v>
      </c>
      <c r="AH337">
        <v>137.0685537234723</v>
      </c>
      <c r="AI337">
        <v>0.07258745513087103</v>
      </c>
      <c r="AJ337">
        <v>0.0717983101399491</v>
      </c>
      <c r="AK337">
        <v>137.085561571139</v>
      </c>
      <c r="AL337">
        <v>137.0837129511976</v>
      </c>
      <c r="AM337">
        <v>138.4272250381656</v>
      </c>
      <c r="AN337">
        <v>137.1212073821662</v>
      </c>
    </row>
    <row r="338" spans="1:40">
      <c r="A338" s="2">
        <v>45184</v>
      </c>
      <c r="B338">
        <v>1097.687162243078</v>
      </c>
      <c r="C338">
        <v>0.0007607560817604053</v>
      </c>
      <c r="AF338" s="2">
        <v>45184</v>
      </c>
      <c r="AG338">
        <v>137.1502846706668</v>
      </c>
      <c r="AH338">
        <v>137.1858798068248</v>
      </c>
      <c r="AI338">
        <v>0.07240199128224524</v>
      </c>
      <c r="AJ338">
        <v>0.07179920010465132</v>
      </c>
      <c r="AK338">
        <v>137.2004492628901</v>
      </c>
      <c r="AL338">
        <v>137.2253444193578</v>
      </c>
      <c r="AM338">
        <v>138.4437140880958</v>
      </c>
      <c r="AN338">
        <v>137.1784419288817</v>
      </c>
    </row>
    <row r="339" spans="1:40">
      <c r="A339" s="2">
        <v>45185</v>
      </c>
      <c r="B339">
        <v>1099.799405483813</v>
      </c>
      <c r="C339">
        <v>0.001924267052936024</v>
      </c>
      <c r="AF339" s="2">
        <v>45185</v>
      </c>
      <c r="AG339">
        <v>137.4556030153101</v>
      </c>
      <c r="AH339">
        <v>137.4756918360374</v>
      </c>
      <c r="AI339">
        <v>0.07196736516506133</v>
      </c>
      <c r="AJ339">
        <v>0.0714073842171465</v>
      </c>
      <c r="AK339">
        <v>137.4644108492116</v>
      </c>
      <c r="AL339">
        <v>137.4696544875823</v>
      </c>
      <c r="AM339">
        <v>138.7516617828049</v>
      </c>
      <c r="AN339">
        <v>137.5301269016369</v>
      </c>
    </row>
    <row r="340" spans="1:40">
      <c r="A340" s="2">
        <v>45186</v>
      </c>
      <c r="B340">
        <v>1099.581889020028</v>
      </c>
      <c r="C340">
        <v>-0.0001977783063898952</v>
      </c>
      <c r="AF340" s="2">
        <v>45186</v>
      </c>
      <c r="AG340">
        <v>137.4058242101514</v>
      </c>
      <c r="AH340">
        <v>137.426425924133</v>
      </c>
      <c r="AI340">
        <v>0.07210456582845298</v>
      </c>
      <c r="AJ340">
        <v>0.07139366104705266</v>
      </c>
      <c r="AK340">
        <v>137.4378907226211</v>
      </c>
      <c r="AL340">
        <v>137.4543501896266</v>
      </c>
      <c r="AM340">
        <v>138.9191893367807</v>
      </c>
      <c r="AN340">
        <v>137.4456766282723</v>
      </c>
    </row>
    <row r="341" spans="1:40">
      <c r="A341" s="2">
        <v>45187</v>
      </c>
      <c r="B341">
        <v>1098.365072438693</v>
      </c>
      <c r="C341">
        <v>-0.001106617518427777</v>
      </c>
      <c r="AF341" s="2">
        <v>45187</v>
      </c>
      <c r="AG341">
        <v>137.2826707344195</v>
      </c>
      <c r="AH341">
        <v>137.2990365074839</v>
      </c>
      <c r="AI341">
        <v>0.07192046143483391</v>
      </c>
      <c r="AJ341">
        <v>0.07131099371285161</v>
      </c>
      <c r="AK341">
        <v>137.2956649754334</v>
      </c>
      <c r="AL341">
        <v>137.2985681254644</v>
      </c>
      <c r="AM341">
        <v>140.3168162767311</v>
      </c>
      <c r="AN341">
        <v>137.3126255117638</v>
      </c>
    </row>
    <row r="342" spans="1:40">
      <c r="A342" s="2">
        <v>45188</v>
      </c>
      <c r="B342">
        <v>1100.762235860467</v>
      </c>
      <c r="C342">
        <v>0.002182483294422166</v>
      </c>
      <c r="AF342" s="2">
        <v>45188</v>
      </c>
      <c r="AG342">
        <v>137.5627560254756</v>
      </c>
      <c r="AH342">
        <v>137.5868200638826</v>
      </c>
      <c r="AI342">
        <v>0.07163034047290694</v>
      </c>
      <c r="AJ342">
        <v>0.07113811046835813</v>
      </c>
      <c r="AK342">
        <v>137.6006049083452</v>
      </c>
      <c r="AL342">
        <v>137.6040647134581</v>
      </c>
      <c r="AM342">
        <v>139.9365684083978</v>
      </c>
      <c r="AN342">
        <v>137.5755145262165</v>
      </c>
    </row>
    <row r="343" spans="1:40">
      <c r="A343" s="2">
        <v>45189</v>
      </c>
      <c r="B343">
        <v>1100.689288753465</v>
      </c>
      <c r="C343">
        <v>-6.626963082989601E-05</v>
      </c>
      <c r="AF343" s="2">
        <v>45189</v>
      </c>
      <c r="AG343">
        <v>137.567636675988</v>
      </c>
      <c r="AH343">
        <v>137.5907465087168</v>
      </c>
      <c r="AI343">
        <v>0.07163683541054568</v>
      </c>
      <c r="AJ343">
        <v>0.07123727251253389</v>
      </c>
      <c r="AK343">
        <v>137.5920374428825</v>
      </c>
      <c r="AL343">
        <v>137.5900995447322</v>
      </c>
      <c r="AM343">
        <v>139.9136239616186</v>
      </c>
      <c r="AN343">
        <v>137.5835086344053</v>
      </c>
    </row>
    <row r="344" spans="1:40">
      <c r="A344" s="2">
        <v>45190</v>
      </c>
      <c r="B344">
        <v>1100.578568211288</v>
      </c>
      <c r="C344">
        <v>-0.0001005920047626452</v>
      </c>
      <c r="AF344" s="2">
        <v>45190</v>
      </c>
      <c r="AG344">
        <v>137.5651154570149</v>
      </c>
      <c r="AH344">
        <v>137.5709309377023</v>
      </c>
      <c r="AI344">
        <v>0.07162361472399068</v>
      </c>
      <c r="AJ344">
        <v>0.07119107879703243</v>
      </c>
      <c r="AK344">
        <v>137.5697233931016</v>
      </c>
      <c r="AL344">
        <v>137.5841437286159</v>
      </c>
      <c r="AM344">
        <v>140.2638755795238</v>
      </c>
      <c r="AN344">
        <v>137.5809284187208</v>
      </c>
    </row>
    <row r="345" spans="1:40">
      <c r="A345" s="2">
        <v>45191</v>
      </c>
      <c r="B345">
        <v>1098.433703549071</v>
      </c>
      <c r="C345">
        <v>-0.001948851925858808</v>
      </c>
      <c r="AF345" s="2">
        <v>45191</v>
      </c>
      <c r="AG345">
        <v>137.3108657577686</v>
      </c>
      <c r="AH345">
        <v>137.2991262304989</v>
      </c>
      <c r="AI345">
        <v>0.07180849311736766</v>
      </c>
      <c r="AJ345">
        <v>0.07147546835588113</v>
      </c>
      <c r="AK345">
        <v>137.3045881310477</v>
      </c>
      <c r="AL345">
        <v>137.4377163371214</v>
      </c>
      <c r="AM345">
        <v>140.7575956863696</v>
      </c>
      <c r="AN345">
        <v>137.3123026816607</v>
      </c>
    </row>
    <row r="346" spans="1:40">
      <c r="A346" s="2">
        <v>45192</v>
      </c>
      <c r="B346">
        <v>1099.253392864271</v>
      </c>
      <c r="C346">
        <v>0.0007462346726538893</v>
      </c>
      <c r="AF346" s="2">
        <v>45192</v>
      </c>
      <c r="AG346">
        <v>137.4092346387656</v>
      </c>
      <c r="AH346">
        <v>137.3875488795301</v>
      </c>
      <c r="AI346">
        <v>0.07188087731357062</v>
      </c>
      <c r="AJ346">
        <v>0.07137675946114214</v>
      </c>
      <c r="AK346">
        <v>137.404286040125</v>
      </c>
      <c r="AL346">
        <v>137.4165572735787</v>
      </c>
      <c r="AM346">
        <v>140.6260375287309</v>
      </c>
      <c r="AN346">
        <v>137.4026287122674</v>
      </c>
    </row>
    <row r="347" spans="1:40">
      <c r="A347" s="2">
        <v>45193</v>
      </c>
      <c r="B347">
        <v>1099.662492271801</v>
      </c>
      <c r="C347">
        <v>0.0003721611506370959</v>
      </c>
      <c r="AF347" s="2">
        <v>45193</v>
      </c>
      <c r="AG347">
        <v>137.4327197055108</v>
      </c>
      <c r="AH347">
        <v>137.4338148623489</v>
      </c>
      <c r="AI347">
        <v>0.07184688446416936</v>
      </c>
      <c r="AJ347">
        <v>0.07139685502348277</v>
      </c>
      <c r="AK347">
        <v>137.4531490623318</v>
      </c>
      <c r="AL347">
        <v>137.4397238290304</v>
      </c>
      <c r="AM347">
        <v>140.6367121443536</v>
      </c>
      <c r="AN347">
        <v>137.4522787390021</v>
      </c>
    </row>
    <row r="348" spans="1:40">
      <c r="A348" s="2">
        <v>45194</v>
      </c>
      <c r="B348">
        <v>1100.046228574391</v>
      </c>
      <c r="C348">
        <v>0.0003489582533615643</v>
      </c>
      <c r="AF348" s="2">
        <v>45194</v>
      </c>
      <c r="AG348">
        <v>137.4808659995698</v>
      </c>
      <c r="AH348">
        <v>137.5030260853086</v>
      </c>
      <c r="AI348">
        <v>0.07187210564288177</v>
      </c>
      <c r="AJ348">
        <v>0.07142131121032835</v>
      </c>
      <c r="AK348">
        <v>137.5080303322576</v>
      </c>
      <c r="AL348">
        <v>137.4670625025524</v>
      </c>
      <c r="AM348">
        <v>140.4789671524462</v>
      </c>
      <c r="AN348">
        <v>137.4873462257748</v>
      </c>
    </row>
    <row r="349" spans="1:40">
      <c r="A349" s="2">
        <v>45195</v>
      </c>
      <c r="B349">
        <v>1099.398640728883</v>
      </c>
      <c r="C349">
        <v>-0.0005886914828550083</v>
      </c>
      <c r="AF349" s="2">
        <v>45195</v>
      </c>
      <c r="AG349">
        <v>137.4644179452364</v>
      </c>
      <c r="AH349">
        <v>137.4219056798106</v>
      </c>
      <c r="AI349">
        <v>0.07208482734720265</v>
      </c>
      <c r="AJ349">
        <v>0.07170797651629508</v>
      </c>
      <c r="AK349">
        <v>137.4197500355445</v>
      </c>
      <c r="AL349">
        <v>137.4501045947423</v>
      </c>
      <c r="AM349">
        <v>139.9431596957659</v>
      </c>
      <c r="AN349">
        <v>137.4368863889479</v>
      </c>
    </row>
    <row r="350" spans="1:40">
      <c r="A350" s="2">
        <v>45196</v>
      </c>
      <c r="B350">
        <v>1097.937632497021</v>
      </c>
      <c r="C350">
        <v>-0.001328915807002229</v>
      </c>
      <c r="AF350" s="2">
        <v>45196</v>
      </c>
      <c r="AG350">
        <v>137.3198227477944</v>
      </c>
      <c r="AH350">
        <v>137.2539529645966</v>
      </c>
      <c r="AI350">
        <v>0.07228496015203371</v>
      </c>
      <c r="AJ350">
        <v>0.07209155556194508</v>
      </c>
      <c r="AK350">
        <v>137.2410064110927</v>
      </c>
      <c r="AL350">
        <v>137.2440561891984</v>
      </c>
      <c r="AM350">
        <v>139.8920173228256</v>
      </c>
      <c r="AN350">
        <v>137.2493494983759</v>
      </c>
    </row>
    <row r="351" spans="1:40">
      <c r="A351" s="2">
        <v>45197</v>
      </c>
      <c r="B351">
        <v>1095.337275020746</v>
      </c>
      <c r="C351">
        <v>-0.002368401810184051</v>
      </c>
      <c r="AF351" s="2">
        <v>45197</v>
      </c>
      <c r="AG351">
        <v>137.0010603670299</v>
      </c>
      <c r="AH351">
        <v>136.8758989433989</v>
      </c>
      <c r="AI351">
        <v>0.07282942455782651</v>
      </c>
      <c r="AJ351">
        <v>0.07285404188120141</v>
      </c>
      <c r="AK351">
        <v>136.9041586354846</v>
      </c>
      <c r="AL351">
        <v>136.9369960880818</v>
      </c>
      <c r="AM351">
        <v>139.2940264574772</v>
      </c>
      <c r="AN351">
        <v>136.8961236075916</v>
      </c>
    </row>
    <row r="352" spans="1:40">
      <c r="A352" s="2">
        <v>45198</v>
      </c>
      <c r="B352">
        <v>1097.867010313854</v>
      </c>
      <c r="C352">
        <v>0.002309549168825198</v>
      </c>
      <c r="AF352" s="2">
        <v>45198</v>
      </c>
      <c r="AG352">
        <v>137.2241542277593</v>
      </c>
      <c r="AH352">
        <v>137.2310827294286</v>
      </c>
      <c r="AI352">
        <v>0.07330530518810006</v>
      </c>
      <c r="AJ352">
        <v>0.07349583399226821</v>
      </c>
      <c r="AK352">
        <v>137.2186266574798</v>
      </c>
      <c r="AL352">
        <v>137.251641126704</v>
      </c>
      <c r="AM352">
        <v>135.9105436007081</v>
      </c>
      <c r="AN352">
        <v>137.1910363436594</v>
      </c>
    </row>
    <row r="353" spans="1:40">
      <c r="A353" s="2">
        <v>45199</v>
      </c>
      <c r="B353">
        <v>1092.747195202209</v>
      </c>
      <c r="C353">
        <v>-0.00466342012606924</v>
      </c>
      <c r="AF353" s="2">
        <v>45199</v>
      </c>
      <c r="AG353">
        <v>136.5976237819228</v>
      </c>
      <c r="AH353">
        <v>136.5826285494842</v>
      </c>
      <c r="AI353">
        <v>0.07326580000698688</v>
      </c>
      <c r="AJ353">
        <v>0.07381327824672738</v>
      </c>
      <c r="AK353">
        <v>136.5885215864789</v>
      </c>
      <c r="AL353">
        <v>136.5998183640358</v>
      </c>
      <c r="AM353">
        <v>138.8041133587715</v>
      </c>
      <c r="AN353">
        <v>136.5612821988583</v>
      </c>
    </row>
    <row r="354" spans="1:40">
      <c r="A354" s="2">
        <v>45200</v>
      </c>
      <c r="B354">
        <v>1093.905298034687</v>
      </c>
      <c r="C354">
        <v>0.001059808560994968</v>
      </c>
      <c r="AF354" s="2">
        <v>45200</v>
      </c>
      <c r="AG354">
        <v>136.7268167294276</v>
      </c>
      <c r="AH354">
        <v>136.7359036758329</v>
      </c>
      <c r="AI354">
        <v>0.07316985310124455</v>
      </c>
      <c r="AJ354">
        <v>0.07381465921451272</v>
      </c>
      <c r="AK354">
        <v>136.739213430026</v>
      </c>
      <c r="AL354">
        <v>136.7573248856599</v>
      </c>
      <c r="AM354">
        <v>138.3821469657028</v>
      </c>
      <c r="AN354">
        <v>136.7389434198282</v>
      </c>
    </row>
    <row r="355" spans="1:40">
      <c r="A355" s="2">
        <v>45201</v>
      </c>
      <c r="B355">
        <v>1094.299767105923</v>
      </c>
      <c r="C355">
        <v>0.0003606062352419226</v>
      </c>
      <c r="AF355" s="2">
        <v>45201</v>
      </c>
      <c r="AG355">
        <v>136.8075525764405</v>
      </c>
      <c r="AH355">
        <v>136.8026335526621</v>
      </c>
      <c r="AI355">
        <v>0.07335221492779333</v>
      </c>
      <c r="AJ355">
        <v>0.07394040095012466</v>
      </c>
      <c r="AK355">
        <v>136.7846043618035</v>
      </c>
      <c r="AL355">
        <v>136.7992662702644</v>
      </c>
      <c r="AM355">
        <v>137.666522890212</v>
      </c>
      <c r="AN355">
        <v>136.8172325355781</v>
      </c>
    </row>
    <row r="356" spans="1:40">
      <c r="A356" s="2">
        <v>45202</v>
      </c>
      <c r="B356">
        <v>1090.17164641116</v>
      </c>
      <c r="C356">
        <v>-0.003772385610280149</v>
      </c>
      <c r="AF356" s="2">
        <v>45202</v>
      </c>
      <c r="AG356">
        <v>136.2308100861643</v>
      </c>
      <c r="AH356">
        <v>136.2275379698659</v>
      </c>
      <c r="AI356">
        <v>0.0740108513888677</v>
      </c>
      <c r="AJ356">
        <v>0.0738326371451543</v>
      </c>
      <c r="AK356">
        <v>136.2710306367632</v>
      </c>
      <c r="AL356">
        <v>136.294202141724</v>
      </c>
      <c r="AM356">
        <v>139.5908095340679</v>
      </c>
      <c r="AN356">
        <v>136.2696760136305</v>
      </c>
    </row>
    <row r="357" spans="1:40">
      <c r="A357" s="2">
        <v>45203</v>
      </c>
      <c r="B357">
        <v>1088.387822640133</v>
      </c>
      <c r="C357">
        <v>-0.001636277898896865</v>
      </c>
      <c r="AF357" s="2">
        <v>45203</v>
      </c>
      <c r="AG357">
        <v>136.0378480739278</v>
      </c>
      <c r="AH357">
        <v>136.0415133448482</v>
      </c>
      <c r="AI357">
        <v>0.07431353769241163</v>
      </c>
      <c r="AJ357">
        <v>0.07450371767346782</v>
      </c>
      <c r="AK357">
        <v>136.0426626815041</v>
      </c>
      <c r="AL357">
        <v>136.0762079828625</v>
      </c>
      <c r="AM357">
        <v>139.0095963930802</v>
      </c>
      <c r="AN357">
        <v>136.0579955514521</v>
      </c>
    </row>
    <row r="358" spans="1:40">
      <c r="A358" s="2">
        <v>45204</v>
      </c>
      <c r="B358">
        <v>1088.300778396472</v>
      </c>
      <c r="C358">
        <v>-7.997539282467159E-05</v>
      </c>
      <c r="AF358" s="2">
        <v>45204</v>
      </c>
      <c r="AG358">
        <v>136.0132752104089</v>
      </c>
      <c r="AH358">
        <v>136.0412231076093</v>
      </c>
      <c r="AI358">
        <v>0.07411851863438614</v>
      </c>
      <c r="AJ358">
        <v>0.07456528662567093</v>
      </c>
      <c r="AK358">
        <v>136.0176858769058</v>
      </c>
      <c r="AL358">
        <v>136.0386771986197</v>
      </c>
      <c r="AM358">
        <v>139.597034875022</v>
      </c>
      <c r="AN358">
        <v>135.9922715180244</v>
      </c>
    </row>
    <row r="359" spans="1:40">
      <c r="A359" s="2">
        <v>45205</v>
      </c>
      <c r="B359">
        <v>1087.095394277547</v>
      </c>
      <c r="C359">
        <v>-0.001107583622884434</v>
      </c>
      <c r="AF359" s="2">
        <v>45205</v>
      </c>
      <c r="AG359">
        <v>135.8816937314122</v>
      </c>
      <c r="AH359">
        <v>135.9023252645891</v>
      </c>
      <c r="AI359">
        <v>0.07430410761983464</v>
      </c>
      <c r="AJ359">
        <v>0.0744256642963034</v>
      </c>
      <c r="AK359">
        <v>135.8966072314117</v>
      </c>
      <c r="AL359">
        <v>135.9253621721439</v>
      </c>
      <c r="AM359">
        <v>140.3205509093468</v>
      </c>
      <c r="AN359">
        <v>135.8854891536949</v>
      </c>
    </row>
    <row r="360" spans="1:40">
      <c r="A360" s="2">
        <v>45206</v>
      </c>
      <c r="B360">
        <v>1090.184093343732</v>
      </c>
      <c r="C360">
        <v>0.002841240136278067</v>
      </c>
      <c r="AF360" s="2">
        <v>45206</v>
      </c>
      <c r="AG360">
        <v>136.1994825029314</v>
      </c>
      <c r="AH360">
        <v>136.2209689719149</v>
      </c>
      <c r="AI360">
        <v>0.0739783109375271</v>
      </c>
      <c r="AJ360">
        <v>0.07428652348104242</v>
      </c>
      <c r="AK360">
        <v>136.2696987198435</v>
      </c>
      <c r="AL360">
        <v>136.2832902922438</v>
      </c>
      <c r="AM360">
        <v>139.6084058945335</v>
      </c>
      <c r="AN360">
        <v>136.2422188442892</v>
      </c>
    </row>
    <row r="361" spans="1:40">
      <c r="A361" s="2">
        <v>45207</v>
      </c>
      <c r="B361">
        <v>1092.137076026391</v>
      </c>
      <c r="C361">
        <v>0.001791424672753728</v>
      </c>
      <c r="AF361" s="2">
        <v>45207</v>
      </c>
      <c r="AG361">
        <v>136.4278445180919</v>
      </c>
      <c r="AH361">
        <v>136.4722786490752</v>
      </c>
      <c r="AI361">
        <v>0.07354475474236194</v>
      </c>
      <c r="AJ361">
        <v>0.07424096002210667</v>
      </c>
      <c r="AK361">
        <v>136.5068160451029</v>
      </c>
      <c r="AL361">
        <v>136.5212072930874</v>
      </c>
      <c r="AM361">
        <v>139.456516527529</v>
      </c>
      <c r="AN361">
        <v>136.4988298929278</v>
      </c>
    </row>
    <row r="362" spans="1:40">
      <c r="A362" s="2">
        <v>45208</v>
      </c>
      <c r="B362">
        <v>1094.124707912069</v>
      </c>
      <c r="C362">
        <v>0.001819947266060717</v>
      </c>
      <c r="AF362" s="2">
        <v>45208</v>
      </c>
      <c r="AG362">
        <v>136.6916641971965</v>
      </c>
      <c r="AH362">
        <v>136.7207246695078</v>
      </c>
      <c r="AI362">
        <v>0.07333557632422918</v>
      </c>
      <c r="AJ362">
        <v>0.073949196119052</v>
      </c>
      <c r="AK362">
        <v>136.7566135723369</v>
      </c>
      <c r="AL362">
        <v>136.7865077550829</v>
      </c>
      <c r="AM362">
        <v>139.2512021438375</v>
      </c>
      <c r="AN362">
        <v>136.7772990971873</v>
      </c>
    </row>
    <row r="363" spans="1:40">
      <c r="A363" s="2">
        <v>45209</v>
      </c>
      <c r="B363">
        <v>1094.128856110637</v>
      </c>
      <c r="C363">
        <v>3.791339814762651E-06</v>
      </c>
      <c r="AF363" s="2">
        <v>45209</v>
      </c>
      <c r="AG363">
        <v>136.7479194793277</v>
      </c>
      <c r="AH363">
        <v>136.7637260872579</v>
      </c>
      <c r="AI363">
        <v>0.07327244016196624</v>
      </c>
      <c r="AJ363">
        <v>0.07343092790212748</v>
      </c>
      <c r="AK363">
        <v>136.7663488780273</v>
      </c>
      <c r="AL363">
        <v>136.7838746567096</v>
      </c>
      <c r="AM363">
        <v>140.4112701667362</v>
      </c>
      <c r="AN363">
        <v>136.7987664854804</v>
      </c>
    </row>
    <row r="364" spans="1:40">
      <c r="A364" s="2">
        <v>45210</v>
      </c>
      <c r="B364">
        <v>1093.978984866662</v>
      </c>
      <c r="C364">
        <v>-0.0001369776906419151</v>
      </c>
      <c r="AF364" s="2">
        <v>45210</v>
      </c>
      <c r="AG364">
        <v>136.743696576598</v>
      </c>
      <c r="AH364">
        <v>136.7069074802311</v>
      </c>
      <c r="AI364">
        <v>0.07337407127479101</v>
      </c>
      <c r="AJ364">
        <v>0.07347363956751556</v>
      </c>
      <c r="AK364">
        <v>136.7423160506232</v>
      </c>
      <c r="AL364">
        <v>136.7463538328937</v>
      </c>
      <c r="AM364">
        <v>140.5002306101391</v>
      </c>
      <c r="AN364">
        <v>136.7405242124197</v>
      </c>
    </row>
    <row r="365" spans="1:40">
      <c r="A365" s="2">
        <v>45211</v>
      </c>
      <c r="B365">
        <v>1095.803372748498</v>
      </c>
      <c r="C365">
        <v>0.001667662639843304</v>
      </c>
      <c r="AF365" s="2">
        <v>45211</v>
      </c>
      <c r="AG365">
        <v>137.0108069768336</v>
      </c>
      <c r="AH365">
        <v>136.9917245990668</v>
      </c>
      <c r="AI365">
        <v>0.07300368716948243</v>
      </c>
      <c r="AJ365">
        <v>0.07302928481706698</v>
      </c>
      <c r="AK365">
        <v>136.973861894288</v>
      </c>
      <c r="AL365">
        <v>136.980845950217</v>
      </c>
      <c r="AM365">
        <v>140.9503401203181</v>
      </c>
      <c r="AN365">
        <v>136.9885837616409</v>
      </c>
    </row>
    <row r="366" spans="1:40">
      <c r="A366" s="2">
        <v>45212</v>
      </c>
      <c r="B366">
        <v>1099.112998240483</v>
      </c>
      <c r="C366">
        <v>0.00302027313867792</v>
      </c>
      <c r="AF366" s="2">
        <v>45212</v>
      </c>
      <c r="AG366">
        <v>137.4228192988804</v>
      </c>
      <c r="AH366">
        <v>137.3968816010239</v>
      </c>
      <c r="AI366">
        <v>0.07340007112601021</v>
      </c>
      <c r="AJ366">
        <v>0.07339311161182956</v>
      </c>
      <c r="AK366">
        <v>137.3731680628577</v>
      </c>
      <c r="AL366">
        <v>137.3796918804761</v>
      </c>
      <c r="AM366">
        <v>137.6708260130366</v>
      </c>
      <c r="AN366">
        <v>137.3985782066516</v>
      </c>
    </row>
    <row r="367" spans="1:40">
      <c r="A367" s="2">
        <v>45213</v>
      </c>
      <c r="B367">
        <v>1107.25071718651</v>
      </c>
      <c r="C367">
        <v>0.007403896559366352</v>
      </c>
      <c r="AF367" s="2">
        <v>45213</v>
      </c>
      <c r="AG367">
        <v>138.3993590756391</v>
      </c>
      <c r="AH367">
        <v>138.3614736266271</v>
      </c>
      <c r="AI367">
        <v>0.0722155793864503</v>
      </c>
      <c r="AJ367">
        <v>0.07162256965270006</v>
      </c>
      <c r="AK367">
        <v>138.3779759789194</v>
      </c>
      <c r="AL367">
        <v>138.4105316963242</v>
      </c>
      <c r="AM367">
        <v>138.6379454568533</v>
      </c>
      <c r="AN367">
        <v>138.3235830562052</v>
      </c>
    </row>
    <row r="368" spans="1:40">
      <c r="A368" s="2">
        <v>45214</v>
      </c>
      <c r="B368">
        <v>1107.623047161663</v>
      </c>
      <c r="C368">
        <v>0.0003362652824456802</v>
      </c>
      <c r="AF368" s="2">
        <v>45214</v>
      </c>
      <c r="AG368">
        <v>138.4421449780924</v>
      </c>
      <c r="AH368">
        <v>138.3994877972301</v>
      </c>
      <c r="AI368">
        <v>0.07216672770061976</v>
      </c>
      <c r="AJ368">
        <v>0.07163757144977821</v>
      </c>
      <c r="AK368">
        <v>138.436023181562</v>
      </c>
      <c r="AL368">
        <v>138.4563953295218</v>
      </c>
      <c r="AM368">
        <v>138.6142524044593</v>
      </c>
      <c r="AN368">
        <v>138.4040219906439</v>
      </c>
    </row>
    <row r="369" spans="1:40">
      <c r="A369" s="2">
        <v>45215</v>
      </c>
      <c r="B369">
        <v>1108.974804469106</v>
      </c>
      <c r="C369">
        <v>0.001220412766696599</v>
      </c>
      <c r="AF369" s="2">
        <v>45215</v>
      </c>
      <c r="AG369">
        <v>138.5097032181458</v>
      </c>
      <c r="AH369">
        <v>138.5272417752142</v>
      </c>
      <c r="AI369">
        <v>0.07223916492188633</v>
      </c>
      <c r="AJ369">
        <v>0.07183207185364977</v>
      </c>
      <c r="AK369">
        <v>138.5235423545343</v>
      </c>
      <c r="AL369">
        <v>138.5789611747095</v>
      </c>
      <c r="AM369">
        <v>137.7929256924918</v>
      </c>
      <c r="AN369">
        <v>138.4872433553997</v>
      </c>
    </row>
    <row r="370" spans="1:40">
      <c r="A370" s="2">
        <v>45216</v>
      </c>
      <c r="B370">
        <v>1108.076583797906</v>
      </c>
      <c r="C370">
        <v>-0.000809955886806879</v>
      </c>
      <c r="AF370" s="2">
        <v>45216</v>
      </c>
      <c r="AG370">
        <v>138.4413259924181</v>
      </c>
      <c r="AH370">
        <v>138.4360320976642</v>
      </c>
      <c r="AI370">
        <v>0.07257268983823965</v>
      </c>
      <c r="AJ370">
        <v>0.07218317903185577</v>
      </c>
      <c r="AK370">
        <v>138.489163847704</v>
      </c>
      <c r="AL370">
        <v>138.515674513117</v>
      </c>
      <c r="AM370">
        <v>136.966228716026</v>
      </c>
      <c r="AN370">
        <v>138.4472106057381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29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5</v>
      </c>
      <c r="I4" s="1" t="s">
        <v>4</v>
      </c>
      <c r="J4" s="1" t="s">
        <v>1</v>
      </c>
      <c r="K4" s="1" t="s">
        <v>2</v>
      </c>
      <c r="L4" s="1" t="s">
        <v>3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0.3</v>
      </c>
      <c r="J5">
        <v>0</v>
      </c>
      <c r="K5">
        <v>0.04978875408346371</v>
      </c>
      <c r="L5">
        <v>0.04809235659724172</v>
      </c>
      <c r="M5">
        <v>0</v>
      </c>
      <c r="N5">
        <v>0.002118889319294656</v>
      </c>
      <c r="S5" s="2">
        <v>44857</v>
      </c>
      <c r="T5">
        <v>0.7559933486018181</v>
      </c>
      <c r="U5">
        <v>0.02467973443824076</v>
      </c>
      <c r="V5">
        <v>0</v>
      </c>
      <c r="W5">
        <v>0</v>
      </c>
      <c r="X5">
        <v>0.1013109992205931</v>
      </c>
      <c r="Y5">
        <v>0.1179728066126336</v>
      </c>
      <c r="Z5">
        <v>4.311112671438419E-05</v>
      </c>
      <c r="AA5">
        <v>0</v>
      </c>
      <c r="AF5" s="2">
        <v>44851</v>
      </c>
      <c r="AG5">
        <v>0</v>
      </c>
      <c r="AH5">
        <v>300.0598551350997</v>
      </c>
      <c r="AI5">
        <v>0</v>
      </c>
      <c r="AJ5">
        <v>0.1203703350693501</v>
      </c>
      <c r="AK5">
        <v>0</v>
      </c>
      <c r="AL5">
        <v>0</v>
      </c>
      <c r="AM5">
        <v>300.036311272689</v>
      </c>
      <c r="AN5">
        <v>0.1231226864172738</v>
      </c>
    </row>
    <row r="6" spans="1:40">
      <c r="A6" s="2">
        <v>44852</v>
      </c>
      <c r="B6">
        <v>1001.918867656068</v>
      </c>
      <c r="C6">
        <v>0.001758933248611871</v>
      </c>
      <c r="F6" s="2">
        <v>44864</v>
      </c>
      <c r="G6">
        <v>0.3</v>
      </c>
      <c r="H6">
        <v>0.2912634833335216</v>
      </c>
      <c r="I6">
        <v>0.1076434831630926</v>
      </c>
      <c r="J6">
        <v>0.3</v>
      </c>
      <c r="K6">
        <v>0</v>
      </c>
      <c r="L6">
        <v>0</v>
      </c>
      <c r="M6">
        <v>0.001093033503385895</v>
      </c>
      <c r="N6">
        <v>0</v>
      </c>
      <c r="S6" s="2">
        <v>44864</v>
      </c>
      <c r="T6">
        <v>0.9289459679180159</v>
      </c>
      <c r="U6">
        <v>0.03160972966638176</v>
      </c>
      <c r="V6">
        <v>0</v>
      </c>
      <c r="W6">
        <v>0</v>
      </c>
      <c r="X6">
        <v>0.01061480525738453</v>
      </c>
      <c r="Y6">
        <v>0.02872171229807286</v>
      </c>
      <c r="Z6">
        <v>0.000107784860144846</v>
      </c>
      <c r="AA6">
        <v>0</v>
      </c>
      <c r="AF6" s="2">
        <v>44852</v>
      </c>
      <c r="AG6">
        <v>0</v>
      </c>
      <c r="AH6">
        <v>300.5660527231462</v>
      </c>
      <c r="AI6">
        <v>0</v>
      </c>
      <c r="AJ6">
        <v>0.1200918050780402</v>
      </c>
      <c r="AK6">
        <v>0</v>
      </c>
      <c r="AL6">
        <v>0</v>
      </c>
      <c r="AM6">
        <v>300.5644696720548</v>
      </c>
      <c r="AN6">
        <v>0.122871029454294</v>
      </c>
    </row>
    <row r="7" spans="1:40">
      <c r="A7" s="2">
        <v>44853</v>
      </c>
      <c r="B7">
        <v>1002.096869149532</v>
      </c>
      <c r="C7">
        <v>0.0001776605863108571</v>
      </c>
      <c r="F7" s="2">
        <v>44871</v>
      </c>
      <c r="G7">
        <v>0.3</v>
      </c>
      <c r="H7">
        <v>0.3</v>
      </c>
      <c r="I7">
        <v>0.3</v>
      </c>
      <c r="J7">
        <v>0.01974588292167784</v>
      </c>
      <c r="K7">
        <v>0.02734583528421679</v>
      </c>
      <c r="L7">
        <v>0.02111728595203221</v>
      </c>
      <c r="M7">
        <v>0</v>
      </c>
      <c r="N7">
        <v>0.03179099584207322</v>
      </c>
      <c r="S7" s="2">
        <v>44871</v>
      </c>
      <c r="T7">
        <v>0.6706475004917539</v>
      </c>
      <c r="U7">
        <v>0</v>
      </c>
      <c r="V7">
        <v>0</v>
      </c>
      <c r="W7">
        <v>0</v>
      </c>
      <c r="X7">
        <v>0.2262338593501149</v>
      </c>
      <c r="Y7">
        <v>0.1028810607480476</v>
      </c>
      <c r="Z7">
        <v>0.0002375794100835644</v>
      </c>
      <c r="AA7">
        <v>0</v>
      </c>
      <c r="AF7" s="2">
        <v>44853</v>
      </c>
      <c r="AG7">
        <v>0</v>
      </c>
      <c r="AH7">
        <v>300.6571974289978</v>
      </c>
      <c r="AI7">
        <v>0</v>
      </c>
      <c r="AJ7">
        <v>0.1200043424769785</v>
      </c>
      <c r="AK7">
        <v>0</v>
      </c>
      <c r="AL7">
        <v>0</v>
      </c>
      <c r="AM7">
        <v>300.609406582096</v>
      </c>
      <c r="AN7">
        <v>0.1229728169124779</v>
      </c>
    </row>
    <row r="8" spans="1:40">
      <c r="A8" s="2">
        <v>44854</v>
      </c>
      <c r="B8">
        <v>996.2244972630433</v>
      </c>
      <c r="C8">
        <v>-0.005860084057015658</v>
      </c>
      <c r="F8" s="2">
        <v>44878</v>
      </c>
      <c r="G8">
        <v>0.3</v>
      </c>
      <c r="H8">
        <v>0.3</v>
      </c>
      <c r="I8">
        <v>0.3</v>
      </c>
      <c r="J8">
        <v>0.007805592585950039</v>
      </c>
      <c r="K8">
        <v>0.03728817283602043</v>
      </c>
      <c r="L8">
        <v>0.05344751896894129</v>
      </c>
      <c r="M8">
        <v>0.001458715609088327</v>
      </c>
      <c r="N8">
        <v>0</v>
      </c>
      <c r="S8" s="2">
        <v>44878</v>
      </c>
      <c r="T8">
        <v>0.4032111422244972</v>
      </c>
      <c r="U8">
        <v>0</v>
      </c>
      <c r="V8">
        <v>0</v>
      </c>
      <c r="W8">
        <v>0</v>
      </c>
      <c r="X8">
        <v>0.3685668069703347</v>
      </c>
      <c r="Y8">
        <v>0.22165808728654</v>
      </c>
      <c r="Z8">
        <v>0</v>
      </c>
      <c r="AA8">
        <v>0.006563963518628063</v>
      </c>
      <c r="AF8" s="2">
        <v>44854</v>
      </c>
      <c r="AG8">
        <v>0</v>
      </c>
      <c r="AH8">
        <v>298.8647324524688</v>
      </c>
      <c r="AI8">
        <v>0</v>
      </c>
      <c r="AJ8">
        <v>0.1212837956495228</v>
      </c>
      <c r="AK8">
        <v>0</v>
      </c>
      <c r="AL8">
        <v>0</v>
      </c>
      <c r="AM8">
        <v>298.853575539869</v>
      </c>
      <c r="AN8">
        <v>0.1239757992001288</v>
      </c>
    </row>
    <row r="9" spans="1:40">
      <c r="A9" s="2">
        <v>44855</v>
      </c>
      <c r="B9">
        <v>995.5163870306762</v>
      </c>
      <c r="C9">
        <v>-0.0007107938364420141</v>
      </c>
      <c r="F9" s="2">
        <v>44885</v>
      </c>
      <c r="G9">
        <v>0.3</v>
      </c>
      <c r="H9">
        <v>0.3</v>
      </c>
      <c r="I9">
        <v>0.03223358014960687</v>
      </c>
      <c r="J9">
        <v>0.3</v>
      </c>
      <c r="K9">
        <v>0.02714066816915663</v>
      </c>
      <c r="L9">
        <v>0.03303813483280373</v>
      </c>
      <c r="M9">
        <v>0.0008705307161789266</v>
      </c>
      <c r="N9">
        <v>0.006717086132253938</v>
      </c>
      <c r="S9" s="2">
        <v>44885</v>
      </c>
      <c r="T9">
        <v>0.5831079973867046</v>
      </c>
      <c r="U9">
        <v>0.1905013883801993</v>
      </c>
      <c r="V9">
        <v>0</v>
      </c>
      <c r="W9">
        <v>0</v>
      </c>
      <c r="X9">
        <v>0</v>
      </c>
      <c r="Y9">
        <v>0.2263906142330961</v>
      </c>
      <c r="Z9">
        <v>0</v>
      </c>
      <c r="AA9">
        <v>0</v>
      </c>
      <c r="AF9" s="2">
        <v>44855</v>
      </c>
      <c r="AG9">
        <v>0</v>
      </c>
      <c r="AH9">
        <v>298.6879209546508</v>
      </c>
      <c r="AI9">
        <v>0</v>
      </c>
      <c r="AJ9">
        <v>0.1215074477193516</v>
      </c>
      <c r="AK9">
        <v>0</v>
      </c>
      <c r="AL9">
        <v>0</v>
      </c>
      <c r="AM9">
        <v>298.6761064021496</v>
      </c>
      <c r="AN9">
        <v>0.1240689650510748</v>
      </c>
    </row>
    <row r="10" spans="1:40">
      <c r="A10" s="2">
        <v>44856</v>
      </c>
      <c r="B10">
        <v>1002.987323809554</v>
      </c>
      <c r="C10">
        <v>0.007504584430962025</v>
      </c>
      <c r="F10" s="2">
        <v>44892</v>
      </c>
      <c r="G10">
        <v>0.3</v>
      </c>
      <c r="H10">
        <v>0.08563033829816133</v>
      </c>
      <c r="I10">
        <v>0.3</v>
      </c>
      <c r="J10">
        <v>0.3</v>
      </c>
      <c r="K10">
        <v>0.005892824754176879</v>
      </c>
      <c r="L10">
        <v>0.00645768407022822</v>
      </c>
      <c r="M10">
        <v>0</v>
      </c>
      <c r="N10">
        <v>0.002019152877433664</v>
      </c>
      <c r="S10" s="2">
        <v>44892</v>
      </c>
      <c r="T10">
        <v>0</v>
      </c>
      <c r="U10">
        <v>0.4519957106602958</v>
      </c>
      <c r="V10">
        <v>0</v>
      </c>
      <c r="W10">
        <v>0</v>
      </c>
      <c r="X10">
        <v>0.5475431307970193</v>
      </c>
      <c r="Y10">
        <v>0</v>
      </c>
      <c r="Z10">
        <v>0.0004611585426847937</v>
      </c>
      <c r="AA10">
        <v>0</v>
      </c>
      <c r="AF10" s="2">
        <v>44856</v>
      </c>
      <c r="AG10">
        <v>0</v>
      </c>
      <c r="AH10">
        <v>301.0324326897827</v>
      </c>
      <c r="AI10">
        <v>0</v>
      </c>
      <c r="AJ10">
        <v>0.1199547164228923</v>
      </c>
      <c r="AK10">
        <v>0</v>
      </c>
      <c r="AL10">
        <v>0</v>
      </c>
      <c r="AM10">
        <v>300.8858961533067</v>
      </c>
      <c r="AN10">
        <v>0.1229613740714229</v>
      </c>
    </row>
    <row r="11" spans="1:40">
      <c r="A11" s="2">
        <v>44857</v>
      </c>
      <c r="B11">
        <v>1004.35866639648</v>
      </c>
      <c r="C11">
        <v>0.0013672581441182</v>
      </c>
      <c r="F11" s="2">
        <v>44899</v>
      </c>
      <c r="G11">
        <v>0.01608301512187594</v>
      </c>
      <c r="H11">
        <v>0.3</v>
      </c>
      <c r="I11">
        <v>0.3</v>
      </c>
      <c r="J11">
        <v>0.3</v>
      </c>
      <c r="K11">
        <v>0.03214608640917777</v>
      </c>
      <c r="L11">
        <v>0.04147020129447694</v>
      </c>
      <c r="M11">
        <v>0.01030069717446945</v>
      </c>
      <c r="N11">
        <v>0</v>
      </c>
      <c r="S11" s="2">
        <v>44899</v>
      </c>
      <c r="T11">
        <v>0.004570587825049452</v>
      </c>
      <c r="U11">
        <v>0.6553633090366564</v>
      </c>
      <c r="V11">
        <v>0.009135507866614373</v>
      </c>
      <c r="W11">
        <v>0.01178530242635112</v>
      </c>
      <c r="X11">
        <v>0.3162179660512928</v>
      </c>
      <c r="Y11">
        <v>0</v>
      </c>
      <c r="Z11">
        <v>0.002927326794035859</v>
      </c>
      <c r="AA11">
        <v>0</v>
      </c>
      <c r="AF11" s="2">
        <v>44857</v>
      </c>
      <c r="AG11">
        <v>0</v>
      </c>
      <c r="AH11">
        <v>301.2462422354697</v>
      </c>
      <c r="AI11">
        <v>0</v>
      </c>
      <c r="AJ11">
        <v>0.030251340721826</v>
      </c>
      <c r="AK11">
        <v>301.3006808204134</v>
      </c>
      <c r="AL11">
        <v>2.128098942770869</v>
      </c>
      <c r="AM11">
        <v>301.2898579787695</v>
      </c>
      <c r="AN11">
        <v>0.02912629089110853</v>
      </c>
    </row>
    <row r="12" spans="1:40">
      <c r="A12" s="2">
        <v>44858</v>
      </c>
      <c r="B12">
        <v>1004.56313050731</v>
      </c>
      <c r="C12">
        <v>0.0002035767875268046</v>
      </c>
      <c r="F12" s="2">
        <v>44906</v>
      </c>
      <c r="G12">
        <v>0.3</v>
      </c>
      <c r="H12">
        <v>0.3</v>
      </c>
      <c r="I12">
        <v>0.09525858814703805</v>
      </c>
      <c r="J12">
        <v>0.3</v>
      </c>
      <c r="K12">
        <v>0</v>
      </c>
      <c r="L12">
        <v>0</v>
      </c>
      <c r="M12">
        <v>0</v>
      </c>
      <c r="N12">
        <v>0.00474141185296204</v>
      </c>
      <c r="S12" s="2">
        <v>44906</v>
      </c>
      <c r="T12">
        <v>0.3478739542433508</v>
      </c>
      <c r="U12">
        <v>0.643911609571703</v>
      </c>
      <c r="V12">
        <v>0.003533264838804134</v>
      </c>
      <c r="W12">
        <v>0.003982840732854931</v>
      </c>
      <c r="X12">
        <v>0</v>
      </c>
      <c r="Y12">
        <v>0</v>
      </c>
      <c r="Z12">
        <v>0.0006983306132871691</v>
      </c>
      <c r="AA12">
        <v>0</v>
      </c>
      <c r="AF12" s="2">
        <v>44858</v>
      </c>
      <c r="AG12">
        <v>0</v>
      </c>
      <c r="AH12">
        <v>301.3606189436499</v>
      </c>
      <c r="AI12">
        <v>0</v>
      </c>
      <c r="AJ12">
        <v>0.0301889831950028</v>
      </c>
      <c r="AK12">
        <v>301.3767395544778</v>
      </c>
      <c r="AL12">
        <v>2.128618648012475</v>
      </c>
      <c r="AM12">
        <v>301.3575690244621</v>
      </c>
      <c r="AN12">
        <v>0.02912930448658915</v>
      </c>
    </row>
    <row r="13" spans="1:40">
      <c r="A13" s="2">
        <v>44859</v>
      </c>
      <c r="B13">
        <v>1004.133514217893</v>
      </c>
      <c r="C13">
        <v>-0.0004276647991250382</v>
      </c>
      <c r="F13" s="2">
        <v>44913</v>
      </c>
      <c r="G13">
        <v>0.03044497571284467</v>
      </c>
      <c r="H13">
        <v>0.3</v>
      </c>
      <c r="I13">
        <v>0.3</v>
      </c>
      <c r="J13">
        <v>0.3</v>
      </c>
      <c r="K13">
        <v>0.04414458753370708</v>
      </c>
      <c r="L13">
        <v>0.02468517682624561</v>
      </c>
      <c r="M13">
        <v>0.0007252599272027211</v>
      </c>
      <c r="N13">
        <v>0</v>
      </c>
      <c r="S13" s="2">
        <v>44913</v>
      </c>
      <c r="T13">
        <v>0</v>
      </c>
      <c r="U13">
        <v>0.8666575273098271</v>
      </c>
      <c r="V13">
        <v>0</v>
      </c>
      <c r="W13">
        <v>0</v>
      </c>
      <c r="X13">
        <v>0</v>
      </c>
      <c r="Y13">
        <v>0.1166085588096873</v>
      </c>
      <c r="Z13">
        <v>0</v>
      </c>
      <c r="AA13">
        <v>0.01673391388048556</v>
      </c>
      <c r="AF13" s="2">
        <v>44859</v>
      </c>
      <c r="AG13">
        <v>0</v>
      </c>
      <c r="AH13">
        <v>301.2268876046594</v>
      </c>
      <c r="AI13">
        <v>0</v>
      </c>
      <c r="AJ13">
        <v>0.03042225100964274</v>
      </c>
      <c r="AK13">
        <v>301.260420448031</v>
      </c>
      <c r="AL13">
        <v>2.127607100553482</v>
      </c>
      <c r="AM13">
        <v>301.2301593563891</v>
      </c>
      <c r="AN13">
        <v>0.02922335677497412</v>
      </c>
    </row>
    <row r="14" spans="1:40">
      <c r="A14" s="2">
        <v>44860</v>
      </c>
      <c r="B14">
        <v>1004.395178706471</v>
      </c>
      <c r="C14">
        <v>0.000260587347074237</v>
      </c>
      <c r="F14" s="2">
        <v>44920</v>
      </c>
      <c r="G14">
        <v>0.08571570485474329</v>
      </c>
      <c r="H14">
        <v>0.3</v>
      </c>
      <c r="I14">
        <v>0.2755778701494913</v>
      </c>
      <c r="J14">
        <v>0.3</v>
      </c>
      <c r="K14">
        <v>0</v>
      </c>
      <c r="L14">
        <v>0</v>
      </c>
      <c r="M14">
        <v>0</v>
      </c>
      <c r="N14">
        <v>0.03870642499576543</v>
      </c>
      <c r="S14" s="2">
        <v>44920</v>
      </c>
      <c r="T14">
        <v>0.1001223081158982</v>
      </c>
      <c r="U14">
        <v>0</v>
      </c>
      <c r="V14">
        <v>0</v>
      </c>
      <c r="W14">
        <v>0</v>
      </c>
      <c r="X14">
        <v>0.3218954154526037</v>
      </c>
      <c r="Y14">
        <v>0.5327702978791631</v>
      </c>
      <c r="Z14">
        <v>0</v>
      </c>
      <c r="AA14">
        <v>0.045211978552335</v>
      </c>
      <c r="AF14" s="2">
        <v>44860</v>
      </c>
      <c r="AG14">
        <v>0</v>
      </c>
      <c r="AH14">
        <v>301.356072862325</v>
      </c>
      <c r="AI14">
        <v>0</v>
      </c>
      <c r="AJ14">
        <v>0.03037600815665019</v>
      </c>
      <c r="AK14">
        <v>301.2883679547749</v>
      </c>
      <c r="AL14">
        <v>2.128274967992832</v>
      </c>
      <c r="AM14">
        <v>301.2452075344923</v>
      </c>
      <c r="AN14">
        <v>0.02926189678771193</v>
      </c>
    </row>
    <row r="15" spans="1:40">
      <c r="A15" s="2">
        <v>44861</v>
      </c>
      <c r="B15">
        <v>1005.319322695634</v>
      </c>
      <c r="C15">
        <v>0.0009200999852991831</v>
      </c>
      <c r="F15" s="2">
        <v>44927</v>
      </c>
      <c r="G15">
        <v>0.3</v>
      </c>
      <c r="H15">
        <v>0.2564456083457439</v>
      </c>
      <c r="I15">
        <v>0.3</v>
      </c>
      <c r="J15">
        <v>0.1236077649613456</v>
      </c>
      <c r="K15">
        <v>0</v>
      </c>
      <c r="L15">
        <v>0</v>
      </c>
      <c r="M15">
        <v>0.001710610244077803</v>
      </c>
      <c r="N15">
        <v>0.0182360164488328</v>
      </c>
      <c r="S15" s="2">
        <v>44927</v>
      </c>
      <c r="T15">
        <v>0.5219251903723877</v>
      </c>
      <c r="U15">
        <v>0.06640397800497926</v>
      </c>
      <c r="V15">
        <v>0</v>
      </c>
      <c r="W15">
        <v>0</v>
      </c>
      <c r="X15">
        <v>0.263188704290314</v>
      </c>
      <c r="Y15">
        <v>0.1377664950206776</v>
      </c>
      <c r="Z15">
        <v>0.0009189659327499103</v>
      </c>
      <c r="AA15">
        <v>0.009796666378891473</v>
      </c>
      <c r="AF15" s="2">
        <v>44861</v>
      </c>
      <c r="AG15">
        <v>0</v>
      </c>
      <c r="AH15">
        <v>301.5820078404927</v>
      </c>
      <c r="AI15">
        <v>0</v>
      </c>
      <c r="AJ15">
        <v>0.03017817236971118</v>
      </c>
      <c r="AK15">
        <v>301.6040816157863</v>
      </c>
      <c r="AL15">
        <v>2.130180599317274</v>
      </c>
      <c r="AM15">
        <v>301.5281396920831</v>
      </c>
      <c r="AN15">
        <v>0.02905878213249634</v>
      </c>
    </row>
    <row r="16" spans="1:40">
      <c r="A16" s="2">
        <v>44862</v>
      </c>
      <c r="B16">
        <v>1005.140967585995</v>
      </c>
      <c r="C16">
        <v>-0.0001774114011460215</v>
      </c>
      <c r="F16" s="2">
        <v>44934</v>
      </c>
      <c r="G16">
        <v>0.2247272536717783</v>
      </c>
      <c r="H16">
        <v>0.3</v>
      </c>
      <c r="I16">
        <v>0.1739835972343897</v>
      </c>
      <c r="J16">
        <v>0.3</v>
      </c>
      <c r="K16">
        <v>0</v>
      </c>
      <c r="L16">
        <v>0</v>
      </c>
      <c r="M16">
        <v>0.001289149093831961</v>
      </c>
      <c r="N16">
        <v>0</v>
      </c>
      <c r="S16" s="2">
        <v>44934</v>
      </c>
      <c r="T16">
        <v>0.2877896438490741</v>
      </c>
      <c r="U16">
        <v>0</v>
      </c>
      <c r="V16">
        <v>0</v>
      </c>
      <c r="W16">
        <v>0</v>
      </c>
      <c r="X16">
        <v>0.2228064316435588</v>
      </c>
      <c r="Y16">
        <v>0.4877530176746601</v>
      </c>
      <c r="Z16">
        <v>0.001650906832707171</v>
      </c>
      <c r="AA16">
        <v>0</v>
      </c>
      <c r="AF16" s="2">
        <v>44862</v>
      </c>
      <c r="AG16">
        <v>0</v>
      </c>
      <c r="AH16">
        <v>301.5606273845611</v>
      </c>
      <c r="AI16">
        <v>0</v>
      </c>
      <c r="AJ16">
        <v>0.03027917465387879</v>
      </c>
      <c r="AK16">
        <v>301.5608051415961</v>
      </c>
      <c r="AL16">
        <v>2.129744177501089</v>
      </c>
      <c r="AM16">
        <v>301.5200889868614</v>
      </c>
      <c r="AN16">
        <v>0.02909890646138712</v>
      </c>
    </row>
    <row r="17" spans="1:40">
      <c r="A17" s="2">
        <v>44863</v>
      </c>
      <c r="B17">
        <v>1004.295810120013</v>
      </c>
      <c r="C17">
        <v>-0.0008408347617272494</v>
      </c>
      <c r="F17" s="2">
        <v>44941</v>
      </c>
      <c r="G17">
        <v>0.1028206449356279</v>
      </c>
      <c r="H17">
        <v>0.3</v>
      </c>
      <c r="I17">
        <v>0.3</v>
      </c>
      <c r="J17">
        <v>0</v>
      </c>
      <c r="K17">
        <v>0.147087186171344</v>
      </c>
      <c r="L17">
        <v>0.1464473867372464</v>
      </c>
      <c r="M17">
        <v>0.002441610549858855</v>
      </c>
      <c r="N17">
        <v>0.001203171605922882</v>
      </c>
      <c r="S17" s="2">
        <v>44941</v>
      </c>
      <c r="T17">
        <v>0</v>
      </c>
      <c r="U17">
        <v>0.2225524672740156</v>
      </c>
      <c r="V17">
        <v>0</v>
      </c>
      <c r="W17">
        <v>0</v>
      </c>
      <c r="X17">
        <v>0.4969708901385844</v>
      </c>
      <c r="Y17">
        <v>0.2804766425873999</v>
      </c>
      <c r="Z17">
        <v>0</v>
      </c>
      <c r="AA17">
        <v>0</v>
      </c>
      <c r="AF17" s="2">
        <v>44863</v>
      </c>
      <c r="AG17">
        <v>0</v>
      </c>
      <c r="AH17">
        <v>301.3503546921687</v>
      </c>
      <c r="AI17">
        <v>0</v>
      </c>
      <c r="AJ17">
        <v>0.03051544577103722</v>
      </c>
      <c r="AK17">
        <v>301.3081613499617</v>
      </c>
      <c r="AL17">
        <v>2.128485745896667</v>
      </c>
      <c r="AM17">
        <v>301.2266801288218</v>
      </c>
      <c r="AN17">
        <v>0.02942221945947521</v>
      </c>
    </row>
    <row r="18" spans="1:40">
      <c r="A18" s="2">
        <v>44864</v>
      </c>
      <c r="B18">
        <v>1004.563437146808</v>
      </c>
      <c r="C18">
        <v>0.0002664822695652713</v>
      </c>
      <c r="F18" s="2">
        <v>44948</v>
      </c>
      <c r="G18">
        <v>0.1220278874687915</v>
      </c>
      <c r="H18">
        <v>0.3</v>
      </c>
      <c r="I18">
        <v>0</v>
      </c>
      <c r="J18">
        <v>0.3</v>
      </c>
      <c r="K18">
        <v>0.1399110877891091</v>
      </c>
      <c r="L18">
        <v>0.1305834612993275</v>
      </c>
      <c r="M18">
        <v>0.005030527049992677</v>
      </c>
      <c r="N18">
        <v>0.00244703639277931</v>
      </c>
      <c r="S18" s="2">
        <v>44948</v>
      </c>
      <c r="T18">
        <v>0</v>
      </c>
      <c r="U18">
        <v>0.388668493544986</v>
      </c>
      <c r="V18">
        <v>0</v>
      </c>
      <c r="W18">
        <v>0</v>
      </c>
      <c r="X18">
        <v>0.263411328338489</v>
      </c>
      <c r="Y18">
        <v>0.347920178116525</v>
      </c>
      <c r="Z18">
        <v>0</v>
      </c>
      <c r="AA18">
        <v>0</v>
      </c>
      <c r="AF18" s="2">
        <v>44864</v>
      </c>
      <c r="AG18">
        <v>301.3714079163192</v>
      </c>
      <c r="AH18">
        <v>292.6547110324497</v>
      </c>
      <c r="AI18">
        <v>1.106499591570008</v>
      </c>
      <c r="AJ18">
        <v>0</v>
      </c>
      <c r="AK18">
        <v>108.1343509020261</v>
      </c>
      <c r="AL18">
        <v>0</v>
      </c>
      <c r="AM18">
        <v>301.2810906097391</v>
      </c>
      <c r="AN18">
        <v>0</v>
      </c>
    </row>
    <row r="19" spans="1:40">
      <c r="A19" s="2">
        <v>44865</v>
      </c>
      <c r="B19">
        <v>1004.66014598588</v>
      </c>
      <c r="C19">
        <v>9.626951917152127E-05</v>
      </c>
      <c r="F19" s="2">
        <v>44955</v>
      </c>
      <c r="G19">
        <v>0.150680862837614</v>
      </c>
      <c r="H19">
        <v>0.2989874060862914</v>
      </c>
      <c r="I19">
        <v>0</v>
      </c>
      <c r="J19">
        <v>0.02153657779080453</v>
      </c>
      <c r="K19">
        <v>0.2540672942560413</v>
      </c>
      <c r="L19">
        <v>0.2329012977458675</v>
      </c>
      <c r="M19">
        <v>0.01049582663869251</v>
      </c>
      <c r="N19">
        <v>0.03133073464468881</v>
      </c>
      <c r="S19" s="2">
        <v>44955</v>
      </c>
      <c r="T19">
        <v>0.150680862837614</v>
      </c>
      <c r="U19">
        <v>0.02153657779080453</v>
      </c>
      <c r="V19">
        <v>0.2540672942560413</v>
      </c>
      <c r="W19">
        <v>0.2329012977458675</v>
      </c>
      <c r="X19">
        <v>0</v>
      </c>
      <c r="Y19">
        <v>0.2989874060862914</v>
      </c>
      <c r="Z19">
        <v>0.01049582663869251</v>
      </c>
      <c r="AA19">
        <v>0.03133073464468881</v>
      </c>
      <c r="AF19" s="2">
        <v>44865</v>
      </c>
      <c r="AG19">
        <v>301.4042757250015</v>
      </c>
      <c r="AH19">
        <v>292.7346237229301</v>
      </c>
      <c r="AI19">
        <v>1.098052550136785</v>
      </c>
      <c r="AJ19">
        <v>0</v>
      </c>
      <c r="AK19">
        <v>108.1346992991375</v>
      </c>
      <c r="AL19">
        <v>0</v>
      </c>
      <c r="AM19">
        <v>301.3368017138977</v>
      </c>
      <c r="AN19">
        <v>0</v>
      </c>
    </row>
    <row r="20" spans="1:40">
      <c r="A20" s="2">
        <v>44866</v>
      </c>
      <c r="B20">
        <v>1004.837557245443</v>
      </c>
      <c r="C20">
        <v>0.000176588332156058</v>
      </c>
      <c r="F20" s="2">
        <v>44962</v>
      </c>
      <c r="G20">
        <v>0</v>
      </c>
      <c r="H20">
        <v>0.3</v>
      </c>
      <c r="I20">
        <v>0</v>
      </c>
      <c r="J20">
        <v>0.3</v>
      </c>
      <c r="K20">
        <v>0.1018352148368032</v>
      </c>
      <c r="L20">
        <v>0.08716607297527845</v>
      </c>
      <c r="M20">
        <v>0.002473032000125534</v>
      </c>
      <c r="N20">
        <v>0.2085256801877927</v>
      </c>
      <c r="S20" s="2">
        <v>44962</v>
      </c>
      <c r="T20">
        <v>0.00663677146520741</v>
      </c>
      <c r="U20">
        <v>0</v>
      </c>
      <c r="V20">
        <v>0</v>
      </c>
      <c r="W20">
        <v>0</v>
      </c>
      <c r="X20">
        <v>0.05448174680665756</v>
      </c>
      <c r="Y20">
        <v>0.9388814817281349</v>
      </c>
      <c r="Z20">
        <v>0</v>
      </c>
      <c r="AA20">
        <v>0</v>
      </c>
      <c r="AF20" s="2">
        <v>44866</v>
      </c>
      <c r="AG20">
        <v>301.4254837540191</v>
      </c>
      <c r="AH20">
        <v>292.7007940330554</v>
      </c>
      <c r="AI20">
        <v>1.106175543609002</v>
      </c>
      <c r="AJ20">
        <v>0</v>
      </c>
      <c r="AK20">
        <v>108.1688662606162</v>
      </c>
      <c r="AL20">
        <v>0</v>
      </c>
      <c r="AM20">
        <v>301.4675948770516</v>
      </c>
      <c r="AN20">
        <v>0</v>
      </c>
    </row>
    <row r="21" spans="1:40">
      <c r="A21" s="2">
        <v>44867</v>
      </c>
      <c r="B21">
        <v>1004.964322918838</v>
      </c>
      <c r="C21">
        <v>0.0001261553894762457</v>
      </c>
      <c r="F21" s="2">
        <v>44969</v>
      </c>
      <c r="G21">
        <v>0.04397907310864144</v>
      </c>
      <c r="H21">
        <v>0.3</v>
      </c>
      <c r="I21">
        <v>0</v>
      </c>
      <c r="J21">
        <v>0.3</v>
      </c>
      <c r="K21">
        <v>0.1818975195602323</v>
      </c>
      <c r="L21">
        <v>0.1737042692475168</v>
      </c>
      <c r="M21">
        <v>0.0004191380836095356</v>
      </c>
      <c r="N21">
        <v>0</v>
      </c>
      <c r="S21" s="2">
        <v>44969</v>
      </c>
      <c r="T21">
        <v>0</v>
      </c>
      <c r="U21">
        <v>0.1778360893638136</v>
      </c>
      <c r="V21">
        <v>0</v>
      </c>
      <c r="W21">
        <v>0</v>
      </c>
      <c r="X21">
        <v>0.002403054526540257</v>
      </c>
      <c r="Y21">
        <v>0.8170638465600436</v>
      </c>
      <c r="Z21">
        <v>0</v>
      </c>
      <c r="AA21">
        <v>0.002697009549602602</v>
      </c>
      <c r="AF21" s="2">
        <v>44867</v>
      </c>
      <c r="AG21">
        <v>301.4645968832241</v>
      </c>
      <c r="AH21">
        <v>292.7557081810829</v>
      </c>
      <c r="AI21">
        <v>1.10665386569586</v>
      </c>
      <c r="AJ21">
        <v>0</v>
      </c>
      <c r="AK21">
        <v>108.1779517598749</v>
      </c>
      <c r="AL21">
        <v>0</v>
      </c>
      <c r="AM21">
        <v>301.5244399808872</v>
      </c>
      <c r="AN21">
        <v>0</v>
      </c>
    </row>
    <row r="22" spans="1:40">
      <c r="A22" s="2">
        <v>44868</v>
      </c>
      <c r="B22">
        <v>1005.10748273224</v>
      </c>
      <c r="C22">
        <v>0.0001424526325337627</v>
      </c>
      <c r="F22" s="2">
        <v>44976</v>
      </c>
      <c r="G22">
        <v>0.06981847196781753</v>
      </c>
      <c r="H22">
        <v>0.3</v>
      </c>
      <c r="I22">
        <v>0.06506359475459089</v>
      </c>
      <c r="J22">
        <v>0.3</v>
      </c>
      <c r="K22">
        <v>0.1310090663694811</v>
      </c>
      <c r="L22">
        <v>0.1242836957289251</v>
      </c>
      <c r="M22">
        <v>0.009825171179185388</v>
      </c>
      <c r="N22">
        <v>0</v>
      </c>
      <c r="S22" s="2">
        <v>44976</v>
      </c>
      <c r="T22">
        <v>0.03307385597268406</v>
      </c>
      <c r="U22">
        <v>0</v>
      </c>
      <c r="V22">
        <v>0.06206058182163151</v>
      </c>
      <c r="W22">
        <v>0.05887469227607978</v>
      </c>
      <c r="X22">
        <v>0.03082141303479588</v>
      </c>
      <c r="Y22">
        <v>0.8105151542822118</v>
      </c>
      <c r="Z22">
        <v>0.004654302612597007</v>
      </c>
      <c r="AA22">
        <v>0</v>
      </c>
      <c r="AF22" s="2">
        <v>44868</v>
      </c>
      <c r="AG22">
        <v>301.5423894342692</v>
      </c>
      <c r="AH22">
        <v>292.7923083780663</v>
      </c>
      <c r="AI22">
        <v>1.110947739801819</v>
      </c>
      <c r="AJ22">
        <v>0</v>
      </c>
      <c r="AK22">
        <v>108.1973893301801</v>
      </c>
      <c r="AL22">
        <v>0</v>
      </c>
      <c r="AM22">
        <v>301.5468164395182</v>
      </c>
      <c r="AN22">
        <v>0</v>
      </c>
    </row>
    <row r="23" spans="1:40">
      <c r="A23" s="2">
        <v>44869</v>
      </c>
      <c r="B23">
        <v>1005.323760550528</v>
      </c>
      <c r="C23">
        <v>0.0002151787963011742</v>
      </c>
      <c r="F23" s="2">
        <v>44983</v>
      </c>
      <c r="G23">
        <v>0</v>
      </c>
      <c r="H23">
        <v>0.3</v>
      </c>
      <c r="I23">
        <v>0.06217469243127275</v>
      </c>
      <c r="J23">
        <v>0.3</v>
      </c>
      <c r="K23">
        <v>0.1390943758525189</v>
      </c>
      <c r="L23">
        <v>0.1347256914864342</v>
      </c>
      <c r="M23">
        <v>0.003460526490949006</v>
      </c>
      <c r="N23">
        <v>0.06054471373882519</v>
      </c>
      <c r="S23" s="2">
        <v>44983</v>
      </c>
      <c r="T23">
        <v>0</v>
      </c>
      <c r="U23">
        <v>0</v>
      </c>
      <c r="V23">
        <v>0.1431738026499702</v>
      </c>
      <c r="W23">
        <v>0.1386769914062645</v>
      </c>
      <c r="X23">
        <v>0.0639981817339341</v>
      </c>
      <c r="Y23">
        <v>0.588268607490567</v>
      </c>
      <c r="Z23">
        <v>0.003562018477335541</v>
      </c>
      <c r="AA23">
        <v>0.06232039824192875</v>
      </c>
      <c r="AF23" s="2">
        <v>44869</v>
      </c>
      <c r="AG23">
        <v>301.5726227856251</v>
      </c>
      <c r="AH23">
        <v>292.8479115585649</v>
      </c>
      <c r="AI23">
        <v>1.108210707674875</v>
      </c>
      <c r="AJ23">
        <v>0</v>
      </c>
      <c r="AK23">
        <v>108.2183665527385</v>
      </c>
      <c r="AL23">
        <v>0</v>
      </c>
      <c r="AM23">
        <v>301.6031999787321</v>
      </c>
      <c r="AN23">
        <v>0</v>
      </c>
    </row>
    <row r="24" spans="1:40">
      <c r="A24" s="2">
        <v>44870</v>
      </c>
      <c r="B24">
        <v>1005.53150374442</v>
      </c>
      <c r="C24">
        <v>0.0002066430756380022</v>
      </c>
      <c r="F24" s="2">
        <v>44990</v>
      </c>
      <c r="G24">
        <v>0</v>
      </c>
      <c r="H24">
        <v>0.3</v>
      </c>
      <c r="I24">
        <v>0</v>
      </c>
      <c r="J24">
        <v>0</v>
      </c>
      <c r="K24">
        <v>0.295317221206746</v>
      </c>
      <c r="L24">
        <v>0.2633818843004755</v>
      </c>
      <c r="M24">
        <v>0.00184903105283542</v>
      </c>
      <c r="N24">
        <v>0.1394518634399431</v>
      </c>
      <c r="S24" s="2">
        <v>44990</v>
      </c>
      <c r="T24">
        <v>0.002406115344581798</v>
      </c>
      <c r="U24">
        <v>0.02347615544137799</v>
      </c>
      <c r="V24">
        <v>0</v>
      </c>
      <c r="W24">
        <v>0</v>
      </c>
      <c r="X24">
        <v>0.0217090672066385</v>
      </c>
      <c r="Y24">
        <v>0.9524086620074017</v>
      </c>
      <c r="Z24">
        <v>0</v>
      </c>
      <c r="AA24">
        <v>0</v>
      </c>
      <c r="AF24" s="2">
        <v>44870</v>
      </c>
      <c r="AG24">
        <v>301.6469778733006</v>
      </c>
      <c r="AH24">
        <v>292.8825228286793</v>
      </c>
      <c r="AI24">
        <v>1.10871953251394</v>
      </c>
      <c r="AJ24">
        <v>0</v>
      </c>
      <c r="AK24">
        <v>108.2377656920225</v>
      </c>
      <c r="AL24">
        <v>0</v>
      </c>
      <c r="AM24">
        <v>301.6348362398398</v>
      </c>
      <c r="AN24">
        <v>0</v>
      </c>
    </row>
    <row r="25" spans="1:40">
      <c r="A25" s="2">
        <v>44871</v>
      </c>
      <c r="B25">
        <v>1005.669579979959</v>
      </c>
      <c r="C25">
        <v>0.0001373166678766413</v>
      </c>
      <c r="F25" s="2">
        <v>44997</v>
      </c>
      <c r="G25">
        <v>0.3</v>
      </c>
      <c r="H25">
        <v>0.09148790683953517</v>
      </c>
      <c r="I25">
        <v>0.1202136862257143</v>
      </c>
      <c r="J25">
        <v>0.3</v>
      </c>
      <c r="K25">
        <v>0</v>
      </c>
      <c r="L25">
        <v>0</v>
      </c>
      <c r="M25">
        <v>0.002380101863452522</v>
      </c>
      <c r="N25">
        <v>0.185918305071298</v>
      </c>
      <c r="S25" s="2">
        <v>44997</v>
      </c>
      <c r="T25">
        <v>0.5589286976538012</v>
      </c>
      <c r="U25">
        <v>0.4046012182285339</v>
      </c>
      <c r="V25">
        <v>0.02108896743293058</v>
      </c>
      <c r="W25">
        <v>0.01538111668473434</v>
      </c>
      <c r="X25">
        <v>0</v>
      </c>
      <c r="Y25">
        <v>0</v>
      </c>
      <c r="Z25">
        <v>0</v>
      </c>
      <c r="AA25">
        <v>0</v>
      </c>
      <c r="AF25" s="2">
        <v>44871</v>
      </c>
      <c r="AG25">
        <v>19.85616379093994</v>
      </c>
      <c r="AH25">
        <v>301.7296575758465</v>
      </c>
      <c r="AI25">
        <v>0</v>
      </c>
      <c r="AJ25">
        <v>0.01644424555885593</v>
      </c>
      <c r="AK25">
        <v>301.7003545669381</v>
      </c>
      <c r="AL25">
        <v>31.97257468631183</v>
      </c>
      <c r="AM25">
        <v>301.6890192553375</v>
      </c>
      <c r="AN25">
        <v>0.01263135981068584</v>
      </c>
    </row>
    <row r="26" spans="1:40">
      <c r="A26" s="2">
        <v>44872</v>
      </c>
      <c r="B26">
        <v>1005.683664042634</v>
      </c>
      <c r="C26">
        <v>1.400466212286844E-05</v>
      </c>
      <c r="F26" s="2">
        <v>45004</v>
      </c>
      <c r="G26">
        <v>0.3</v>
      </c>
      <c r="H26">
        <v>0</v>
      </c>
      <c r="I26">
        <v>0.0001204902984002966</v>
      </c>
      <c r="J26">
        <v>0.1743966056950849</v>
      </c>
      <c r="K26">
        <v>0.2716500522946173</v>
      </c>
      <c r="L26">
        <v>0.2495749029226884</v>
      </c>
      <c r="M26">
        <v>0.004257948789209147</v>
      </c>
      <c r="N26">
        <v>0</v>
      </c>
      <c r="S26" s="2">
        <v>45004</v>
      </c>
      <c r="T26">
        <v>0.6517460413497516</v>
      </c>
      <c r="U26">
        <v>0.08676329758354255</v>
      </c>
      <c r="V26">
        <v>0.135147437255925</v>
      </c>
      <c r="W26">
        <v>0.1241649256036824</v>
      </c>
      <c r="X26">
        <v>5.994460485264712E-05</v>
      </c>
      <c r="Y26">
        <v>0</v>
      </c>
      <c r="Z26">
        <v>0.002118353602245883</v>
      </c>
      <c r="AA26">
        <v>0</v>
      </c>
      <c r="AF26" s="2">
        <v>44872</v>
      </c>
      <c r="AG26">
        <v>19.85467591023822</v>
      </c>
      <c r="AH26">
        <v>301.7241381646176</v>
      </c>
      <c r="AI26">
        <v>0</v>
      </c>
      <c r="AJ26">
        <v>0.01651256508669919</v>
      </c>
      <c r="AK26">
        <v>301.71182094285</v>
      </c>
      <c r="AL26">
        <v>31.96549124787039</v>
      </c>
      <c r="AM26">
        <v>301.6355266524274</v>
      </c>
      <c r="AN26">
        <v>0.01269284889145568</v>
      </c>
    </row>
    <row r="27" spans="1:40">
      <c r="A27" s="2">
        <v>44873</v>
      </c>
      <c r="B27">
        <v>1005.739480007706</v>
      </c>
      <c r="C27">
        <v>5.550051876967999E-05</v>
      </c>
      <c r="F27" s="2">
        <v>45011</v>
      </c>
      <c r="G27">
        <v>0.3</v>
      </c>
      <c r="H27">
        <v>0</v>
      </c>
      <c r="I27">
        <v>0.00157702813397155</v>
      </c>
      <c r="J27">
        <v>0.002178217173142111</v>
      </c>
      <c r="K27">
        <v>0.3</v>
      </c>
      <c r="L27">
        <v>0.3</v>
      </c>
      <c r="M27">
        <v>0</v>
      </c>
      <c r="N27">
        <v>0.09624475469288642</v>
      </c>
      <c r="S27" s="2">
        <v>45011</v>
      </c>
      <c r="T27">
        <v>0.4534002504898381</v>
      </c>
      <c r="U27">
        <v>0.00132766316166567</v>
      </c>
      <c r="V27">
        <v>0.2696878145323464</v>
      </c>
      <c r="W27">
        <v>0.2159601080417302</v>
      </c>
      <c r="X27">
        <v>0.0009612274589517149</v>
      </c>
      <c r="Y27">
        <v>0</v>
      </c>
      <c r="Z27">
        <v>0</v>
      </c>
      <c r="AA27">
        <v>0.05866293631546801</v>
      </c>
      <c r="AF27" s="2">
        <v>44873</v>
      </c>
      <c r="AG27">
        <v>19.85843896992341</v>
      </c>
      <c r="AH27">
        <v>301.7613669989573</v>
      </c>
      <c r="AI27">
        <v>0</v>
      </c>
      <c r="AJ27">
        <v>0.016523779967839</v>
      </c>
      <c r="AK27">
        <v>301.7160211266011</v>
      </c>
      <c r="AL27">
        <v>31.98418162101381</v>
      </c>
      <c r="AM27">
        <v>301.70979139267</v>
      </c>
      <c r="AN27">
        <v>0.01269508358863593</v>
      </c>
    </row>
    <row r="28" spans="1:40">
      <c r="A28" s="2">
        <v>44874</v>
      </c>
      <c r="B28">
        <v>1007.268603039673</v>
      </c>
      <c r="C28">
        <v>0.001520396745243069</v>
      </c>
      <c r="F28" s="2">
        <v>45018</v>
      </c>
      <c r="G28">
        <v>0</v>
      </c>
      <c r="H28">
        <v>0.001507332033284606</v>
      </c>
      <c r="I28">
        <v>0</v>
      </c>
      <c r="J28">
        <v>0.2100595764412077</v>
      </c>
      <c r="K28">
        <v>0.3</v>
      </c>
      <c r="L28">
        <v>0.3</v>
      </c>
      <c r="M28">
        <v>0.106641831182921</v>
      </c>
      <c r="N28">
        <v>0.08179126034258667</v>
      </c>
      <c r="S28" s="2">
        <v>45018</v>
      </c>
      <c r="T28">
        <v>0.2126225089935033</v>
      </c>
      <c r="U28">
        <v>0</v>
      </c>
      <c r="V28">
        <v>0.4298752761406515</v>
      </c>
      <c r="W28">
        <v>0.3535187861165827</v>
      </c>
      <c r="X28">
        <v>0.003983428749262465</v>
      </c>
      <c r="Y28">
        <v>0</v>
      </c>
      <c r="Z28">
        <v>0</v>
      </c>
      <c r="AA28">
        <v>0</v>
      </c>
      <c r="AF28" s="2">
        <v>44874</v>
      </c>
      <c r="AG28">
        <v>19.89648386793874</v>
      </c>
      <c r="AH28">
        <v>302.2563898907957</v>
      </c>
      <c r="AI28">
        <v>0</v>
      </c>
      <c r="AJ28">
        <v>0.01624412527327308</v>
      </c>
      <c r="AK28">
        <v>302.1609773575756</v>
      </c>
      <c r="AL28">
        <v>32.01101137616995</v>
      </c>
      <c r="AM28">
        <v>301.7856038694936</v>
      </c>
      <c r="AN28">
        <v>0.01243454827139281</v>
      </c>
    </row>
    <row r="29" spans="1:40">
      <c r="A29" s="2">
        <v>44875</v>
      </c>
      <c r="B29">
        <v>1006.330186783218</v>
      </c>
      <c r="C29">
        <v>-0.0009316445023928033</v>
      </c>
      <c r="F29" s="2">
        <v>45025</v>
      </c>
      <c r="G29">
        <v>0.3</v>
      </c>
      <c r="H29">
        <v>0.003038923977305627</v>
      </c>
      <c r="I29">
        <v>0</v>
      </c>
      <c r="J29">
        <v>0.007936356063575182</v>
      </c>
      <c r="K29">
        <v>0.3</v>
      </c>
      <c r="L29">
        <v>0.3</v>
      </c>
      <c r="M29">
        <v>0.0179293616713675</v>
      </c>
      <c r="N29">
        <v>0.07109535828775179</v>
      </c>
      <c r="S29" s="2">
        <v>45025</v>
      </c>
      <c r="T29">
        <v>0.2375838374066065</v>
      </c>
      <c r="U29">
        <v>0.004014819092193362</v>
      </c>
      <c r="V29">
        <v>0.3850463819483291</v>
      </c>
      <c r="W29">
        <v>0.3267820920379486</v>
      </c>
      <c r="X29">
        <v>0</v>
      </c>
      <c r="Y29">
        <v>0.001537321398646347</v>
      </c>
      <c r="Z29">
        <v>0.009070049651554954</v>
      </c>
      <c r="AA29">
        <v>0.03596549846472114</v>
      </c>
      <c r="AF29" s="2">
        <v>44875</v>
      </c>
      <c r="AG29">
        <v>19.87920839881617</v>
      </c>
      <c r="AH29">
        <v>301.9011317596375</v>
      </c>
      <c r="AI29">
        <v>0</v>
      </c>
      <c r="AJ29">
        <v>0.01627712616473348</v>
      </c>
      <c r="AK29">
        <v>301.9044901393386</v>
      </c>
      <c r="AL29">
        <v>31.99694526322639</v>
      </c>
      <c r="AM29">
        <v>302.4849911193452</v>
      </c>
      <c r="AN29">
        <v>0.01246380531320139</v>
      </c>
    </row>
    <row r="30" spans="1:40">
      <c r="A30" s="2">
        <v>44876</v>
      </c>
      <c r="B30">
        <v>1007.720339767018</v>
      </c>
      <c r="C30">
        <v>0.00138140841053791</v>
      </c>
      <c r="F30" s="2">
        <v>45032</v>
      </c>
      <c r="G30">
        <v>0.2363312139766058</v>
      </c>
      <c r="H30">
        <v>0</v>
      </c>
      <c r="I30">
        <v>0</v>
      </c>
      <c r="J30">
        <v>0.3</v>
      </c>
      <c r="K30">
        <v>0.2353528419044259</v>
      </c>
      <c r="L30">
        <v>0.2283159441189684</v>
      </c>
      <c r="M30">
        <v>0</v>
      </c>
      <c r="N30">
        <v>0</v>
      </c>
      <c r="S30" s="2">
        <v>45032</v>
      </c>
      <c r="T30">
        <v>0.2064864296962553</v>
      </c>
      <c r="U30">
        <v>0.3883986023036017</v>
      </c>
      <c r="V30">
        <v>0.2056316100865234</v>
      </c>
      <c r="W30">
        <v>0.1994833579136198</v>
      </c>
      <c r="X30">
        <v>0</v>
      </c>
      <c r="Y30">
        <v>0</v>
      </c>
      <c r="Z30">
        <v>0</v>
      </c>
      <c r="AA30">
        <v>0</v>
      </c>
      <c r="AF30" s="2">
        <v>44876</v>
      </c>
      <c r="AG30">
        <v>19.90780525589178</v>
      </c>
      <c r="AH30">
        <v>302.3256264486015</v>
      </c>
      <c r="AI30">
        <v>0</v>
      </c>
      <c r="AJ30">
        <v>0.01579744368437294</v>
      </c>
      <c r="AK30">
        <v>302.3091607944141</v>
      </c>
      <c r="AL30">
        <v>32.03434935922575</v>
      </c>
      <c r="AM30">
        <v>303.1089512417147</v>
      </c>
      <c r="AN30">
        <v>0.01216658396209048</v>
      </c>
    </row>
    <row r="31" spans="1:40">
      <c r="A31" s="2">
        <v>44877</v>
      </c>
      <c r="B31">
        <v>1008.559111222136</v>
      </c>
      <c r="C31">
        <v>0.0008323454653222928</v>
      </c>
      <c r="F31" s="2">
        <v>45039</v>
      </c>
      <c r="G31">
        <v>0.2242607903444378</v>
      </c>
      <c r="H31">
        <v>0.00331361262900108</v>
      </c>
      <c r="I31">
        <v>0.00898742293912794</v>
      </c>
      <c r="J31">
        <v>0.1634381740874332</v>
      </c>
      <c r="K31">
        <v>0.3</v>
      </c>
      <c r="L31">
        <v>0.3</v>
      </c>
      <c r="M31">
        <v>0</v>
      </c>
      <c r="N31">
        <v>0</v>
      </c>
      <c r="S31" s="2">
        <v>45039</v>
      </c>
      <c r="T31">
        <v>0.08822130527915717</v>
      </c>
      <c r="U31">
        <v>0.06429447175446958</v>
      </c>
      <c r="V31">
        <v>0.4050985686605686</v>
      </c>
      <c r="W31">
        <v>0.4375465854144531</v>
      </c>
      <c r="X31">
        <v>0.003535536379622732</v>
      </c>
      <c r="Y31">
        <v>0.001303532511728818</v>
      </c>
      <c r="Z31">
        <v>0</v>
      </c>
      <c r="AA31">
        <v>0</v>
      </c>
      <c r="AF31" s="2">
        <v>44877</v>
      </c>
      <c r="AG31">
        <v>19.91778912749047</v>
      </c>
      <c r="AH31">
        <v>302.5827480660192</v>
      </c>
      <c r="AI31">
        <v>0</v>
      </c>
      <c r="AJ31">
        <v>0.01558545894704867</v>
      </c>
      <c r="AK31">
        <v>302.5609772030388</v>
      </c>
      <c r="AL31">
        <v>32.07269126701787</v>
      </c>
      <c r="AM31">
        <v>303.2986946542853</v>
      </c>
      <c r="AN31">
        <v>0.01204756274349838</v>
      </c>
    </row>
    <row r="32" spans="1:40">
      <c r="A32" s="2">
        <v>44878</v>
      </c>
      <c r="B32">
        <v>1007.981273437616</v>
      </c>
      <c r="C32">
        <v>-0.0005729339788727028</v>
      </c>
      <c r="F32" s="2">
        <v>45046</v>
      </c>
      <c r="G32">
        <v>0.3</v>
      </c>
      <c r="H32">
        <v>0</v>
      </c>
      <c r="I32">
        <v>0.00575936142347165</v>
      </c>
      <c r="J32">
        <v>0.2543838375592571</v>
      </c>
      <c r="K32">
        <v>0.2159111773744855</v>
      </c>
      <c r="L32">
        <v>0.196982959912394</v>
      </c>
      <c r="M32">
        <v>0.02696266373039167</v>
      </c>
      <c r="N32">
        <v>0</v>
      </c>
      <c r="S32" s="2">
        <v>45046</v>
      </c>
      <c r="T32">
        <v>0.3435275586341291</v>
      </c>
      <c r="U32">
        <v>0.2385656841236353</v>
      </c>
      <c r="V32">
        <v>0.2024853396131544</v>
      </c>
      <c r="W32">
        <v>0.1847341208588069</v>
      </c>
      <c r="X32">
        <v>0.005401231506249789</v>
      </c>
      <c r="Y32">
        <v>0</v>
      </c>
      <c r="Z32">
        <v>0.02528606526402464</v>
      </c>
      <c r="AA32">
        <v>0</v>
      </c>
      <c r="AF32" s="2">
        <v>44878</v>
      </c>
      <c r="AG32">
        <v>7.86738445314367</v>
      </c>
      <c r="AH32">
        <v>302.506883831193</v>
      </c>
      <c r="AI32">
        <v>1.486626994707942</v>
      </c>
      <c r="AJ32">
        <v>0.02166936491775544</v>
      </c>
      <c r="AK32">
        <v>302.5593341426307</v>
      </c>
      <c r="AL32">
        <v>0</v>
      </c>
      <c r="AM32">
        <v>302.9510098039502</v>
      </c>
      <c r="AN32">
        <v>0.03062478360747501</v>
      </c>
    </row>
    <row r="33" spans="1:40">
      <c r="A33" s="2">
        <v>44879</v>
      </c>
      <c r="B33">
        <v>1008.349094429686</v>
      </c>
      <c r="C33">
        <v>0.0003649085570971433</v>
      </c>
      <c r="F33" s="2">
        <v>45053</v>
      </c>
      <c r="G33">
        <v>0.3</v>
      </c>
      <c r="H33">
        <v>0.003929597559130357</v>
      </c>
      <c r="I33">
        <v>0.04877642112926593</v>
      </c>
      <c r="J33">
        <v>0.3</v>
      </c>
      <c r="K33">
        <v>0.1563444396180418</v>
      </c>
      <c r="L33">
        <v>0.1526482420016504</v>
      </c>
      <c r="M33">
        <v>0.03830129969191157</v>
      </c>
      <c r="N33">
        <v>0</v>
      </c>
      <c r="S33" s="2">
        <v>45053</v>
      </c>
      <c r="T33">
        <v>0.3338887190927324</v>
      </c>
      <c r="U33">
        <v>0.42781490921272</v>
      </c>
      <c r="V33">
        <v>0.09314078173899155</v>
      </c>
      <c r="W33">
        <v>0.09093880553636127</v>
      </c>
      <c r="X33">
        <v>0.02905811044837334</v>
      </c>
      <c r="Y33">
        <v>0.002341022101401286</v>
      </c>
      <c r="Z33">
        <v>0.02281765186942004</v>
      </c>
      <c r="AA33">
        <v>0</v>
      </c>
      <c r="AF33" s="2">
        <v>44879</v>
      </c>
      <c r="AG33">
        <v>7.87172860751076</v>
      </c>
      <c r="AH33">
        <v>302.6066193452311</v>
      </c>
      <c r="AI33">
        <v>1.506140310542842</v>
      </c>
      <c r="AJ33">
        <v>0.02161088581499563</v>
      </c>
      <c r="AK33">
        <v>302.5552133173778</v>
      </c>
      <c r="AL33">
        <v>0</v>
      </c>
      <c r="AM33">
        <v>302.9949617810144</v>
      </c>
      <c r="AN33">
        <v>0.03068162360566722</v>
      </c>
    </row>
    <row r="34" spans="1:40">
      <c r="A34" s="2">
        <v>44880</v>
      </c>
      <c r="B34">
        <v>1009.01926450687</v>
      </c>
      <c r="C34">
        <v>0.0006646210929184271</v>
      </c>
      <c r="F34" s="2">
        <v>45060</v>
      </c>
      <c r="G34">
        <v>0.2409889178234303</v>
      </c>
      <c r="H34">
        <v>0.001700980802773834</v>
      </c>
      <c r="I34">
        <v>0.003166647400268279</v>
      </c>
      <c r="J34">
        <v>0.3</v>
      </c>
      <c r="K34">
        <v>0.2583241069721799</v>
      </c>
      <c r="L34">
        <v>0.1894772894034274</v>
      </c>
      <c r="M34">
        <v>0</v>
      </c>
      <c r="N34">
        <v>0.006342057597920206</v>
      </c>
      <c r="S34" s="2">
        <v>45060</v>
      </c>
      <c r="T34">
        <v>0.1956619122539882</v>
      </c>
      <c r="U34">
        <v>0.43166125722784</v>
      </c>
      <c r="V34">
        <v>0.2097365688347281</v>
      </c>
      <c r="W34">
        <v>0.1538389777763152</v>
      </c>
      <c r="X34">
        <v>0.002571040574673146</v>
      </c>
      <c r="Y34">
        <v>0.001381047558468657</v>
      </c>
      <c r="Z34">
        <v>0</v>
      </c>
      <c r="AA34">
        <v>0.005149195773986565</v>
      </c>
      <c r="AF34" s="2">
        <v>44880</v>
      </c>
      <c r="AG34">
        <v>7.877555262159055</v>
      </c>
      <c r="AH34">
        <v>302.7653093664166</v>
      </c>
      <c r="AI34">
        <v>1.480125401532011</v>
      </c>
      <c r="AJ34">
        <v>0.02149211459093614</v>
      </c>
      <c r="AK34">
        <v>302.7772232744044</v>
      </c>
      <c r="AL34">
        <v>0</v>
      </c>
      <c r="AM34">
        <v>303.1611215095096</v>
      </c>
      <c r="AN34">
        <v>0.03059228451761363</v>
      </c>
    </row>
    <row r="35" spans="1:40">
      <c r="A35" s="2">
        <v>44881</v>
      </c>
      <c r="B35">
        <v>1010.220149250636</v>
      </c>
      <c r="C35">
        <v>0.00119015046194737</v>
      </c>
      <c r="F35" s="2">
        <v>45067</v>
      </c>
      <c r="G35">
        <v>0.1809705243031851</v>
      </c>
      <c r="H35">
        <v>0.005603955383960375</v>
      </c>
      <c r="I35">
        <v>0</v>
      </c>
      <c r="J35">
        <v>0.3</v>
      </c>
      <c r="K35">
        <v>0.3</v>
      </c>
      <c r="L35">
        <v>0.2134255203128545</v>
      </c>
      <c r="M35">
        <v>0</v>
      </c>
      <c r="N35">
        <v>0</v>
      </c>
      <c r="S35" s="2">
        <v>45067</v>
      </c>
      <c r="T35">
        <v>0.1243953980037715</v>
      </c>
      <c r="U35">
        <v>0.4738496578955274</v>
      </c>
      <c r="V35">
        <v>0.2511986095331101</v>
      </c>
      <c r="W35">
        <v>0.1467042914624097</v>
      </c>
      <c r="X35">
        <v>0</v>
      </c>
      <c r="Y35">
        <v>0.0038520431051813</v>
      </c>
      <c r="Z35">
        <v>0</v>
      </c>
      <c r="AA35">
        <v>0</v>
      </c>
      <c r="AF35" s="2">
        <v>44881</v>
      </c>
      <c r="AG35">
        <v>7.885847858430241</v>
      </c>
      <c r="AH35">
        <v>303.1608544859116</v>
      </c>
      <c r="AI35">
        <v>1.487969246207166</v>
      </c>
      <c r="AJ35">
        <v>0.0212657907964233</v>
      </c>
      <c r="AK35">
        <v>303.0761775028566</v>
      </c>
      <c r="AL35">
        <v>0</v>
      </c>
      <c r="AM35">
        <v>303.4513861802763</v>
      </c>
      <c r="AN35">
        <v>0.03034602463023263</v>
      </c>
    </row>
    <row r="36" spans="1:40">
      <c r="A36" s="2">
        <v>44882</v>
      </c>
      <c r="B36">
        <v>1010.338751977349</v>
      </c>
      <c r="C36">
        <v>0.0001174028520425363</v>
      </c>
      <c r="F36" s="2">
        <v>45074</v>
      </c>
      <c r="G36">
        <v>0.009330527269082626</v>
      </c>
      <c r="H36">
        <v>0.008523555361365492</v>
      </c>
      <c r="I36">
        <v>0.002117736716288064</v>
      </c>
      <c r="J36">
        <v>0.3</v>
      </c>
      <c r="K36">
        <v>0.3</v>
      </c>
      <c r="L36">
        <v>0.08002818065326389</v>
      </c>
      <c r="M36">
        <v>0.3</v>
      </c>
      <c r="N36">
        <v>0</v>
      </c>
      <c r="S36" s="2">
        <v>45074</v>
      </c>
      <c r="T36">
        <v>0.01373300646278825</v>
      </c>
      <c r="U36">
        <v>0.5052771543444162</v>
      </c>
      <c r="V36">
        <v>0.3475392399841921</v>
      </c>
      <c r="W36">
        <v>0.1177883618386889</v>
      </c>
      <c r="X36">
        <v>0.003116961257659704</v>
      </c>
      <c r="Y36">
        <v>0.01254527611225496</v>
      </c>
      <c r="Z36">
        <v>0</v>
      </c>
      <c r="AA36">
        <v>0</v>
      </c>
      <c r="AF36" s="2">
        <v>44882</v>
      </c>
      <c r="AG36">
        <v>7.887421328335669</v>
      </c>
      <c r="AH36">
        <v>303.1713631255863</v>
      </c>
      <c r="AI36">
        <v>1.487068584791177</v>
      </c>
      <c r="AJ36">
        <v>0.02131743397477491</v>
      </c>
      <c r="AK36">
        <v>303.0248671509289</v>
      </c>
      <c r="AL36">
        <v>0</v>
      </c>
      <c r="AM36">
        <v>303.3771006888112</v>
      </c>
      <c r="AN36">
        <v>0.030449986048885</v>
      </c>
    </row>
    <row r="37" spans="1:40">
      <c r="A37" s="2">
        <v>44883</v>
      </c>
      <c r="B37">
        <v>1009.498284252991</v>
      </c>
      <c r="C37">
        <v>-0.0008318672551289596</v>
      </c>
      <c r="F37" s="2">
        <v>45081</v>
      </c>
      <c r="G37">
        <v>0.2054437192187002</v>
      </c>
      <c r="H37">
        <v>0.006738359961291471</v>
      </c>
      <c r="I37">
        <v>0</v>
      </c>
      <c r="J37">
        <v>0.2530509874521058</v>
      </c>
      <c r="K37">
        <v>0.2567594896367503</v>
      </c>
      <c r="L37">
        <v>0.2780074437311522</v>
      </c>
      <c r="M37">
        <v>0</v>
      </c>
      <c r="N37">
        <v>0</v>
      </c>
      <c r="S37" s="2">
        <v>45081</v>
      </c>
      <c r="T37">
        <v>0.2054437192187002</v>
      </c>
      <c r="U37">
        <v>0.2530509874521058</v>
      </c>
      <c r="V37">
        <v>0.2567594896367503</v>
      </c>
      <c r="W37">
        <v>0.2780074437311522</v>
      </c>
      <c r="X37">
        <v>0</v>
      </c>
      <c r="Y37">
        <v>0.006738359961291471</v>
      </c>
      <c r="Z37">
        <v>0</v>
      </c>
      <c r="AA37">
        <v>0</v>
      </c>
      <c r="AF37" s="2">
        <v>44883</v>
      </c>
      <c r="AG37">
        <v>7.881097627809027</v>
      </c>
      <c r="AH37">
        <v>302.9844913088573</v>
      </c>
      <c r="AI37">
        <v>1.479367740158152</v>
      </c>
      <c r="AJ37">
        <v>0.02153682974590233</v>
      </c>
      <c r="AK37">
        <v>302.8895360276441</v>
      </c>
      <c r="AL37">
        <v>0</v>
      </c>
      <c r="AM37">
        <v>303.0947433066845</v>
      </c>
      <c r="AN37">
        <v>0.03067506673166791</v>
      </c>
    </row>
    <row r="38" spans="1:40">
      <c r="A38" s="2">
        <v>44884</v>
      </c>
      <c r="B38">
        <v>1009.080778424615</v>
      </c>
      <c r="C38">
        <v>-0.0004135775512338347</v>
      </c>
      <c r="F38" s="2">
        <v>45088</v>
      </c>
      <c r="G38">
        <v>0.2002705256730635</v>
      </c>
      <c r="H38">
        <v>0.007258366788051695</v>
      </c>
      <c r="I38">
        <v>0</v>
      </c>
      <c r="J38">
        <v>0.3</v>
      </c>
      <c r="K38">
        <v>0.1924711075388848</v>
      </c>
      <c r="L38">
        <v>0.3</v>
      </c>
      <c r="M38">
        <v>0</v>
      </c>
      <c r="N38">
        <v>0</v>
      </c>
      <c r="S38" s="2">
        <v>45088</v>
      </c>
      <c r="T38">
        <v>0.3207855730769587</v>
      </c>
      <c r="U38">
        <v>0</v>
      </c>
      <c r="V38">
        <v>0.3082927671214598</v>
      </c>
      <c r="W38">
        <v>0.3592954889415272</v>
      </c>
      <c r="X38">
        <v>0</v>
      </c>
      <c r="Y38">
        <v>0.0116261708600543</v>
      </c>
      <c r="Z38">
        <v>0</v>
      </c>
      <c r="AA38">
        <v>0</v>
      </c>
      <c r="AF38" s="2">
        <v>44884</v>
      </c>
      <c r="AG38">
        <v>7.878298549572887</v>
      </c>
      <c r="AH38">
        <v>302.7884620211141</v>
      </c>
      <c r="AI38">
        <v>1.485902654584765</v>
      </c>
      <c r="AJ38">
        <v>0.02163496498641268</v>
      </c>
      <c r="AK38">
        <v>302.8199596021129</v>
      </c>
      <c r="AL38">
        <v>0</v>
      </c>
      <c r="AM38">
        <v>303.1038231467736</v>
      </c>
      <c r="AN38">
        <v>0.03081401826004156</v>
      </c>
    </row>
    <row r="39" spans="1:40">
      <c r="A39" s="2">
        <v>44885</v>
      </c>
      <c r="B39">
        <v>1009.310516256034</v>
      </c>
      <c r="C39">
        <v>0.0002276704069001934</v>
      </c>
      <c r="F39" s="2">
        <v>45095</v>
      </c>
      <c r="G39">
        <v>0.3</v>
      </c>
      <c r="H39">
        <v>0.004815744895145466</v>
      </c>
      <c r="I39">
        <v>0</v>
      </c>
      <c r="J39">
        <v>0.06276860408114944</v>
      </c>
      <c r="K39">
        <v>0.3</v>
      </c>
      <c r="L39">
        <v>0.3</v>
      </c>
      <c r="M39">
        <v>0.02948576270887345</v>
      </c>
      <c r="N39">
        <v>0.002929888314831738</v>
      </c>
      <c r="S39" s="2">
        <v>45095</v>
      </c>
      <c r="T39">
        <v>0</v>
      </c>
      <c r="U39">
        <v>0</v>
      </c>
      <c r="V39">
        <v>0.507894216901058</v>
      </c>
      <c r="W39">
        <v>0.4908631966418049</v>
      </c>
      <c r="X39">
        <v>0.001242586457137028</v>
      </c>
      <c r="Y39">
        <v>0</v>
      </c>
      <c r="Z39">
        <v>0</v>
      </c>
      <c r="AA39">
        <v>0</v>
      </c>
      <c r="AF39" s="2">
        <v>44885</v>
      </c>
      <c r="AG39">
        <v>302.8268994277967</v>
      </c>
      <c r="AH39">
        <v>302.8397221036987</v>
      </c>
      <c r="AI39">
        <v>0.8778107806069312</v>
      </c>
      <c r="AJ39">
        <v>0.0157053319300891</v>
      </c>
      <c r="AK39">
        <v>32.53331979233224</v>
      </c>
      <c r="AL39">
        <v>6.773388560048339</v>
      </c>
      <c r="AM39">
        <v>303.1513202773031</v>
      </c>
      <c r="AN39">
        <v>0.01912092907213411</v>
      </c>
    </row>
    <row r="40" spans="1:40">
      <c r="A40" s="2">
        <v>44886</v>
      </c>
      <c r="B40">
        <v>1009.205767978479</v>
      </c>
      <c r="C40">
        <v>-0.0001037820134319745</v>
      </c>
      <c r="F40" s="2">
        <v>45102</v>
      </c>
      <c r="G40">
        <v>0.2675900307742167</v>
      </c>
      <c r="H40">
        <v>0.004469313945017882</v>
      </c>
      <c r="I40">
        <v>0.008127836116782038</v>
      </c>
      <c r="J40">
        <v>0.2673753409142505</v>
      </c>
      <c r="K40">
        <v>0.2175881459017138</v>
      </c>
      <c r="L40">
        <v>0.2339195807551016</v>
      </c>
      <c r="M40">
        <v>0</v>
      </c>
      <c r="N40">
        <v>0.0009297515929175776</v>
      </c>
      <c r="S40" s="2">
        <v>45102</v>
      </c>
      <c r="T40">
        <v>0.2675900307742167</v>
      </c>
      <c r="U40">
        <v>0.2673753409142505</v>
      </c>
      <c r="V40">
        <v>0.2175881459017138</v>
      </c>
      <c r="W40">
        <v>0.2339195807551016</v>
      </c>
      <c r="X40">
        <v>0.008127836116782038</v>
      </c>
      <c r="Y40">
        <v>0.004469313945017882</v>
      </c>
      <c r="Z40">
        <v>0</v>
      </c>
      <c r="AA40">
        <v>0.0009297515929175776</v>
      </c>
      <c r="AF40" s="2">
        <v>44886</v>
      </c>
      <c r="AG40">
        <v>302.9215519299368</v>
      </c>
      <c r="AH40">
        <v>302.906396523438</v>
      </c>
      <c r="AI40">
        <v>0.8787547611306143</v>
      </c>
      <c r="AJ40">
        <v>0.01572171889579121</v>
      </c>
      <c r="AK40">
        <v>32.53558432906031</v>
      </c>
      <c r="AL40">
        <v>6.779216599930713</v>
      </c>
      <c r="AM40">
        <v>303.195807378343</v>
      </c>
      <c r="AN40">
        <v>0.01907393044468913</v>
      </c>
    </row>
    <row r="41" spans="1:40">
      <c r="A41" s="2">
        <v>44887</v>
      </c>
      <c r="B41">
        <v>1009.374706534128</v>
      </c>
      <c r="C41">
        <v>0.0001673975328015942</v>
      </c>
      <c r="F41" s="2">
        <v>45109</v>
      </c>
      <c r="G41">
        <v>0.3</v>
      </c>
      <c r="H41">
        <v>0</v>
      </c>
      <c r="I41">
        <v>0</v>
      </c>
      <c r="J41">
        <v>0.06763464053680446</v>
      </c>
      <c r="K41">
        <v>0.3</v>
      </c>
      <c r="L41">
        <v>0.3</v>
      </c>
      <c r="M41">
        <v>0</v>
      </c>
      <c r="N41">
        <v>0.03236535946319564</v>
      </c>
      <c r="S41" s="2">
        <v>45109</v>
      </c>
      <c r="T41">
        <v>0</v>
      </c>
      <c r="U41">
        <v>0</v>
      </c>
      <c r="V41">
        <v>0.4098990412400004</v>
      </c>
      <c r="W41">
        <v>0.5292580330041452</v>
      </c>
      <c r="X41">
        <v>0.01049611486769032</v>
      </c>
      <c r="Y41">
        <v>0.01154735075897423</v>
      </c>
      <c r="Z41">
        <v>0.03879946012918978</v>
      </c>
      <c r="AA41">
        <v>0</v>
      </c>
      <c r="AF41" s="2">
        <v>44887</v>
      </c>
      <c r="AG41">
        <v>302.8214489448109</v>
      </c>
      <c r="AH41">
        <v>302.8435251859094</v>
      </c>
      <c r="AI41">
        <v>0.8777639317638176</v>
      </c>
      <c r="AJ41">
        <v>0.01575254611016277</v>
      </c>
      <c r="AK41">
        <v>32.53835777244225</v>
      </c>
      <c r="AL41">
        <v>6.780374559521692</v>
      </c>
      <c r="AM41">
        <v>303.1824434745582</v>
      </c>
      <c r="AN41">
        <v>0.01923595341839213</v>
      </c>
    </row>
    <row r="42" spans="1:40">
      <c r="A42" s="2">
        <v>44888</v>
      </c>
      <c r="B42">
        <v>1009.3018691708</v>
      </c>
      <c r="C42">
        <v>-7.216087628914014E-05</v>
      </c>
      <c r="F42" s="2">
        <v>45116</v>
      </c>
      <c r="G42">
        <v>0.3</v>
      </c>
      <c r="H42">
        <v>0.01730341297998367</v>
      </c>
      <c r="I42">
        <v>0.09417031933105902</v>
      </c>
      <c r="J42">
        <v>0.3</v>
      </c>
      <c r="K42">
        <v>0.111269539282711</v>
      </c>
      <c r="L42">
        <v>0.1696344946495133</v>
      </c>
      <c r="M42">
        <v>0.00762223375673305</v>
      </c>
      <c r="N42">
        <v>0</v>
      </c>
      <c r="S42" s="2">
        <v>45116</v>
      </c>
      <c r="T42">
        <v>0.8299442918841068</v>
      </c>
      <c r="U42">
        <v>0.1636567319320985</v>
      </c>
      <c r="V42">
        <v>0</v>
      </c>
      <c r="W42">
        <v>0</v>
      </c>
      <c r="X42">
        <v>0</v>
      </c>
      <c r="Y42">
        <v>0</v>
      </c>
      <c r="Z42">
        <v>0</v>
      </c>
      <c r="AA42">
        <v>0.006398976183794682</v>
      </c>
      <c r="AF42" s="2">
        <v>44888</v>
      </c>
      <c r="AG42">
        <v>302.9318882700904</v>
      </c>
      <c r="AH42">
        <v>302.8330683547044</v>
      </c>
      <c r="AI42">
        <v>0.8244351276933166</v>
      </c>
      <c r="AJ42">
        <v>0.01582116044328466</v>
      </c>
      <c r="AK42">
        <v>32.54421184991103</v>
      </c>
      <c r="AL42">
        <v>6.780836240367448</v>
      </c>
      <c r="AM42">
        <v>303.1889079166841</v>
      </c>
      <c r="AN42">
        <v>0.01922813694610567</v>
      </c>
    </row>
    <row r="43" spans="1:40">
      <c r="A43" s="2">
        <v>44889</v>
      </c>
      <c r="B43">
        <v>1009.960128841939</v>
      </c>
      <c r="C43">
        <v>0.0006521930566514289</v>
      </c>
      <c r="F43" s="2">
        <v>45123</v>
      </c>
      <c r="G43">
        <v>0.3</v>
      </c>
      <c r="H43">
        <v>0</v>
      </c>
      <c r="I43">
        <v>0.111337723976859</v>
      </c>
      <c r="J43">
        <v>0.3</v>
      </c>
      <c r="K43">
        <v>0.1605399228991417</v>
      </c>
      <c r="L43">
        <v>0.1213262643565888</v>
      </c>
      <c r="M43">
        <v>0</v>
      </c>
      <c r="N43">
        <v>0.006796088767410332</v>
      </c>
      <c r="S43" s="2">
        <v>45123</v>
      </c>
      <c r="T43">
        <v>0.6373231518754731</v>
      </c>
      <c r="U43">
        <v>0.3362334868087665</v>
      </c>
      <c r="V43">
        <v>0.0106130379670658</v>
      </c>
      <c r="W43">
        <v>0.00802068561368185</v>
      </c>
      <c r="X43">
        <v>0.007360359157986207</v>
      </c>
      <c r="Y43">
        <v>0</v>
      </c>
      <c r="Z43">
        <v>0</v>
      </c>
      <c r="AA43">
        <v>0.0004492785770265302</v>
      </c>
      <c r="AF43" s="2">
        <v>44889</v>
      </c>
      <c r="AG43">
        <v>302.9878253576574</v>
      </c>
      <c r="AH43">
        <v>303.0396665656858</v>
      </c>
      <c r="AI43">
        <v>0.8255958135386512</v>
      </c>
      <c r="AJ43">
        <v>0.0157507927564106</v>
      </c>
      <c r="AK43">
        <v>32.57451656089891</v>
      </c>
      <c r="AL43">
        <v>6.78416293154332</v>
      </c>
      <c r="AM43">
        <v>303.325524286124</v>
      </c>
      <c r="AN43">
        <v>0.01914200790741121</v>
      </c>
    </row>
    <row r="44" spans="1:40">
      <c r="A44" s="2">
        <v>44890</v>
      </c>
      <c r="B44">
        <v>1010.13084651589</v>
      </c>
      <c r="C44">
        <v>0.0001690340728077722</v>
      </c>
      <c r="F44" s="2">
        <v>45130</v>
      </c>
      <c r="G44">
        <v>0.3</v>
      </c>
      <c r="H44">
        <v>0.09528785335624673</v>
      </c>
      <c r="I44">
        <v>0</v>
      </c>
      <c r="J44">
        <v>0.3</v>
      </c>
      <c r="K44">
        <v>0.2463518005934171</v>
      </c>
      <c r="L44">
        <v>0.05805597212966962</v>
      </c>
      <c r="M44">
        <v>0</v>
      </c>
      <c r="N44">
        <v>0.0003043739206665899</v>
      </c>
      <c r="S44" s="2">
        <v>45130</v>
      </c>
      <c r="T44">
        <v>0.8015011125914252</v>
      </c>
      <c r="U44">
        <v>0.1350549119535715</v>
      </c>
      <c r="V44">
        <v>0.03907384397536152</v>
      </c>
      <c r="W44">
        <v>0.009208254177027782</v>
      </c>
      <c r="X44">
        <v>0</v>
      </c>
      <c r="Y44">
        <v>0.01511360057373417</v>
      </c>
      <c r="Z44">
        <v>0</v>
      </c>
      <c r="AA44">
        <v>4.827672887978558E-05</v>
      </c>
      <c r="AF44" s="2">
        <v>44890</v>
      </c>
      <c r="AG44">
        <v>303.0954206800114</v>
      </c>
      <c r="AH44">
        <v>303.0662118489057</v>
      </c>
      <c r="AI44">
        <v>0.8731873527144441</v>
      </c>
      <c r="AJ44">
        <v>0.01569991597807355</v>
      </c>
      <c r="AK44">
        <v>32.60131170593282</v>
      </c>
      <c r="AL44">
        <v>6.785511372443743</v>
      </c>
      <c r="AM44">
        <v>303.2820949947285</v>
      </c>
      <c r="AN44">
        <v>0.01918992218097364</v>
      </c>
    </row>
    <row r="45" spans="1:40">
      <c r="A45" s="2">
        <v>44891</v>
      </c>
      <c r="B45">
        <v>1010.598029935907</v>
      </c>
      <c r="C45">
        <v>0.0004624979245293481</v>
      </c>
      <c r="F45" s="2">
        <v>45137</v>
      </c>
      <c r="G45">
        <v>0.3</v>
      </c>
      <c r="H45">
        <v>0.3</v>
      </c>
      <c r="I45">
        <v>0</v>
      </c>
      <c r="J45">
        <v>0.2687095892002201</v>
      </c>
      <c r="K45">
        <v>0</v>
      </c>
      <c r="L45">
        <v>0</v>
      </c>
      <c r="M45">
        <v>0.13129041079978</v>
      </c>
      <c r="N45">
        <v>0</v>
      </c>
      <c r="S45" s="2">
        <v>45137</v>
      </c>
      <c r="T45">
        <v>0</v>
      </c>
      <c r="U45">
        <v>0.1759104517027006</v>
      </c>
      <c r="V45">
        <v>0</v>
      </c>
      <c r="W45">
        <v>0</v>
      </c>
      <c r="X45">
        <v>0</v>
      </c>
      <c r="Y45">
        <v>0.738140418097805</v>
      </c>
      <c r="Z45">
        <v>0.08594913019949453</v>
      </c>
      <c r="AA45">
        <v>0</v>
      </c>
      <c r="AF45" s="2">
        <v>44891</v>
      </c>
      <c r="AG45">
        <v>303.2242836581344</v>
      </c>
      <c r="AH45">
        <v>303.2260864526708</v>
      </c>
      <c r="AI45">
        <v>0.835826434567301</v>
      </c>
      <c r="AJ45">
        <v>0.01568390363818628</v>
      </c>
      <c r="AK45">
        <v>32.57975018222552</v>
      </c>
      <c r="AL45">
        <v>6.79300155424858</v>
      </c>
      <c r="AM45">
        <v>303.3602124652511</v>
      </c>
      <c r="AN45">
        <v>0.0191188916392398</v>
      </c>
    </row>
    <row r="46" spans="1:40">
      <c r="A46" s="2">
        <v>44892</v>
      </c>
      <c r="B46">
        <v>1010.6109657058</v>
      </c>
      <c r="C46">
        <v>1.280011390325519E-05</v>
      </c>
      <c r="F46" s="2">
        <v>45144</v>
      </c>
      <c r="G46">
        <v>0.3</v>
      </c>
      <c r="H46">
        <v>0.3</v>
      </c>
      <c r="I46">
        <v>0.02191221023451922</v>
      </c>
      <c r="J46">
        <v>0</v>
      </c>
      <c r="K46">
        <v>0.2060230851955243</v>
      </c>
      <c r="L46">
        <v>0.1720647045699565</v>
      </c>
      <c r="M46">
        <v>0</v>
      </c>
      <c r="N46">
        <v>0</v>
      </c>
      <c r="S46" s="2">
        <v>45144</v>
      </c>
      <c r="T46">
        <v>0.9173549195673331</v>
      </c>
      <c r="U46">
        <v>0</v>
      </c>
      <c r="V46">
        <v>0.04256698611742583</v>
      </c>
      <c r="W46">
        <v>0.03555075337201789</v>
      </c>
      <c r="X46">
        <v>0.00452734094322338</v>
      </c>
      <c r="Y46">
        <v>0</v>
      </c>
      <c r="Z46">
        <v>0</v>
      </c>
      <c r="AA46">
        <v>0</v>
      </c>
      <c r="AF46" s="2">
        <v>44892</v>
      </c>
      <c r="AG46">
        <v>303.2681478659992</v>
      </c>
      <c r="AH46">
        <v>86.54691466957821</v>
      </c>
      <c r="AI46">
        <v>0</v>
      </c>
      <c r="AJ46">
        <v>0.003407534132714861</v>
      </c>
      <c r="AK46">
        <v>303.2281342463419</v>
      </c>
      <c r="AL46">
        <v>2.041753748932272</v>
      </c>
      <c r="AM46">
        <v>303.3638064245389</v>
      </c>
      <c r="AN46">
        <v>0.003745370274064168</v>
      </c>
    </row>
    <row r="47" spans="1:40">
      <c r="A47" s="2">
        <v>44893</v>
      </c>
      <c r="B47">
        <v>1010.894002314782</v>
      </c>
      <c r="C47">
        <v>0.0002800648504579506</v>
      </c>
      <c r="F47" s="2">
        <v>45151</v>
      </c>
      <c r="G47">
        <v>0.3</v>
      </c>
      <c r="H47">
        <v>0</v>
      </c>
      <c r="I47">
        <v>0</v>
      </c>
      <c r="J47">
        <v>0.3</v>
      </c>
      <c r="K47">
        <v>0.2272937983564546</v>
      </c>
      <c r="L47">
        <v>0.1727062016435454</v>
      </c>
      <c r="M47">
        <v>0</v>
      </c>
      <c r="N47">
        <v>0</v>
      </c>
      <c r="S47" s="2">
        <v>45151</v>
      </c>
      <c r="T47">
        <v>0.6269365861295519</v>
      </c>
      <c r="U47">
        <v>0.2666753367716586</v>
      </c>
      <c r="V47">
        <v>0.06045337535905788</v>
      </c>
      <c r="W47">
        <v>0.0459347017397314</v>
      </c>
      <c r="X47">
        <v>0</v>
      </c>
      <c r="Y47">
        <v>0</v>
      </c>
      <c r="Z47">
        <v>0</v>
      </c>
      <c r="AA47">
        <v>0</v>
      </c>
      <c r="AF47" s="2">
        <v>44893</v>
      </c>
      <c r="AG47">
        <v>303.2361891029902</v>
      </c>
      <c r="AH47">
        <v>86.57799303024905</v>
      </c>
      <c r="AI47">
        <v>0</v>
      </c>
      <c r="AJ47">
        <v>0.003405977950977369</v>
      </c>
      <c r="AK47">
        <v>303.3122245771547</v>
      </c>
      <c r="AL47">
        <v>2.041345402412846</v>
      </c>
      <c r="AM47">
        <v>303.4345439193009</v>
      </c>
      <c r="AN47">
        <v>0.003751467175552128</v>
      </c>
    </row>
    <row r="48" spans="1:40">
      <c r="A48" s="2">
        <v>44894</v>
      </c>
      <c r="B48">
        <v>1011.008890889079</v>
      </c>
      <c r="C48">
        <v>0.0001136504658589832</v>
      </c>
      <c r="F48" s="2">
        <v>45158</v>
      </c>
      <c r="G48">
        <v>0.03597754040618314</v>
      </c>
      <c r="H48">
        <v>0.3</v>
      </c>
      <c r="I48">
        <v>0.0668609722187678</v>
      </c>
      <c r="J48">
        <v>0.02304578155082917</v>
      </c>
      <c r="K48">
        <v>0.2900551041318757</v>
      </c>
      <c r="L48">
        <v>0.2784092559675764</v>
      </c>
      <c r="M48">
        <v>0.005651345724767723</v>
      </c>
      <c r="N48">
        <v>0</v>
      </c>
      <c r="S48" s="2">
        <v>45158</v>
      </c>
      <c r="T48">
        <v>0.02257307098048435</v>
      </c>
      <c r="U48">
        <v>0.0144594115349308</v>
      </c>
      <c r="V48">
        <v>0.1819867167099438</v>
      </c>
      <c r="W48">
        <v>0.1746798648720262</v>
      </c>
      <c r="X48">
        <v>0.04194999031837803</v>
      </c>
      <c r="Y48">
        <v>0.5608051715613268</v>
      </c>
      <c r="Z48">
        <v>0.003545774022909985</v>
      </c>
      <c r="AA48">
        <v>0</v>
      </c>
      <c r="AF48" s="2">
        <v>44894</v>
      </c>
      <c r="AG48">
        <v>303.3312762902589</v>
      </c>
      <c r="AH48">
        <v>86.59210323703654</v>
      </c>
      <c r="AI48">
        <v>0</v>
      </c>
      <c r="AJ48">
        <v>0.003421358661569434</v>
      </c>
      <c r="AK48">
        <v>303.3221475061494</v>
      </c>
      <c r="AL48">
        <v>2.041571095063585</v>
      </c>
      <c r="AM48">
        <v>303.4343726813039</v>
      </c>
      <c r="AN48">
        <v>0.003760360391923363</v>
      </c>
    </row>
    <row r="49" spans="1:40">
      <c r="A49" s="2">
        <v>44895</v>
      </c>
      <c r="B49">
        <v>1011.226951606849</v>
      </c>
      <c r="C49">
        <v>0.0002156862513622571</v>
      </c>
      <c r="F49" s="2">
        <v>45165</v>
      </c>
      <c r="G49">
        <v>0.3</v>
      </c>
      <c r="H49">
        <v>0.06317214226225336</v>
      </c>
      <c r="I49">
        <v>0.009955917179933507</v>
      </c>
      <c r="J49">
        <v>0.3</v>
      </c>
      <c r="K49">
        <v>0.1288005518570429</v>
      </c>
      <c r="L49">
        <v>0.1027247463388301</v>
      </c>
      <c r="M49">
        <v>0.09447764767435794</v>
      </c>
      <c r="N49">
        <v>0.0008689946875823029</v>
      </c>
      <c r="S49" s="2">
        <v>45165</v>
      </c>
      <c r="T49">
        <v>0.5870506385338911</v>
      </c>
      <c r="U49">
        <v>0.2098909266646253</v>
      </c>
      <c r="V49">
        <v>0.0653850961541461</v>
      </c>
      <c r="W49">
        <v>0.05214781551735567</v>
      </c>
      <c r="X49">
        <v>0.005054082398926245</v>
      </c>
      <c r="Y49">
        <v>0.03206909082707454</v>
      </c>
      <c r="Z49">
        <v>0.04796120815120285</v>
      </c>
      <c r="AA49">
        <v>0.0004411417527781665</v>
      </c>
      <c r="AF49" s="2">
        <v>44895</v>
      </c>
      <c r="AG49">
        <v>303.3921147042135</v>
      </c>
      <c r="AH49">
        <v>86.60395226264302</v>
      </c>
      <c r="AI49">
        <v>0</v>
      </c>
      <c r="AJ49">
        <v>0.00342596698797703</v>
      </c>
      <c r="AK49">
        <v>303.3944449095684</v>
      </c>
      <c r="AL49">
        <v>2.041779165741444</v>
      </c>
      <c r="AM49">
        <v>303.4688606444457</v>
      </c>
      <c r="AN49">
        <v>0.003745303924270729</v>
      </c>
    </row>
    <row r="50" spans="1:40">
      <c r="A50" s="2">
        <v>44896</v>
      </c>
      <c r="B50">
        <v>1011.645558581367</v>
      </c>
      <c r="C50">
        <v>0.0004139594715639738</v>
      </c>
      <c r="F50" s="2">
        <v>45172</v>
      </c>
      <c r="G50">
        <v>0.3</v>
      </c>
      <c r="H50">
        <v>0.06078475221371739</v>
      </c>
      <c r="I50">
        <v>0.065308667511482</v>
      </c>
      <c r="J50">
        <v>0.3</v>
      </c>
      <c r="K50">
        <v>0.1177397424367924</v>
      </c>
      <c r="L50">
        <v>0.08274218629210718</v>
      </c>
      <c r="M50">
        <v>0.07320813752482529</v>
      </c>
      <c r="N50">
        <v>0.0002165140210757742</v>
      </c>
      <c r="S50" s="2">
        <v>45172</v>
      </c>
      <c r="T50">
        <v>0.3831328813026708</v>
      </c>
      <c r="U50">
        <v>0.4073719335279922</v>
      </c>
      <c r="V50">
        <v>0.06166477285896468</v>
      </c>
      <c r="W50">
        <v>0.04333522409645194</v>
      </c>
      <c r="X50">
        <v>0.03420462848370146</v>
      </c>
      <c r="Y50">
        <v>0.03183528230121248</v>
      </c>
      <c r="Z50">
        <v>0.0383418808166639</v>
      </c>
      <c r="AA50">
        <v>0.0001133966123425676</v>
      </c>
      <c r="AF50" s="2">
        <v>44896</v>
      </c>
      <c r="AG50">
        <v>303.5124234763498</v>
      </c>
      <c r="AH50">
        <v>86.63337384480613</v>
      </c>
      <c r="AI50">
        <v>0</v>
      </c>
      <c r="AJ50">
        <v>0.003382802820104046</v>
      </c>
      <c r="AK50">
        <v>303.5335518874657</v>
      </c>
      <c r="AL50">
        <v>2.042589467758594</v>
      </c>
      <c r="AM50">
        <v>303.4601426776956</v>
      </c>
      <c r="AN50">
        <v>0.003720617132946163</v>
      </c>
    </row>
    <row r="51" spans="1:40">
      <c r="A51" s="2">
        <v>44897</v>
      </c>
      <c r="B51">
        <v>1012.091574080826</v>
      </c>
      <c r="C51">
        <v>0.0004408811917133715</v>
      </c>
      <c r="F51" s="2">
        <v>45179</v>
      </c>
      <c r="G51">
        <v>0.3</v>
      </c>
      <c r="H51">
        <v>0.06407985869087555</v>
      </c>
      <c r="I51">
        <v>0</v>
      </c>
      <c r="J51">
        <v>0.3</v>
      </c>
      <c r="K51">
        <v>0.1889791043362237</v>
      </c>
      <c r="L51">
        <v>0.1185738624823733</v>
      </c>
      <c r="M51">
        <v>0.02836717449052748</v>
      </c>
      <c r="N51">
        <v>0</v>
      </c>
      <c r="S51" s="2">
        <v>45179</v>
      </c>
      <c r="T51">
        <v>0.4322574376807404</v>
      </c>
      <c r="U51">
        <v>0.3058243229521388</v>
      </c>
      <c r="V51">
        <v>0.1237426857122978</v>
      </c>
      <c r="W51">
        <v>0.0776416432408558</v>
      </c>
      <c r="X51">
        <v>0</v>
      </c>
      <c r="Y51">
        <v>0.04195920941802006</v>
      </c>
      <c r="Z51">
        <v>0.01857470099594715</v>
      </c>
      <c r="AA51">
        <v>0</v>
      </c>
      <c r="AF51" s="2">
        <v>44897</v>
      </c>
      <c r="AG51">
        <v>303.5748876325758</v>
      </c>
      <c r="AH51">
        <v>86.67452881758858</v>
      </c>
      <c r="AI51">
        <v>0</v>
      </c>
      <c r="AJ51">
        <v>0.003330347095384582</v>
      </c>
      <c r="AK51">
        <v>303.6662139756776</v>
      </c>
      <c r="AL51">
        <v>2.043557262344678</v>
      </c>
      <c r="AM51">
        <v>303.6067353164051</v>
      </c>
      <c r="AN51">
        <v>0.003648961858562501</v>
      </c>
    </row>
    <row r="52" spans="1:40">
      <c r="A52" s="2">
        <v>44898</v>
      </c>
      <c r="B52">
        <v>1012.1976243093</v>
      </c>
      <c r="C52">
        <v>0.0001047832342342403</v>
      </c>
      <c r="F52" s="2">
        <v>45186</v>
      </c>
      <c r="G52">
        <v>0</v>
      </c>
      <c r="H52">
        <v>0</v>
      </c>
      <c r="I52">
        <v>0.3</v>
      </c>
      <c r="J52">
        <v>0.3</v>
      </c>
      <c r="K52">
        <v>0.2388485238899109</v>
      </c>
      <c r="L52">
        <v>0.1269498757005464</v>
      </c>
      <c r="M52">
        <v>0.0342016004095427</v>
      </c>
      <c r="N52">
        <v>0</v>
      </c>
      <c r="S52" s="2">
        <v>45186</v>
      </c>
      <c r="T52">
        <v>0.1889073765440166</v>
      </c>
      <c r="U52">
        <v>0.2575667238047392</v>
      </c>
      <c r="V52">
        <v>0</v>
      </c>
      <c r="W52">
        <v>0</v>
      </c>
      <c r="X52">
        <v>0.5481628085270545</v>
      </c>
      <c r="Y52">
        <v>0.004520766051267931</v>
      </c>
      <c r="Z52">
        <v>0</v>
      </c>
      <c r="AA52">
        <v>0.0008423250729218255</v>
      </c>
      <c r="AF52" s="2">
        <v>44898</v>
      </c>
      <c r="AG52">
        <v>303.6474349820266</v>
      </c>
      <c r="AH52">
        <v>86.69283635817717</v>
      </c>
      <c r="AI52">
        <v>0</v>
      </c>
      <c r="AJ52">
        <v>0.003338952228277741</v>
      </c>
      <c r="AK52">
        <v>303.6816724125373</v>
      </c>
      <c r="AL52">
        <v>2.043781230656023</v>
      </c>
      <c r="AM52">
        <v>303.642260167064</v>
      </c>
      <c r="AN52">
        <v>0.003651275002617354</v>
      </c>
    </row>
    <row r="53" spans="1:40">
      <c r="A53" s="2">
        <v>44899</v>
      </c>
      <c r="B53">
        <v>1012.417735475742</v>
      </c>
      <c r="C53">
        <v>0.0002174586870742345</v>
      </c>
      <c r="F53" s="2">
        <v>45193</v>
      </c>
      <c r="G53">
        <v>0.2219368435143828</v>
      </c>
      <c r="H53">
        <v>0.3</v>
      </c>
      <c r="I53">
        <v>0</v>
      </c>
      <c r="J53">
        <v>0.1318881340884974</v>
      </c>
      <c r="K53">
        <v>0.1667604665878273</v>
      </c>
      <c r="L53">
        <v>0.06860042998147456</v>
      </c>
      <c r="M53">
        <v>0.1108141258278179</v>
      </c>
      <c r="N53">
        <v>0</v>
      </c>
      <c r="S53" s="2">
        <v>45193</v>
      </c>
      <c r="T53">
        <v>0</v>
      </c>
      <c r="U53">
        <v>0</v>
      </c>
      <c r="V53">
        <v>0</v>
      </c>
      <c r="W53">
        <v>0</v>
      </c>
      <c r="X53">
        <v>0.350028976128009</v>
      </c>
      <c r="Y53">
        <v>0.6498583597131977</v>
      </c>
      <c r="Z53">
        <v>0</v>
      </c>
      <c r="AA53">
        <v>0.0001126641587933851</v>
      </c>
      <c r="AF53" s="2">
        <v>44899</v>
      </c>
      <c r="AG53">
        <v>303.6758260526531</v>
      </c>
      <c r="AH53">
        <v>303.7614813945154</v>
      </c>
      <c r="AI53">
        <v>10.19379603966737</v>
      </c>
      <c r="AJ53">
        <v>0.01820773210698281</v>
      </c>
      <c r="AK53">
        <v>303.7593783884724</v>
      </c>
      <c r="AL53">
        <v>0</v>
      </c>
      <c r="AM53">
        <v>16.28111388444204</v>
      </c>
      <c r="AN53">
        <v>0.02342355848848709</v>
      </c>
    </row>
    <row r="54" spans="1:40">
      <c r="A54" s="2">
        <v>44900</v>
      </c>
      <c r="B54">
        <v>1012.551060608423</v>
      </c>
      <c r="C54">
        <v>0.0001316898430459013</v>
      </c>
      <c r="F54" s="2">
        <v>45200</v>
      </c>
      <c r="G54">
        <v>0.2239546218588166</v>
      </c>
      <c r="H54">
        <v>0.1601652685802453</v>
      </c>
      <c r="I54">
        <v>0</v>
      </c>
      <c r="J54">
        <v>0.2527669884498212</v>
      </c>
      <c r="K54">
        <v>0.1703196982292146</v>
      </c>
      <c r="L54">
        <v>0.1597494167523038</v>
      </c>
      <c r="M54">
        <v>0.0330440061295986</v>
      </c>
      <c r="N54">
        <v>0</v>
      </c>
      <c r="S54" s="2">
        <v>45200</v>
      </c>
      <c r="T54">
        <v>0.2239546218588166</v>
      </c>
      <c r="U54">
        <v>0.2527669884498212</v>
      </c>
      <c r="V54">
        <v>0.1703196982292146</v>
      </c>
      <c r="W54">
        <v>0.1597494167523038</v>
      </c>
      <c r="X54">
        <v>0</v>
      </c>
      <c r="Y54">
        <v>0.1601652685802453</v>
      </c>
      <c r="Z54">
        <v>0.0330440061295986</v>
      </c>
      <c r="AA54">
        <v>0</v>
      </c>
      <c r="AF54" s="2">
        <v>44900</v>
      </c>
      <c r="AG54">
        <v>303.7398301105142</v>
      </c>
      <c r="AH54">
        <v>303.7910772450039</v>
      </c>
      <c r="AI54">
        <v>10.1857467456326</v>
      </c>
      <c r="AJ54">
        <v>0.01818077162976447</v>
      </c>
      <c r="AK54">
        <v>303.813508580525</v>
      </c>
      <c r="AL54">
        <v>0</v>
      </c>
      <c r="AM54">
        <v>16.28289961079729</v>
      </c>
      <c r="AN54">
        <v>0.02346190580279368</v>
      </c>
    </row>
    <row r="55" spans="1:40">
      <c r="A55" s="2">
        <v>44901</v>
      </c>
      <c r="B55">
        <v>1011.56522183541</v>
      </c>
      <c r="C55">
        <v>-0.0009736188241417087</v>
      </c>
      <c r="F55" s="2">
        <v>45207</v>
      </c>
      <c r="G55">
        <v>0.3</v>
      </c>
      <c r="H55">
        <v>0</v>
      </c>
      <c r="I55">
        <v>0</v>
      </c>
      <c r="J55">
        <v>0.3</v>
      </c>
      <c r="K55">
        <v>0.1389318025447959</v>
      </c>
      <c r="L55">
        <v>0.2338872133511199</v>
      </c>
      <c r="M55">
        <v>0.02718098410408419</v>
      </c>
      <c r="N55">
        <v>0</v>
      </c>
      <c r="S55" s="2">
        <v>45207</v>
      </c>
      <c r="T55">
        <v>0.5014209003562635</v>
      </c>
      <c r="U55">
        <v>0.4176783841059521</v>
      </c>
      <c r="V55">
        <v>0</v>
      </c>
      <c r="W55">
        <v>0</v>
      </c>
      <c r="X55">
        <v>0.02723436217727868</v>
      </c>
      <c r="Y55">
        <v>0.05316644465770797</v>
      </c>
      <c r="Z55">
        <v>0</v>
      </c>
      <c r="AA55">
        <v>0.000499908702797873</v>
      </c>
      <c r="AF55" s="2">
        <v>44901</v>
      </c>
      <c r="AG55">
        <v>303.4953535397204</v>
      </c>
      <c r="AH55">
        <v>303.5342561507472</v>
      </c>
      <c r="AI55">
        <v>10.18510725160472</v>
      </c>
      <c r="AJ55">
        <v>0.01837046806908819</v>
      </c>
      <c r="AK55">
        <v>303.5324890533338</v>
      </c>
      <c r="AL55">
        <v>0</v>
      </c>
      <c r="AM55">
        <v>16.26889365260625</v>
      </c>
      <c r="AN55">
        <v>0.02381532407353359</v>
      </c>
    </row>
    <row r="56" spans="1:40">
      <c r="A56" s="2">
        <v>44902</v>
      </c>
      <c r="B56">
        <v>1011.774562674857</v>
      </c>
      <c r="C56">
        <v>0.0002069474463215482</v>
      </c>
      <c r="F56" s="2">
        <v>45214</v>
      </c>
      <c r="G56">
        <v>0.3</v>
      </c>
      <c r="H56">
        <v>0.04111725313855679</v>
      </c>
      <c r="I56">
        <v>0.3</v>
      </c>
      <c r="J56">
        <v>0.3</v>
      </c>
      <c r="K56">
        <v>0.03325248249524234</v>
      </c>
      <c r="L56">
        <v>0.02563026436620096</v>
      </c>
      <c r="M56">
        <v>0</v>
      </c>
      <c r="N56">
        <v>0</v>
      </c>
      <c r="S56" s="2">
        <v>45214</v>
      </c>
      <c r="T56">
        <v>0.4741149431648672</v>
      </c>
      <c r="U56">
        <v>0.2119216176541438</v>
      </c>
      <c r="V56">
        <v>0</v>
      </c>
      <c r="W56">
        <v>0</v>
      </c>
      <c r="X56">
        <v>0.3104794277211961</v>
      </c>
      <c r="Y56">
        <v>0</v>
      </c>
      <c r="Z56">
        <v>0.002531394714390472</v>
      </c>
      <c r="AA56">
        <v>0.0009526167454023965</v>
      </c>
      <c r="AF56" s="2">
        <v>44902</v>
      </c>
      <c r="AG56">
        <v>303.5378909733301</v>
      </c>
      <c r="AH56">
        <v>303.5891610643291</v>
      </c>
      <c r="AI56">
        <v>10.4108060534378</v>
      </c>
      <c r="AJ56">
        <v>0.01829466383884572</v>
      </c>
      <c r="AK56">
        <v>303.5184771999149</v>
      </c>
      <c r="AL56">
        <v>0</v>
      </c>
      <c r="AM56">
        <v>16.27278994790922</v>
      </c>
      <c r="AN56">
        <v>0.02380568894538834</v>
      </c>
    </row>
    <row r="57" spans="1:40">
      <c r="A57" s="2">
        <v>44903</v>
      </c>
      <c r="B57">
        <v>1012.366193832323</v>
      </c>
      <c r="C57">
        <v>0.0005847460287027317</v>
      </c>
      <c r="AF57" s="2">
        <v>44903</v>
      </c>
      <c r="AG57">
        <v>303.6944590614104</v>
      </c>
      <c r="AH57">
        <v>303.8133638747386</v>
      </c>
      <c r="AI57">
        <v>10.48650483827193</v>
      </c>
      <c r="AJ57">
        <v>0.01820188188513676</v>
      </c>
      <c r="AK57">
        <v>303.7338288021637</v>
      </c>
      <c r="AL57">
        <v>0</v>
      </c>
      <c r="AM57">
        <v>16.2816490667679</v>
      </c>
      <c r="AN57">
        <v>0.02360737208751203</v>
      </c>
    </row>
    <row r="58" spans="1:40">
      <c r="A58" s="2">
        <v>44904</v>
      </c>
      <c r="B58">
        <v>1012.685216632941</v>
      </c>
      <c r="C58">
        <v>0.000315125892746293</v>
      </c>
      <c r="AF58" s="2">
        <v>44904</v>
      </c>
      <c r="AG58">
        <v>303.818844016558</v>
      </c>
      <c r="AH58">
        <v>303.8435837133569</v>
      </c>
      <c r="AI58">
        <v>10.46824824991374</v>
      </c>
      <c r="AJ58">
        <v>0.01819285703351296</v>
      </c>
      <c r="AK58">
        <v>303.8228640706774</v>
      </c>
      <c r="AL58">
        <v>0</v>
      </c>
      <c r="AM58">
        <v>16.28577940867532</v>
      </c>
      <c r="AN58">
        <v>0.02357831074838111</v>
      </c>
    </row>
    <row r="59" spans="1:40">
      <c r="A59" s="2">
        <v>44905</v>
      </c>
      <c r="B59">
        <v>1012.979583290253</v>
      </c>
      <c r="C59">
        <v>0.0002906793270776031</v>
      </c>
      <c r="AF59" s="2">
        <v>44905</v>
      </c>
      <c r="AG59">
        <v>303.9014796724229</v>
      </c>
      <c r="AH59">
        <v>303.9755212406475</v>
      </c>
      <c r="AI59">
        <v>10.59809028071076</v>
      </c>
      <c r="AJ59">
        <v>0.01814691051868282</v>
      </c>
      <c r="AK59">
        <v>303.8740203930857</v>
      </c>
      <c r="AL59">
        <v>0</v>
      </c>
      <c r="AM59">
        <v>16.29143311489856</v>
      </c>
      <c r="AN59">
        <v>0.02349161175699527</v>
      </c>
    </row>
    <row r="60" spans="1:40">
      <c r="A60" s="2">
        <v>44906</v>
      </c>
      <c r="B60">
        <v>1013.081023014156</v>
      </c>
      <c r="C60">
        <v>0.00010013994909297</v>
      </c>
      <c r="AF60" s="2">
        <v>44906</v>
      </c>
      <c r="AG60">
        <v>303.9246419547796</v>
      </c>
      <c r="AH60">
        <v>303.9555250663249</v>
      </c>
      <c r="AI60">
        <v>0</v>
      </c>
      <c r="AJ60">
        <v>0</v>
      </c>
      <c r="AK60">
        <v>96.50663528999651</v>
      </c>
      <c r="AL60">
        <v>4.8038214011866</v>
      </c>
      <c r="AM60">
        <v>303.9298441649523</v>
      </c>
      <c r="AN60">
        <v>0</v>
      </c>
    </row>
    <row r="61" spans="1:40">
      <c r="A61" s="2">
        <v>44907</v>
      </c>
      <c r="B61">
        <v>1013.230270487406</v>
      </c>
      <c r="C61">
        <v>0.0001473203720718796</v>
      </c>
      <c r="AF61" s="2">
        <v>44907</v>
      </c>
      <c r="AG61">
        <v>303.9852884516469</v>
      </c>
      <c r="AH61">
        <v>304.0097937980852</v>
      </c>
      <c r="AI61">
        <v>0</v>
      </c>
      <c r="AJ61">
        <v>0</v>
      </c>
      <c r="AK61">
        <v>96.52934923903871</v>
      </c>
      <c r="AL61">
        <v>4.804449829745143</v>
      </c>
      <c r="AM61">
        <v>303.9533383706992</v>
      </c>
      <c r="AN61">
        <v>0</v>
      </c>
    </row>
    <row r="62" spans="1:40">
      <c r="A62" s="2">
        <v>44908</v>
      </c>
      <c r="B62">
        <v>1013.373664685084</v>
      </c>
      <c r="C62">
        <v>0.0001415218256450856</v>
      </c>
      <c r="AF62" s="2">
        <v>44908</v>
      </c>
      <c r="AG62">
        <v>304.0698523298698</v>
      </c>
      <c r="AH62">
        <v>304.0703872314147</v>
      </c>
      <c r="AI62">
        <v>0</v>
      </c>
      <c r="AJ62">
        <v>0</v>
      </c>
      <c r="AK62">
        <v>96.51244756257834</v>
      </c>
      <c r="AL62">
        <v>4.805668939278247</v>
      </c>
      <c r="AM62">
        <v>303.9856551408449</v>
      </c>
      <c r="AN62">
        <v>0</v>
      </c>
    </row>
    <row r="63" spans="1:40">
      <c r="A63" s="2">
        <v>44909</v>
      </c>
      <c r="B63">
        <v>1013.367880648117</v>
      </c>
      <c r="C63">
        <v>-5.707704046398199E-06</v>
      </c>
      <c r="AF63" s="2">
        <v>44909</v>
      </c>
      <c r="AG63">
        <v>304.1268032774073</v>
      </c>
      <c r="AH63">
        <v>304.0553953556403</v>
      </c>
      <c r="AI63">
        <v>0</v>
      </c>
      <c r="AJ63">
        <v>0</v>
      </c>
      <c r="AK63">
        <v>96.54373622566459</v>
      </c>
      <c r="AL63">
        <v>4.805899024670824</v>
      </c>
      <c r="AM63">
        <v>304.073981234128</v>
      </c>
      <c r="AN63">
        <v>0</v>
      </c>
    </row>
    <row r="64" spans="1:40">
      <c r="A64" s="2">
        <v>44910</v>
      </c>
      <c r="B64">
        <v>1013.726672931886</v>
      </c>
      <c r="C64">
        <v>0.0003540592618147542</v>
      </c>
      <c r="AF64" s="2">
        <v>44910</v>
      </c>
      <c r="AG64">
        <v>304.1496870647773</v>
      </c>
      <c r="AH64">
        <v>304.1543205065832</v>
      </c>
      <c r="AI64">
        <v>0</v>
      </c>
      <c r="AJ64">
        <v>0</v>
      </c>
      <c r="AK64">
        <v>96.56313386332188</v>
      </c>
      <c r="AL64">
        <v>4.806680432070637</v>
      </c>
      <c r="AM64">
        <v>304.093824554363</v>
      </c>
      <c r="AN64">
        <v>0</v>
      </c>
    </row>
    <row r="65" spans="1:40">
      <c r="A65" s="2">
        <v>44911</v>
      </c>
      <c r="B65">
        <v>1013.769539393766</v>
      </c>
      <c r="C65">
        <v>4.228601557398903E-05</v>
      </c>
      <c r="AF65" s="2">
        <v>44911</v>
      </c>
      <c r="AG65">
        <v>304.2074954655989</v>
      </c>
      <c r="AH65">
        <v>304.2172216844556</v>
      </c>
      <c r="AI65">
        <v>0</v>
      </c>
      <c r="AJ65">
        <v>0</v>
      </c>
      <c r="AK65">
        <v>96.57233491839361</v>
      </c>
      <c r="AL65">
        <v>4.80706702149404</v>
      </c>
      <c r="AM65">
        <v>304.1253855170968</v>
      </c>
      <c r="AN65">
        <v>0</v>
      </c>
    </row>
    <row r="66" spans="1:40">
      <c r="A66" s="2">
        <v>44912</v>
      </c>
      <c r="B66">
        <v>1013.974102525229</v>
      </c>
      <c r="C66">
        <v>0.0002017846497794906</v>
      </c>
      <c r="AF66" s="2">
        <v>44912</v>
      </c>
      <c r="AG66">
        <v>304.2850938089763</v>
      </c>
      <c r="AH66">
        <v>304.2390166193196</v>
      </c>
      <c r="AI66">
        <v>0</v>
      </c>
      <c r="AJ66">
        <v>0</v>
      </c>
      <c r="AK66">
        <v>96.58839397737287</v>
      </c>
      <c r="AL66">
        <v>4.807728014992239</v>
      </c>
      <c r="AM66">
        <v>304.1711545942693</v>
      </c>
      <c r="AN66">
        <v>0</v>
      </c>
    </row>
    <row r="67" spans="1:40">
      <c r="A67" s="2">
        <v>44913</v>
      </c>
      <c r="B67">
        <v>1014.1943135532</v>
      </c>
      <c r="C67">
        <v>0.0002171761856861743</v>
      </c>
      <c r="AF67" s="2">
        <v>44913</v>
      </c>
      <c r="AG67">
        <v>304.2998336470698</v>
      </c>
      <c r="AH67">
        <v>304.3097015965088</v>
      </c>
      <c r="AI67">
        <v>0.7446319831925829</v>
      </c>
      <c r="AJ67">
        <v>0.02482103150329186</v>
      </c>
      <c r="AK67">
        <v>304.2354013744232</v>
      </c>
      <c r="AL67">
        <v>0</v>
      </c>
      <c r="AM67">
        <v>30.87438583860769</v>
      </c>
      <c r="AN67">
        <v>0.01406556347592975</v>
      </c>
    </row>
    <row r="68" spans="1:40">
      <c r="A68" s="2">
        <v>44914</v>
      </c>
      <c r="B68">
        <v>1014.226653116542</v>
      </c>
      <c r="C68">
        <v>3.188694997602326E-05</v>
      </c>
      <c r="AF68" s="2">
        <v>44914</v>
      </c>
      <c r="AG68">
        <v>304.3470909905151</v>
      </c>
      <c r="AH68">
        <v>304.2573541073823</v>
      </c>
      <c r="AI68">
        <v>0.7431072869980747</v>
      </c>
      <c r="AJ68">
        <v>0.02489292222784809</v>
      </c>
      <c r="AK68">
        <v>304.2619019687874</v>
      </c>
      <c r="AL68">
        <v>0</v>
      </c>
      <c r="AM68">
        <v>30.87386497761575</v>
      </c>
      <c r="AN68">
        <v>0.0140729996028659</v>
      </c>
    </row>
    <row r="69" spans="1:40">
      <c r="A69" s="2">
        <v>44915</v>
      </c>
      <c r="B69">
        <v>1014.078621409536</v>
      </c>
      <c r="C69">
        <v>-0.000145955252261798</v>
      </c>
      <c r="AF69" s="2">
        <v>44915</v>
      </c>
      <c r="AG69">
        <v>304.2686247368892</v>
      </c>
      <c r="AH69">
        <v>304.2597119922044</v>
      </c>
      <c r="AI69">
        <v>0.7479929462598744</v>
      </c>
      <c r="AJ69">
        <v>0.02489688637203894</v>
      </c>
      <c r="AK69">
        <v>304.4119087777662</v>
      </c>
      <c r="AL69">
        <v>0</v>
      </c>
      <c r="AM69">
        <v>30.87380273795551</v>
      </c>
      <c r="AN69">
        <v>0.01411596267641116</v>
      </c>
    </row>
    <row r="70" spans="1:40">
      <c r="A70" s="2">
        <v>44916</v>
      </c>
      <c r="B70">
        <v>1015.411984781579</v>
      </c>
      <c r="C70">
        <v>0.001314852067573646</v>
      </c>
      <c r="AF70" s="2">
        <v>44916</v>
      </c>
      <c r="AG70">
        <v>304.6543326720164</v>
      </c>
      <c r="AH70">
        <v>304.5959142723323</v>
      </c>
      <c r="AI70">
        <v>0.7472129765891365</v>
      </c>
      <c r="AJ70">
        <v>0.02472513529793089</v>
      </c>
      <c r="AK70">
        <v>304.5870818992477</v>
      </c>
      <c r="AL70">
        <v>0</v>
      </c>
      <c r="AM70">
        <v>30.91316126486652</v>
      </c>
      <c r="AN70">
        <v>0.0138603686362322</v>
      </c>
    </row>
    <row r="71" spans="1:40">
      <c r="A71" s="2">
        <v>44917</v>
      </c>
      <c r="B71">
        <v>1015.224634529637</v>
      </c>
      <c r="C71">
        <v>-0.0001845066384378313</v>
      </c>
      <c r="AF71" s="2">
        <v>44917</v>
      </c>
      <c r="AG71">
        <v>304.6047882828869</v>
      </c>
      <c r="AH71">
        <v>304.6362997831557</v>
      </c>
      <c r="AI71">
        <v>0.7492681497172021</v>
      </c>
      <c r="AJ71">
        <v>0.0247609852013508</v>
      </c>
      <c r="AK71">
        <v>304.6106111736308</v>
      </c>
      <c r="AL71">
        <v>0</v>
      </c>
      <c r="AM71">
        <v>30.90780241497617</v>
      </c>
      <c r="AN71">
        <v>0.01390817758348107</v>
      </c>
    </row>
    <row r="72" spans="1:40">
      <c r="A72" s="2">
        <v>44918</v>
      </c>
      <c r="B72">
        <v>1014.631806347292</v>
      </c>
      <c r="C72">
        <v>-0.000583937940611845</v>
      </c>
      <c r="AF72" s="2">
        <v>44918</v>
      </c>
      <c r="AG72">
        <v>304.4754250194419</v>
      </c>
      <c r="AH72">
        <v>304.4577026582644</v>
      </c>
      <c r="AI72">
        <v>0.7490252252910576</v>
      </c>
      <c r="AJ72">
        <v>0.02498997528704708</v>
      </c>
      <c r="AK72">
        <v>304.4052369967035</v>
      </c>
      <c r="AL72">
        <v>0</v>
      </c>
      <c r="AM72">
        <v>30.89530379588643</v>
      </c>
      <c r="AN72">
        <v>0.01406400962613043</v>
      </c>
    </row>
    <row r="73" spans="1:40">
      <c r="A73" s="2">
        <v>44919</v>
      </c>
      <c r="B73">
        <v>1015.283470286275</v>
      </c>
      <c r="C73">
        <v>0.000642266421086779</v>
      </c>
      <c r="AF73" s="2">
        <v>44919</v>
      </c>
      <c r="AG73">
        <v>304.5939833034407</v>
      </c>
      <c r="AH73">
        <v>304.6466838055336</v>
      </c>
      <c r="AI73">
        <v>0.740891433035981</v>
      </c>
      <c r="AJ73">
        <v>0.02480777240249501</v>
      </c>
      <c r="AK73">
        <v>304.5838529228458</v>
      </c>
      <c r="AL73">
        <v>0</v>
      </c>
      <c r="AM73">
        <v>30.9121185738046</v>
      </c>
      <c r="AN73">
        <v>0.01406199122513093</v>
      </c>
    </row>
    <row r="74" spans="1:40">
      <c r="A74" s="2">
        <v>44920</v>
      </c>
      <c r="B74">
        <v>1015.318617713621</v>
      </c>
      <c r="C74">
        <v>3.461833899032207E-05</v>
      </c>
      <c r="AF74" s="2">
        <v>44920</v>
      </c>
      <c r="AG74">
        <v>304.6188996959624</v>
      </c>
      <c r="AH74">
        <v>304.6612668922481</v>
      </c>
      <c r="AI74">
        <v>0</v>
      </c>
      <c r="AJ74">
        <v>0</v>
      </c>
      <c r="AK74">
        <v>279.8147992210087</v>
      </c>
      <c r="AL74">
        <v>39.30064002344915</v>
      </c>
      <c r="AM74">
        <v>87.03379187908287</v>
      </c>
      <c r="AN74">
        <v>0</v>
      </c>
    </row>
    <row r="75" spans="1:40">
      <c r="A75" s="2">
        <v>44921</v>
      </c>
      <c r="B75">
        <v>1015.550947905738</v>
      </c>
      <c r="C75">
        <v>0.0002288249107851303</v>
      </c>
      <c r="AF75" s="2">
        <v>44921</v>
      </c>
      <c r="AG75">
        <v>304.6413311260074</v>
      </c>
      <c r="AH75">
        <v>304.6968782157776</v>
      </c>
      <c r="AI75">
        <v>0</v>
      </c>
      <c r="AJ75">
        <v>0</v>
      </c>
      <c r="AK75">
        <v>279.8863208749219</v>
      </c>
      <c r="AL75">
        <v>39.30848725618681</v>
      </c>
      <c r="AM75">
        <v>87.05850132352063</v>
      </c>
      <c r="AN75">
        <v>0</v>
      </c>
    </row>
    <row r="76" spans="1:40">
      <c r="A76" s="2">
        <v>44922</v>
      </c>
      <c r="B76">
        <v>1015.661651411101</v>
      </c>
      <c r="C76">
        <v>0.0001090083226173988</v>
      </c>
      <c r="AF76" s="2">
        <v>44922</v>
      </c>
      <c r="AG76">
        <v>304.7567819742998</v>
      </c>
      <c r="AH76">
        <v>304.6965466499867</v>
      </c>
      <c r="AI76">
        <v>0</v>
      </c>
      <c r="AJ76">
        <v>0</v>
      </c>
      <c r="AK76">
        <v>279.9074492566922</v>
      </c>
      <c r="AL76">
        <v>39.31544081567394</v>
      </c>
      <c r="AM76">
        <v>87.07745604754234</v>
      </c>
      <c r="AN76">
        <v>0</v>
      </c>
    </row>
    <row r="77" spans="1:40">
      <c r="A77" s="2">
        <v>44923</v>
      </c>
      <c r="B77">
        <v>1015.729649257979</v>
      </c>
      <c r="C77">
        <v>6.694931012019012E-05</v>
      </c>
      <c r="AF77" s="2">
        <v>44923</v>
      </c>
      <c r="AG77">
        <v>304.7876128155933</v>
      </c>
      <c r="AH77">
        <v>304.755898526779</v>
      </c>
      <c r="AI77">
        <v>0</v>
      </c>
      <c r="AJ77">
        <v>0</v>
      </c>
      <c r="AK77">
        <v>279.950784213319</v>
      </c>
      <c r="AL77">
        <v>39.32045365826792</v>
      </c>
      <c r="AM77">
        <v>87.10109532697342</v>
      </c>
      <c r="AN77">
        <v>0</v>
      </c>
    </row>
    <row r="78" spans="1:40">
      <c r="A78" s="2">
        <v>44924</v>
      </c>
      <c r="B78">
        <v>1015.979390769338</v>
      </c>
      <c r="C78">
        <v>0.0002458739995843118</v>
      </c>
      <c r="AF78" s="2">
        <v>44924</v>
      </c>
      <c r="AG78">
        <v>304.8022172681012</v>
      </c>
      <c r="AH78">
        <v>304.8238609983472</v>
      </c>
      <c r="AI78">
        <v>0</v>
      </c>
      <c r="AJ78">
        <v>0</v>
      </c>
      <c r="AK78">
        <v>279.9979579763248</v>
      </c>
      <c r="AL78">
        <v>39.32389395051253</v>
      </c>
      <c r="AM78">
        <v>87.13011790227361</v>
      </c>
      <c r="AN78">
        <v>0</v>
      </c>
    </row>
    <row r="79" spans="1:40">
      <c r="A79" s="2">
        <v>44925</v>
      </c>
      <c r="B79">
        <v>1016.094292825528</v>
      </c>
      <c r="C79">
        <v>0.0001130948690826195</v>
      </c>
      <c r="AF79" s="2">
        <v>44925</v>
      </c>
      <c r="AG79">
        <v>304.8443597342019</v>
      </c>
      <c r="AH79">
        <v>304.8199124261893</v>
      </c>
      <c r="AI79">
        <v>0</v>
      </c>
      <c r="AJ79">
        <v>0</v>
      </c>
      <c r="AK79">
        <v>280.110077912797</v>
      </c>
      <c r="AL79">
        <v>39.3307787159494</v>
      </c>
      <c r="AM79">
        <v>87.13516021286816</v>
      </c>
      <c r="AN79">
        <v>0</v>
      </c>
    </row>
    <row r="80" spans="1:40">
      <c r="A80" s="2">
        <v>44926</v>
      </c>
      <c r="B80">
        <v>1016.326032398254</v>
      </c>
      <c r="C80">
        <v>0.000228068964034156</v>
      </c>
      <c r="AF80" s="2">
        <v>44926</v>
      </c>
      <c r="AG80">
        <v>304.9103734029238</v>
      </c>
      <c r="AH80">
        <v>304.8788404110507</v>
      </c>
      <c r="AI80">
        <v>0</v>
      </c>
      <c r="AJ80">
        <v>0</v>
      </c>
      <c r="AK80">
        <v>280.1126327499078</v>
      </c>
      <c r="AL80">
        <v>39.34153045279088</v>
      </c>
      <c r="AM80">
        <v>87.15915856045866</v>
      </c>
      <c r="AN80">
        <v>0</v>
      </c>
    </row>
    <row r="81" spans="1:40">
      <c r="A81" s="2">
        <v>44927</v>
      </c>
      <c r="B81">
        <v>1016.425555519754</v>
      </c>
      <c r="C81">
        <v>9.79244045002936E-05</v>
      </c>
      <c r="AF81" s="2">
        <v>44927</v>
      </c>
      <c r="AG81">
        <v>125.6492298371827</v>
      </c>
      <c r="AH81">
        <v>260.6789403674547</v>
      </c>
      <c r="AI81">
        <v>1.771975498994658</v>
      </c>
      <c r="AJ81">
        <v>0</v>
      </c>
      <c r="AK81">
        <v>304.9729465047008</v>
      </c>
      <c r="AL81">
        <v>18.53609117011973</v>
      </c>
      <c r="AM81">
        <v>305.0845731140024</v>
      </c>
      <c r="AN81">
        <v>0</v>
      </c>
    </row>
    <row r="82" spans="1:40">
      <c r="A82" s="2">
        <v>44928</v>
      </c>
      <c r="B82">
        <v>1016.640260720307</v>
      </c>
      <c r="C82">
        <v>0.0002112355394709997</v>
      </c>
      <c r="AF82" s="2">
        <v>44928</v>
      </c>
      <c r="AG82">
        <v>125.664763155937</v>
      </c>
      <c r="AH82">
        <v>260.7247624626158</v>
      </c>
      <c r="AI82">
        <v>1.771816178511846</v>
      </c>
      <c r="AJ82">
        <v>0</v>
      </c>
      <c r="AK82">
        <v>305.0336292235622</v>
      </c>
      <c r="AL82">
        <v>18.53898754656993</v>
      </c>
      <c r="AM82">
        <v>305.1221056179923</v>
      </c>
      <c r="AN82">
        <v>0</v>
      </c>
    </row>
    <row r="83" spans="1:40">
      <c r="A83" s="2">
        <v>44929</v>
      </c>
      <c r="B83">
        <v>1016.815771167252</v>
      </c>
      <c r="C83">
        <v>0.0001726377104338539</v>
      </c>
      <c r="AF83" s="2">
        <v>44929</v>
      </c>
      <c r="AG83">
        <v>125.6558677873821</v>
      </c>
      <c r="AH83">
        <v>260.8205822651311</v>
      </c>
      <c r="AI83">
        <v>1.771578716573342</v>
      </c>
      <c r="AJ83">
        <v>0</v>
      </c>
      <c r="AK83">
        <v>305.0866950354629</v>
      </c>
      <c r="AL83">
        <v>18.54157844723208</v>
      </c>
      <c r="AM83">
        <v>305.1421086886847</v>
      </c>
      <c r="AN83">
        <v>0</v>
      </c>
    </row>
    <row r="84" spans="1:40">
      <c r="A84" s="2">
        <v>44930</v>
      </c>
      <c r="B84">
        <v>1016.95746854447</v>
      </c>
      <c r="C84">
        <v>0.0001393540317085051</v>
      </c>
      <c r="AF84" s="2">
        <v>44930</v>
      </c>
      <c r="AG84">
        <v>125.6865320442244</v>
      </c>
      <c r="AH84">
        <v>260.8438256336707</v>
      </c>
      <c r="AI84">
        <v>1.772222500159933</v>
      </c>
      <c r="AJ84">
        <v>0</v>
      </c>
      <c r="AK84">
        <v>305.1206186559947</v>
      </c>
      <c r="AL84">
        <v>18.54694646942419</v>
      </c>
      <c r="AM84">
        <v>305.2106445762585</v>
      </c>
      <c r="AN84">
        <v>0</v>
      </c>
    </row>
    <row r="85" spans="1:40">
      <c r="A85" s="2">
        <v>44931</v>
      </c>
      <c r="B85">
        <v>1017.184136539992</v>
      </c>
      <c r="C85">
        <v>0.0002228883729493703</v>
      </c>
      <c r="AF85" s="2">
        <v>44931</v>
      </c>
      <c r="AG85">
        <v>125.7269639144841</v>
      </c>
      <c r="AH85">
        <v>260.868271647108</v>
      </c>
      <c r="AI85">
        <v>1.767546398032606</v>
      </c>
      <c r="AJ85">
        <v>0</v>
      </c>
      <c r="AK85">
        <v>305.1778069969396</v>
      </c>
      <c r="AL85">
        <v>18.54882764559587</v>
      </c>
      <c r="AM85">
        <v>305.2536895586387</v>
      </c>
      <c r="AN85">
        <v>0</v>
      </c>
    </row>
    <row r="86" spans="1:40">
      <c r="A86" s="2">
        <v>44932</v>
      </c>
      <c r="B86">
        <v>1017.205139333782</v>
      </c>
      <c r="C86">
        <v>2.064797614798053E-05</v>
      </c>
      <c r="AF86" s="2">
        <v>44932</v>
      </c>
      <c r="AG86">
        <v>125.7222521586884</v>
      </c>
      <c r="AH86">
        <v>260.8900409920685</v>
      </c>
      <c r="AI86">
        <v>1.768526861083862</v>
      </c>
      <c r="AJ86">
        <v>0</v>
      </c>
      <c r="AK86">
        <v>305.3022198743803</v>
      </c>
      <c r="AL86">
        <v>18.54841161802409</v>
      </c>
      <c r="AM86">
        <v>305.2741130120513</v>
      </c>
      <c r="AN86">
        <v>0</v>
      </c>
    </row>
    <row r="87" spans="1:40">
      <c r="A87" s="2">
        <v>44933</v>
      </c>
      <c r="B87">
        <v>1017.504013348252</v>
      </c>
      <c r="C87">
        <v>0.0002938188207206593</v>
      </c>
      <c r="AF87" s="2">
        <v>44933</v>
      </c>
      <c r="AG87">
        <v>125.7478987503847</v>
      </c>
      <c r="AH87">
        <v>260.9793727735961</v>
      </c>
      <c r="AI87">
        <v>1.773663203901386</v>
      </c>
      <c r="AJ87">
        <v>0</v>
      </c>
      <c r="AK87">
        <v>305.2751517420747</v>
      </c>
      <c r="AL87">
        <v>18.55440198998696</v>
      </c>
      <c r="AM87">
        <v>305.3376203508435</v>
      </c>
      <c r="AN87">
        <v>0</v>
      </c>
    </row>
    <row r="88" spans="1:40">
      <c r="A88" s="2">
        <v>44934</v>
      </c>
      <c r="B88">
        <v>1017.682134970702</v>
      </c>
      <c r="C88">
        <v>0.0001750574151193618</v>
      </c>
      <c r="AF88" s="2">
        <v>44934</v>
      </c>
      <c r="AG88">
        <v>305.2315008971416</v>
      </c>
      <c r="AH88">
        <v>305.3619607076956</v>
      </c>
      <c r="AI88">
        <v>1.327270508567115</v>
      </c>
      <c r="AJ88">
        <v>0</v>
      </c>
      <c r="AK88">
        <v>177.09376200759</v>
      </c>
      <c r="AL88">
        <v>0</v>
      </c>
      <c r="AM88">
        <v>228.7390593229178</v>
      </c>
      <c r="AN88">
        <v>0</v>
      </c>
    </row>
    <row r="89" spans="1:40">
      <c r="A89" s="2">
        <v>44935</v>
      </c>
      <c r="B89">
        <v>1017.669963977392</v>
      </c>
      <c r="C89">
        <v>-1.195952340282691E-05</v>
      </c>
      <c r="AF89" s="2">
        <v>44935</v>
      </c>
      <c r="AG89">
        <v>305.3566290693035</v>
      </c>
      <c r="AH89">
        <v>305.3826054163646</v>
      </c>
      <c r="AI89">
        <v>1.332683045686165</v>
      </c>
      <c r="AJ89">
        <v>0</v>
      </c>
      <c r="AK89">
        <v>177.1010366098911</v>
      </c>
      <c r="AL89">
        <v>0</v>
      </c>
      <c r="AM89">
        <v>228.7431632178763</v>
      </c>
      <c r="AN89">
        <v>0</v>
      </c>
    </row>
    <row r="90" spans="1:40">
      <c r="A90" s="2">
        <v>44936</v>
      </c>
      <c r="B90">
        <v>1017.948529779262</v>
      </c>
      <c r="C90">
        <v>0.0002737290199479325</v>
      </c>
      <c r="AF90" s="2">
        <v>44936</v>
      </c>
      <c r="AG90">
        <v>305.4078467693308</v>
      </c>
      <c r="AH90">
        <v>305.4545929264888</v>
      </c>
      <c r="AI90">
        <v>1.332493689333389</v>
      </c>
      <c r="AJ90">
        <v>0</v>
      </c>
      <c r="AK90">
        <v>177.123433158769</v>
      </c>
      <c r="AL90">
        <v>0</v>
      </c>
      <c r="AM90">
        <v>228.7602636683977</v>
      </c>
      <c r="AN90">
        <v>0</v>
      </c>
    </row>
    <row r="91" spans="1:40">
      <c r="A91" s="2">
        <v>44937</v>
      </c>
      <c r="B91">
        <v>1018.143167975719</v>
      </c>
      <c r="C91">
        <v>0.0001912063240550044</v>
      </c>
      <c r="AF91" s="2">
        <v>44937</v>
      </c>
      <c r="AG91">
        <v>305.4861444333901</v>
      </c>
      <c r="AH91">
        <v>305.4774762556453</v>
      </c>
      <c r="AI91">
        <v>1.332232494899795</v>
      </c>
      <c r="AJ91">
        <v>0</v>
      </c>
      <c r="AK91">
        <v>177.1735886699229</v>
      </c>
      <c r="AL91">
        <v>0</v>
      </c>
      <c r="AM91">
        <v>228.7717302216067</v>
      </c>
      <c r="AN91">
        <v>0</v>
      </c>
    </row>
    <row r="92" spans="1:40">
      <c r="A92" s="2">
        <v>44938</v>
      </c>
      <c r="B92">
        <v>1018.355772724258</v>
      </c>
      <c r="C92">
        <v>0.0002088161618396533</v>
      </c>
      <c r="AF92" s="2">
        <v>44938</v>
      </c>
      <c r="AG92">
        <v>305.4391115655027</v>
      </c>
      <c r="AH92">
        <v>305.561639892408</v>
      </c>
      <c r="AI92">
        <v>1.32219981569561</v>
      </c>
      <c r="AJ92">
        <v>0</v>
      </c>
      <c r="AK92">
        <v>177.2009127467371</v>
      </c>
      <c r="AL92">
        <v>0</v>
      </c>
      <c r="AM92">
        <v>228.8798372254324</v>
      </c>
      <c r="AN92">
        <v>0</v>
      </c>
    </row>
    <row r="93" spans="1:40">
      <c r="A93" s="2">
        <v>44939</v>
      </c>
      <c r="B93">
        <v>1018.468811401826</v>
      </c>
      <c r="C93">
        <v>0.0001110011654028575</v>
      </c>
      <c r="AF93" s="2">
        <v>44939</v>
      </c>
      <c r="AG93">
        <v>305.5561926760489</v>
      </c>
      <c r="AH93">
        <v>305.6236617025417</v>
      </c>
      <c r="AI93">
        <v>1.318736389795383</v>
      </c>
      <c r="AJ93">
        <v>0</v>
      </c>
      <c r="AK93">
        <v>177.2144167987255</v>
      </c>
      <c r="AL93">
        <v>0</v>
      </c>
      <c r="AM93">
        <v>228.8532817227011</v>
      </c>
      <c r="AN93">
        <v>0</v>
      </c>
    </row>
    <row r="94" spans="1:40">
      <c r="A94" s="2">
        <v>44940</v>
      </c>
      <c r="B94">
        <v>1018.653393278745</v>
      </c>
      <c r="C94">
        <v>0.0001812346876537418</v>
      </c>
      <c r="AF94" s="2">
        <v>44940</v>
      </c>
      <c r="AG94">
        <v>305.6215760521121</v>
      </c>
      <c r="AH94">
        <v>305.6678518046085</v>
      </c>
      <c r="AI94">
        <v>1.316550987855514</v>
      </c>
      <c r="AJ94">
        <v>0</v>
      </c>
      <c r="AK94">
        <v>177.2269478999113</v>
      </c>
      <c r="AL94">
        <v>0</v>
      </c>
      <c r="AM94">
        <v>228.8959740651994</v>
      </c>
      <c r="AN94">
        <v>0</v>
      </c>
    </row>
    <row r="95" spans="1:40">
      <c r="A95" s="2">
        <v>44941</v>
      </c>
      <c r="B95">
        <v>1018.745699136349</v>
      </c>
      <c r="C95">
        <v>9.061556974443441E-05</v>
      </c>
      <c r="AF95" s="2">
        <v>44941</v>
      </c>
      <c r="AG95">
        <v>0</v>
      </c>
      <c r="AH95">
        <v>305.6867892239113</v>
      </c>
      <c r="AI95">
        <v>2.487193235432931</v>
      </c>
      <c r="AJ95">
        <v>0.07922927972025141</v>
      </c>
      <c r="AK95">
        <v>305.7320214294973</v>
      </c>
      <c r="AL95">
        <v>1.225773838432653</v>
      </c>
      <c r="AM95">
        <v>104.7351036371507</v>
      </c>
      <c r="AN95">
        <v>0.07774260558317553</v>
      </c>
    </row>
    <row r="96" spans="1:40">
      <c r="A96" s="2">
        <v>44942</v>
      </c>
      <c r="B96">
        <v>1019.311161143422</v>
      </c>
      <c r="C96">
        <v>0.0005550570741572614</v>
      </c>
      <c r="AF96" s="2">
        <v>44942</v>
      </c>
      <c r="AG96">
        <v>0</v>
      </c>
      <c r="AH96">
        <v>305.8552304891285</v>
      </c>
      <c r="AI96">
        <v>2.485020841472267</v>
      </c>
      <c r="AJ96">
        <v>0.07899258257328159</v>
      </c>
      <c r="AK96">
        <v>305.834082225751</v>
      </c>
      <c r="AL96">
        <v>1.226517574565904</v>
      </c>
      <c r="AM96">
        <v>104.7751913743329</v>
      </c>
      <c r="AN96">
        <v>0.0779006446222604</v>
      </c>
    </row>
    <row r="97" spans="1:40">
      <c r="A97" s="2">
        <v>44943</v>
      </c>
      <c r="B97">
        <v>1018.232836548791</v>
      </c>
      <c r="C97">
        <v>-0.00105789540597323</v>
      </c>
      <c r="AF97" s="2">
        <v>44943</v>
      </c>
      <c r="AG97">
        <v>0</v>
      </c>
      <c r="AH97">
        <v>305.5741344334471</v>
      </c>
      <c r="AI97">
        <v>2.452777322357171</v>
      </c>
      <c r="AJ97">
        <v>0.07946032275283993</v>
      </c>
      <c r="AK97">
        <v>305.5249106248164</v>
      </c>
      <c r="AL97">
        <v>1.225099731523926</v>
      </c>
      <c r="AM97">
        <v>104.6899633045385</v>
      </c>
      <c r="AN97">
        <v>0.0778956179300431</v>
      </c>
    </row>
    <row r="98" spans="1:40">
      <c r="A98" s="2">
        <v>44944</v>
      </c>
      <c r="B98">
        <v>1017.938508277659</v>
      </c>
      <c r="C98">
        <v>-0.0002890579252288195</v>
      </c>
      <c r="AF98" s="2">
        <v>44944</v>
      </c>
      <c r="AG98">
        <v>0</v>
      </c>
      <c r="AH98">
        <v>305.4228726715078</v>
      </c>
      <c r="AI98">
        <v>2.452366166061799</v>
      </c>
      <c r="AJ98">
        <v>0.07921282070368872</v>
      </c>
      <c r="AK98">
        <v>305.4676055657908</v>
      </c>
      <c r="AL98">
        <v>1.224738333702637</v>
      </c>
      <c r="AM98">
        <v>104.6524683487622</v>
      </c>
      <c r="AN98">
        <v>0.07835665080393582</v>
      </c>
    </row>
    <row r="99" spans="1:40">
      <c r="A99" s="2">
        <v>44945</v>
      </c>
      <c r="B99">
        <v>1017.772286544109</v>
      </c>
      <c r="C99">
        <v>-0.0001632925095161886</v>
      </c>
      <c r="AF99" s="2">
        <v>44945</v>
      </c>
      <c r="AG99">
        <v>0</v>
      </c>
      <c r="AH99">
        <v>305.4021428266109</v>
      </c>
      <c r="AI99">
        <v>2.482706864833627</v>
      </c>
      <c r="AJ99">
        <v>0.07933325359192496</v>
      </c>
      <c r="AK99">
        <v>305.3237054537465</v>
      </c>
      <c r="AL99">
        <v>1.224507723775351</v>
      </c>
      <c r="AM99">
        <v>104.6495029782213</v>
      </c>
      <c r="AN99">
        <v>0.07839487003217165</v>
      </c>
    </row>
    <row r="100" spans="1:40">
      <c r="A100" s="2">
        <v>44946</v>
      </c>
      <c r="B100">
        <v>1023.093052561212</v>
      </c>
      <c r="C100">
        <v>0.00522785507863488</v>
      </c>
      <c r="AF100" s="2">
        <v>44946</v>
      </c>
      <c r="AG100">
        <v>0</v>
      </c>
      <c r="AH100">
        <v>306.9678821646337</v>
      </c>
      <c r="AI100">
        <v>2.492672070716317</v>
      </c>
      <c r="AJ100">
        <v>0.07849599074480915</v>
      </c>
      <c r="AK100">
        <v>306.5744052333113</v>
      </c>
      <c r="AL100">
        <v>1.230956239079378</v>
      </c>
      <c r="AM100">
        <v>105.1925902300189</v>
      </c>
      <c r="AN100">
        <v>0.07756204866797266</v>
      </c>
    </row>
    <row r="101" spans="1:40">
      <c r="A101" s="2">
        <v>44947</v>
      </c>
      <c r="B101">
        <v>1021.236327884811</v>
      </c>
      <c r="C101">
        <v>-0.001814815056903285</v>
      </c>
      <c r="AF101" s="2">
        <v>44947</v>
      </c>
      <c r="AG101">
        <v>0</v>
      </c>
      <c r="AH101">
        <v>306.4232020838691</v>
      </c>
      <c r="AI101">
        <v>2.477785560141361</v>
      </c>
      <c r="AJ101">
        <v>0.07888038893212633</v>
      </c>
      <c r="AK101">
        <v>306.4383676405255</v>
      </c>
      <c r="AL101">
        <v>1.228676440189009</v>
      </c>
      <c r="AM101">
        <v>104.9875273093162</v>
      </c>
      <c r="AN101">
        <v>0.0777356340279652</v>
      </c>
    </row>
    <row r="102" spans="1:40">
      <c r="A102" s="2">
        <v>44948</v>
      </c>
      <c r="B102">
        <v>1021.496005483378</v>
      </c>
      <c r="C102">
        <v>0.0002542776744973718</v>
      </c>
      <c r="AF102" s="2">
        <v>44948</v>
      </c>
      <c r="AG102">
        <v>306.4675082968187</v>
      </c>
      <c r="AH102">
        <v>306.4789509707774</v>
      </c>
      <c r="AI102">
        <v>5.10717175137872</v>
      </c>
      <c r="AJ102">
        <v>0.07496637970289445</v>
      </c>
      <c r="AK102">
        <v>0</v>
      </c>
      <c r="AL102">
        <v>2.499609768533621</v>
      </c>
      <c r="AM102">
        <v>124.6304170137631</v>
      </c>
      <c r="AN102">
        <v>0.06938723499755005</v>
      </c>
    </row>
    <row r="103" spans="1:40">
      <c r="A103" s="2">
        <v>44949</v>
      </c>
      <c r="B103">
        <v>1022.039037598204</v>
      </c>
      <c r="C103">
        <v>0.0005316047364956056</v>
      </c>
      <c r="AF103" s="2">
        <v>44949</v>
      </c>
      <c r="AG103">
        <v>306.6223431974548</v>
      </c>
      <c r="AH103">
        <v>306.620678472899</v>
      </c>
      <c r="AI103">
        <v>5.112289827302074</v>
      </c>
      <c r="AJ103">
        <v>0.07500975155825251</v>
      </c>
      <c r="AK103">
        <v>0</v>
      </c>
      <c r="AL103">
        <v>2.501022754132991</v>
      </c>
      <c r="AM103">
        <v>124.6891384501488</v>
      </c>
      <c r="AN103">
        <v>0.06924125018232849</v>
      </c>
    </row>
    <row r="104" spans="1:40">
      <c r="A104" s="2">
        <v>44950</v>
      </c>
      <c r="B104">
        <v>1022.368224451165</v>
      </c>
      <c r="C104">
        <v>0.0003220883360131044</v>
      </c>
      <c r="AF104" s="2">
        <v>44950</v>
      </c>
      <c r="AG104">
        <v>306.7249494190585</v>
      </c>
      <c r="AH104">
        <v>306.7357974405592</v>
      </c>
      <c r="AI104">
        <v>5.11298190175204</v>
      </c>
      <c r="AJ104">
        <v>0.07491666120316993</v>
      </c>
      <c r="AK104">
        <v>0</v>
      </c>
      <c r="AL104">
        <v>2.50188938244666</v>
      </c>
      <c r="AM104">
        <v>124.7421490293028</v>
      </c>
      <c r="AN104">
        <v>0.06927687252438781</v>
      </c>
    </row>
    <row r="105" spans="1:40">
      <c r="A105" s="2">
        <v>44951</v>
      </c>
      <c r="B105">
        <v>1022.285732386153</v>
      </c>
      <c r="C105">
        <v>-8.068723483245499E-05</v>
      </c>
      <c r="AF105" s="2">
        <v>44951</v>
      </c>
      <c r="AG105">
        <v>306.7163204948372</v>
      </c>
      <c r="AH105">
        <v>306.7347959386545</v>
      </c>
      <c r="AI105">
        <v>5.114646829004857</v>
      </c>
      <c r="AJ105">
        <v>0.075132178801932</v>
      </c>
      <c r="AK105">
        <v>0</v>
      </c>
      <c r="AL105">
        <v>2.501685844827159</v>
      </c>
      <c r="AM105">
        <v>124.7343507776498</v>
      </c>
      <c r="AN105">
        <v>0.06915713051755837</v>
      </c>
    </row>
    <row r="106" spans="1:40">
      <c r="A106" s="2">
        <v>44952</v>
      </c>
      <c r="B106">
        <v>1024.405121903181</v>
      </c>
      <c r="C106">
        <v>0.002073187025784851</v>
      </c>
      <c r="AF106" s="2">
        <v>44952</v>
      </c>
      <c r="AG106">
        <v>307.2987107321956</v>
      </c>
      <c r="AH106">
        <v>307.3756036967835</v>
      </c>
      <c r="AI106">
        <v>5.091672325598225</v>
      </c>
      <c r="AJ106">
        <v>0.07467539746949596</v>
      </c>
      <c r="AK106">
        <v>0</v>
      </c>
      <c r="AL106">
        <v>2.506951894150637</v>
      </c>
      <c r="AM106">
        <v>124.9841651585183</v>
      </c>
      <c r="AN106">
        <v>0.06894336474068037</v>
      </c>
    </row>
    <row r="107" spans="1:40">
      <c r="A107" s="2">
        <v>44953</v>
      </c>
      <c r="B107">
        <v>1022.962025829502</v>
      </c>
      <c r="C107">
        <v>-0.001408716183494141</v>
      </c>
      <c r="AF107" s="2">
        <v>44953</v>
      </c>
      <c r="AG107">
        <v>306.8922301588818</v>
      </c>
      <c r="AH107">
        <v>306.9700810776023</v>
      </c>
      <c r="AI107">
        <v>5.124243767982004</v>
      </c>
      <c r="AJ107">
        <v>0.07454821426468478</v>
      </c>
      <c r="AK107">
        <v>0</v>
      </c>
      <c r="AL107">
        <v>2.503412316369812</v>
      </c>
      <c r="AM107">
        <v>124.8232360799014</v>
      </c>
      <c r="AN107">
        <v>0.0696478247398188</v>
      </c>
    </row>
    <row r="108" spans="1:40">
      <c r="A108" s="2">
        <v>44954</v>
      </c>
      <c r="B108">
        <v>1023.374524705437</v>
      </c>
      <c r="C108">
        <v>0.0004032396760773604</v>
      </c>
      <c r="AF108" s="2">
        <v>44954</v>
      </c>
      <c r="AG108">
        <v>307.0090671721193</v>
      </c>
      <c r="AH108">
        <v>307.0971354194966</v>
      </c>
      <c r="AI108">
        <v>5.096106262027044</v>
      </c>
      <c r="AJ108">
        <v>0.07482237941946589</v>
      </c>
      <c r="AK108">
        <v>0</v>
      </c>
      <c r="AL108">
        <v>2.503833953368146</v>
      </c>
      <c r="AM108">
        <v>124.8336138275595</v>
      </c>
      <c r="AN108">
        <v>0.06934296127886193</v>
      </c>
    </row>
    <row r="109" spans="1:40">
      <c r="A109" s="2">
        <v>44955</v>
      </c>
      <c r="B109">
        <v>1023.285310904083</v>
      </c>
      <c r="C109">
        <v>-8.717610141750765E-05</v>
      </c>
      <c r="AF109" s="2">
        <v>44955</v>
      </c>
      <c r="AG109">
        <v>22.03819389385695</v>
      </c>
      <c r="AH109">
        <v>306.0118761745301</v>
      </c>
      <c r="AI109">
        <v>10.77316663843157</v>
      </c>
      <c r="AJ109">
        <v>0.1358959044265204</v>
      </c>
      <c r="AK109">
        <v>0</v>
      </c>
      <c r="AL109">
        <v>32.05723962732488</v>
      </c>
      <c r="AM109">
        <v>154.1544918558609</v>
      </c>
      <c r="AN109">
        <v>0.1238000003832357</v>
      </c>
    </row>
    <row r="110" spans="1:40">
      <c r="A110" s="2">
        <v>44956</v>
      </c>
      <c r="B110">
        <v>1022.82228515187</v>
      </c>
      <c r="C110">
        <v>-0.000452489395947886</v>
      </c>
      <c r="AF110" s="2">
        <v>44956</v>
      </c>
      <c r="AG110">
        <v>22.02998863537094</v>
      </c>
      <c r="AH110">
        <v>305.8893286559612</v>
      </c>
      <c r="AI110">
        <v>10.84243358486913</v>
      </c>
      <c r="AJ110">
        <v>0.1359284815760879</v>
      </c>
      <c r="AK110">
        <v>0</v>
      </c>
      <c r="AL110">
        <v>32.04733947176695</v>
      </c>
      <c r="AM110">
        <v>154.1149351875311</v>
      </c>
      <c r="AN110">
        <v>0.1239105789878523</v>
      </c>
    </row>
    <row r="111" spans="1:40">
      <c r="A111" s="2">
        <v>44957</v>
      </c>
      <c r="B111">
        <v>1019.988750147877</v>
      </c>
      <c r="C111">
        <v>-0.002770310194769032</v>
      </c>
      <c r="AF111" s="2">
        <v>44957</v>
      </c>
      <c r="AG111">
        <v>21.9665828118275</v>
      </c>
      <c r="AH111">
        <v>305.0515474838714</v>
      </c>
      <c r="AI111">
        <v>10.85594832609605</v>
      </c>
      <c r="AJ111">
        <v>0.1366854663262698</v>
      </c>
      <c r="AK111">
        <v>0</v>
      </c>
      <c r="AL111">
        <v>31.9571556296566</v>
      </c>
      <c r="AM111">
        <v>153.6814209748361</v>
      </c>
      <c r="AN111">
        <v>0.1239831138965605</v>
      </c>
    </row>
    <row r="112" spans="1:40">
      <c r="A112" s="2">
        <v>44958</v>
      </c>
      <c r="B112">
        <v>1020.624524794164</v>
      </c>
      <c r="C112">
        <v>0.0006233153514636491</v>
      </c>
      <c r="AF112" s="2">
        <v>44958</v>
      </c>
      <c r="AG112">
        <v>21.98097930257917</v>
      </c>
      <c r="AH112">
        <v>305.2477599343159</v>
      </c>
      <c r="AI112">
        <v>10.84167546352813</v>
      </c>
      <c r="AJ112">
        <v>0.1365389335722974</v>
      </c>
      <c r="AK112">
        <v>0</v>
      </c>
      <c r="AL112">
        <v>31.97790454368974</v>
      </c>
      <c r="AM112">
        <v>153.7843499263219</v>
      </c>
      <c r="AN112">
        <v>0.1240463002664134</v>
      </c>
    </row>
    <row r="113" spans="1:40">
      <c r="A113" s="2">
        <v>44959</v>
      </c>
      <c r="B113">
        <v>1026.028968545927</v>
      </c>
      <c r="C113">
        <v>0.005295232105904324</v>
      </c>
      <c r="AF113" s="2">
        <v>44959</v>
      </c>
      <c r="AG113">
        <v>22.09718616429079</v>
      </c>
      <c r="AH113">
        <v>306.8477965052429</v>
      </c>
      <c r="AI113">
        <v>10.77185275467025</v>
      </c>
      <c r="AJ113">
        <v>0.1362518923796949</v>
      </c>
      <c r="AK113">
        <v>0</v>
      </c>
      <c r="AL113">
        <v>32.14946124384253</v>
      </c>
      <c r="AM113">
        <v>154.5935278551536</v>
      </c>
      <c r="AN113">
        <v>0.1230607158229978</v>
      </c>
    </row>
    <row r="114" spans="1:40">
      <c r="A114" s="2">
        <v>44960</v>
      </c>
      <c r="B114">
        <v>1020.551567486544</v>
      </c>
      <c r="C114">
        <v>-0.005338446795655316</v>
      </c>
      <c r="AF114" s="2">
        <v>44960</v>
      </c>
      <c r="AG114">
        <v>21.97784681927764</v>
      </c>
      <c r="AH114">
        <v>305.1920005032325</v>
      </c>
      <c r="AI114">
        <v>10.69182056844523</v>
      </c>
      <c r="AJ114">
        <v>0.136374363371504</v>
      </c>
      <c r="AK114">
        <v>0</v>
      </c>
      <c r="AL114">
        <v>31.97537320022449</v>
      </c>
      <c r="AM114">
        <v>153.7536274790047</v>
      </c>
      <c r="AN114">
        <v>0.1245272299826002</v>
      </c>
    </row>
    <row r="115" spans="1:40">
      <c r="A115" s="2">
        <v>44961</v>
      </c>
      <c r="B115">
        <v>1011.169156968828</v>
      </c>
      <c r="C115">
        <v>-0.009193470292562789</v>
      </c>
      <c r="AF115" s="2">
        <v>44961</v>
      </c>
      <c r="AG115">
        <v>21.77493615614246</v>
      </c>
      <c r="AH115">
        <v>302.4106373050251</v>
      </c>
      <c r="AI115">
        <v>10.51667480365733</v>
      </c>
      <c r="AJ115">
        <v>0.1374374990863563</v>
      </c>
      <c r="AK115">
        <v>0</v>
      </c>
      <c r="AL115">
        <v>31.68173507257627</v>
      </c>
      <c r="AM115">
        <v>152.3516152971908</v>
      </c>
      <c r="AN115">
        <v>0.1261503856809877</v>
      </c>
    </row>
    <row r="116" spans="1:40">
      <c r="A116" s="2">
        <v>44962</v>
      </c>
      <c r="B116">
        <v>1009.727231691275</v>
      </c>
      <c r="C116">
        <v>-0.00142599808114785</v>
      </c>
      <c r="AF116" s="2">
        <v>44962</v>
      </c>
      <c r="AG116">
        <v>302.7831453423079</v>
      </c>
      <c r="AH116">
        <v>303.0539259625789</v>
      </c>
      <c r="AI116">
        <v>2.500458104968204</v>
      </c>
      <c r="AJ116">
        <v>0.05529842958458907</v>
      </c>
      <c r="AK116">
        <v>0</v>
      </c>
      <c r="AL116">
        <v>210.5552811342687</v>
      </c>
      <c r="AM116">
        <v>0</v>
      </c>
      <c r="AN116">
        <v>0.04716720372203689</v>
      </c>
    </row>
    <row r="117" spans="1:40">
      <c r="A117" s="2">
        <v>44963</v>
      </c>
      <c r="B117">
        <v>1009.644662324203</v>
      </c>
      <c r="C117">
        <v>-8.177393307795544E-05</v>
      </c>
      <c r="AF117" s="2">
        <v>44963</v>
      </c>
      <c r="AG117">
        <v>302.8583026421584</v>
      </c>
      <c r="AH117">
        <v>303.0432244950552</v>
      </c>
      <c r="AI117">
        <v>2.506443943421286</v>
      </c>
      <c r="AJ117">
        <v>0.05532001294254334</v>
      </c>
      <c r="AK117">
        <v>0</v>
      </c>
      <c r="AL117">
        <v>210.5436962335733</v>
      </c>
      <c r="AM117">
        <v>0</v>
      </c>
      <c r="AN117">
        <v>0.04720056588247219</v>
      </c>
    </row>
    <row r="118" spans="1:40">
      <c r="A118" s="2">
        <v>44964</v>
      </c>
      <c r="B118">
        <v>1010.113118305928</v>
      </c>
      <c r="C118">
        <v>0.000463981041256778</v>
      </c>
      <c r="AF118" s="2">
        <v>44964</v>
      </c>
      <c r="AG118">
        <v>303.0182675209119</v>
      </c>
      <c r="AH118">
        <v>303.1521064813688</v>
      </c>
      <c r="AI118">
        <v>2.534260787201554</v>
      </c>
      <c r="AJ118">
        <v>0.05517486066003775</v>
      </c>
      <c r="AK118">
        <v>0</v>
      </c>
      <c r="AL118">
        <v>210.6538641558146</v>
      </c>
      <c r="AM118">
        <v>0</v>
      </c>
      <c r="AN118">
        <v>0.04721422211365346</v>
      </c>
    </row>
    <row r="119" spans="1:40">
      <c r="A119" s="2">
        <v>44965</v>
      </c>
      <c r="B119">
        <v>1010.06584485223</v>
      </c>
      <c r="C119">
        <v>-4.680015816149741E-05</v>
      </c>
      <c r="AF119" s="2">
        <v>44965</v>
      </c>
      <c r="AG119">
        <v>303.0021462171565</v>
      </c>
      <c r="AH119">
        <v>303.1614141543196</v>
      </c>
      <c r="AI119">
        <v>2.538054854324891</v>
      </c>
      <c r="AJ119">
        <v>0.0552833036044287</v>
      </c>
      <c r="AK119">
        <v>0</v>
      </c>
      <c r="AL119">
        <v>210.6486589987867</v>
      </c>
      <c r="AM119">
        <v>0</v>
      </c>
      <c r="AN119">
        <v>0.04719693675403783</v>
      </c>
    </row>
    <row r="120" spans="1:40">
      <c r="A120" s="2">
        <v>44966</v>
      </c>
      <c r="B120">
        <v>1010.436685946996</v>
      </c>
      <c r="C120">
        <v>0.0003671454654725625</v>
      </c>
      <c r="AF120" s="2">
        <v>44966</v>
      </c>
      <c r="AG120">
        <v>303.1375275656198</v>
      </c>
      <c r="AH120">
        <v>303.2563674981936</v>
      </c>
      <c r="AI120">
        <v>2.534949505504565</v>
      </c>
      <c r="AJ120">
        <v>0.05533247878480485</v>
      </c>
      <c r="AK120">
        <v>0</v>
      </c>
      <c r="AL120">
        <v>210.7168184677912</v>
      </c>
      <c r="AM120">
        <v>0</v>
      </c>
      <c r="AN120">
        <v>0.04707638609915147</v>
      </c>
    </row>
    <row r="121" spans="1:40">
      <c r="A121" s="2">
        <v>44967</v>
      </c>
      <c r="B121">
        <v>1009.155259872837</v>
      </c>
      <c r="C121">
        <v>-0.001268190369551281</v>
      </c>
      <c r="AF121" s="2">
        <v>44967</v>
      </c>
      <c r="AG121">
        <v>302.7377596573688</v>
      </c>
      <c r="AH121">
        <v>302.8683207879279</v>
      </c>
      <c r="AI121">
        <v>2.563468229061969</v>
      </c>
      <c r="AJ121">
        <v>0.05567365287524874</v>
      </c>
      <c r="AK121">
        <v>0</v>
      </c>
      <c r="AL121">
        <v>210.4600370917204</v>
      </c>
      <c r="AM121">
        <v>0</v>
      </c>
      <c r="AN121">
        <v>0.04737148842578841</v>
      </c>
    </row>
    <row r="122" spans="1:40">
      <c r="A122" s="2">
        <v>44968</v>
      </c>
      <c r="B122">
        <v>1008.213648216545</v>
      </c>
      <c r="C122">
        <v>-0.0009330691656016521</v>
      </c>
      <c r="AF122" s="2">
        <v>44968</v>
      </c>
      <c r="AG122">
        <v>302.4380040254251</v>
      </c>
      <c r="AH122">
        <v>302.5648580307576</v>
      </c>
      <c r="AI122">
        <v>2.499546280493613</v>
      </c>
      <c r="AJ122">
        <v>0.05624393818625593</v>
      </c>
      <c r="AK122">
        <v>0</v>
      </c>
      <c r="AL122">
        <v>210.2500717773708</v>
      </c>
      <c r="AM122">
        <v>0</v>
      </c>
      <c r="AN122">
        <v>0.04736974224061875</v>
      </c>
    </row>
    <row r="123" spans="1:40">
      <c r="A123" s="2">
        <v>44969</v>
      </c>
      <c r="B123">
        <v>1008.701738005094</v>
      </c>
      <c r="C123">
        <v>0.000484113450966106</v>
      </c>
      <c r="AF123" s="2">
        <v>44969</v>
      </c>
      <c r="AG123">
        <v>302.6278648229959</v>
      </c>
      <c r="AH123">
        <v>302.7319867930353</v>
      </c>
      <c r="AI123">
        <v>0.4276337584313429</v>
      </c>
      <c r="AJ123">
        <v>0.1001640005851386</v>
      </c>
      <c r="AK123">
        <v>0</v>
      </c>
      <c r="AL123">
        <v>0</v>
      </c>
      <c r="AM123">
        <v>44.35750971699226</v>
      </c>
      <c r="AN123">
        <v>0.09437564154407589</v>
      </c>
    </row>
    <row r="124" spans="1:40">
      <c r="A124" s="2">
        <v>44970</v>
      </c>
      <c r="B124">
        <v>1008.396297442303</v>
      </c>
      <c r="C124">
        <v>-0.0003028056275539148</v>
      </c>
      <c r="AF124" s="2">
        <v>44970</v>
      </c>
      <c r="AG124">
        <v>302.5089428389502</v>
      </c>
      <c r="AH124">
        <v>302.6093463436841</v>
      </c>
      <c r="AI124">
        <v>0.4218725459756286</v>
      </c>
      <c r="AJ124">
        <v>0.1003571549307371</v>
      </c>
      <c r="AK124">
        <v>0</v>
      </c>
      <c r="AL124">
        <v>0</v>
      </c>
      <c r="AM124">
        <v>44.34136808558942</v>
      </c>
      <c r="AN124">
        <v>0.09441411706349738</v>
      </c>
    </row>
    <row r="125" spans="1:40">
      <c r="A125" s="2">
        <v>44971</v>
      </c>
      <c r="B125">
        <v>1005.253079454217</v>
      </c>
      <c r="C125">
        <v>-0.00311704633987453</v>
      </c>
      <c r="AF125" s="2">
        <v>44971</v>
      </c>
      <c r="AG125">
        <v>301.7186059446981</v>
      </c>
      <c r="AH125">
        <v>301.5937890302274</v>
      </c>
      <c r="AI125">
        <v>0.4209106684941581</v>
      </c>
      <c r="AJ125">
        <v>0.10142865377974</v>
      </c>
      <c r="AK125">
        <v>0</v>
      </c>
      <c r="AL125">
        <v>0</v>
      </c>
      <c r="AM125">
        <v>44.18106127183916</v>
      </c>
      <c r="AN125">
        <v>0.09452001188508961</v>
      </c>
    </row>
    <row r="126" spans="1:40">
      <c r="A126" s="2">
        <v>44972</v>
      </c>
      <c r="B126">
        <v>1008.847676955632</v>
      </c>
      <c r="C126">
        <v>0.003575813469147482</v>
      </c>
      <c r="AF126" s="2">
        <v>44972</v>
      </c>
      <c r="AG126">
        <v>302.732135523167</v>
      </c>
      <c r="AH126">
        <v>302.6779933447331</v>
      </c>
      <c r="AI126">
        <v>0.4214871140043897</v>
      </c>
      <c r="AJ126">
        <v>0.1000989988309356</v>
      </c>
      <c r="AK126">
        <v>0</v>
      </c>
      <c r="AL126">
        <v>0</v>
      </c>
      <c r="AM126">
        <v>44.35741075230412</v>
      </c>
      <c r="AN126">
        <v>0.0946952415774515</v>
      </c>
    </row>
    <row r="127" spans="1:40">
      <c r="A127" s="2">
        <v>44973</v>
      </c>
      <c r="B127">
        <v>1006.798931107517</v>
      </c>
      <c r="C127">
        <v>-0.002030778178819581</v>
      </c>
      <c r="AF127" s="2">
        <v>44973</v>
      </c>
      <c r="AG127">
        <v>302.0145629337192</v>
      </c>
      <c r="AH127">
        <v>302.09887591801</v>
      </c>
      <c r="AI127">
        <v>0.4223052318166121</v>
      </c>
      <c r="AJ127">
        <v>0.1003732785983903</v>
      </c>
      <c r="AK127">
        <v>0</v>
      </c>
      <c r="AL127">
        <v>0</v>
      </c>
      <c r="AM127">
        <v>44.2710096854094</v>
      </c>
      <c r="AN127">
        <v>0.09526311795871657</v>
      </c>
    </row>
    <row r="128" spans="1:40">
      <c r="A128" s="2">
        <v>44974</v>
      </c>
      <c r="B128">
        <v>1006.424921219019</v>
      </c>
      <c r="C128">
        <v>-0.0003714841930622104</v>
      </c>
      <c r="AF128" s="2">
        <v>44974</v>
      </c>
      <c r="AG128">
        <v>301.9914057845381</v>
      </c>
      <c r="AH128">
        <v>302.0080816343061</v>
      </c>
      <c r="AI128">
        <v>0.4205733093625877</v>
      </c>
      <c r="AJ128">
        <v>0.1004544025846681</v>
      </c>
      <c r="AK128">
        <v>0</v>
      </c>
      <c r="AL128">
        <v>0</v>
      </c>
      <c r="AM128">
        <v>44.25745576905263</v>
      </c>
      <c r="AN128">
        <v>0.09534057562383308</v>
      </c>
    </row>
    <row r="129" spans="1:40">
      <c r="A129" s="2">
        <v>44975</v>
      </c>
      <c r="B129">
        <v>1006.525806303619</v>
      </c>
      <c r="C129">
        <v>0.0001002410437904722</v>
      </c>
      <c r="AF129" s="2">
        <v>44975</v>
      </c>
      <c r="AG129">
        <v>301.9374566945843</v>
      </c>
      <c r="AH129">
        <v>301.9685790889385</v>
      </c>
      <c r="AI129">
        <v>0.4195671423725338</v>
      </c>
      <c r="AJ129">
        <v>0.1011519723185978</v>
      </c>
      <c r="AK129">
        <v>0</v>
      </c>
      <c r="AL129">
        <v>0</v>
      </c>
      <c r="AM129">
        <v>44.26021190184838</v>
      </c>
      <c r="AN129">
        <v>0.09479285934325056</v>
      </c>
    </row>
    <row r="130" spans="1:40">
      <c r="A130" s="2">
        <v>44976</v>
      </c>
      <c r="B130">
        <v>1007.112463188869</v>
      </c>
      <c r="C130">
        <v>0.0005828532975276079</v>
      </c>
      <c r="AF130" s="2">
        <v>44976</v>
      </c>
      <c r="AG130">
        <v>302.1773133316128</v>
      </c>
      <c r="AH130">
        <v>302.1478794894854</v>
      </c>
      <c r="AI130">
        <v>9.816966217366023</v>
      </c>
      <c r="AJ130">
        <v>0.07236906457571332</v>
      </c>
      <c r="AK130">
        <v>65.52414315653047</v>
      </c>
      <c r="AL130">
        <v>0</v>
      </c>
      <c r="AM130">
        <v>70.30445766642515</v>
      </c>
      <c r="AN130">
        <v>0.06819097024216361</v>
      </c>
    </row>
    <row r="131" spans="1:40">
      <c r="A131" s="2">
        <v>44977</v>
      </c>
      <c r="B131">
        <v>1007.393640257189</v>
      </c>
      <c r="C131">
        <v>0.00027919133026022</v>
      </c>
      <c r="AF131" s="2">
        <v>44977</v>
      </c>
      <c r="AG131">
        <v>302.237376013901</v>
      </c>
      <c r="AH131">
        <v>302.2340584612556</v>
      </c>
      <c r="AI131">
        <v>9.715130287902456</v>
      </c>
      <c r="AJ131">
        <v>0.07244965636308073</v>
      </c>
      <c r="AK131">
        <v>65.55101758861205</v>
      </c>
      <c r="AL131">
        <v>0</v>
      </c>
      <c r="AM131">
        <v>70.31896971991024</v>
      </c>
      <c r="AN131">
        <v>0.06815293659132436</v>
      </c>
    </row>
    <row r="132" spans="1:40">
      <c r="A132" s="2">
        <v>44978</v>
      </c>
      <c r="B132">
        <v>1007.368640079936</v>
      </c>
      <c r="C132">
        <v>-2.481669156317867E-05</v>
      </c>
      <c r="AF132" s="2">
        <v>44978</v>
      </c>
      <c r="AG132">
        <v>302.2909244798229</v>
      </c>
      <c r="AH132">
        <v>302.2309464751492</v>
      </c>
      <c r="AI132">
        <v>9.663337567358537</v>
      </c>
      <c r="AJ132">
        <v>0.07267071516012627</v>
      </c>
      <c r="AK132">
        <v>65.56149860835102</v>
      </c>
      <c r="AL132">
        <v>0</v>
      </c>
      <c r="AM132">
        <v>70.3261846389676</v>
      </c>
      <c r="AN132">
        <v>0.06801401803394677</v>
      </c>
    </row>
    <row r="133" spans="1:40">
      <c r="A133" s="2">
        <v>44979</v>
      </c>
      <c r="B133">
        <v>1006.688922685204</v>
      </c>
      <c r="C133">
        <v>-0.0006747454384500307</v>
      </c>
      <c r="AF133" s="2">
        <v>44979</v>
      </c>
      <c r="AG133">
        <v>302.0372789105949</v>
      </c>
      <c r="AH133">
        <v>302.038698467467</v>
      </c>
      <c r="AI133">
        <v>9.878555894772138</v>
      </c>
      <c r="AJ133">
        <v>0.07277186032790255</v>
      </c>
      <c r="AK133">
        <v>65.50884975808808</v>
      </c>
      <c r="AL133">
        <v>0</v>
      </c>
      <c r="AM133">
        <v>70.2757017665451</v>
      </c>
      <c r="AN133">
        <v>0.06818343721916027</v>
      </c>
    </row>
    <row r="134" spans="1:40">
      <c r="A134" s="2">
        <v>44980</v>
      </c>
      <c r="B134">
        <v>1006.098068161428</v>
      </c>
      <c r="C134">
        <v>-0.0005869286037242238</v>
      </c>
      <c r="AF134" s="2">
        <v>44980</v>
      </c>
      <c r="AG134">
        <v>301.8511021255413</v>
      </c>
      <c r="AH134">
        <v>301.87491979948</v>
      </c>
      <c r="AI134">
        <v>9.942081295945135</v>
      </c>
      <c r="AJ134">
        <v>0.07271782600846322</v>
      </c>
      <c r="AK134">
        <v>65.45775715432221</v>
      </c>
      <c r="AL134">
        <v>0</v>
      </c>
      <c r="AM134">
        <v>70.24103029192666</v>
      </c>
      <c r="AN134">
        <v>0.06852929516413077</v>
      </c>
    </row>
    <row r="135" spans="1:40">
      <c r="A135" s="2">
        <v>44981</v>
      </c>
      <c r="B135">
        <v>1006.325148048958</v>
      </c>
      <c r="C135">
        <v>0.0002257035320081258</v>
      </c>
      <c r="AF135" s="2">
        <v>44981</v>
      </c>
      <c r="AG135">
        <v>301.8657542703431</v>
      </c>
      <c r="AH135">
        <v>301.9237851267579</v>
      </c>
      <c r="AI135">
        <v>9.911800391264149</v>
      </c>
      <c r="AJ135">
        <v>0.07272019181420387</v>
      </c>
      <c r="AK135">
        <v>65.46910287586094</v>
      </c>
      <c r="AL135">
        <v>0</v>
      </c>
      <c r="AM135">
        <v>70.24757473392572</v>
      </c>
      <c r="AN135">
        <v>0.06858695702738905</v>
      </c>
    </row>
    <row r="136" spans="1:40">
      <c r="A136" s="2">
        <v>44982</v>
      </c>
      <c r="B136">
        <v>1004.570711742193</v>
      </c>
      <c r="C136">
        <v>-0.001743408986813466</v>
      </c>
      <c r="AF136" s="2">
        <v>44982</v>
      </c>
      <c r="AG136">
        <v>301.4198478789186</v>
      </c>
      <c r="AH136">
        <v>301.4293923903044</v>
      </c>
      <c r="AI136">
        <v>9.919648461613088</v>
      </c>
      <c r="AJ136">
        <v>0.0730302466760379</v>
      </c>
      <c r="AK136">
        <v>65.37952918721545</v>
      </c>
      <c r="AL136">
        <v>0</v>
      </c>
      <c r="AM136">
        <v>70.13574692524531</v>
      </c>
      <c r="AN136">
        <v>0.06899329028547085</v>
      </c>
    </row>
    <row r="137" spans="1:40">
      <c r="A137" s="2">
        <v>44983</v>
      </c>
      <c r="B137">
        <v>1004.414038669732</v>
      </c>
      <c r="C137">
        <v>-0.0001559602232382717</v>
      </c>
      <c r="AF137" s="2">
        <v>44983</v>
      </c>
      <c r="AG137">
        <v>301.335090175741</v>
      </c>
      <c r="AH137">
        <v>301.3584475239099</v>
      </c>
      <c r="AI137">
        <v>3.474513497028064</v>
      </c>
      <c r="AJ137">
        <v>0.0778573486514741</v>
      </c>
      <c r="AK137">
        <v>62.44825529441806</v>
      </c>
      <c r="AL137">
        <v>60.81517306980764</v>
      </c>
      <c r="AM137">
        <v>0</v>
      </c>
      <c r="AN137">
        <v>0.07471626223555755</v>
      </c>
    </row>
    <row r="138" spans="1:40">
      <c r="A138" s="2">
        <v>44984</v>
      </c>
      <c r="B138">
        <v>1004.737176630379</v>
      </c>
      <c r="C138">
        <v>0.0003217178854599823</v>
      </c>
      <c r="AF138" s="2">
        <v>44984</v>
      </c>
      <c r="AG138">
        <v>301.4790379015241</v>
      </c>
      <c r="AH138">
        <v>301.4683065445531</v>
      </c>
      <c r="AI138">
        <v>3.487312554143926</v>
      </c>
      <c r="AJ138">
        <v>0.07780394727428662</v>
      </c>
      <c r="AK138">
        <v>62.4653683975416</v>
      </c>
      <c r="AL138">
        <v>60.82881704426578</v>
      </c>
      <c r="AM138">
        <v>0</v>
      </c>
      <c r="AN138">
        <v>0.07469365146418483</v>
      </c>
    </row>
    <row r="139" spans="1:40">
      <c r="A139" s="2">
        <v>44985</v>
      </c>
      <c r="B139">
        <v>1005.844072345735</v>
      </c>
      <c r="C139">
        <v>0.001101676877398594</v>
      </c>
      <c r="AF139" s="2">
        <v>44985</v>
      </c>
      <c r="AG139">
        <v>301.7877821385601</v>
      </c>
      <c r="AH139">
        <v>301.8302294610846</v>
      </c>
      <c r="AI139">
        <v>3.504591302208735</v>
      </c>
      <c r="AJ139">
        <v>0.07751065598909306</v>
      </c>
      <c r="AK139">
        <v>62.54139638351223</v>
      </c>
      <c r="AL139">
        <v>60.90256664007628</v>
      </c>
      <c r="AM139">
        <v>0</v>
      </c>
      <c r="AN139">
        <v>0.07461243052754213</v>
      </c>
    </row>
    <row r="140" spans="1:40">
      <c r="A140" s="2">
        <v>44986</v>
      </c>
      <c r="B140">
        <v>1007.040505018768</v>
      </c>
      <c r="C140">
        <v>0.001189481258503822</v>
      </c>
      <c r="AF140" s="2">
        <v>44986</v>
      </c>
      <c r="AG140">
        <v>302.1328498007791</v>
      </c>
      <c r="AH140">
        <v>302.1758240807774</v>
      </c>
      <c r="AI140">
        <v>3.512400219108744</v>
      </c>
      <c r="AJ140">
        <v>0.07744852307280205</v>
      </c>
      <c r="AK140">
        <v>62.61707087850701</v>
      </c>
      <c r="AL140">
        <v>60.97301741873519</v>
      </c>
      <c r="AM140">
        <v>0</v>
      </c>
      <c r="AN140">
        <v>0.0742995654951058</v>
      </c>
    </row>
    <row r="141" spans="1:40">
      <c r="A141" s="2">
        <v>44987</v>
      </c>
      <c r="B141">
        <v>1009.537115855059</v>
      </c>
      <c r="C141">
        <v>0.002479156323752063</v>
      </c>
      <c r="AF141" s="2">
        <v>44987</v>
      </c>
      <c r="AG141">
        <v>302.9351068984174</v>
      </c>
      <c r="AH141">
        <v>302.8665839100131</v>
      </c>
      <c r="AI141">
        <v>3.513341687031978</v>
      </c>
      <c r="AJ141">
        <v>0.07680321610231552</v>
      </c>
      <c r="AK141">
        <v>62.78164260333153</v>
      </c>
      <c r="AL141">
        <v>61.12333936315386</v>
      </c>
      <c r="AM141">
        <v>0</v>
      </c>
      <c r="AN141">
        <v>0.0740449903140043</v>
      </c>
    </row>
    <row r="142" spans="1:40">
      <c r="A142" s="2">
        <v>44988</v>
      </c>
      <c r="B142">
        <v>1009.654346310583</v>
      </c>
      <c r="C142">
        <v>0.0001161229772366212</v>
      </c>
      <c r="AF142" s="2">
        <v>44988</v>
      </c>
      <c r="AG142">
        <v>302.9150256598371</v>
      </c>
      <c r="AH142">
        <v>302.9478319454204</v>
      </c>
      <c r="AI142">
        <v>3.510326235450091</v>
      </c>
      <c r="AJ142">
        <v>0.07690028401824357</v>
      </c>
      <c r="AK142">
        <v>62.77946709530474</v>
      </c>
      <c r="AL142">
        <v>61.12838609221064</v>
      </c>
      <c r="AM142">
        <v>0</v>
      </c>
      <c r="AN142">
        <v>0.0740030327652625</v>
      </c>
    </row>
    <row r="143" spans="1:40">
      <c r="A143" s="2">
        <v>44989</v>
      </c>
      <c r="B143">
        <v>1012.582646348416</v>
      </c>
      <c r="C143">
        <v>0.002900299541653606</v>
      </c>
      <c r="AF143" s="2">
        <v>44989</v>
      </c>
      <c r="AG143">
        <v>303.7870378031718</v>
      </c>
      <c r="AH143">
        <v>303.8568074467706</v>
      </c>
      <c r="AI143">
        <v>3.528342590842795</v>
      </c>
      <c r="AJ143">
        <v>0.0763137221244181</v>
      </c>
      <c r="AK143">
        <v>62.95647211364157</v>
      </c>
      <c r="AL143">
        <v>61.30654767157877</v>
      </c>
      <c r="AM143">
        <v>0</v>
      </c>
      <c r="AN143">
        <v>0.07351289285995133</v>
      </c>
    </row>
    <row r="144" spans="1:40">
      <c r="A144" s="2">
        <v>44990</v>
      </c>
      <c r="B144">
        <v>1013.040800326031</v>
      </c>
      <c r="C144">
        <v>0.0004524608230915828</v>
      </c>
      <c r="AF144" s="2">
        <v>44990</v>
      </c>
      <c r="AG144">
        <v>0</v>
      </c>
      <c r="AH144">
        <v>303.9987731434086</v>
      </c>
      <c r="AI144">
        <v>1.884556575571976</v>
      </c>
      <c r="AJ144">
        <v>0.1617593244232336</v>
      </c>
      <c r="AK144">
        <v>0</v>
      </c>
      <c r="AL144">
        <v>141.2634717597777</v>
      </c>
      <c r="AM144">
        <v>0</v>
      </c>
      <c r="AN144">
        <v>0.1437972232442291</v>
      </c>
    </row>
    <row r="145" spans="1:40">
      <c r="A145" s="2">
        <v>44991</v>
      </c>
      <c r="B145">
        <v>1012.295886265815</v>
      </c>
      <c r="C145">
        <v>-0.0007353248358570319</v>
      </c>
      <c r="AF145" s="2">
        <v>44991</v>
      </c>
      <c r="AG145">
        <v>0</v>
      </c>
      <c r="AH145">
        <v>303.7564618064836</v>
      </c>
      <c r="AI145">
        <v>1.886832124173343</v>
      </c>
      <c r="AJ145">
        <v>0.161947468463297</v>
      </c>
      <c r="AK145">
        <v>0</v>
      </c>
      <c r="AL145">
        <v>141.1827714489535</v>
      </c>
      <c r="AM145">
        <v>0</v>
      </c>
      <c r="AN145">
        <v>0.1438700569635293</v>
      </c>
    </row>
    <row r="146" spans="1:40">
      <c r="A146" s="2">
        <v>44992</v>
      </c>
      <c r="B146">
        <v>1009.126314731366</v>
      </c>
      <c r="C146">
        <v>-0.00313107222646225</v>
      </c>
      <c r="AF146" s="2">
        <v>44992</v>
      </c>
      <c r="AG146">
        <v>0</v>
      </c>
      <c r="AH146">
        <v>302.7754702544666</v>
      </c>
      <c r="AI146">
        <v>1.857527539296315</v>
      </c>
      <c r="AJ146">
        <v>0.1627296804719476</v>
      </c>
      <c r="AK146">
        <v>0</v>
      </c>
      <c r="AL146">
        <v>140.7633819342389</v>
      </c>
      <c r="AM146">
        <v>0</v>
      </c>
      <c r="AN146">
        <v>0.1439557276845802</v>
      </c>
    </row>
    <row r="147" spans="1:40">
      <c r="A147" s="2">
        <v>44993</v>
      </c>
      <c r="B147">
        <v>1000.461783979724</v>
      </c>
      <c r="C147">
        <v>-0.00858617065589895</v>
      </c>
      <c r="AF147" s="2">
        <v>44993</v>
      </c>
      <c r="AG147">
        <v>0</v>
      </c>
      <c r="AH147">
        <v>300.1901762551606</v>
      </c>
      <c r="AI147">
        <v>1.850414842962045</v>
      </c>
      <c r="AJ147">
        <v>0.1636291400443717</v>
      </c>
      <c r="AK147">
        <v>0</v>
      </c>
      <c r="AL147">
        <v>139.5319603843833</v>
      </c>
      <c r="AM147">
        <v>0</v>
      </c>
      <c r="AN147">
        <v>0.1452560435848593</v>
      </c>
    </row>
    <row r="148" spans="1:40">
      <c r="A148" s="2">
        <v>44994</v>
      </c>
      <c r="B148">
        <v>1000.779046508728</v>
      </c>
      <c r="C148">
        <v>0.0003171160898731706</v>
      </c>
      <c r="AF148" s="2">
        <v>44994</v>
      </c>
      <c r="AG148">
        <v>0</v>
      </c>
      <c r="AH148">
        <v>300.250444359826</v>
      </c>
      <c r="AI148">
        <v>1.849041284864642</v>
      </c>
      <c r="AJ148">
        <v>0.1636899426736297</v>
      </c>
      <c r="AK148">
        <v>0</v>
      </c>
      <c r="AL148">
        <v>139.6253453616015</v>
      </c>
      <c r="AM148">
        <v>0</v>
      </c>
      <c r="AN148">
        <v>0.1451997124141687</v>
      </c>
    </row>
    <row r="149" spans="1:40">
      <c r="A149" s="2">
        <v>44995</v>
      </c>
      <c r="B149">
        <v>1003.926939794497</v>
      </c>
      <c r="C149">
        <v>0.00314544283950724</v>
      </c>
      <c r="AF149" s="2">
        <v>44995</v>
      </c>
      <c r="AG149">
        <v>0</v>
      </c>
      <c r="AH149">
        <v>301.2079370325806</v>
      </c>
      <c r="AI149">
        <v>1.855018740782477</v>
      </c>
      <c r="AJ149">
        <v>0.1637954405119343</v>
      </c>
      <c r="AK149">
        <v>0</v>
      </c>
      <c r="AL149">
        <v>139.9960382180437</v>
      </c>
      <c r="AM149">
        <v>0</v>
      </c>
      <c r="AN149">
        <v>0.1444541136005377</v>
      </c>
    </row>
    <row r="150" spans="1:40">
      <c r="A150" s="2">
        <v>44996</v>
      </c>
      <c r="B150">
        <v>1018.844367825302</v>
      </c>
      <c r="C150">
        <v>0.01485907732873271</v>
      </c>
      <c r="AF150" s="2">
        <v>44996</v>
      </c>
      <c r="AG150">
        <v>0</v>
      </c>
      <c r="AH150">
        <v>305.9126866358955</v>
      </c>
      <c r="AI150">
        <v>1.878576524740905</v>
      </c>
      <c r="AJ150">
        <v>0.1609719949831481</v>
      </c>
      <c r="AK150">
        <v>0</v>
      </c>
      <c r="AL150">
        <v>141.8834357380195</v>
      </c>
      <c r="AM150">
        <v>0</v>
      </c>
      <c r="AN150">
        <v>0.1438247312631152</v>
      </c>
    </row>
    <row r="151" spans="1:40">
      <c r="A151" s="2">
        <v>44997</v>
      </c>
      <c r="B151">
        <v>1015.550099695157</v>
      </c>
      <c r="C151">
        <v>-0.003233337921056845</v>
      </c>
      <c r="AF151" s="2">
        <v>44997</v>
      </c>
      <c r="AG151">
        <v>304.4250994335881</v>
      </c>
      <c r="AH151">
        <v>96.08190587531348</v>
      </c>
      <c r="AI151">
        <v>2.49671798633879</v>
      </c>
      <c r="AJ151">
        <v>0</v>
      </c>
      <c r="AK151">
        <v>125.7747845605222</v>
      </c>
      <c r="AL151">
        <v>189.7459839308006</v>
      </c>
      <c r="AM151">
        <v>302.295320811051</v>
      </c>
      <c r="AN151">
        <v>0</v>
      </c>
    </row>
    <row r="152" spans="1:40">
      <c r="A152" s="2">
        <v>44998</v>
      </c>
      <c r="B152">
        <v>1021.48866592613</v>
      </c>
      <c r="C152">
        <v>0.005847634924909473</v>
      </c>
      <c r="AF152" s="2">
        <v>44998</v>
      </c>
      <c r="AG152">
        <v>305.2691370156329</v>
      </c>
      <c r="AH152">
        <v>94.16863651178554</v>
      </c>
      <c r="AI152">
        <v>2.417443739253238</v>
      </c>
      <c r="AJ152">
        <v>0</v>
      </c>
      <c r="AK152">
        <v>123.8089471365799</v>
      </c>
      <c r="AL152">
        <v>191.0766253693364</v>
      </c>
      <c r="AM152">
        <v>304.2027175927431</v>
      </c>
      <c r="AN152">
        <v>0</v>
      </c>
    </row>
    <row r="153" spans="1:40">
      <c r="A153" s="2">
        <v>44999</v>
      </c>
      <c r="B153">
        <v>1022.50475575202</v>
      </c>
      <c r="C153">
        <v>0.0009947147332944883</v>
      </c>
      <c r="AF153" s="2">
        <v>44999</v>
      </c>
      <c r="AG153">
        <v>306.4263295223864</v>
      </c>
      <c r="AH153">
        <v>93.66193355866456</v>
      </c>
      <c r="AI153">
        <v>2.448135307196476</v>
      </c>
      <c r="AJ153">
        <v>0</v>
      </c>
      <c r="AK153">
        <v>123.0596851696138</v>
      </c>
      <c r="AL153">
        <v>190.026585044558</v>
      </c>
      <c r="AM153">
        <v>305.4766364785892</v>
      </c>
      <c r="AN153">
        <v>0</v>
      </c>
    </row>
    <row r="154" spans="1:40">
      <c r="A154" s="2">
        <v>45000</v>
      </c>
      <c r="B154">
        <v>1022.097644390583</v>
      </c>
      <c r="C154">
        <v>-0.0003981510688788603</v>
      </c>
      <c r="AF154" s="2">
        <v>45000</v>
      </c>
      <c r="AG154">
        <v>306.7084834994286</v>
      </c>
      <c r="AH154">
        <v>93.55369671504263</v>
      </c>
      <c r="AI154">
        <v>2.452769053462989</v>
      </c>
      <c r="AJ154">
        <v>0</v>
      </c>
      <c r="AK154">
        <v>122.9369115357337</v>
      </c>
      <c r="AL154">
        <v>190.0631131756191</v>
      </c>
      <c r="AM154">
        <v>305.5472366194364</v>
      </c>
      <c r="AN154">
        <v>0</v>
      </c>
    </row>
    <row r="155" spans="1:40">
      <c r="A155" s="2">
        <v>45001</v>
      </c>
      <c r="B155">
        <v>1022.868008852617</v>
      </c>
      <c r="C155">
        <v>0.0007537092627707409</v>
      </c>
      <c r="AF155" s="2">
        <v>45001</v>
      </c>
      <c r="AG155">
        <v>306.7733090257447</v>
      </c>
      <c r="AH155">
        <v>93.62593831511283</v>
      </c>
      <c r="AI155">
        <v>2.455735394270184</v>
      </c>
      <c r="AJ155">
        <v>0</v>
      </c>
      <c r="AK155">
        <v>122.9839330644761</v>
      </c>
      <c r="AL155">
        <v>189.9178563570825</v>
      </c>
      <c r="AM155">
        <v>305.6684876018429</v>
      </c>
      <c r="AN155">
        <v>0</v>
      </c>
    </row>
    <row r="156" spans="1:40">
      <c r="A156" s="2">
        <v>45002</v>
      </c>
      <c r="B156">
        <v>1022.264233021367</v>
      </c>
      <c r="C156">
        <v>-0.0005902773632803227</v>
      </c>
      <c r="AF156" s="2">
        <v>45002</v>
      </c>
      <c r="AG156">
        <v>306.5838769011601</v>
      </c>
      <c r="AH156">
        <v>93.56212572088124</v>
      </c>
      <c r="AI156">
        <v>2.454914496429851</v>
      </c>
      <c r="AJ156">
        <v>0</v>
      </c>
      <c r="AK156">
        <v>122.9204355071855</v>
      </c>
      <c r="AL156">
        <v>190.0642520670478</v>
      </c>
      <c r="AM156">
        <v>306.0021145301008</v>
      </c>
      <c r="AN156">
        <v>0</v>
      </c>
    </row>
    <row r="157" spans="1:40">
      <c r="A157" s="2">
        <v>45003</v>
      </c>
      <c r="B157">
        <v>1022.954049450182</v>
      </c>
      <c r="C157">
        <v>0.0006747926871859544</v>
      </c>
      <c r="AF157" s="2">
        <v>45003</v>
      </c>
      <c r="AG157">
        <v>306.4158344080003</v>
      </c>
      <c r="AH157">
        <v>93.60196229191736</v>
      </c>
      <c r="AI157">
        <v>2.456724444079847</v>
      </c>
      <c r="AJ157">
        <v>0</v>
      </c>
      <c r="AK157">
        <v>122.954976020648</v>
      </c>
      <c r="AL157">
        <v>190.167031147012</v>
      </c>
      <c r="AM157">
        <v>306.1543840039033</v>
      </c>
      <c r="AN157">
        <v>0</v>
      </c>
    </row>
    <row r="158" spans="1:40">
      <c r="A158" s="2">
        <v>45004</v>
      </c>
      <c r="B158">
        <v>1022.663024491751</v>
      </c>
      <c r="C158">
        <v>-0.0002844946540729865</v>
      </c>
      <c r="AF158" s="2">
        <v>45004</v>
      </c>
      <c r="AG158">
        <v>178.3351747065268</v>
      </c>
      <c r="AH158">
        <v>0</v>
      </c>
      <c r="AI158">
        <v>4.360169396018834</v>
      </c>
      <c r="AJ158">
        <v>0.141339465404868</v>
      </c>
      <c r="AK158">
        <v>0.1232587176880247</v>
      </c>
      <c r="AL158">
        <v>0</v>
      </c>
      <c r="AM158">
        <v>305.9500898609311</v>
      </c>
      <c r="AN158">
        <v>0.128473193089309</v>
      </c>
    </row>
    <row r="159" spans="1:40">
      <c r="A159" s="2">
        <v>45005</v>
      </c>
      <c r="B159">
        <v>1024.167908034027</v>
      </c>
      <c r="C159">
        <v>0.001471534128286045</v>
      </c>
      <c r="AF159" s="2">
        <v>45005</v>
      </c>
      <c r="AG159">
        <v>178.5150268385045</v>
      </c>
      <c r="AH159">
        <v>0</v>
      </c>
      <c r="AI159">
        <v>4.39536762591431</v>
      </c>
      <c r="AJ159">
        <v>0.1405049711161795</v>
      </c>
      <c r="AK159">
        <v>0.1234580004303067</v>
      </c>
      <c r="AL159">
        <v>0</v>
      </c>
      <c r="AM159">
        <v>306.3373310408828</v>
      </c>
      <c r="AN159">
        <v>0.1290854801192446</v>
      </c>
    </row>
    <row r="160" spans="1:40">
      <c r="A160" s="2">
        <v>45006</v>
      </c>
      <c r="B160">
        <v>1024.591025412947</v>
      </c>
      <c r="C160">
        <v>0.0004131328228513809</v>
      </c>
      <c r="AF160" s="2">
        <v>45006</v>
      </c>
      <c r="AG160">
        <v>178.469761198549</v>
      </c>
      <c r="AH160">
        <v>0</v>
      </c>
      <c r="AI160">
        <v>4.404997794867017</v>
      </c>
      <c r="AJ160">
        <v>0.1403968601013433</v>
      </c>
      <c r="AK160">
        <v>0.1236335218719967</v>
      </c>
      <c r="AL160">
        <v>0</v>
      </c>
      <c r="AM160">
        <v>306.4801695035584</v>
      </c>
      <c r="AN160">
        <v>0.1292220382905352</v>
      </c>
    </row>
    <row r="161" spans="1:40">
      <c r="A161" s="2">
        <v>45007</v>
      </c>
      <c r="B161">
        <v>1015.463351693781</v>
      </c>
      <c r="C161">
        <v>-0.008908602059526149</v>
      </c>
      <c r="AF161" s="2">
        <v>45007</v>
      </c>
      <c r="AG161">
        <v>176.8787085619638</v>
      </c>
      <c r="AH161">
        <v>0</v>
      </c>
      <c r="AI161">
        <v>4.332707602191912</v>
      </c>
      <c r="AJ161">
        <v>0.1413906523814274</v>
      </c>
      <c r="AK161">
        <v>0.1225229441525795</v>
      </c>
      <c r="AL161">
        <v>0</v>
      </c>
      <c r="AM161">
        <v>303.8573550163492</v>
      </c>
      <c r="AN161">
        <v>0.130519341343736</v>
      </c>
    </row>
    <row r="162" spans="1:40">
      <c r="A162" s="2">
        <v>45008</v>
      </c>
      <c r="B162">
        <v>1023.203303389571</v>
      </c>
      <c r="C162">
        <v>0.007622088658226334</v>
      </c>
      <c r="AF162" s="2">
        <v>45008</v>
      </c>
      <c r="AG162">
        <v>178.3586337158905</v>
      </c>
      <c r="AH162">
        <v>0</v>
      </c>
      <c r="AI162">
        <v>4.334985254723464</v>
      </c>
      <c r="AJ162">
        <v>0.1403625806238023</v>
      </c>
      <c r="AK162">
        <v>0.1233857092868388</v>
      </c>
      <c r="AL162">
        <v>0</v>
      </c>
      <c r="AM162">
        <v>306.205876408896</v>
      </c>
      <c r="AN162">
        <v>0.1296870202688455</v>
      </c>
    </row>
    <row r="163" spans="1:40">
      <c r="A163" s="2">
        <v>45009</v>
      </c>
      <c r="B163">
        <v>1028.104206476939</v>
      </c>
      <c r="C163">
        <v>0.004789764723328815</v>
      </c>
      <c r="AF163" s="2">
        <v>45009</v>
      </c>
      <c r="AG163">
        <v>179.2529292772512</v>
      </c>
      <c r="AH163">
        <v>0</v>
      </c>
      <c r="AI163">
        <v>4.419222324933079</v>
      </c>
      <c r="AJ163">
        <v>0.1399527278151702</v>
      </c>
      <c r="AK163">
        <v>0.1239422062555744</v>
      </c>
      <c r="AL163">
        <v>0</v>
      </c>
      <c r="AM163">
        <v>307.9349452304827</v>
      </c>
      <c r="AN163">
        <v>0.1288192982566677</v>
      </c>
    </row>
    <row r="164" spans="1:40">
      <c r="A164" s="2">
        <v>45010</v>
      </c>
      <c r="B164">
        <v>1025.11309759107</v>
      </c>
      <c r="C164">
        <v>-0.002909344079156106</v>
      </c>
      <c r="AF164" s="2">
        <v>45010</v>
      </c>
      <c r="AG164">
        <v>178.7426107553614</v>
      </c>
      <c r="AH164">
        <v>0</v>
      </c>
      <c r="AI164">
        <v>4.395172212536742</v>
      </c>
      <c r="AJ164">
        <v>0.1401353102664021</v>
      </c>
      <c r="AK164">
        <v>0.1235204271951421</v>
      </c>
      <c r="AL164">
        <v>0</v>
      </c>
      <c r="AM164">
        <v>307.1788884710153</v>
      </c>
      <c r="AN164">
        <v>0.1293717252041458</v>
      </c>
    </row>
    <row r="165" spans="1:40">
      <c r="A165" s="2">
        <v>45011</v>
      </c>
      <c r="B165">
        <v>1025.738820929985</v>
      </c>
      <c r="C165">
        <v>0.0006103944436810504</v>
      </c>
      <c r="AF165" s="2">
        <v>45011</v>
      </c>
      <c r="AG165">
        <v>2.234607178669162</v>
      </c>
      <c r="AH165">
        <v>0</v>
      </c>
      <c r="AI165">
        <v>0</v>
      </c>
      <c r="AJ165">
        <v>0.1539902471112905</v>
      </c>
      <c r="AK165">
        <v>1.617715521359604</v>
      </c>
      <c r="AL165">
        <v>98.75337898037627</v>
      </c>
      <c r="AM165">
        <v>307.4600406419314</v>
      </c>
      <c r="AN165">
        <v>0.1561771276101284</v>
      </c>
    </row>
    <row r="166" spans="1:40">
      <c r="A166" s="2">
        <v>45012</v>
      </c>
      <c r="B166">
        <v>1025.44619282968</v>
      </c>
      <c r="C166">
        <v>-0.0002852851957373392</v>
      </c>
      <c r="AF166" s="2">
        <v>45012</v>
      </c>
      <c r="AG166">
        <v>2.23369598269375</v>
      </c>
      <c r="AH166">
        <v>0</v>
      </c>
      <c r="AI166">
        <v>0</v>
      </c>
      <c r="AJ166">
        <v>0.1545725679405565</v>
      </c>
      <c r="AK166">
        <v>1.617375541444516</v>
      </c>
      <c r="AL166">
        <v>98.71993242653706</v>
      </c>
      <c r="AM166">
        <v>307.3572016976282</v>
      </c>
      <c r="AN166">
        <v>0.1557429392426035</v>
      </c>
    </row>
    <row r="167" spans="1:40">
      <c r="A167" s="2">
        <v>45013</v>
      </c>
      <c r="B167">
        <v>1021.613260694267</v>
      </c>
      <c r="C167">
        <v>-0.003737818875543808</v>
      </c>
      <c r="AF167" s="2">
        <v>45013</v>
      </c>
      <c r="AG167">
        <v>2.225364922278715</v>
      </c>
      <c r="AH167">
        <v>0</v>
      </c>
      <c r="AI167">
        <v>0</v>
      </c>
      <c r="AJ167">
        <v>0.1545559788713758</v>
      </c>
      <c r="AK167">
        <v>1.610829606101284</v>
      </c>
      <c r="AL167">
        <v>98.33577284840125</v>
      </c>
      <c r="AM167">
        <v>306.3645554781838</v>
      </c>
      <c r="AN167">
        <v>0.1565541017110778</v>
      </c>
    </row>
    <row r="168" spans="1:40">
      <c r="A168" s="2">
        <v>45014</v>
      </c>
      <c r="B168">
        <v>1024.77096264991</v>
      </c>
      <c r="C168">
        <v>0.003090897580457552</v>
      </c>
      <c r="AF168" s="2">
        <v>45014</v>
      </c>
      <c r="AG168">
        <v>2.232035355095511</v>
      </c>
      <c r="AH168">
        <v>0</v>
      </c>
      <c r="AI168">
        <v>0</v>
      </c>
      <c r="AJ168">
        <v>0.1546589493575637</v>
      </c>
      <c r="AK168">
        <v>1.616217002271269</v>
      </c>
      <c r="AL168">
        <v>98.63912946183029</v>
      </c>
      <c r="AM168">
        <v>307.3529937185008</v>
      </c>
      <c r="AN168">
        <v>0.1558720784439037</v>
      </c>
    </row>
    <row r="169" spans="1:40">
      <c r="A169" s="2">
        <v>45015</v>
      </c>
      <c r="B169">
        <v>1023.051781336545</v>
      </c>
      <c r="C169">
        <v>-0.001677624928910548</v>
      </c>
      <c r="AF169" s="2">
        <v>45015</v>
      </c>
      <c r="AG169">
        <v>2.2284345110819</v>
      </c>
      <c r="AH169">
        <v>0</v>
      </c>
      <c r="AI169">
        <v>0</v>
      </c>
      <c r="AJ169">
        <v>0.1546985041551605</v>
      </c>
      <c r="AK169">
        <v>1.612968449892959</v>
      </c>
      <c r="AL169">
        <v>98.45606747048406</v>
      </c>
      <c r="AM169">
        <v>306.8577465053696</v>
      </c>
      <c r="AN169">
        <v>0.1562641696301012</v>
      </c>
    </row>
    <row r="170" spans="1:40">
      <c r="A170" s="2">
        <v>45016</v>
      </c>
      <c r="B170">
        <v>1024.957084716762</v>
      </c>
      <c r="C170">
        <v>0.001862372379360711</v>
      </c>
      <c r="AF170" s="2">
        <v>45016</v>
      </c>
      <c r="AG170">
        <v>2.233013424232705</v>
      </c>
      <c r="AH170">
        <v>0</v>
      </c>
      <c r="AI170">
        <v>0</v>
      </c>
      <c r="AJ170">
        <v>0.1551932416567495</v>
      </c>
      <c r="AK170">
        <v>1.615945065489785</v>
      </c>
      <c r="AL170">
        <v>98.63132377097507</v>
      </c>
      <c r="AM170">
        <v>307.4661675794188</v>
      </c>
      <c r="AN170">
        <v>0.1554512786160499</v>
      </c>
    </row>
    <row r="171" spans="1:40">
      <c r="A171" s="2">
        <v>45017</v>
      </c>
      <c r="B171">
        <v>1022.975872356114</v>
      </c>
      <c r="C171">
        <v>-0.001932971038679954</v>
      </c>
      <c r="AF171" s="2">
        <v>45017</v>
      </c>
      <c r="AG171">
        <v>2.228273480664273</v>
      </c>
      <c r="AH171">
        <v>0</v>
      </c>
      <c r="AI171">
        <v>0</v>
      </c>
      <c r="AJ171">
        <v>0.1555380691642695</v>
      </c>
      <c r="AK171">
        <v>1.613234872248163</v>
      </c>
      <c r="AL171">
        <v>98.45325708442486</v>
      </c>
      <c r="AM171">
        <v>306.8183483050514</v>
      </c>
      <c r="AN171">
        <v>0.1556117178933211</v>
      </c>
    </row>
    <row r="172" spans="1:40">
      <c r="A172" s="2">
        <v>45018</v>
      </c>
      <c r="B172">
        <v>1023.60637567738</v>
      </c>
      <c r="C172">
        <v>0.000616342318820795</v>
      </c>
      <c r="AF172" s="2">
        <v>45018</v>
      </c>
      <c r="AG172">
        <v>215.0598437661908</v>
      </c>
      <c r="AH172">
        <v>1.543404423663301</v>
      </c>
      <c r="AI172">
        <v>111.1690768381824</v>
      </c>
      <c r="AJ172">
        <v>0.1553128864377936</v>
      </c>
      <c r="AK172">
        <v>0</v>
      </c>
      <c r="AL172">
        <v>83.74876685850845</v>
      </c>
      <c r="AM172">
        <v>0</v>
      </c>
      <c r="AN172">
        <v>0.1557989849822031</v>
      </c>
    </row>
    <row r="173" spans="1:40">
      <c r="A173" s="2">
        <v>45019</v>
      </c>
      <c r="B173">
        <v>1021.202501615432</v>
      </c>
      <c r="C173">
        <v>-0.002348435999489529</v>
      </c>
      <c r="AF173" s="2">
        <v>45019</v>
      </c>
      <c r="AG173">
        <v>214.5473628853244</v>
      </c>
      <c r="AH173">
        <v>1.539702400676238</v>
      </c>
      <c r="AI173">
        <v>111.0284997122622</v>
      </c>
      <c r="AJ173">
        <v>0.1552071520774625</v>
      </c>
      <c r="AK173">
        <v>0</v>
      </c>
      <c r="AL173">
        <v>83.54104723238092</v>
      </c>
      <c r="AM173">
        <v>0</v>
      </c>
      <c r="AN173">
        <v>0.1564287563539011</v>
      </c>
    </row>
    <row r="174" spans="1:40">
      <c r="A174" s="2">
        <v>45020</v>
      </c>
      <c r="B174">
        <v>1027.917960281511</v>
      </c>
      <c r="C174">
        <v>0.006576030371503672</v>
      </c>
      <c r="AF174" s="2">
        <v>45020</v>
      </c>
      <c r="AG174">
        <v>215.9443677270921</v>
      </c>
      <c r="AH174">
        <v>1.54974132067829</v>
      </c>
      <c r="AI174">
        <v>111.5142468794438</v>
      </c>
      <c r="AJ174">
        <v>0.1551332495065368</v>
      </c>
      <c r="AK174">
        <v>0</v>
      </c>
      <c r="AL174">
        <v>84.10447300606609</v>
      </c>
      <c r="AM174">
        <v>0</v>
      </c>
      <c r="AN174">
        <v>0.1553523670304043</v>
      </c>
    </row>
    <row r="175" spans="1:40">
      <c r="A175" s="2">
        <v>45021</v>
      </c>
      <c r="B175">
        <v>1039.977758400103</v>
      </c>
      <c r="C175">
        <v>0.01173225742187545</v>
      </c>
      <c r="AF175" s="2">
        <v>45021</v>
      </c>
      <c r="AG175">
        <v>218.4382113512723</v>
      </c>
      <c r="AH175">
        <v>1.568433117187125</v>
      </c>
      <c r="AI175">
        <v>111.8991207126529</v>
      </c>
      <c r="AJ175">
        <v>0.1541894099665944</v>
      </c>
      <c r="AK175">
        <v>0</v>
      </c>
      <c r="AL175">
        <v>85.07347142020143</v>
      </c>
      <c r="AM175">
        <v>0</v>
      </c>
      <c r="AN175">
        <v>0.1544675060562565</v>
      </c>
    </row>
    <row r="176" spans="1:40">
      <c r="A176" s="2">
        <v>45022</v>
      </c>
      <c r="B176">
        <v>1041.511174878481</v>
      </c>
      <c r="C176">
        <v>0.001474470454769339</v>
      </c>
      <c r="AF176" s="2">
        <v>45022</v>
      </c>
      <c r="AG176">
        <v>218.8065844492135</v>
      </c>
      <c r="AH176">
        <v>1.570189345628122</v>
      </c>
      <c r="AI176">
        <v>112.1589858912359</v>
      </c>
      <c r="AJ176">
        <v>0.1537010068799942</v>
      </c>
      <c r="AK176">
        <v>0</v>
      </c>
      <c r="AL176">
        <v>85.22490589331362</v>
      </c>
      <c r="AM176">
        <v>0</v>
      </c>
      <c r="AN176">
        <v>0.15465575560807</v>
      </c>
    </row>
    <row r="177" spans="1:40">
      <c r="A177" s="2">
        <v>45023</v>
      </c>
      <c r="B177">
        <v>1037.189789109153</v>
      </c>
      <c r="C177">
        <v>-0.004149149690911513</v>
      </c>
      <c r="AF177" s="2">
        <v>45023</v>
      </c>
      <c r="AG177">
        <v>217.8487504842171</v>
      </c>
      <c r="AH177">
        <v>1.563750922972293</v>
      </c>
      <c r="AI177">
        <v>111.897196128827</v>
      </c>
      <c r="AJ177">
        <v>0.1542128520495415</v>
      </c>
      <c r="AK177">
        <v>0</v>
      </c>
      <c r="AL177">
        <v>84.85020076944994</v>
      </c>
      <c r="AM177">
        <v>0</v>
      </c>
      <c r="AN177">
        <v>0.1550197353797287</v>
      </c>
    </row>
    <row r="178" spans="1:40">
      <c r="A178" s="2">
        <v>45024</v>
      </c>
      <c r="B178">
        <v>1038.237773740545</v>
      </c>
      <c r="C178">
        <v>0.00101040777917083</v>
      </c>
      <c r="AF178" s="2">
        <v>45024</v>
      </c>
      <c r="AG178">
        <v>218.1126932010783</v>
      </c>
      <c r="AH178">
        <v>1.565474707058195</v>
      </c>
      <c r="AI178">
        <v>111.8942460341018</v>
      </c>
      <c r="AJ178">
        <v>0.1540787172336257</v>
      </c>
      <c r="AK178">
        <v>0</v>
      </c>
      <c r="AL178">
        <v>84.9357804879152</v>
      </c>
      <c r="AM178">
        <v>0</v>
      </c>
      <c r="AN178">
        <v>0.1550638454706335</v>
      </c>
    </row>
    <row r="179" spans="1:40">
      <c r="A179" s="2">
        <v>45025</v>
      </c>
      <c r="B179">
        <v>1038.396846165141</v>
      </c>
      <c r="C179">
        <v>0.0001532138674000816</v>
      </c>
      <c r="AF179" s="2">
        <v>45025</v>
      </c>
      <c r="AG179">
        <v>8.241254633479908</v>
      </c>
      <c r="AH179">
        <v>3.15608503673246</v>
      </c>
      <c r="AI179">
        <v>18.84958931127106</v>
      </c>
      <c r="AJ179">
        <v>0.1540034716264922</v>
      </c>
      <c r="AK179">
        <v>0</v>
      </c>
      <c r="AL179">
        <v>73.81625106688575</v>
      </c>
      <c r="AM179">
        <v>311.3609116225971</v>
      </c>
      <c r="AN179">
        <v>0.155112173628856</v>
      </c>
    </row>
    <row r="180" spans="1:40">
      <c r="A180" s="2">
        <v>45026</v>
      </c>
      <c r="B180">
        <v>1037.714764010095</v>
      </c>
      <c r="C180">
        <v>-0.0006568607729932063</v>
      </c>
      <c r="AF180" s="2">
        <v>45026</v>
      </c>
      <c r="AG180">
        <v>8.235745778572531</v>
      </c>
      <c r="AH180">
        <v>3.154325704036601</v>
      </c>
      <c r="AI180">
        <v>19.02794620448397</v>
      </c>
      <c r="AJ180">
        <v>0.1539557500236771</v>
      </c>
      <c r="AK180">
        <v>0</v>
      </c>
      <c r="AL180">
        <v>73.77000309160522</v>
      </c>
      <c r="AM180">
        <v>311.1344291163683</v>
      </c>
      <c r="AN180">
        <v>0.1552956874772675</v>
      </c>
    </row>
    <row r="181" spans="1:40">
      <c r="A181" s="2">
        <v>45027</v>
      </c>
      <c r="B181">
        <v>1033.417829849562</v>
      </c>
      <c r="C181">
        <v>-0.004140766142642915</v>
      </c>
      <c r="AF181" s="2">
        <v>45027</v>
      </c>
      <c r="AG181">
        <v>8.202147982027727</v>
      </c>
      <c r="AH181">
        <v>3.141550588916974</v>
      </c>
      <c r="AI181">
        <v>19.11674058865455</v>
      </c>
      <c r="AJ181">
        <v>0.1545257610846603</v>
      </c>
      <c r="AK181">
        <v>0</v>
      </c>
      <c r="AL181">
        <v>73.47844599383919</v>
      </c>
      <c r="AM181">
        <v>309.8026967804813</v>
      </c>
      <c r="AN181">
        <v>0.1555997698124527</v>
      </c>
    </row>
    <row r="182" spans="1:40">
      <c r="A182" s="2">
        <v>45028</v>
      </c>
      <c r="B182">
        <v>1038.380781216065</v>
      </c>
      <c r="C182">
        <v>0.004802463459746553</v>
      </c>
      <c r="AF182" s="2">
        <v>45028</v>
      </c>
      <c r="AG182">
        <v>8.23866004026601</v>
      </c>
      <c r="AH182">
        <v>3.156103289896718</v>
      </c>
      <c r="AI182">
        <v>19.27744266349886</v>
      </c>
      <c r="AJ182">
        <v>0.1538410039014807</v>
      </c>
      <c r="AK182">
        <v>0</v>
      </c>
      <c r="AL182">
        <v>73.8136839770539</v>
      </c>
      <c r="AM182">
        <v>311.2258739520578</v>
      </c>
      <c r="AN182">
        <v>0.155393389219333</v>
      </c>
    </row>
    <row r="183" spans="1:40">
      <c r="A183" s="2">
        <v>45029</v>
      </c>
      <c r="B183">
        <v>1040.870149383256</v>
      </c>
      <c r="C183">
        <v>0.00239735577952005</v>
      </c>
      <c r="AF183" s="2">
        <v>45029</v>
      </c>
      <c r="AG183">
        <v>8.259521596547847</v>
      </c>
      <c r="AH183">
        <v>3.163828244551562</v>
      </c>
      <c r="AI183">
        <v>18.91624721350974</v>
      </c>
      <c r="AJ183">
        <v>0.1541831760610117</v>
      </c>
      <c r="AK183">
        <v>0</v>
      </c>
      <c r="AL183">
        <v>74.03275853694443</v>
      </c>
      <c r="AM183">
        <v>312.1168204845425</v>
      </c>
      <c r="AN183">
        <v>0.1547444918848004</v>
      </c>
    </row>
    <row r="184" spans="1:40">
      <c r="A184" s="2">
        <v>45030</v>
      </c>
      <c r="B184">
        <v>1048.865407693575</v>
      </c>
      <c r="C184">
        <v>0.007681321551066045</v>
      </c>
      <c r="AF184" s="2">
        <v>45030</v>
      </c>
      <c r="AG184">
        <v>8.317952499207601</v>
      </c>
      <c r="AH184">
        <v>3.188088595170425</v>
      </c>
      <c r="AI184">
        <v>19.12868039293326</v>
      </c>
      <c r="AJ184">
        <v>0.1531925527156626</v>
      </c>
      <c r="AK184">
        <v>0</v>
      </c>
      <c r="AL184">
        <v>74.56573233415135</v>
      </c>
      <c r="AM184">
        <v>314.3327989598233</v>
      </c>
      <c r="AN184">
        <v>0.1543321635159166</v>
      </c>
    </row>
    <row r="185" spans="1:40">
      <c r="A185" s="2">
        <v>45031</v>
      </c>
      <c r="B185">
        <v>1038.858212435351</v>
      </c>
      <c r="C185">
        <v>-0.009540971782288743</v>
      </c>
      <c r="AF185" s="2">
        <v>45031</v>
      </c>
      <c r="AG185">
        <v>8.239596112163865</v>
      </c>
      <c r="AH185">
        <v>3.157282501319226</v>
      </c>
      <c r="AI185">
        <v>19.08369721879753</v>
      </c>
      <c r="AJ185">
        <v>0.1540015298856745</v>
      </c>
      <c r="AK185">
        <v>0</v>
      </c>
      <c r="AL185">
        <v>73.8507670721804</v>
      </c>
      <c r="AM185">
        <v>311.3819504658293</v>
      </c>
      <c r="AN185">
        <v>0.1555048650805525</v>
      </c>
    </row>
    <row r="186" spans="1:40">
      <c r="A186" s="2">
        <v>45032</v>
      </c>
      <c r="B186">
        <v>1038.335464337629</v>
      </c>
      <c r="C186">
        <v>-0.0005031948455191948</v>
      </c>
      <c r="AF186" s="2">
        <v>45032</v>
      </c>
      <c r="AG186">
        <v>311.3376669029686</v>
      </c>
      <c r="AH186">
        <v>0</v>
      </c>
      <c r="AI186">
        <v>0</v>
      </c>
      <c r="AJ186">
        <v>0.1210591651632014</v>
      </c>
      <c r="AK186">
        <v>0</v>
      </c>
      <c r="AL186">
        <v>0</v>
      </c>
      <c r="AM186">
        <v>245.1853197339194</v>
      </c>
      <c r="AN186">
        <v>0.1182591168516365</v>
      </c>
    </row>
    <row r="187" spans="1:40">
      <c r="A187" s="2">
        <v>45033</v>
      </c>
      <c r="B187">
        <v>1038.628571640472</v>
      </c>
      <c r="C187">
        <v>0.0002822857476318941</v>
      </c>
      <c r="AF187" s="2">
        <v>45033</v>
      </c>
      <c r="AG187">
        <v>311.4055752514548</v>
      </c>
      <c r="AH187">
        <v>0</v>
      </c>
      <c r="AI187">
        <v>0</v>
      </c>
      <c r="AJ187">
        <v>0.1209093753809156</v>
      </c>
      <c r="AK187">
        <v>0</v>
      </c>
      <c r="AL187">
        <v>0</v>
      </c>
      <c r="AM187">
        <v>245.287370997248</v>
      </c>
      <c r="AN187">
        <v>0.1184081934588972</v>
      </c>
    </row>
    <row r="188" spans="1:40">
      <c r="A188" s="2">
        <v>45034</v>
      </c>
      <c r="B188">
        <v>1037.449392052679</v>
      </c>
      <c r="C188">
        <v>-0.00113532365658886</v>
      </c>
      <c r="AF188" s="2">
        <v>45034</v>
      </c>
      <c r="AG188">
        <v>311.1733938627123</v>
      </c>
      <c r="AH188">
        <v>0</v>
      </c>
      <c r="AI188">
        <v>0</v>
      </c>
      <c r="AJ188">
        <v>0.1209408912127799</v>
      </c>
      <c r="AK188">
        <v>0</v>
      </c>
      <c r="AL188">
        <v>0</v>
      </c>
      <c r="AM188">
        <v>245.0268556697443</v>
      </c>
      <c r="AN188">
        <v>0.1187063226828511</v>
      </c>
    </row>
    <row r="189" spans="1:40">
      <c r="A189" s="2">
        <v>45035</v>
      </c>
      <c r="B189">
        <v>1038.498096062245</v>
      </c>
      <c r="C189">
        <v>0.001010848353278471</v>
      </c>
      <c r="AF189" s="2">
        <v>45035</v>
      </c>
      <c r="AG189">
        <v>311.4786375031463</v>
      </c>
      <c r="AH189">
        <v>0</v>
      </c>
      <c r="AI189">
        <v>0</v>
      </c>
      <c r="AJ189">
        <v>0.1213284560780498</v>
      </c>
      <c r="AK189">
        <v>0</v>
      </c>
      <c r="AL189">
        <v>0</v>
      </c>
      <c r="AM189">
        <v>245.3571340379442</v>
      </c>
      <c r="AN189">
        <v>0.1180834703669263</v>
      </c>
    </row>
    <row r="190" spans="1:40">
      <c r="A190" s="2">
        <v>45036</v>
      </c>
      <c r="B190">
        <v>1035.878299870368</v>
      </c>
      <c r="C190">
        <v>-0.002522677895906877</v>
      </c>
      <c r="AF190" s="2">
        <v>45036</v>
      </c>
      <c r="AG190">
        <v>310.7376058080794</v>
      </c>
      <c r="AH190">
        <v>0</v>
      </c>
      <c r="AI190">
        <v>0</v>
      </c>
      <c r="AJ190">
        <v>0.1216332747242412</v>
      </c>
      <c r="AK190">
        <v>0</v>
      </c>
      <c r="AL190">
        <v>0</v>
      </c>
      <c r="AM190">
        <v>244.6940229168839</v>
      </c>
      <c r="AN190">
        <v>0.1185641833210666</v>
      </c>
    </row>
    <row r="191" spans="1:40">
      <c r="A191" s="2">
        <v>45037</v>
      </c>
      <c r="B191">
        <v>1037.704660568157</v>
      </c>
      <c r="C191">
        <v>0.00176310354026854</v>
      </c>
      <c r="AF191" s="2">
        <v>45037</v>
      </c>
      <c r="AG191">
        <v>311.3686501324369</v>
      </c>
      <c r="AH191">
        <v>0</v>
      </c>
      <c r="AI191">
        <v>0</v>
      </c>
      <c r="AJ191">
        <v>0.1217500311823188</v>
      </c>
      <c r="AK191">
        <v>0</v>
      </c>
      <c r="AL191">
        <v>0</v>
      </c>
      <c r="AM191">
        <v>245.2206562319154</v>
      </c>
      <c r="AN191">
        <v>0.1179537299395878</v>
      </c>
    </row>
    <row r="192" spans="1:40">
      <c r="A192" s="2">
        <v>45038</v>
      </c>
      <c r="B192">
        <v>1032.534632022627</v>
      </c>
      <c r="C192">
        <v>-0.004982177243666674</v>
      </c>
      <c r="AF192" s="2">
        <v>45038</v>
      </c>
      <c r="AG192">
        <v>309.7739229514648</v>
      </c>
      <c r="AH192">
        <v>0</v>
      </c>
      <c r="AI192">
        <v>0</v>
      </c>
      <c r="AJ192">
        <v>0.1226422374246374</v>
      </c>
      <c r="AK192">
        <v>0</v>
      </c>
      <c r="AL192">
        <v>0</v>
      </c>
      <c r="AM192">
        <v>244.0500348686449</v>
      </c>
      <c r="AN192">
        <v>0.1185380586791704</v>
      </c>
    </row>
    <row r="193" spans="1:40">
      <c r="A193" s="2">
        <v>45039</v>
      </c>
      <c r="B193">
        <v>1032.246584452379</v>
      </c>
      <c r="C193">
        <v>-0.0002789713403447136</v>
      </c>
      <c r="AF193" s="2">
        <v>45039</v>
      </c>
      <c r="AG193">
        <v>168.7039284643669</v>
      </c>
      <c r="AH193">
        <v>3.420905670086085</v>
      </c>
      <c r="AI193">
        <v>0</v>
      </c>
      <c r="AJ193">
        <v>0.1562136867147706</v>
      </c>
      <c r="AK193">
        <v>9.275912873278751</v>
      </c>
      <c r="AL193">
        <v>0</v>
      </c>
      <c r="AM193">
        <v>231.4748083438483</v>
      </c>
      <c r="AN193">
        <v>0.1561330959917949</v>
      </c>
    </row>
    <row r="194" spans="1:40">
      <c r="A194" s="2">
        <v>45040</v>
      </c>
      <c r="B194">
        <v>1033.076977721621</v>
      </c>
      <c r="C194">
        <v>0.0008044524261434649</v>
      </c>
      <c r="AF194" s="2">
        <v>45040</v>
      </c>
      <c r="AG194">
        <v>168.8712105890863</v>
      </c>
      <c r="AH194">
        <v>3.423188273046005</v>
      </c>
      <c r="AI194">
        <v>0</v>
      </c>
      <c r="AJ194">
        <v>0.1561539951331434</v>
      </c>
      <c r="AK194">
        <v>9.282911354242135</v>
      </c>
      <c r="AL194">
        <v>0</v>
      </c>
      <c r="AM194">
        <v>231.6760559644947</v>
      </c>
      <c r="AN194">
        <v>0.1560855495560001</v>
      </c>
    </row>
    <row r="195" spans="1:40">
      <c r="A195" s="2">
        <v>45041</v>
      </c>
      <c r="B195">
        <v>1037.223337051332</v>
      </c>
      <c r="C195">
        <v>0.004013601521598353</v>
      </c>
      <c r="AF195" s="2">
        <v>45041</v>
      </c>
      <c r="AG195">
        <v>169.5080664645856</v>
      </c>
      <c r="AH195">
        <v>3.43686045438776</v>
      </c>
      <c r="AI195">
        <v>0</v>
      </c>
      <c r="AJ195">
        <v>0.1559005621941454</v>
      </c>
      <c r="AK195">
        <v>9.317357369706604</v>
      </c>
      <c r="AL195">
        <v>0</v>
      </c>
      <c r="AM195">
        <v>232.5988451541665</v>
      </c>
      <c r="AN195">
        <v>0.1556172151036177</v>
      </c>
    </row>
    <row r="196" spans="1:40">
      <c r="A196" s="2">
        <v>45042</v>
      </c>
      <c r="B196">
        <v>1038.501841296448</v>
      </c>
      <c r="C196">
        <v>0.001232621943071832</v>
      </c>
      <c r="AF196" s="2">
        <v>45042</v>
      </c>
      <c r="AG196">
        <v>169.718421160978</v>
      </c>
      <c r="AH196">
        <v>3.441793031219968</v>
      </c>
      <c r="AI196">
        <v>0</v>
      </c>
      <c r="AJ196">
        <v>0.1556250527654545</v>
      </c>
      <c r="AK196">
        <v>9.331971339489314</v>
      </c>
      <c r="AL196">
        <v>0</v>
      </c>
      <c r="AM196">
        <v>232.8554263100024</v>
      </c>
      <c r="AN196">
        <v>0.155732574319032</v>
      </c>
    </row>
    <row r="197" spans="1:40">
      <c r="A197" s="2">
        <v>45043</v>
      </c>
      <c r="B197">
        <v>1035.712244641533</v>
      </c>
      <c r="C197">
        <v>-0.002686174009506548</v>
      </c>
      <c r="AF197" s="2">
        <v>45043</v>
      </c>
      <c r="AG197">
        <v>169.2275246075114</v>
      </c>
      <c r="AH197">
        <v>3.432195188670829</v>
      </c>
      <c r="AI197">
        <v>0</v>
      </c>
      <c r="AJ197">
        <v>0.1562250106121877</v>
      </c>
      <c r="AK197">
        <v>9.305041859808995</v>
      </c>
      <c r="AL197">
        <v>0</v>
      </c>
      <c r="AM197">
        <v>232.1762144203416</v>
      </c>
      <c r="AN197">
        <v>0.1558224111469806</v>
      </c>
    </row>
    <row r="198" spans="1:40">
      <c r="A198" s="2">
        <v>45044</v>
      </c>
      <c r="B198">
        <v>1034.845198963036</v>
      </c>
      <c r="C198">
        <v>-0.0008371492014149773</v>
      </c>
      <c r="AF198" s="2">
        <v>45044</v>
      </c>
      <c r="AG198">
        <v>169.1288180027273</v>
      </c>
      <c r="AH198">
        <v>3.429416394353374</v>
      </c>
      <c r="AI198">
        <v>0</v>
      </c>
      <c r="AJ198">
        <v>0.1561764548222344</v>
      </c>
      <c r="AK198">
        <v>9.299139090802344</v>
      </c>
      <c r="AL198">
        <v>0</v>
      </c>
      <c r="AM198">
        <v>232.009028984297</v>
      </c>
      <c r="AN198">
        <v>0.1560920739883335</v>
      </c>
    </row>
    <row r="199" spans="1:40">
      <c r="A199" s="2">
        <v>45045</v>
      </c>
      <c r="B199">
        <v>1035.517496202061</v>
      </c>
      <c r="C199">
        <v>0.0006496597169307616</v>
      </c>
      <c r="AF199" s="2">
        <v>45045</v>
      </c>
      <c r="AG199">
        <v>169.1641393987317</v>
      </c>
      <c r="AH199">
        <v>3.431197823327405</v>
      </c>
      <c r="AI199">
        <v>0</v>
      </c>
      <c r="AJ199">
        <v>0.1562770322314218</v>
      </c>
      <c r="AK199">
        <v>9.304891166907312</v>
      </c>
      <c r="AL199">
        <v>0</v>
      </c>
      <c r="AM199">
        <v>232.0668106988911</v>
      </c>
      <c r="AN199">
        <v>0.1560241061141493</v>
      </c>
    </row>
    <row r="200" spans="1:40">
      <c r="A200" s="2">
        <v>45046</v>
      </c>
      <c r="B200">
        <v>1037.075833436358</v>
      </c>
      <c r="C200">
        <v>0.001504887401722055</v>
      </c>
      <c r="AF200" s="2">
        <v>45046</v>
      </c>
      <c r="AG200">
        <v>263.7110874030639</v>
      </c>
      <c r="AH200">
        <v>0</v>
      </c>
      <c r="AI200">
        <v>27.9074251185514</v>
      </c>
      <c r="AJ200">
        <v>0.1121039711925308</v>
      </c>
      <c r="AK200">
        <v>5.971040048291427</v>
      </c>
      <c r="AL200">
        <v>0</v>
      </c>
      <c r="AM200">
        <v>310.9396359347009</v>
      </c>
      <c r="AN200">
        <v>0.1026229184119651</v>
      </c>
    </row>
    <row r="201" spans="1:40">
      <c r="A201" s="2">
        <v>45047</v>
      </c>
      <c r="B201">
        <v>1037.368455879642</v>
      </c>
      <c r="C201">
        <v>0.0002821610858618762</v>
      </c>
      <c r="AF201" s="2">
        <v>45047</v>
      </c>
      <c r="AG201">
        <v>263.8252437371432</v>
      </c>
      <c r="AH201">
        <v>0</v>
      </c>
      <c r="AI201">
        <v>27.91547376384083</v>
      </c>
      <c r="AJ201">
        <v>0.1119381421800106</v>
      </c>
      <c r="AK201">
        <v>5.972627608632839</v>
      </c>
      <c r="AL201">
        <v>0</v>
      </c>
      <c r="AM201">
        <v>311.0760973469813</v>
      </c>
      <c r="AN201">
        <v>0.1027421032359619</v>
      </c>
    </row>
    <row r="202" spans="1:40">
      <c r="A202" s="2">
        <v>45048</v>
      </c>
      <c r="B202">
        <v>1036.819574228572</v>
      </c>
      <c r="C202">
        <v>-0.0005291096408021057</v>
      </c>
      <c r="AF202" s="2">
        <v>45048</v>
      </c>
      <c r="AG202">
        <v>263.791772270699</v>
      </c>
      <c r="AH202">
        <v>0</v>
      </c>
      <c r="AI202">
        <v>27.91134297823247</v>
      </c>
      <c r="AJ202">
        <v>0.112159792853175</v>
      </c>
      <c r="AK202">
        <v>5.968771961999393</v>
      </c>
      <c r="AL202">
        <v>0</v>
      </c>
      <c r="AM202">
        <v>310.9804610958898</v>
      </c>
      <c r="AN202">
        <v>0.1026718380343892</v>
      </c>
    </row>
    <row r="203" spans="1:40">
      <c r="A203" s="2">
        <v>45049</v>
      </c>
      <c r="B203">
        <v>1042.491774075166</v>
      </c>
      <c r="C203">
        <v>0.005470768480441146</v>
      </c>
      <c r="AF203" s="2">
        <v>45049</v>
      </c>
      <c r="AG203">
        <v>265.0544338246038</v>
      </c>
      <c r="AH203">
        <v>0</v>
      </c>
      <c r="AI203">
        <v>28.06214097626296</v>
      </c>
      <c r="AJ203">
        <v>0.1116439341503701</v>
      </c>
      <c r="AK203">
        <v>6.001856989752673</v>
      </c>
      <c r="AL203">
        <v>0</v>
      </c>
      <c r="AM203">
        <v>312.5845959033869</v>
      </c>
      <c r="AN203">
        <v>0.101757102632785</v>
      </c>
    </row>
    <row r="204" spans="1:40">
      <c r="A204" s="2">
        <v>45050</v>
      </c>
      <c r="B204">
        <v>1049.238152521518</v>
      </c>
      <c r="C204">
        <v>0.006471397294561365</v>
      </c>
      <c r="AF204" s="2">
        <v>45050</v>
      </c>
      <c r="AG204">
        <v>266.75533740375</v>
      </c>
      <c r="AH204">
        <v>0</v>
      </c>
      <c r="AI204">
        <v>28.24221717556625</v>
      </c>
      <c r="AJ204">
        <v>0.1108420513388954</v>
      </c>
      <c r="AK204">
        <v>6.04137566775</v>
      </c>
      <c r="AL204">
        <v>0</v>
      </c>
      <c r="AM204">
        <v>314.6991639934479</v>
      </c>
      <c r="AN204">
        <v>0.1006706947398194</v>
      </c>
    </row>
    <row r="205" spans="1:40">
      <c r="A205" s="2">
        <v>45051</v>
      </c>
      <c r="B205">
        <v>1050.610537612344</v>
      </c>
      <c r="C205">
        <v>0.001307982451388412</v>
      </c>
      <c r="AF205" s="2">
        <v>45051</v>
      </c>
      <c r="AG205">
        <v>267.1227523000013</v>
      </c>
      <c r="AH205">
        <v>0</v>
      </c>
      <c r="AI205">
        <v>28.22214247201465</v>
      </c>
      <c r="AJ205">
        <v>0.110340297596142</v>
      </c>
      <c r="AK205">
        <v>6.034277512806431</v>
      </c>
      <c r="AL205">
        <v>0</v>
      </c>
      <c r="AM205">
        <v>315.0427704181835</v>
      </c>
      <c r="AN205">
        <v>0.1009218983501097</v>
      </c>
    </row>
    <row r="206" spans="1:40">
      <c r="A206" s="2">
        <v>45052</v>
      </c>
      <c r="B206">
        <v>1044.430614135355</v>
      </c>
      <c r="C206">
        <v>-0.005882221104534069</v>
      </c>
      <c r="AF206" s="2">
        <v>45052</v>
      </c>
      <c r="AG206">
        <v>265.3282536373357</v>
      </c>
      <c r="AH206">
        <v>0</v>
      </c>
      <c r="AI206">
        <v>27.91014860773187</v>
      </c>
      <c r="AJ206">
        <v>0.1115373657081905</v>
      </c>
      <c r="AK206">
        <v>6.010066193426849</v>
      </c>
      <c r="AL206">
        <v>0</v>
      </c>
      <c r="AM206">
        <v>313.0067426588217</v>
      </c>
      <c r="AN206">
        <v>0.1018729038962343</v>
      </c>
    </row>
    <row r="207" spans="1:40">
      <c r="A207" s="2">
        <v>45053</v>
      </c>
      <c r="B207">
        <v>1045.176879835297</v>
      </c>
      <c r="C207">
        <v>0.0007145191742201629</v>
      </c>
      <c r="AF207" s="2">
        <v>45053</v>
      </c>
      <c r="AG207">
        <v>313.0132156529392</v>
      </c>
      <c r="AH207">
        <v>4.105732089450957</v>
      </c>
      <c r="AI207">
        <v>39.64926772172885</v>
      </c>
      <c r="AJ207">
        <v>0.08069973049983642</v>
      </c>
      <c r="AK207">
        <v>50.75586847814926</v>
      </c>
      <c r="AL207">
        <v>0</v>
      </c>
      <c r="AM207">
        <v>313.0043919479359</v>
      </c>
      <c r="AN207">
        <v>0.07905177681197083</v>
      </c>
    </row>
    <row r="208" spans="1:40">
      <c r="A208" s="2">
        <v>45054</v>
      </c>
      <c r="B208">
        <v>1045.349055414806</v>
      </c>
      <c r="C208">
        <v>0.0001647334368284348</v>
      </c>
      <c r="AF208" s="2">
        <v>45054</v>
      </c>
      <c r="AG208">
        <v>313.1552384455608</v>
      </c>
      <c r="AH208">
        <v>4.109882298256037</v>
      </c>
      <c r="AI208">
        <v>39.61353512837862</v>
      </c>
      <c r="AJ208">
        <v>0.08070619273519515</v>
      </c>
      <c r="AK208">
        <v>50.83176730488665</v>
      </c>
      <c r="AL208">
        <v>0</v>
      </c>
      <c r="AM208">
        <v>313.2235925277024</v>
      </c>
      <c r="AN208">
        <v>0.07892709344741068</v>
      </c>
    </row>
    <row r="209" spans="1:40">
      <c r="A209" s="2">
        <v>45055</v>
      </c>
      <c r="B209">
        <v>1046.328151788463</v>
      </c>
      <c r="C209">
        <v>0.0009366214745074597</v>
      </c>
      <c r="AF209" s="2">
        <v>45055</v>
      </c>
      <c r="AG209">
        <v>313.398221364376</v>
      </c>
      <c r="AH209">
        <v>4.111617908262438</v>
      </c>
      <c r="AI209">
        <v>39.75776970892429</v>
      </c>
      <c r="AJ209">
        <v>0.08055301298787008</v>
      </c>
      <c r="AK209">
        <v>50.60840786085349</v>
      </c>
      <c r="AL209">
        <v>0</v>
      </c>
      <c r="AM209">
        <v>313.6380268968589</v>
      </c>
      <c r="AN209">
        <v>0.07887675900437256</v>
      </c>
    </row>
    <row r="210" spans="1:40">
      <c r="A210" s="2">
        <v>45056</v>
      </c>
      <c r="B210">
        <v>1047.146184128497</v>
      </c>
      <c r="C210">
        <v>0.0007818124157656925</v>
      </c>
      <c r="AF210" s="2">
        <v>45056</v>
      </c>
      <c r="AG210">
        <v>313.9162048230529</v>
      </c>
      <c r="AH210">
        <v>4.115773234577647</v>
      </c>
      <c r="AI210">
        <v>39.85391409736145</v>
      </c>
      <c r="AJ210">
        <v>0.0802407074580439</v>
      </c>
      <c r="AK210">
        <v>50.91822138149949</v>
      </c>
      <c r="AL210">
        <v>0</v>
      </c>
      <c r="AM210">
        <v>313.9956695610222</v>
      </c>
      <c r="AN210">
        <v>0.07863889098641921</v>
      </c>
    </row>
    <row r="211" spans="1:40">
      <c r="A211" s="2">
        <v>45057</v>
      </c>
      <c r="B211">
        <v>1047.307584196928</v>
      </c>
      <c r="C211">
        <v>0.000154133272772361</v>
      </c>
      <c r="AF211" s="2">
        <v>45057</v>
      </c>
      <c r="AG211">
        <v>313.9909807376208</v>
      </c>
      <c r="AH211">
        <v>4.11541150614402</v>
      </c>
      <c r="AI211">
        <v>39.89390293646506</v>
      </c>
      <c r="AJ211">
        <v>0.08024203799799823</v>
      </c>
      <c r="AK211">
        <v>51.02108413358781</v>
      </c>
      <c r="AL211">
        <v>0</v>
      </c>
      <c r="AM211">
        <v>313.9479015886617</v>
      </c>
      <c r="AN211">
        <v>0.07863623954924014</v>
      </c>
    </row>
    <row r="212" spans="1:40">
      <c r="A212" s="2">
        <v>45058</v>
      </c>
      <c r="B212">
        <v>1044.368327337</v>
      </c>
      <c r="C212">
        <v>-0.002806488661285633</v>
      </c>
      <c r="AF212" s="2">
        <v>45058</v>
      </c>
      <c r="AG212">
        <v>313.2142522043479</v>
      </c>
      <c r="AH212">
        <v>4.104459844555138</v>
      </c>
      <c r="AI212">
        <v>40.03686315987819</v>
      </c>
      <c r="AJ212">
        <v>0.08064875718350908</v>
      </c>
      <c r="AK212">
        <v>50.9200657475305</v>
      </c>
      <c r="AL212">
        <v>0</v>
      </c>
      <c r="AM212">
        <v>313.1859349477282</v>
      </c>
      <c r="AN212">
        <v>0.07905859869203898</v>
      </c>
    </row>
    <row r="213" spans="1:40">
      <c r="A213" s="2">
        <v>45059</v>
      </c>
      <c r="B213">
        <v>1044.193731438814</v>
      </c>
      <c r="C213">
        <v>-0.0001671784691436029</v>
      </c>
      <c r="AF213" s="2">
        <v>45059</v>
      </c>
      <c r="AG213">
        <v>313.1537970528112</v>
      </c>
      <c r="AH213">
        <v>4.103164179195083</v>
      </c>
      <c r="AI213">
        <v>39.98626641386987</v>
      </c>
      <c r="AJ213">
        <v>0.08061375845513445</v>
      </c>
      <c r="AK213">
        <v>50.92934172570305</v>
      </c>
      <c r="AL213">
        <v>0</v>
      </c>
      <c r="AM213">
        <v>313.1062224716214</v>
      </c>
      <c r="AN213">
        <v>0.07926767189004821</v>
      </c>
    </row>
    <row r="214" spans="1:40">
      <c r="A214" s="2">
        <v>45060</v>
      </c>
      <c r="B214">
        <v>1044.052902048317</v>
      </c>
      <c r="C214">
        <v>-0.0001348690250255746</v>
      </c>
      <c r="AF214" s="2">
        <v>45060</v>
      </c>
      <c r="AG214">
        <v>313.0807700408787</v>
      </c>
      <c r="AH214">
        <v>1.776156883021253</v>
      </c>
      <c r="AI214">
        <v>0</v>
      </c>
      <c r="AJ214">
        <v>0.1334256407102157</v>
      </c>
      <c r="AK214">
        <v>3.305661209580209</v>
      </c>
      <c r="AL214">
        <v>6.621480877287406</v>
      </c>
      <c r="AM214">
        <v>251.4807906780222</v>
      </c>
      <c r="AN214">
        <v>0.09833025292068205</v>
      </c>
    </row>
    <row r="215" spans="1:40">
      <c r="A215" s="2">
        <v>45061</v>
      </c>
      <c r="B215">
        <v>1043.739387584935</v>
      </c>
      <c r="C215">
        <v>-0.0003002859939066349</v>
      </c>
      <c r="AF215" s="2">
        <v>45061</v>
      </c>
      <c r="AG215">
        <v>313.0464133649726</v>
      </c>
      <c r="AH215">
        <v>1.775560684792036</v>
      </c>
      <c r="AI215">
        <v>0</v>
      </c>
      <c r="AJ215">
        <v>0.133490129149482</v>
      </c>
      <c r="AK215">
        <v>3.305476167946428</v>
      </c>
      <c r="AL215">
        <v>6.621845743075029</v>
      </c>
      <c r="AM215">
        <v>251.4191619748998</v>
      </c>
      <c r="AN215">
        <v>0.09839632334688807</v>
      </c>
    </row>
    <row r="216" spans="1:40">
      <c r="A216" s="2">
        <v>45062</v>
      </c>
      <c r="B216">
        <v>1044.021906540828</v>
      </c>
      <c r="C216">
        <v>0.0002706795961273656</v>
      </c>
      <c r="AF216" s="2">
        <v>45062</v>
      </c>
      <c r="AG216">
        <v>313.1737883259523</v>
      </c>
      <c r="AH216">
        <v>1.776049968285131</v>
      </c>
      <c r="AI216">
        <v>0</v>
      </c>
      <c r="AJ216">
        <v>0.1336593991535105</v>
      </c>
      <c r="AK216">
        <v>3.305936810261604</v>
      </c>
      <c r="AL216">
        <v>6.623887966259447</v>
      </c>
      <c r="AM216">
        <v>251.5390310893758</v>
      </c>
      <c r="AN216">
        <v>0.09818529327102182</v>
      </c>
    </row>
    <row r="217" spans="1:40">
      <c r="A217" s="2">
        <v>45063</v>
      </c>
      <c r="B217">
        <v>1039.006120998269</v>
      </c>
      <c r="C217">
        <v>-0.00480429147236805</v>
      </c>
      <c r="AF217" s="2">
        <v>45063</v>
      </c>
      <c r="AG217">
        <v>311.678054201768</v>
      </c>
      <c r="AH217">
        <v>1.767413633133964</v>
      </c>
      <c r="AI217">
        <v>0</v>
      </c>
      <c r="AJ217">
        <v>0.1344631419492288</v>
      </c>
      <c r="AK217">
        <v>3.290590679432493</v>
      </c>
      <c r="AL217">
        <v>6.591606891576331</v>
      </c>
      <c r="AM217">
        <v>250.371237617672</v>
      </c>
      <c r="AN217">
        <v>0.09882860557585212</v>
      </c>
    </row>
    <row r="218" spans="1:40">
      <c r="A218" s="2">
        <v>45064</v>
      </c>
      <c r="B218">
        <v>1038.141382242311</v>
      </c>
      <c r="C218">
        <v>-0.0008322749389834128</v>
      </c>
      <c r="AF218" s="2">
        <v>45064</v>
      </c>
      <c r="AG218">
        <v>311.4358596479743</v>
      </c>
      <c r="AH218">
        <v>1.765804420915776</v>
      </c>
      <c r="AI218">
        <v>0</v>
      </c>
      <c r="AJ218">
        <v>0.1344421061968535</v>
      </c>
      <c r="AK218">
        <v>3.287488277151287</v>
      </c>
      <c r="AL218">
        <v>6.598994575408798</v>
      </c>
      <c r="AM218">
        <v>250.1655200160407</v>
      </c>
      <c r="AN218">
        <v>0.09915775375473254</v>
      </c>
    </row>
    <row r="219" spans="1:40">
      <c r="A219" s="2">
        <v>45065</v>
      </c>
      <c r="B219">
        <v>1033.542615188043</v>
      </c>
      <c r="C219">
        <v>-0.004429808052093809</v>
      </c>
      <c r="AF219" s="2">
        <v>45065</v>
      </c>
      <c r="AG219">
        <v>310.1004906953663</v>
      </c>
      <c r="AH219">
        <v>1.758089358955145</v>
      </c>
      <c r="AI219">
        <v>0</v>
      </c>
      <c r="AJ219">
        <v>0.1350034736384268</v>
      </c>
      <c r="AK219">
        <v>3.273367303216586</v>
      </c>
      <c r="AL219">
        <v>6.558095378271067</v>
      </c>
      <c r="AM219">
        <v>249.0734255432318</v>
      </c>
      <c r="AN219">
        <v>0.09994616773849019</v>
      </c>
    </row>
    <row r="220" spans="1:40">
      <c r="A220" s="2">
        <v>45066</v>
      </c>
      <c r="B220">
        <v>1038.343619961474</v>
      </c>
      <c r="C220">
        <v>0.004645192856955971</v>
      </c>
      <c r="AF220" s="2">
        <v>45066</v>
      </c>
      <c r="AG220">
        <v>311.5093704485748</v>
      </c>
      <c r="AH220">
        <v>1.766289792421837</v>
      </c>
      <c r="AI220">
        <v>0</v>
      </c>
      <c r="AJ220">
        <v>0.1343285433009814</v>
      </c>
      <c r="AK220">
        <v>3.288391798520837</v>
      </c>
      <c r="AL220">
        <v>6.587295698202235</v>
      </c>
      <c r="AM220">
        <v>250.1824533385156</v>
      </c>
      <c r="AN220">
        <v>0.09941205512629551</v>
      </c>
    </row>
    <row r="221" spans="1:40">
      <c r="A221" s="2">
        <v>45067</v>
      </c>
      <c r="B221">
        <v>1037.912719179451</v>
      </c>
      <c r="C221">
        <v>-0.0004149886162340133</v>
      </c>
      <c r="AF221" s="2">
        <v>45067</v>
      </c>
      <c r="AG221">
        <v>311.3509079918156</v>
      </c>
      <c r="AH221">
        <v>5.81644459623865</v>
      </c>
      <c r="AI221">
        <v>0</v>
      </c>
      <c r="AJ221">
        <v>0.1561949930326338</v>
      </c>
      <c r="AK221">
        <v>0</v>
      </c>
      <c r="AL221">
        <v>0</v>
      </c>
      <c r="AM221">
        <v>187.7734127115229</v>
      </c>
      <c r="AN221">
        <v>0.1120493873976278</v>
      </c>
    </row>
    <row r="222" spans="1:40">
      <c r="A222" s="2">
        <v>45068</v>
      </c>
      <c r="B222">
        <v>1037.701125841649</v>
      </c>
      <c r="C222">
        <v>-0.0002038642882886688</v>
      </c>
      <c r="AF222" s="2">
        <v>45068</v>
      </c>
      <c r="AG222">
        <v>311.3053062078338</v>
      </c>
      <c r="AH222">
        <v>5.81570777884357</v>
      </c>
      <c r="AI222">
        <v>0</v>
      </c>
      <c r="AJ222">
        <v>0.1565245370736638</v>
      </c>
      <c r="AK222">
        <v>0</v>
      </c>
      <c r="AL222">
        <v>0</v>
      </c>
      <c r="AM222">
        <v>187.7400176858887</v>
      </c>
      <c r="AN222">
        <v>0.1118423203793838</v>
      </c>
    </row>
    <row r="223" spans="1:40">
      <c r="A223" s="2">
        <v>45069</v>
      </c>
      <c r="B223">
        <v>1034.201617541189</v>
      </c>
      <c r="C223">
        <v>-0.003372366294410178</v>
      </c>
      <c r="AF223" s="2">
        <v>45069</v>
      </c>
      <c r="AG223">
        <v>310.2984848730886</v>
      </c>
      <c r="AH223">
        <v>5.796387009990965</v>
      </c>
      <c r="AI223">
        <v>0</v>
      </c>
      <c r="AJ223">
        <v>0.1572231391014345</v>
      </c>
      <c r="AK223">
        <v>0</v>
      </c>
      <c r="AL223">
        <v>0</v>
      </c>
      <c r="AM223">
        <v>187.1241422615575</v>
      </c>
      <c r="AN223">
        <v>0.1120598616270904</v>
      </c>
    </row>
    <row r="224" spans="1:40">
      <c r="A224" s="2">
        <v>45070</v>
      </c>
      <c r="B224">
        <v>1036.734635844119</v>
      </c>
      <c r="C224">
        <v>0.002449249991458791</v>
      </c>
      <c r="AF224" s="2">
        <v>45070</v>
      </c>
      <c r="AG224">
        <v>311.056126123081</v>
      </c>
      <c r="AH224">
        <v>5.810122082840262</v>
      </c>
      <c r="AI224">
        <v>0</v>
      </c>
      <c r="AJ224">
        <v>0.1566608940490392</v>
      </c>
      <c r="AK224">
        <v>0</v>
      </c>
      <c r="AL224">
        <v>0</v>
      </c>
      <c r="AM224">
        <v>187.6125674838098</v>
      </c>
      <c r="AN224">
        <v>0.1120710013526445</v>
      </c>
    </row>
    <row r="225" spans="1:40">
      <c r="A225" s="2">
        <v>45071</v>
      </c>
      <c r="B225">
        <v>1033.071756905915</v>
      </c>
      <c r="C225">
        <v>-0.003533092086984824</v>
      </c>
      <c r="AF225" s="2">
        <v>45071</v>
      </c>
      <c r="AG225">
        <v>310.0272687875457</v>
      </c>
      <c r="AH225">
        <v>5.789733272692033</v>
      </c>
      <c r="AI225">
        <v>0</v>
      </c>
      <c r="AJ225">
        <v>0.1572392962854856</v>
      </c>
      <c r="AK225">
        <v>0</v>
      </c>
      <c r="AL225">
        <v>0</v>
      </c>
      <c r="AM225">
        <v>186.9670883626898</v>
      </c>
      <c r="AN225">
        <v>0.1124377633427072</v>
      </c>
    </row>
    <row r="226" spans="1:40">
      <c r="A226" s="2">
        <v>45072</v>
      </c>
      <c r="B226">
        <v>1030.288743244572</v>
      </c>
      <c r="C226">
        <v>-0.002693920962158258</v>
      </c>
      <c r="AF226" s="2">
        <v>45072</v>
      </c>
      <c r="AG226">
        <v>309.1066971294416</v>
      </c>
      <c r="AH226">
        <v>5.773867525466665</v>
      </c>
      <c r="AI226">
        <v>0</v>
      </c>
      <c r="AJ226">
        <v>0.1572511388918652</v>
      </c>
      <c r="AK226">
        <v>0</v>
      </c>
      <c r="AL226">
        <v>0</v>
      </c>
      <c r="AM226">
        <v>186.4450758361224</v>
      </c>
      <c r="AN226">
        <v>0.1132616882107186</v>
      </c>
    </row>
    <row r="227" spans="1:40">
      <c r="A227" s="2">
        <v>45073</v>
      </c>
      <c r="B227">
        <v>1030.822766638472</v>
      </c>
      <c r="C227">
        <v>0.0005183240110127052</v>
      </c>
      <c r="AF227" s="2">
        <v>45073</v>
      </c>
      <c r="AG227">
        <v>309.170297559891</v>
      </c>
      <c r="AH227">
        <v>5.776978215808031</v>
      </c>
      <c r="AI227">
        <v>0</v>
      </c>
      <c r="AJ227">
        <v>0.1575825274813926</v>
      </c>
      <c r="AK227">
        <v>0</v>
      </c>
      <c r="AL227">
        <v>0</v>
      </c>
      <c r="AM227">
        <v>186.4931290085088</v>
      </c>
      <c r="AN227">
        <v>0.1129533426824214</v>
      </c>
    </row>
    <row r="228" spans="1:40">
      <c r="A228" s="2">
        <v>45074</v>
      </c>
      <c r="B228">
        <v>1031.311274339496</v>
      </c>
      <c r="C228">
        <v>0.0004739007682350582</v>
      </c>
      <c r="AF228" s="2">
        <v>45074</v>
      </c>
      <c r="AG228">
        <v>309.3419463858046</v>
      </c>
      <c r="AH228">
        <v>8.790849007977181</v>
      </c>
      <c r="AI228">
        <v>311.1590233195589</v>
      </c>
      <c r="AJ228">
        <v>0.1573380178709231</v>
      </c>
      <c r="AK228">
        <v>2.184181193683232</v>
      </c>
      <c r="AL228">
        <v>0</v>
      </c>
      <c r="AM228">
        <v>9.619017625538632</v>
      </c>
      <c r="AN228">
        <v>0.04243088381124593</v>
      </c>
    </row>
    <row r="229" spans="1:40">
      <c r="A229" s="2">
        <v>45075</v>
      </c>
      <c r="B229">
        <v>1032.46303594391</v>
      </c>
      <c r="C229">
        <v>0.001116793380496084</v>
      </c>
      <c r="AF229" s="2">
        <v>45075</v>
      </c>
      <c r="AG229">
        <v>309.7009733493429</v>
      </c>
      <c r="AH229">
        <v>8.799788161457627</v>
      </c>
      <c r="AI229">
        <v>309.8540698976274</v>
      </c>
      <c r="AJ229">
        <v>0.1578085800448584</v>
      </c>
      <c r="AK229">
        <v>2.18661991238764</v>
      </c>
      <c r="AL229">
        <v>0</v>
      </c>
      <c r="AM229">
        <v>9.631374202154817</v>
      </c>
      <c r="AN229">
        <v>0.0425146894291339</v>
      </c>
    </row>
    <row r="230" spans="1:40">
      <c r="A230" s="2">
        <v>45076</v>
      </c>
      <c r="B230">
        <v>1030.163485554146</v>
      </c>
      <c r="C230">
        <v>-0.002227247184361514</v>
      </c>
      <c r="AF230" s="2">
        <v>45076</v>
      </c>
      <c r="AG230">
        <v>309.0507658563848</v>
      </c>
      <c r="AH230">
        <v>8.781462835906256</v>
      </c>
      <c r="AI230">
        <v>310.0133610200447</v>
      </c>
      <c r="AJ230">
        <v>0.1582285404206248</v>
      </c>
      <c r="AK230">
        <v>2.182109641360257</v>
      </c>
      <c r="AL230">
        <v>0</v>
      </c>
      <c r="AM230">
        <v>9.609508462218026</v>
      </c>
      <c r="AN230">
        <v>0.04245304896370419</v>
      </c>
    </row>
    <row r="231" spans="1:40">
      <c r="A231" s="2">
        <v>45077</v>
      </c>
      <c r="B231">
        <v>1034.86257303855</v>
      </c>
      <c r="C231">
        <v>0.004561496840354229</v>
      </c>
      <c r="AF231" s="2">
        <v>45077</v>
      </c>
      <c r="AG231">
        <v>310.4080905047113</v>
      </c>
      <c r="AH231">
        <v>8.821531541642001</v>
      </c>
      <c r="AI231">
        <v>309.8066597221535</v>
      </c>
      <c r="AJ231">
        <v>0.1578550550650273</v>
      </c>
      <c r="AK231">
        <v>2.191743512876637</v>
      </c>
      <c r="AL231">
        <v>0</v>
      </c>
      <c r="AM231">
        <v>9.654466069822178</v>
      </c>
      <c r="AN231">
        <v>0.04227676461867847</v>
      </c>
    </row>
    <row r="232" spans="1:40">
      <c r="A232" s="2">
        <v>45078</v>
      </c>
      <c r="B232">
        <v>1035.600185222602</v>
      </c>
      <c r="C232">
        <v>0.0007127634173558217</v>
      </c>
      <c r="AF232" s="2">
        <v>45078</v>
      </c>
      <c r="AG232">
        <v>310.706619084166</v>
      </c>
      <c r="AH232">
        <v>8.827352238195147</v>
      </c>
      <c r="AI232">
        <v>310.1880743566867</v>
      </c>
      <c r="AJ232">
        <v>0.1577180705019167</v>
      </c>
      <c r="AK232">
        <v>2.193288495390683</v>
      </c>
      <c r="AL232">
        <v>0</v>
      </c>
      <c r="AM232">
        <v>9.660390889721603</v>
      </c>
      <c r="AN232">
        <v>0.04214522666790217</v>
      </c>
    </row>
    <row r="233" spans="1:40">
      <c r="A233" s="2">
        <v>45079</v>
      </c>
      <c r="B233">
        <v>1036.704779007718</v>
      </c>
      <c r="C233">
        <v>0.001066621849703742</v>
      </c>
      <c r="AF233" s="2">
        <v>45079</v>
      </c>
      <c r="AG233">
        <v>310.9519171340153</v>
      </c>
      <c r="AH233">
        <v>8.835594295873445</v>
      </c>
      <c r="AI233">
        <v>311.9469429491622</v>
      </c>
      <c r="AJ233">
        <v>0.1569459769731202</v>
      </c>
      <c r="AK233">
        <v>2.195775816503581</v>
      </c>
      <c r="AL233">
        <v>0</v>
      </c>
      <c r="AM233">
        <v>9.67246126498012</v>
      </c>
      <c r="AN233">
        <v>0.04198015292735596</v>
      </c>
    </row>
    <row r="234" spans="1:40">
      <c r="A234" s="2">
        <v>45080</v>
      </c>
      <c r="B234">
        <v>1033.370966592111</v>
      </c>
      <c r="C234">
        <v>-0.003215777994963642</v>
      </c>
      <c r="AF234" s="2">
        <v>45080</v>
      </c>
      <c r="AG234">
        <v>309.9251078245091</v>
      </c>
      <c r="AH234">
        <v>8.80835640953333</v>
      </c>
      <c r="AI234">
        <v>309.451005992748</v>
      </c>
      <c r="AJ234">
        <v>0.1584013756874209</v>
      </c>
      <c r="AK234">
        <v>2.188425942477562</v>
      </c>
      <c r="AL234">
        <v>0</v>
      </c>
      <c r="AM234">
        <v>9.638890581289479</v>
      </c>
      <c r="AN234">
        <v>0.04244841474609959</v>
      </c>
    </row>
    <row r="235" spans="1:40">
      <c r="A235" s="2">
        <v>45081</v>
      </c>
      <c r="B235">
        <v>1029.83317720871</v>
      </c>
      <c r="C235">
        <v>-0.003423542462266393</v>
      </c>
      <c r="AF235" s="2">
        <v>45081</v>
      </c>
      <c r="AG235">
        <v>260.5308278297329</v>
      </c>
      <c r="AH235">
        <v>6.939495342136613</v>
      </c>
      <c r="AI235">
        <v>0</v>
      </c>
      <c r="AJ235">
        <v>0.135682475232051</v>
      </c>
      <c r="AK235">
        <v>0</v>
      </c>
      <c r="AL235">
        <v>0</v>
      </c>
      <c r="AM235">
        <v>211.5080983071965</v>
      </c>
      <c r="AN235">
        <v>0.1469906620675579</v>
      </c>
    </row>
    <row r="236" spans="1:40">
      <c r="A236" s="2">
        <v>45082</v>
      </c>
      <c r="B236">
        <v>1030.281219152253</v>
      </c>
      <c r="C236">
        <v>0.0004350626426290471</v>
      </c>
      <c r="AF236" s="2">
        <v>45082</v>
      </c>
      <c r="AG236">
        <v>260.6912160885313</v>
      </c>
      <c r="AH236">
        <v>6.943729734051519</v>
      </c>
      <c r="AI236">
        <v>0</v>
      </c>
      <c r="AJ236">
        <v>0.135788407097105</v>
      </c>
      <c r="AK236">
        <v>0</v>
      </c>
      <c r="AL236">
        <v>0</v>
      </c>
      <c r="AM236">
        <v>211.6152372008462</v>
      </c>
      <c r="AN236">
        <v>0.1468298468109704</v>
      </c>
    </row>
    <row r="237" spans="1:40">
      <c r="A237" s="2">
        <v>45083</v>
      </c>
      <c r="B237">
        <v>1026.88193900326</v>
      </c>
      <c r="C237">
        <v>-0.003299371167602483</v>
      </c>
      <c r="AF237" s="2">
        <v>45083</v>
      </c>
      <c r="AG237">
        <v>259.964462180712</v>
      </c>
      <c r="AH237">
        <v>6.91816912759634</v>
      </c>
      <c r="AI237">
        <v>0</v>
      </c>
      <c r="AJ237">
        <v>0.1378130843864331</v>
      </c>
      <c r="AK237">
        <v>0</v>
      </c>
      <c r="AL237">
        <v>0</v>
      </c>
      <c r="AM237">
        <v>210.9156293045701</v>
      </c>
      <c r="AN237">
        <v>0.1456776790086441</v>
      </c>
    </row>
    <row r="238" spans="1:40">
      <c r="A238" s="2">
        <v>45084</v>
      </c>
      <c r="B238">
        <v>1030.136487293332</v>
      </c>
      <c r="C238">
        <v>0.003169350016254624</v>
      </c>
      <c r="AF238" s="2">
        <v>45084</v>
      </c>
      <c r="AG238">
        <v>260.7461826284641</v>
      </c>
      <c r="AH238">
        <v>6.942660750232396</v>
      </c>
      <c r="AI238">
        <v>0</v>
      </c>
      <c r="AJ238">
        <v>0.1367812804836833</v>
      </c>
      <c r="AK238">
        <v>0</v>
      </c>
      <c r="AL238">
        <v>0</v>
      </c>
      <c r="AM238">
        <v>211.590364904217</v>
      </c>
      <c r="AN238">
        <v>0.1460237812276515</v>
      </c>
    </row>
    <row r="239" spans="1:40">
      <c r="A239" s="2">
        <v>45085</v>
      </c>
      <c r="B239">
        <v>1026.399495831228</v>
      </c>
      <c r="C239">
        <v>-0.003627666341498803</v>
      </c>
      <c r="AF239" s="2">
        <v>45085</v>
      </c>
      <c r="AG239">
        <v>259.7978630569514</v>
      </c>
      <c r="AH239">
        <v>6.91668400546404</v>
      </c>
      <c r="AI239">
        <v>0</v>
      </c>
      <c r="AJ239">
        <v>0.1368953797563166</v>
      </c>
      <c r="AK239">
        <v>0</v>
      </c>
      <c r="AL239">
        <v>0</v>
      </c>
      <c r="AM239">
        <v>210.8476581479229</v>
      </c>
      <c r="AN239">
        <v>0.1468787698941541</v>
      </c>
    </row>
    <row r="240" spans="1:40">
      <c r="A240" s="2">
        <v>45086</v>
      </c>
      <c r="B240">
        <v>1029.340766695961</v>
      </c>
      <c r="C240">
        <v>0.002865619942993947</v>
      </c>
      <c r="AF240" s="2">
        <v>45086</v>
      </c>
      <c r="AG240">
        <v>260.5124786235505</v>
      </c>
      <c r="AH240">
        <v>6.936552676919362</v>
      </c>
      <c r="AI240">
        <v>0</v>
      </c>
      <c r="AJ240">
        <v>0.137588992987256</v>
      </c>
      <c r="AK240">
        <v>0</v>
      </c>
      <c r="AL240">
        <v>0</v>
      </c>
      <c r="AM240">
        <v>211.4320662453277</v>
      </c>
      <c r="AN240">
        <v>0.1456133026917098</v>
      </c>
    </row>
    <row r="241" spans="1:40">
      <c r="A241" s="2">
        <v>45087</v>
      </c>
      <c r="B241">
        <v>1028.154999537058</v>
      </c>
      <c r="C241">
        <v>-0.001151967547840749</v>
      </c>
      <c r="AF241" s="2">
        <v>45087</v>
      </c>
      <c r="AG241">
        <v>260.2316080473482</v>
      </c>
      <c r="AH241">
        <v>6.928559185953513</v>
      </c>
      <c r="AI241">
        <v>0</v>
      </c>
      <c r="AJ241">
        <v>0.1377346979488623</v>
      </c>
      <c r="AK241">
        <v>0</v>
      </c>
      <c r="AL241">
        <v>0</v>
      </c>
      <c r="AM241">
        <v>211.2302582264236</v>
      </c>
      <c r="AN241">
        <v>0.1458048289280241</v>
      </c>
    </row>
    <row r="242" spans="1:40">
      <c r="A242" s="2">
        <v>45088</v>
      </c>
      <c r="B242">
        <v>1028.914056135716</v>
      </c>
      <c r="C242">
        <v>0.000738270590524337</v>
      </c>
      <c r="AF242" s="2">
        <v>45088</v>
      </c>
      <c r="AG242">
        <v>308.8077462214171</v>
      </c>
      <c r="AH242">
        <v>7.4674150272455</v>
      </c>
      <c r="AI242">
        <v>0</v>
      </c>
      <c r="AJ242">
        <v>0.1031152204480118</v>
      </c>
      <c r="AK242">
        <v>0</v>
      </c>
      <c r="AL242">
        <v>0</v>
      </c>
      <c r="AM242">
        <v>205.9628137577099</v>
      </c>
      <c r="AN242">
        <v>0.1574489764457157</v>
      </c>
    </row>
    <row r="243" spans="1:40">
      <c r="A243" s="2">
        <v>45089</v>
      </c>
      <c r="B243">
        <v>1028.634931663647</v>
      </c>
      <c r="C243">
        <v>-0.0002712806481794949</v>
      </c>
      <c r="AF243" s="2">
        <v>45089</v>
      </c>
      <c r="AG243">
        <v>308.7208734180517</v>
      </c>
      <c r="AH243">
        <v>7.467484292120129</v>
      </c>
      <c r="AI243">
        <v>0</v>
      </c>
      <c r="AJ243">
        <v>0.1032128387504554</v>
      </c>
      <c r="AK243">
        <v>0</v>
      </c>
      <c r="AL243">
        <v>0</v>
      </c>
      <c r="AM243">
        <v>205.9216411853044</v>
      </c>
      <c r="AN243">
        <v>0.1575025188007118</v>
      </c>
    </row>
    <row r="244" spans="1:40">
      <c r="A244" s="2">
        <v>45090</v>
      </c>
      <c r="B244">
        <v>1030.258640814253</v>
      </c>
      <c r="C244">
        <v>0.001578508662912981</v>
      </c>
      <c r="AF244" s="2">
        <v>45090</v>
      </c>
      <c r="AG244">
        <v>309.1574069076847</v>
      </c>
      <c r="AH244">
        <v>7.478086236245919</v>
      </c>
      <c r="AI244">
        <v>0</v>
      </c>
      <c r="AJ244">
        <v>0.1027078624126957</v>
      </c>
      <c r="AK244">
        <v>0</v>
      </c>
      <c r="AL244">
        <v>0</v>
      </c>
      <c r="AM244">
        <v>206.3257314051893</v>
      </c>
      <c r="AN244">
        <v>0.1576495597401622</v>
      </c>
    </row>
    <row r="245" spans="1:40">
      <c r="A245" s="2">
        <v>45091</v>
      </c>
      <c r="B245">
        <v>1026.068732318165</v>
      </c>
      <c r="C245">
        <v>-0.004066851109131964</v>
      </c>
      <c r="AF245" s="2">
        <v>45091</v>
      </c>
      <c r="AG245">
        <v>307.9694194114489</v>
      </c>
      <c r="AH245">
        <v>7.449379989579833</v>
      </c>
      <c r="AI245">
        <v>0</v>
      </c>
      <c r="AJ245">
        <v>0.1030620705259138</v>
      </c>
      <c r="AK245">
        <v>0</v>
      </c>
      <c r="AL245">
        <v>0</v>
      </c>
      <c r="AM245">
        <v>205.5365920605868</v>
      </c>
      <c r="AN245">
        <v>0.1584164387821936</v>
      </c>
    </row>
    <row r="246" spans="1:40">
      <c r="A246" s="2">
        <v>45092</v>
      </c>
      <c r="B246">
        <v>1026.501668436791</v>
      </c>
      <c r="C246">
        <v>0.0004219367621198788</v>
      </c>
      <c r="AF246" s="2">
        <v>45092</v>
      </c>
      <c r="AG246">
        <v>308.0733433683948</v>
      </c>
      <c r="AH246">
        <v>7.450655635461645</v>
      </c>
      <c r="AI246">
        <v>0</v>
      </c>
      <c r="AJ246">
        <v>0.1030000433877795</v>
      </c>
      <c r="AK246">
        <v>0</v>
      </c>
      <c r="AL246">
        <v>0</v>
      </c>
      <c r="AM246">
        <v>205.6124752007687</v>
      </c>
      <c r="AN246">
        <v>0.158468828712272</v>
      </c>
    </row>
    <row r="247" spans="1:40">
      <c r="A247" s="2">
        <v>45093</v>
      </c>
      <c r="B247">
        <v>1029.880638910843</v>
      </c>
      <c r="C247">
        <v>0.003291734030201221</v>
      </c>
      <c r="AF247" s="2">
        <v>45093</v>
      </c>
      <c r="AG247">
        <v>309.1121993705129</v>
      </c>
      <c r="AH247">
        <v>7.476400805901284</v>
      </c>
      <c r="AI247">
        <v>0</v>
      </c>
      <c r="AJ247">
        <v>0.1026641663740686</v>
      </c>
      <c r="AK247">
        <v>0</v>
      </c>
      <c r="AL247">
        <v>0</v>
      </c>
      <c r="AM247">
        <v>206.4503250289984</v>
      </c>
      <c r="AN247">
        <v>0.157912619414189</v>
      </c>
    </row>
    <row r="248" spans="1:40">
      <c r="A248" s="2">
        <v>45094</v>
      </c>
      <c r="B248">
        <v>1031.670107351072</v>
      </c>
      <c r="C248">
        <v>0.001737549355351753</v>
      </c>
      <c r="AF248" s="2">
        <v>45094</v>
      </c>
      <c r="AG248">
        <v>309.4985009767152</v>
      </c>
      <c r="AH248">
        <v>7.48821062812091</v>
      </c>
      <c r="AI248">
        <v>0</v>
      </c>
      <c r="AJ248">
        <v>0.1022246621699701</v>
      </c>
      <c r="AK248">
        <v>0</v>
      </c>
      <c r="AL248">
        <v>0</v>
      </c>
      <c r="AM248">
        <v>206.7603307343877</v>
      </c>
      <c r="AN248">
        <v>0.1580712011039992</v>
      </c>
    </row>
    <row r="249" spans="1:40">
      <c r="A249" s="2">
        <v>45095</v>
      </c>
      <c r="B249">
        <v>1030.278336491258</v>
      </c>
      <c r="C249">
        <v>-0.001349046415027977</v>
      </c>
      <c r="AF249" s="2">
        <v>45095</v>
      </c>
      <c r="AG249">
        <v>64.66941969078849</v>
      </c>
      <c r="AH249">
        <v>4.9633545589277</v>
      </c>
      <c r="AI249">
        <v>30.50026798688834</v>
      </c>
      <c r="AJ249">
        <v>0.1603274861874054</v>
      </c>
      <c r="AK249">
        <v>0</v>
      </c>
      <c r="AL249">
        <v>3.01965651546293</v>
      </c>
      <c r="AM249">
        <v>309.2230407813357</v>
      </c>
      <c r="AN249">
        <v>0.1579131502646135</v>
      </c>
    </row>
    <row r="250" spans="1:40">
      <c r="A250" s="2">
        <v>45096</v>
      </c>
      <c r="B250">
        <v>1030.128896777718</v>
      </c>
      <c r="C250">
        <v>-0.0001450479042873765</v>
      </c>
      <c r="AF250" s="2">
        <v>45096</v>
      </c>
      <c r="AG250">
        <v>64.66867010727059</v>
      </c>
      <c r="AH250">
        <v>4.961683314264773</v>
      </c>
      <c r="AI250">
        <v>30.47636667050045</v>
      </c>
      <c r="AJ250">
        <v>0.1602149465155893</v>
      </c>
      <c r="AK250">
        <v>0</v>
      </c>
      <c r="AL250">
        <v>3.017138851542271</v>
      </c>
      <c r="AM250">
        <v>309.1192028962972</v>
      </c>
      <c r="AN250">
        <v>0.158176276726816</v>
      </c>
    </row>
    <row r="251" spans="1:40">
      <c r="A251" s="2">
        <v>45097</v>
      </c>
      <c r="B251">
        <v>1029.366365668952</v>
      </c>
      <c r="C251">
        <v>-0.0007402288307324367</v>
      </c>
      <c r="AF251" s="2">
        <v>45097</v>
      </c>
      <c r="AG251">
        <v>64.61857942927034</v>
      </c>
      <c r="AH251">
        <v>4.957822067215339</v>
      </c>
      <c r="AI251">
        <v>30.45051546491463</v>
      </c>
      <c r="AJ251">
        <v>0.1603791967480623</v>
      </c>
      <c r="AK251">
        <v>0</v>
      </c>
      <c r="AL251">
        <v>3.013307269515834</v>
      </c>
      <c r="AM251">
        <v>308.8914982176772</v>
      </c>
      <c r="AN251">
        <v>0.1582578861668073</v>
      </c>
    </row>
    <row r="252" spans="1:40">
      <c r="A252" s="2">
        <v>45098</v>
      </c>
      <c r="B252">
        <v>1027.39644288439</v>
      </c>
      <c r="C252">
        <v>-0.001913723675323276</v>
      </c>
      <c r="AF252" s="2">
        <v>45098</v>
      </c>
      <c r="AG252">
        <v>64.45366366460613</v>
      </c>
      <c r="AH252">
        <v>4.947293035042366</v>
      </c>
      <c r="AI252">
        <v>30.13376862452959</v>
      </c>
      <c r="AJ252">
        <v>0.1601850950755543</v>
      </c>
      <c r="AK252">
        <v>0</v>
      </c>
      <c r="AL252">
        <v>3.01004440184573</v>
      </c>
      <c r="AM252">
        <v>308.1615552909644</v>
      </c>
      <c r="AN252">
        <v>0.1591692487228231</v>
      </c>
    </row>
    <row r="253" spans="1:40">
      <c r="A253" s="2">
        <v>45099</v>
      </c>
      <c r="B253">
        <v>1027.081538806508</v>
      </c>
      <c r="C253">
        <v>-0.0003065068796602732</v>
      </c>
      <c r="AF253" s="2">
        <v>45099</v>
      </c>
      <c r="AG253">
        <v>64.44859942193956</v>
      </c>
      <c r="AH253">
        <v>4.946102377912784</v>
      </c>
      <c r="AI253">
        <v>30.44122725147368</v>
      </c>
      <c r="AJ253">
        <v>0.1600830052059909</v>
      </c>
      <c r="AK253">
        <v>0</v>
      </c>
      <c r="AL253">
        <v>3.009597697450768</v>
      </c>
      <c r="AM253">
        <v>308.1283040613326</v>
      </c>
      <c r="AN253">
        <v>0.1592180965412527</v>
      </c>
    </row>
    <row r="254" spans="1:40">
      <c r="A254" s="2">
        <v>45100</v>
      </c>
      <c r="B254">
        <v>1021.588866368464</v>
      </c>
      <c r="C254">
        <v>-0.005347844577584082</v>
      </c>
      <c r="AF254" s="2">
        <v>45100</v>
      </c>
      <c r="AG254">
        <v>64.12710846326888</v>
      </c>
      <c r="AH254">
        <v>4.920595233247441</v>
      </c>
      <c r="AI254">
        <v>30.240803497347</v>
      </c>
      <c r="AJ254">
        <v>0.1606435372134509</v>
      </c>
      <c r="AK254">
        <v>0</v>
      </c>
      <c r="AL254">
        <v>2.993949967777814</v>
      </c>
      <c r="AM254">
        <v>306.4499031265073</v>
      </c>
      <c r="AN254">
        <v>0.1599144133272533</v>
      </c>
    </row>
    <row r="255" spans="1:40">
      <c r="A255" s="2">
        <v>45101</v>
      </c>
      <c r="B255">
        <v>1022.617379628157</v>
      </c>
      <c r="C255">
        <v>0.001006778062635494</v>
      </c>
      <c r="AF255" s="2">
        <v>45101</v>
      </c>
      <c r="AG255">
        <v>64.16666364561304</v>
      </c>
      <c r="AH255">
        <v>4.924728073908883</v>
      </c>
      <c r="AI255">
        <v>30.54339124480776</v>
      </c>
      <c r="AJ255">
        <v>0.1607816224043618</v>
      </c>
      <c r="AK255">
        <v>0</v>
      </c>
      <c r="AL255">
        <v>2.995647665010311</v>
      </c>
      <c r="AM255">
        <v>306.6134716368448</v>
      </c>
      <c r="AN255">
        <v>0.1595981065910611</v>
      </c>
    </row>
    <row r="256" spans="1:40">
      <c r="A256" s="2">
        <v>45102</v>
      </c>
      <c r="B256">
        <v>1022.841034016732</v>
      </c>
      <c r="C256">
        <v>0.0002187077914284075</v>
      </c>
      <c r="AF256" s="2">
        <v>45102</v>
      </c>
      <c r="AG256">
        <v>273.446895325903</v>
      </c>
      <c r="AH256">
        <v>4.570982809826233</v>
      </c>
      <c r="AI256">
        <v>0</v>
      </c>
      <c r="AJ256">
        <v>0.1166535210637687</v>
      </c>
      <c r="AK256">
        <v>8.312677861615366</v>
      </c>
      <c r="AL256">
        <v>0.9508761904134146</v>
      </c>
      <c r="AM256">
        <v>273.5603929017639</v>
      </c>
      <c r="AN256">
        <v>0.1244952650454759</v>
      </c>
    </row>
    <row r="257" spans="1:40">
      <c r="A257" s="2">
        <v>45103</v>
      </c>
      <c r="B257">
        <v>1022.858355129442</v>
      </c>
      <c r="C257">
        <v>1.693431543525747E-05</v>
      </c>
      <c r="AF257" s="2">
        <v>45103</v>
      </c>
      <c r="AG257">
        <v>273.488141619514</v>
      </c>
      <c r="AH257">
        <v>4.571799544422852</v>
      </c>
      <c r="AI257">
        <v>0</v>
      </c>
      <c r="AJ257">
        <v>0.1168301744389189</v>
      </c>
      <c r="AK257">
        <v>8.317019529519888</v>
      </c>
      <c r="AL257">
        <v>0.9510245943480946</v>
      </c>
      <c r="AM257">
        <v>273.6179890880839</v>
      </c>
      <c r="AN257">
        <v>0.1243510879357566</v>
      </c>
    </row>
    <row r="258" spans="1:40">
      <c r="A258" s="2">
        <v>45104</v>
      </c>
      <c r="B258">
        <v>1022.79516963942</v>
      </c>
      <c r="C258">
        <v>-6.177345055125016E-05</v>
      </c>
      <c r="AF258" s="2">
        <v>45104</v>
      </c>
      <c r="AG258">
        <v>273.4941678510434</v>
      </c>
      <c r="AH258">
        <v>4.571441193820227</v>
      </c>
      <c r="AI258">
        <v>0</v>
      </c>
      <c r="AJ258">
        <v>0.1168209027551275</v>
      </c>
      <c r="AK258">
        <v>8.314426903322609</v>
      </c>
      <c r="AL258">
        <v>0.9511540312938994</v>
      </c>
      <c r="AM258">
        <v>273.669241494457</v>
      </c>
      <c r="AN258">
        <v>0.1244168549032457</v>
      </c>
    </row>
    <row r="259" spans="1:40">
      <c r="A259" s="2">
        <v>45105</v>
      </c>
      <c r="B259">
        <v>1021.908270368924</v>
      </c>
      <c r="C259">
        <v>-0.0008671328305243087</v>
      </c>
      <c r="AF259" s="2">
        <v>45105</v>
      </c>
      <c r="AG259">
        <v>273.2278296437756</v>
      </c>
      <c r="AH259">
        <v>4.568416506840812</v>
      </c>
      <c r="AI259">
        <v>0</v>
      </c>
      <c r="AJ259">
        <v>0.1168062578075525</v>
      </c>
      <c r="AK259">
        <v>8.30593661419323</v>
      </c>
      <c r="AL259">
        <v>0.9503442955577935</v>
      </c>
      <c r="AM259">
        <v>273.4149907240932</v>
      </c>
      <c r="AN259">
        <v>0.1247948014687531</v>
      </c>
    </row>
    <row r="260" spans="1:40">
      <c r="A260" s="2">
        <v>45106</v>
      </c>
      <c r="B260">
        <v>1019.710533381067</v>
      </c>
      <c r="C260">
        <v>-0.002150620610070653</v>
      </c>
      <c r="AF260" s="2">
        <v>45106</v>
      </c>
      <c r="AG260">
        <v>272.8100551956542</v>
      </c>
      <c r="AH260">
        <v>4.558082426068788</v>
      </c>
      <c r="AI260">
        <v>0</v>
      </c>
      <c r="AJ260">
        <v>0.1173466171138139</v>
      </c>
      <c r="AK260">
        <v>8.286721049534622</v>
      </c>
      <c r="AL260">
        <v>0.9480691592247155</v>
      </c>
      <c r="AM260">
        <v>272.880491218358</v>
      </c>
      <c r="AN260">
        <v>0.1248601755137848</v>
      </c>
    </row>
    <row r="261" spans="1:40">
      <c r="A261" s="2">
        <v>45107</v>
      </c>
      <c r="B261">
        <v>1019.967105056225</v>
      </c>
      <c r="C261">
        <v>0.0002516122632436613</v>
      </c>
      <c r="AF261" s="2">
        <v>45107</v>
      </c>
      <c r="AG261">
        <v>272.7375146043265</v>
      </c>
      <c r="AH261">
        <v>4.559322323824751</v>
      </c>
      <c r="AI261">
        <v>0</v>
      </c>
      <c r="AJ261">
        <v>0.1172677513278764</v>
      </c>
      <c r="AK261">
        <v>8.290095483991788</v>
      </c>
      <c r="AL261">
        <v>0.9483583468342194</v>
      </c>
      <c r="AM261">
        <v>272.9658522570866</v>
      </c>
      <c r="AN261">
        <v>0.1250144072182882</v>
      </c>
    </row>
    <row r="262" spans="1:40">
      <c r="A262" s="2">
        <v>45108</v>
      </c>
      <c r="B262">
        <v>1022.523481234118</v>
      </c>
      <c r="C262">
        <v>0.002506331983865628</v>
      </c>
      <c r="AF262" s="2">
        <v>45108</v>
      </c>
      <c r="AG262">
        <v>273.391265580962</v>
      </c>
      <c r="AH262">
        <v>4.571105210376781</v>
      </c>
      <c r="AI262">
        <v>0</v>
      </c>
      <c r="AJ262">
        <v>0.1169866682763007</v>
      </c>
      <c r="AK262">
        <v>8.310516933585909</v>
      </c>
      <c r="AL262">
        <v>0.9507968280832815</v>
      </c>
      <c r="AM262">
        <v>273.6696631766231</v>
      </c>
      <c r="AN262">
        <v>0.1246525811149002</v>
      </c>
    </row>
    <row r="263" spans="1:40">
      <c r="A263" s="2">
        <v>45109</v>
      </c>
      <c r="B263">
        <v>1021.966423928247</v>
      </c>
      <c r="C263">
        <v>-0.0005447868103712894</v>
      </c>
      <c r="AF263" s="2">
        <v>45109</v>
      </c>
      <c r="AG263">
        <v>69.12691099833003</v>
      </c>
      <c r="AH263">
        <v>0</v>
      </c>
      <c r="AI263">
        <v>0</v>
      </c>
      <c r="AJ263">
        <v>0.1617995231727994</v>
      </c>
      <c r="AK263">
        <v>0</v>
      </c>
      <c r="AL263">
        <v>33.1361826528926</v>
      </c>
      <c r="AM263">
        <v>306.5966962278594</v>
      </c>
      <c r="AN263">
        <v>0.1597256946252473</v>
      </c>
    </row>
    <row r="264" spans="1:40">
      <c r="A264" s="2">
        <v>45110</v>
      </c>
      <c r="B264">
        <v>1022.081801797681</v>
      </c>
      <c r="C264">
        <v>0.0001128979061664204</v>
      </c>
      <c r="AF264" s="2">
        <v>45110</v>
      </c>
      <c r="AG264">
        <v>69.13492710421978</v>
      </c>
      <c r="AH264">
        <v>0</v>
      </c>
      <c r="AI264">
        <v>0</v>
      </c>
      <c r="AJ264">
        <v>0.1617233161582372</v>
      </c>
      <c r="AK264">
        <v>0</v>
      </c>
      <c r="AL264">
        <v>33.08820531969538</v>
      </c>
      <c r="AM264">
        <v>306.6405023338414</v>
      </c>
      <c r="AN264">
        <v>0.1598840988681351</v>
      </c>
    </row>
    <row r="265" spans="1:40">
      <c r="A265" s="2">
        <v>45111</v>
      </c>
      <c r="B265">
        <v>1022.615220879322</v>
      </c>
      <c r="C265">
        <v>0.0005218947061800261</v>
      </c>
      <c r="AF265" s="2">
        <v>45111</v>
      </c>
      <c r="AG265">
        <v>69.16408263090275</v>
      </c>
      <c r="AH265">
        <v>0</v>
      </c>
      <c r="AI265">
        <v>0</v>
      </c>
      <c r="AJ265">
        <v>0.1617544276211715</v>
      </c>
      <c r="AK265">
        <v>0</v>
      </c>
      <c r="AL265">
        <v>33.27972620870892</v>
      </c>
      <c r="AM265">
        <v>306.7780835820944</v>
      </c>
      <c r="AN265">
        <v>0.1597523647907935</v>
      </c>
    </row>
    <row r="266" spans="1:40">
      <c r="A266" s="2">
        <v>45112</v>
      </c>
      <c r="B266">
        <v>1024.242268570667</v>
      </c>
      <c r="C266">
        <v>0.001591065395982083</v>
      </c>
      <c r="AF266" s="2">
        <v>45112</v>
      </c>
      <c r="AG266">
        <v>69.28404756270024</v>
      </c>
      <c r="AH266">
        <v>0</v>
      </c>
      <c r="AI266">
        <v>0</v>
      </c>
      <c r="AJ266">
        <v>0.1618387893266616</v>
      </c>
      <c r="AK266">
        <v>0</v>
      </c>
      <c r="AL266">
        <v>33.14729346143174</v>
      </c>
      <c r="AM266">
        <v>307.2478786999905</v>
      </c>
      <c r="AN266">
        <v>0.1595166704074744</v>
      </c>
    </row>
    <row r="267" spans="1:40">
      <c r="A267" s="2">
        <v>45113</v>
      </c>
      <c r="B267">
        <v>1021.782427313472</v>
      </c>
      <c r="C267">
        <v>-0.002401620527366144</v>
      </c>
      <c r="AF267" s="2">
        <v>45113</v>
      </c>
      <c r="AG267">
        <v>69.1076890284633</v>
      </c>
      <c r="AH267">
        <v>0</v>
      </c>
      <c r="AI267">
        <v>0</v>
      </c>
      <c r="AJ267">
        <v>0.1620001670399753</v>
      </c>
      <c r="AK267">
        <v>0</v>
      </c>
      <c r="AL267">
        <v>33.08705926404205</v>
      </c>
      <c r="AM267">
        <v>306.5367775652857</v>
      </c>
      <c r="AN267">
        <v>0.1599368980704404</v>
      </c>
    </row>
    <row r="268" spans="1:40">
      <c r="A268" s="2">
        <v>45114</v>
      </c>
      <c r="B268">
        <v>1021.201059018362</v>
      </c>
      <c r="C268">
        <v>-0.0005689746462347323</v>
      </c>
      <c r="AF268" s="2">
        <v>45114</v>
      </c>
      <c r="AG268">
        <v>69.07697312158319</v>
      </c>
      <c r="AH268">
        <v>0</v>
      </c>
      <c r="AI268">
        <v>0</v>
      </c>
      <c r="AJ268">
        <v>0.1620338079878014</v>
      </c>
      <c r="AK268">
        <v>0</v>
      </c>
      <c r="AL268">
        <v>33.06130533271872</v>
      </c>
      <c r="AM268">
        <v>306.369414871673</v>
      </c>
      <c r="AN268">
        <v>0.1601058164517228</v>
      </c>
    </row>
    <row r="269" spans="1:40">
      <c r="A269" s="2">
        <v>45115</v>
      </c>
      <c r="B269">
        <v>1025.940659478444</v>
      </c>
      <c r="C269">
        <v>0.004641202061264504</v>
      </c>
      <c r="AF269" s="2">
        <v>45115</v>
      </c>
      <c r="AG269">
        <v>69.39106637803984</v>
      </c>
      <c r="AH269">
        <v>0</v>
      </c>
      <c r="AI269">
        <v>0</v>
      </c>
      <c r="AJ269">
        <v>0.1615252151005925</v>
      </c>
      <c r="AK269">
        <v>0</v>
      </c>
      <c r="AL269">
        <v>33.20750400572834</v>
      </c>
      <c r="AM269">
        <v>307.7471698843916</v>
      </c>
      <c r="AN269">
        <v>0.1597397618973403</v>
      </c>
    </row>
    <row r="270" spans="1:40">
      <c r="A270" s="2">
        <v>45116</v>
      </c>
      <c r="B270">
        <v>1025.529438463317</v>
      </c>
      <c r="C270">
        <v>-0.0004008233920038684</v>
      </c>
      <c r="AF270" s="2">
        <v>45116</v>
      </c>
      <c r="AG270">
        <v>307.6821022252992</v>
      </c>
      <c r="AH270">
        <v>17.74481800052997</v>
      </c>
      <c r="AI270">
        <v>7.780201614014801</v>
      </c>
      <c r="AJ270">
        <v>0.05992023324036667</v>
      </c>
      <c r="AK270">
        <v>96.55768048164011</v>
      </c>
      <c r="AL270">
        <v>0</v>
      </c>
      <c r="AM270">
        <v>307.6128413516794</v>
      </c>
      <c r="AN270">
        <v>0.09040546380185535</v>
      </c>
    </row>
    <row r="271" spans="1:40">
      <c r="A271" s="2">
        <v>45117</v>
      </c>
      <c r="B271">
        <v>1025.806077267098</v>
      </c>
      <c r="C271">
        <v>0.0002697521820487214</v>
      </c>
      <c r="AF271" s="2">
        <v>45117</v>
      </c>
      <c r="AG271">
        <v>307.7591507036227</v>
      </c>
      <c r="AH271">
        <v>17.74928692418099</v>
      </c>
      <c r="AI271">
        <v>7.773908262969642</v>
      </c>
      <c r="AJ271">
        <v>0.05997500375000377</v>
      </c>
      <c r="AK271">
        <v>96.59947796506313</v>
      </c>
      <c r="AL271">
        <v>0</v>
      </c>
      <c r="AM271">
        <v>307.6895017582431</v>
      </c>
      <c r="AN271">
        <v>0.09033582523009816</v>
      </c>
    </row>
    <row r="272" spans="1:40">
      <c r="A272" s="2">
        <v>45118</v>
      </c>
      <c r="B272">
        <v>1026.116025357862</v>
      </c>
      <c r="C272">
        <v>0.0003021507647815724</v>
      </c>
      <c r="AF272" s="2">
        <v>45118</v>
      </c>
      <c r="AG272">
        <v>307.7906971311803</v>
      </c>
      <c r="AH272">
        <v>17.75905283465952</v>
      </c>
      <c r="AI272">
        <v>7.827104574351748</v>
      </c>
      <c r="AJ272">
        <v>0.05983897607566995</v>
      </c>
      <c r="AK272">
        <v>96.6299798111734</v>
      </c>
      <c r="AL272">
        <v>0</v>
      </c>
      <c r="AM272">
        <v>307.7942677203394</v>
      </c>
      <c r="AN272">
        <v>0.09043640652209531</v>
      </c>
    </row>
    <row r="273" spans="1:40">
      <c r="A273" s="2">
        <v>45119</v>
      </c>
      <c r="B273">
        <v>1027.52033776497</v>
      </c>
      <c r="C273">
        <v>0.001368570777966926</v>
      </c>
      <c r="AF273" s="2">
        <v>45119</v>
      </c>
      <c r="AG273">
        <v>308.2272244410455</v>
      </c>
      <c r="AH273">
        <v>17.78310582760387</v>
      </c>
      <c r="AI273">
        <v>7.841028963363772</v>
      </c>
      <c r="AJ273">
        <v>0.05962506378862419</v>
      </c>
      <c r="AK273">
        <v>96.76745821713764</v>
      </c>
      <c r="AL273">
        <v>0</v>
      </c>
      <c r="AM273">
        <v>308.2421791778339</v>
      </c>
      <c r="AN273">
        <v>0.09018508934024637</v>
      </c>
    </row>
    <row r="274" spans="1:40">
      <c r="A274" s="2">
        <v>45120</v>
      </c>
      <c r="B274">
        <v>1031.41255271109</v>
      </c>
      <c r="C274">
        <v>0.003787968766230554</v>
      </c>
      <c r="AF274" s="2">
        <v>45120</v>
      </c>
      <c r="AG274">
        <v>309.4601969817217</v>
      </c>
      <c r="AH274">
        <v>17.84640572180913</v>
      </c>
      <c r="AI274">
        <v>7.873443515008228</v>
      </c>
      <c r="AJ274">
        <v>0.05899759850476839</v>
      </c>
      <c r="AK274">
        <v>97.12470143376201</v>
      </c>
      <c r="AL274">
        <v>0</v>
      </c>
      <c r="AM274">
        <v>309.4389410715537</v>
      </c>
      <c r="AN274">
        <v>0.08941988274178277</v>
      </c>
    </row>
    <row r="275" spans="1:40">
      <c r="A275" s="2">
        <v>45121</v>
      </c>
      <c r="B275">
        <v>1031.748865063677</v>
      </c>
      <c r="C275">
        <v>0.000326069671833018</v>
      </c>
      <c r="AF275" s="2">
        <v>45121</v>
      </c>
      <c r="AG275">
        <v>309.395865628571</v>
      </c>
      <c r="AH275">
        <v>17.85538948989738</v>
      </c>
      <c r="AI275">
        <v>7.870676750434439</v>
      </c>
      <c r="AJ275">
        <v>0.05916909590870673</v>
      </c>
      <c r="AK275">
        <v>97.18372058468211</v>
      </c>
      <c r="AL275">
        <v>0</v>
      </c>
      <c r="AM275">
        <v>309.428262849518</v>
      </c>
      <c r="AN275">
        <v>0.08933911264537661</v>
      </c>
    </row>
    <row r="276" spans="1:40">
      <c r="A276" s="2">
        <v>45122</v>
      </c>
      <c r="B276">
        <v>1030.915164317106</v>
      </c>
      <c r="C276">
        <v>-0.0008080461969010022</v>
      </c>
      <c r="AF276" s="2">
        <v>45122</v>
      </c>
      <c r="AG276">
        <v>309.2004220194527</v>
      </c>
      <c r="AH276">
        <v>17.8407396667035</v>
      </c>
      <c r="AI276">
        <v>7.866979362464861</v>
      </c>
      <c r="AJ276">
        <v>0.05947305347398004</v>
      </c>
      <c r="AK276">
        <v>97.08337152832829</v>
      </c>
      <c r="AL276">
        <v>0</v>
      </c>
      <c r="AM276">
        <v>309.1181821066104</v>
      </c>
      <c r="AN276">
        <v>0.08944279348658705</v>
      </c>
    </row>
    <row r="277" spans="1:40">
      <c r="A277" s="2">
        <v>45123</v>
      </c>
      <c r="B277">
        <v>1030.710138333222</v>
      </c>
      <c r="C277">
        <v>-0.000198877648695639</v>
      </c>
      <c r="AF277" s="2">
        <v>45123</v>
      </c>
      <c r="AG277">
        <v>309.2155977159675</v>
      </c>
      <c r="AH277">
        <v>0</v>
      </c>
      <c r="AI277">
        <v>0</v>
      </c>
      <c r="AJ277">
        <v>0.08599753943660082</v>
      </c>
      <c r="AK277">
        <v>114.7728425109172</v>
      </c>
      <c r="AL277">
        <v>7.006944506030727</v>
      </c>
      <c r="AM277">
        <v>309.124766144296</v>
      </c>
      <c r="AN277">
        <v>0.06393532064958019</v>
      </c>
    </row>
    <row r="278" spans="1:40">
      <c r="A278" s="2">
        <v>45124</v>
      </c>
      <c r="B278">
        <v>1030.900959246561</v>
      </c>
      <c r="C278">
        <v>0.0001851353802031497</v>
      </c>
      <c r="AF278" s="2">
        <v>45124</v>
      </c>
      <c r="AG278">
        <v>309.2626023438884</v>
      </c>
      <c r="AH278">
        <v>0</v>
      </c>
      <c r="AI278">
        <v>0</v>
      </c>
      <c r="AJ278">
        <v>0.08591109996062593</v>
      </c>
      <c r="AK278">
        <v>114.8137103213929</v>
      </c>
      <c r="AL278">
        <v>7.007503692137624</v>
      </c>
      <c r="AM278">
        <v>309.1503794357857</v>
      </c>
      <c r="AN278">
        <v>0.06404645681365947</v>
      </c>
    </row>
    <row r="279" spans="1:40">
      <c r="A279" s="2">
        <v>45125</v>
      </c>
      <c r="B279">
        <v>1030.0702698203</v>
      </c>
      <c r="C279">
        <v>-0.0008057897500338695</v>
      </c>
      <c r="AF279" s="2">
        <v>45125</v>
      </c>
      <c r="AG279">
        <v>309.0458404063347</v>
      </c>
      <c r="AH279">
        <v>0</v>
      </c>
      <c r="AI279">
        <v>0</v>
      </c>
      <c r="AJ279">
        <v>0.08637313973502624</v>
      </c>
      <c r="AK279">
        <v>114.70188988816</v>
      </c>
      <c r="AL279">
        <v>7.001510642727837</v>
      </c>
      <c r="AM279">
        <v>308.9752251221169</v>
      </c>
      <c r="AN279">
        <v>0.06393878370792674</v>
      </c>
    </row>
    <row r="280" spans="1:40">
      <c r="A280" s="2">
        <v>45126</v>
      </c>
      <c r="B280">
        <v>1033.837277795375</v>
      </c>
      <c r="C280">
        <v>0.003657039801500339</v>
      </c>
      <c r="AF280" s="2">
        <v>45126</v>
      </c>
      <c r="AG280">
        <v>310.148957061473</v>
      </c>
      <c r="AH280">
        <v>0</v>
      </c>
      <c r="AI280">
        <v>0</v>
      </c>
      <c r="AJ280">
        <v>0.08556583662625253</v>
      </c>
      <c r="AK280">
        <v>115.1252210512696</v>
      </c>
      <c r="AL280">
        <v>7.030196553830699</v>
      </c>
      <c r="AM280">
        <v>310.1037162648033</v>
      </c>
      <c r="AN280">
        <v>0.06345677628809827</v>
      </c>
    </row>
    <row r="281" spans="1:40">
      <c r="A281" s="2">
        <v>45127</v>
      </c>
      <c r="B281">
        <v>1033.973216343859</v>
      </c>
      <c r="C281">
        <v>0.00013148930823359</v>
      </c>
      <c r="AF281" s="2">
        <v>45127</v>
      </c>
      <c r="AG281">
        <v>310.2267905988363</v>
      </c>
      <c r="AH281">
        <v>0</v>
      </c>
      <c r="AI281">
        <v>0</v>
      </c>
      <c r="AJ281">
        <v>0.08559209403060872</v>
      </c>
      <c r="AK281">
        <v>115.1315148913253</v>
      </c>
      <c r="AL281">
        <v>7.02997290070714</v>
      </c>
      <c r="AM281">
        <v>310.1691938435749</v>
      </c>
      <c r="AN281">
        <v>0.06343895128811029</v>
      </c>
    </row>
    <row r="282" spans="1:40">
      <c r="A282" s="2">
        <v>45128</v>
      </c>
      <c r="B282">
        <v>1033.444341164145</v>
      </c>
      <c r="C282">
        <v>-0.0005114979492253369</v>
      </c>
      <c r="AF282" s="2">
        <v>45128</v>
      </c>
      <c r="AG282">
        <v>310.0477839465825</v>
      </c>
      <c r="AH282">
        <v>0</v>
      </c>
      <c r="AI282">
        <v>0</v>
      </c>
      <c r="AJ282">
        <v>0.08576178271794237</v>
      </c>
      <c r="AK282">
        <v>115.0675654064084</v>
      </c>
      <c r="AL282">
        <v>7.026332268921198</v>
      </c>
      <c r="AM282">
        <v>310.0557337308753</v>
      </c>
      <c r="AN282">
        <v>0.0635386465472112</v>
      </c>
    </row>
    <row r="283" spans="1:40">
      <c r="A283" s="2">
        <v>45129</v>
      </c>
      <c r="B283">
        <v>1032.077306290887</v>
      </c>
      <c r="C283">
        <v>-0.001322794870324939</v>
      </c>
      <c r="AF283" s="2">
        <v>45129</v>
      </c>
      <c r="AG283">
        <v>309.6386723323833</v>
      </c>
      <c r="AH283">
        <v>0</v>
      </c>
      <c r="AI283">
        <v>0</v>
      </c>
      <c r="AJ283">
        <v>0.08608400273823205</v>
      </c>
      <c r="AK283">
        <v>114.9105793229305</v>
      </c>
      <c r="AL283">
        <v>7.015746109902599</v>
      </c>
      <c r="AM283">
        <v>309.6034333616667</v>
      </c>
      <c r="AN283">
        <v>0.06383101658531773</v>
      </c>
    </row>
    <row r="284" spans="1:40">
      <c r="A284" s="2">
        <v>45130</v>
      </c>
      <c r="B284">
        <v>1032.343820619528</v>
      </c>
      <c r="C284">
        <v>0.0002582309745760014</v>
      </c>
      <c r="AF284" s="2">
        <v>45130</v>
      </c>
      <c r="AG284">
        <v>309.7038183328385</v>
      </c>
      <c r="AH284">
        <v>98.39397981523521</v>
      </c>
      <c r="AI284">
        <v>0</v>
      </c>
      <c r="AJ284">
        <v>0.1321220262949601</v>
      </c>
      <c r="AK284">
        <v>0</v>
      </c>
      <c r="AL284">
        <v>0.314275777991479</v>
      </c>
      <c r="AM284">
        <v>309.6563725998254</v>
      </c>
      <c r="AN284">
        <v>0.03053993134934904</v>
      </c>
    </row>
    <row r="285" spans="1:40">
      <c r="A285" s="2">
        <v>45131</v>
      </c>
      <c r="B285">
        <v>1033.312344184187</v>
      </c>
      <c r="C285">
        <v>0.0009381792628717633</v>
      </c>
      <c r="AF285" s="2">
        <v>45131</v>
      </c>
      <c r="AG285">
        <v>310.0267555375501</v>
      </c>
      <c r="AH285">
        <v>98.49108737185742</v>
      </c>
      <c r="AI285">
        <v>0</v>
      </c>
      <c r="AJ285">
        <v>0.1317432829746489</v>
      </c>
      <c r="AK285">
        <v>0</v>
      </c>
      <c r="AL285">
        <v>0.31463091234552</v>
      </c>
      <c r="AM285">
        <v>310.0166614294983</v>
      </c>
      <c r="AN285">
        <v>0.03059918438886866</v>
      </c>
    </row>
    <row r="286" spans="1:40">
      <c r="A286" s="2">
        <v>45132</v>
      </c>
      <c r="B286">
        <v>1033.739924457796</v>
      </c>
      <c r="C286">
        <v>0.0004137957666099368</v>
      </c>
      <c r="AF286" s="2">
        <v>45132</v>
      </c>
      <c r="AG286">
        <v>310.1758975683787</v>
      </c>
      <c r="AH286">
        <v>98.50645752087884</v>
      </c>
      <c r="AI286">
        <v>0</v>
      </c>
      <c r="AJ286">
        <v>0.1315503787683834</v>
      </c>
      <c r="AK286">
        <v>0</v>
      </c>
      <c r="AL286">
        <v>0.3146708986693496</v>
      </c>
      <c r="AM286">
        <v>310.1466281031186</v>
      </c>
      <c r="AN286">
        <v>0.03072408200020489</v>
      </c>
    </row>
    <row r="287" spans="1:40">
      <c r="A287" s="2">
        <v>45133</v>
      </c>
      <c r="B287">
        <v>1035.480552685794</v>
      </c>
      <c r="C287">
        <v>0.00168381639019155</v>
      </c>
      <c r="AF287" s="2">
        <v>45133</v>
      </c>
      <c r="AG287">
        <v>310.6690128210222</v>
      </c>
      <c r="AH287">
        <v>98.67997054283992</v>
      </c>
      <c r="AI287">
        <v>0</v>
      </c>
      <c r="AJ287">
        <v>0.1311464335846069</v>
      </c>
      <c r="AK287">
        <v>0</v>
      </c>
      <c r="AL287">
        <v>0.3153715267636658</v>
      </c>
      <c r="AM287">
        <v>310.6841482771791</v>
      </c>
      <c r="AN287">
        <v>0.03059495744396431</v>
      </c>
    </row>
    <row r="288" spans="1:40">
      <c r="A288" s="2">
        <v>45134</v>
      </c>
      <c r="B288">
        <v>1037.317637816796</v>
      </c>
      <c r="C288">
        <v>0.001774137743328019</v>
      </c>
      <c r="AF288" s="2">
        <v>45134</v>
      </c>
      <c r="AG288">
        <v>311.1821477825089</v>
      </c>
      <c r="AH288">
        <v>98.84882743528409</v>
      </c>
      <c r="AI288">
        <v>0</v>
      </c>
      <c r="AJ288">
        <v>0.1306832907442056</v>
      </c>
      <c r="AK288">
        <v>0</v>
      </c>
      <c r="AL288">
        <v>0.3157666213351396</v>
      </c>
      <c r="AM288">
        <v>311.1978621376643</v>
      </c>
      <c r="AN288">
        <v>0.03053165056760927</v>
      </c>
    </row>
    <row r="289" spans="1:40">
      <c r="A289" s="2">
        <v>45135</v>
      </c>
      <c r="B289">
        <v>1034.601238931411</v>
      </c>
      <c r="C289">
        <v>-0.002618676079876758</v>
      </c>
      <c r="AF289" s="2">
        <v>45135</v>
      </c>
      <c r="AG289">
        <v>310.4113877801824</v>
      </c>
      <c r="AH289">
        <v>98.66168006285827</v>
      </c>
      <c r="AI289">
        <v>0</v>
      </c>
      <c r="AJ289">
        <v>0.1313379280806869</v>
      </c>
      <c r="AK289">
        <v>0</v>
      </c>
      <c r="AL289">
        <v>0.3149799727405786</v>
      </c>
      <c r="AM289">
        <v>310.4533468140942</v>
      </c>
      <c r="AN289">
        <v>0.03083845300403331</v>
      </c>
    </row>
    <row r="290" spans="1:40">
      <c r="A290" s="2">
        <v>45136</v>
      </c>
      <c r="B290">
        <v>1036.156512487482</v>
      </c>
      <c r="C290">
        <v>0.00150325893450276</v>
      </c>
      <c r="AF290" s="2">
        <v>45136</v>
      </c>
      <c r="AG290">
        <v>310.8620998109452</v>
      </c>
      <c r="AH290">
        <v>98.7448605717782</v>
      </c>
      <c r="AI290">
        <v>0</v>
      </c>
      <c r="AJ290">
        <v>0.131075349675835</v>
      </c>
      <c r="AK290">
        <v>0</v>
      </c>
      <c r="AL290">
        <v>0.3165081290598545</v>
      </c>
      <c r="AM290">
        <v>310.8559752917204</v>
      </c>
      <c r="AN290">
        <v>0.03070510276157004</v>
      </c>
    </row>
    <row r="291" spans="1:40">
      <c r="A291" s="2">
        <v>45137</v>
      </c>
      <c r="B291">
        <v>1036.414187445766</v>
      </c>
      <c r="C291">
        <v>0.0002486834326462795</v>
      </c>
      <c r="AF291" s="2">
        <v>45137</v>
      </c>
      <c r="AG291">
        <v>278.4782278004846</v>
      </c>
      <c r="AH291">
        <v>310.9637919330125</v>
      </c>
      <c r="AI291">
        <v>135.8687361896319</v>
      </c>
      <c r="AJ291">
        <v>0</v>
      </c>
      <c r="AK291">
        <v>0</v>
      </c>
      <c r="AL291">
        <v>0</v>
      </c>
      <c r="AM291">
        <v>310.9257496222808</v>
      </c>
      <c r="AN291">
        <v>0</v>
      </c>
    </row>
    <row r="292" spans="1:40">
      <c r="A292" s="2">
        <v>45138</v>
      </c>
      <c r="B292">
        <v>1037.39145738541</v>
      </c>
      <c r="C292">
        <v>0.0009429337725033182</v>
      </c>
      <c r="AF292" s="2">
        <v>45138</v>
      </c>
      <c r="AG292">
        <v>278.8017954868763</v>
      </c>
      <c r="AH292">
        <v>311.2443262370651</v>
      </c>
      <c r="AI292">
        <v>135.1187017416728</v>
      </c>
      <c r="AJ292">
        <v>0</v>
      </c>
      <c r="AK292">
        <v>0</v>
      </c>
      <c r="AL292">
        <v>0</v>
      </c>
      <c r="AM292">
        <v>311.2433812887662</v>
      </c>
      <c r="AN292">
        <v>0</v>
      </c>
    </row>
    <row r="293" spans="1:40">
      <c r="A293" s="2">
        <v>45139</v>
      </c>
      <c r="B293">
        <v>1036.414787838939</v>
      </c>
      <c r="C293">
        <v>-0.0009414667332360294</v>
      </c>
      <c r="AF293" s="2">
        <v>45139</v>
      </c>
      <c r="AG293">
        <v>278.5453256647201</v>
      </c>
      <c r="AH293">
        <v>310.9984909940393</v>
      </c>
      <c r="AI293">
        <v>136.0714529331404</v>
      </c>
      <c r="AJ293">
        <v>0</v>
      </c>
      <c r="AK293">
        <v>0</v>
      </c>
      <c r="AL293">
        <v>0</v>
      </c>
      <c r="AM293">
        <v>310.9582407474343</v>
      </c>
      <c r="AN293">
        <v>0</v>
      </c>
    </row>
    <row r="294" spans="1:40">
      <c r="A294" s="2">
        <v>45140</v>
      </c>
      <c r="B294">
        <v>1035.997052729636</v>
      </c>
      <c r="C294">
        <v>-0.0004030578434464083</v>
      </c>
      <c r="AF294" s="2">
        <v>45140</v>
      </c>
      <c r="AG294">
        <v>278.3587152021522</v>
      </c>
      <c r="AH294">
        <v>310.9037734022718</v>
      </c>
      <c r="AI294">
        <v>136.5187211987669</v>
      </c>
      <c r="AJ294">
        <v>0</v>
      </c>
      <c r="AK294">
        <v>0</v>
      </c>
      <c r="AL294">
        <v>0</v>
      </c>
      <c r="AM294">
        <v>310.9593047509304</v>
      </c>
      <c r="AN294">
        <v>0</v>
      </c>
    </row>
    <row r="295" spans="1:40">
      <c r="A295" s="2">
        <v>45141</v>
      </c>
      <c r="B295">
        <v>1035.786040230603</v>
      </c>
      <c r="C295">
        <v>-0.0002036805978140599</v>
      </c>
      <c r="AF295" s="2">
        <v>45141</v>
      </c>
      <c r="AG295">
        <v>278.3939725966644</v>
      </c>
      <c r="AH295">
        <v>310.7980008896967</v>
      </c>
      <c r="AI295">
        <v>136.7978121500987</v>
      </c>
      <c r="AJ295">
        <v>0</v>
      </c>
      <c r="AK295">
        <v>0</v>
      </c>
      <c r="AL295">
        <v>0</v>
      </c>
      <c r="AM295">
        <v>310.9176831953348</v>
      </c>
      <c r="AN295">
        <v>0</v>
      </c>
    </row>
    <row r="296" spans="1:40">
      <c r="A296" s="2">
        <v>45142</v>
      </c>
      <c r="B296">
        <v>1035.926916700625</v>
      </c>
      <c r="C296">
        <v>0.0001360092379603106</v>
      </c>
      <c r="AF296" s="2">
        <v>45142</v>
      </c>
      <c r="AG296">
        <v>278.3881100887424</v>
      </c>
      <c r="AH296">
        <v>310.8158361194248</v>
      </c>
      <c r="AI296">
        <v>136.8426382849488</v>
      </c>
      <c r="AJ296">
        <v>0</v>
      </c>
      <c r="AK296">
        <v>0</v>
      </c>
      <c r="AL296">
        <v>0</v>
      </c>
      <c r="AM296">
        <v>311.0266097208454</v>
      </c>
      <c r="AN296">
        <v>0</v>
      </c>
    </row>
    <row r="297" spans="1:40">
      <c r="A297" s="2">
        <v>45143</v>
      </c>
      <c r="B297">
        <v>1035.721923391337</v>
      </c>
      <c r="C297">
        <v>-0.0001978839491303397</v>
      </c>
      <c r="AF297" s="2">
        <v>45143</v>
      </c>
      <c r="AG297">
        <v>278.368105450863</v>
      </c>
      <c r="AH297">
        <v>310.8045793988367</v>
      </c>
      <c r="AI297">
        <v>136.9110741936072</v>
      </c>
      <c r="AJ297">
        <v>0</v>
      </c>
      <c r="AK297">
        <v>0</v>
      </c>
      <c r="AL297">
        <v>0</v>
      </c>
      <c r="AM297">
        <v>311.1554048860315</v>
      </c>
      <c r="AN297">
        <v>0</v>
      </c>
    </row>
    <row r="298" spans="1:40">
      <c r="A298" s="2">
        <v>45144</v>
      </c>
      <c r="B298">
        <v>1035.841573886286</v>
      </c>
      <c r="C298">
        <v>0.000115523763904779</v>
      </c>
      <c r="AF298" s="2">
        <v>45144</v>
      </c>
      <c r="AG298">
        <v>0</v>
      </c>
      <c r="AH298">
        <v>310.8306057318113</v>
      </c>
      <c r="AI298">
        <v>0</v>
      </c>
      <c r="AJ298">
        <v>0.1100192843646495</v>
      </c>
      <c r="AK298">
        <v>22.69856957467882</v>
      </c>
      <c r="AL298">
        <v>0</v>
      </c>
      <c r="AM298">
        <v>311.046722183279</v>
      </c>
      <c r="AN298">
        <v>0.0917899771623758</v>
      </c>
    </row>
    <row r="299" spans="1:40">
      <c r="A299" s="2">
        <v>45145</v>
      </c>
      <c r="B299">
        <v>1035.779858725012</v>
      </c>
      <c r="C299">
        <v>-5.957972998060779E-05</v>
      </c>
      <c r="AF299" s="2">
        <v>45145</v>
      </c>
      <c r="AG299">
        <v>0</v>
      </c>
      <c r="AH299">
        <v>310.7918886106872</v>
      </c>
      <c r="AI299">
        <v>0</v>
      </c>
      <c r="AJ299">
        <v>0.1101660000636915</v>
      </c>
      <c r="AK299">
        <v>22.70031626517875</v>
      </c>
      <c r="AL299">
        <v>0</v>
      </c>
      <c r="AM299">
        <v>311.2345854514353</v>
      </c>
      <c r="AN299">
        <v>0.0916514105517387</v>
      </c>
    </row>
    <row r="300" spans="1:40">
      <c r="A300" s="2">
        <v>45146</v>
      </c>
      <c r="B300">
        <v>1035.976843823766</v>
      </c>
      <c r="C300">
        <v>0.0001901804684607544</v>
      </c>
      <c r="AF300" s="2">
        <v>45146</v>
      </c>
      <c r="AG300">
        <v>0</v>
      </c>
      <c r="AH300">
        <v>310.8490936223016</v>
      </c>
      <c r="AI300">
        <v>0</v>
      </c>
      <c r="AJ300">
        <v>0.1099143023702586</v>
      </c>
      <c r="AK300">
        <v>22.6998328480596</v>
      </c>
      <c r="AL300">
        <v>0</v>
      </c>
      <c r="AM300">
        <v>311.1541850410335</v>
      </c>
      <c r="AN300">
        <v>0.09200119696924959</v>
      </c>
    </row>
    <row r="301" spans="1:40">
      <c r="A301" s="2">
        <v>45147</v>
      </c>
      <c r="B301">
        <v>1033.908829304744</v>
      </c>
      <c r="C301">
        <v>-0.001996197628693297</v>
      </c>
      <c r="AF301" s="2">
        <v>45147</v>
      </c>
      <c r="AG301">
        <v>0</v>
      </c>
      <c r="AH301">
        <v>310.1630318303866</v>
      </c>
      <c r="AI301">
        <v>0</v>
      </c>
      <c r="AJ301">
        <v>0.1104507180656111</v>
      </c>
      <c r="AK301">
        <v>22.65572920592583</v>
      </c>
      <c r="AL301">
        <v>0</v>
      </c>
      <c r="AM301">
        <v>310.2849440136976</v>
      </c>
      <c r="AN301">
        <v>0.09238009292359738</v>
      </c>
    </row>
    <row r="302" spans="1:40">
      <c r="A302" s="2">
        <v>45148</v>
      </c>
      <c r="B302">
        <v>1032.372512995679</v>
      </c>
      <c r="C302">
        <v>-0.001485930157012039</v>
      </c>
      <c r="AF302" s="2">
        <v>45148</v>
      </c>
      <c r="AG302">
        <v>0</v>
      </c>
      <c r="AH302">
        <v>309.6923054216655</v>
      </c>
      <c r="AI302">
        <v>0</v>
      </c>
      <c r="AJ302">
        <v>0.1107451283696279</v>
      </c>
      <c r="AK302">
        <v>22.62127705474014</v>
      </c>
      <c r="AL302">
        <v>0</v>
      </c>
      <c r="AM302">
        <v>309.9169033113412</v>
      </c>
      <c r="AN302">
        <v>0.09262640623397993</v>
      </c>
    </row>
    <row r="303" spans="1:40">
      <c r="A303" s="2">
        <v>45149</v>
      </c>
      <c r="B303">
        <v>1031.413259745288</v>
      </c>
      <c r="C303">
        <v>-0.0009291735670171608</v>
      </c>
      <c r="AF303" s="2">
        <v>45149</v>
      </c>
      <c r="AG303">
        <v>0</v>
      </c>
      <c r="AH303">
        <v>309.4084314360434</v>
      </c>
      <c r="AI303">
        <v>0</v>
      </c>
      <c r="AJ303">
        <v>0.1108713390139739</v>
      </c>
      <c r="AK303">
        <v>22.59908582892153</v>
      </c>
      <c r="AL303">
        <v>0</v>
      </c>
      <c r="AM303">
        <v>309.7501607739242</v>
      </c>
      <c r="AN303">
        <v>0.09283323530103664</v>
      </c>
    </row>
    <row r="304" spans="1:40">
      <c r="A304" s="2">
        <v>45150</v>
      </c>
      <c r="B304">
        <v>1030.433999713614</v>
      </c>
      <c r="C304">
        <v>-0.0009494351778223109</v>
      </c>
      <c r="AF304" s="2">
        <v>45150</v>
      </c>
      <c r="AG304">
        <v>0</v>
      </c>
      <c r="AH304">
        <v>309.1892926933499</v>
      </c>
      <c r="AI304">
        <v>0</v>
      </c>
      <c r="AJ304">
        <v>0.1114478007049552</v>
      </c>
      <c r="AK304">
        <v>22.57702545865063</v>
      </c>
      <c r="AL304">
        <v>0</v>
      </c>
      <c r="AM304">
        <v>309.4243483006892</v>
      </c>
      <c r="AN304">
        <v>0.09264150883186871</v>
      </c>
    </row>
    <row r="305" spans="1:40">
      <c r="A305" s="2">
        <v>45151</v>
      </c>
      <c r="B305">
        <v>1030.619597655273</v>
      </c>
      <c r="C305">
        <v>0.0001801162827614888</v>
      </c>
      <c r="AF305" s="2">
        <v>45151</v>
      </c>
      <c r="AG305">
        <v>309.1840433175875</v>
      </c>
      <c r="AH305">
        <v>0</v>
      </c>
      <c r="AI305">
        <v>0</v>
      </c>
      <c r="AJ305">
        <v>0.1230761167817625</v>
      </c>
      <c r="AK305">
        <v>0</v>
      </c>
      <c r="AL305">
        <v>0</v>
      </c>
      <c r="AM305">
        <v>309.3505923970854</v>
      </c>
      <c r="AN305">
        <v>0.09298776555655947</v>
      </c>
    </row>
    <row r="306" spans="1:40">
      <c r="A306" s="2">
        <v>45152</v>
      </c>
      <c r="B306">
        <v>1030.539602086619</v>
      </c>
      <c r="C306">
        <v>-7.761890889379508E-05</v>
      </c>
      <c r="AF306" s="2">
        <v>45152</v>
      </c>
      <c r="AG306">
        <v>309.2859252760409</v>
      </c>
      <c r="AH306">
        <v>0</v>
      </c>
      <c r="AI306">
        <v>0</v>
      </c>
      <c r="AJ306">
        <v>0.1230657005851717</v>
      </c>
      <c r="AK306">
        <v>0</v>
      </c>
      <c r="AL306">
        <v>0</v>
      </c>
      <c r="AM306">
        <v>309.4326636863753</v>
      </c>
      <c r="AN306">
        <v>0.0929880205319311</v>
      </c>
    </row>
    <row r="307" spans="1:40">
      <c r="A307" s="2">
        <v>45153</v>
      </c>
      <c r="B307">
        <v>1029.798095892898</v>
      </c>
      <c r="C307">
        <v>-0.0007195319735593397</v>
      </c>
      <c r="AF307" s="2">
        <v>45153</v>
      </c>
      <c r="AG307">
        <v>308.8674678996244</v>
      </c>
      <c r="AH307">
        <v>0</v>
      </c>
      <c r="AI307">
        <v>0</v>
      </c>
      <c r="AJ307">
        <v>0.1232284252870207</v>
      </c>
      <c r="AK307">
        <v>0</v>
      </c>
      <c r="AL307">
        <v>0</v>
      </c>
      <c r="AM307">
        <v>309.1851338636205</v>
      </c>
      <c r="AN307">
        <v>0.09326131643142113</v>
      </c>
    </row>
    <row r="308" spans="1:40">
      <c r="A308" s="2">
        <v>45154</v>
      </c>
      <c r="B308">
        <v>1028.899004654869</v>
      </c>
      <c r="C308">
        <v>-0.0008730752577765788</v>
      </c>
      <c r="AF308" s="2">
        <v>45154</v>
      </c>
      <c r="AG308">
        <v>308.7291897884556</v>
      </c>
      <c r="AH308">
        <v>0</v>
      </c>
      <c r="AI308">
        <v>0</v>
      </c>
      <c r="AJ308">
        <v>0.1232848799451225</v>
      </c>
      <c r="AK308">
        <v>0</v>
      </c>
      <c r="AL308">
        <v>0</v>
      </c>
      <c r="AM308">
        <v>309.0004530219156</v>
      </c>
      <c r="AN308">
        <v>0.09346111988841992</v>
      </c>
    </row>
    <row r="309" spans="1:40">
      <c r="A309" s="2">
        <v>45155</v>
      </c>
      <c r="B309">
        <v>1027.477330083786</v>
      </c>
      <c r="C309">
        <v>-0.001381743557580917</v>
      </c>
      <c r="AF309" s="2">
        <v>45155</v>
      </c>
      <c r="AG309">
        <v>308.325301609795</v>
      </c>
      <c r="AH309">
        <v>0</v>
      </c>
      <c r="AI309">
        <v>0</v>
      </c>
      <c r="AJ309">
        <v>0.1235406365359002</v>
      </c>
      <c r="AK309">
        <v>0</v>
      </c>
      <c r="AL309">
        <v>0</v>
      </c>
      <c r="AM309">
        <v>308.6102870181209</v>
      </c>
      <c r="AN309">
        <v>0.09371144700778865</v>
      </c>
    </row>
    <row r="310" spans="1:40">
      <c r="A310" s="2">
        <v>45156</v>
      </c>
      <c r="B310">
        <v>1026.005355652739</v>
      </c>
      <c r="C310">
        <v>-0.001432610129633582</v>
      </c>
      <c r="AF310" s="2">
        <v>45156</v>
      </c>
      <c r="AG310">
        <v>307.4370925525058</v>
      </c>
      <c r="AH310">
        <v>0</v>
      </c>
      <c r="AI310">
        <v>0</v>
      </c>
      <c r="AJ310">
        <v>0.1245117180058091</v>
      </c>
      <c r="AK310">
        <v>0</v>
      </c>
      <c r="AL310">
        <v>0</v>
      </c>
      <c r="AM310">
        <v>307.789556231964</v>
      </c>
      <c r="AN310">
        <v>0.09374055035049829</v>
      </c>
    </row>
    <row r="311" spans="1:40">
      <c r="A311" s="2">
        <v>45157</v>
      </c>
      <c r="B311">
        <v>1025.932253138913</v>
      </c>
      <c r="C311">
        <v>-7.124964155669211E-05</v>
      </c>
      <c r="AF311" s="2">
        <v>45157</v>
      </c>
      <c r="AG311">
        <v>307.6820801205271</v>
      </c>
      <c r="AH311">
        <v>0</v>
      </c>
      <c r="AI311">
        <v>0</v>
      </c>
      <c r="AJ311">
        <v>0.124414935365107</v>
      </c>
      <c r="AK311">
        <v>0</v>
      </c>
      <c r="AL311">
        <v>0</v>
      </c>
      <c r="AM311">
        <v>307.8488190250575</v>
      </c>
      <c r="AN311">
        <v>0.09376216740649053</v>
      </c>
    </row>
    <row r="312" spans="1:40">
      <c r="A312" s="2">
        <v>45158</v>
      </c>
      <c r="B312">
        <v>1025.866138502671</v>
      </c>
      <c r="C312">
        <v>-6.444347181766563E-05</v>
      </c>
      <c r="AF312" s="2">
        <v>45158</v>
      </c>
      <c r="AG312">
        <v>23.64327050530701</v>
      </c>
      <c r="AH312">
        <v>307.810428157542</v>
      </c>
      <c r="AI312">
        <v>5.911102969510479</v>
      </c>
      <c r="AJ312">
        <v>0.1588394011602366</v>
      </c>
      <c r="AK312">
        <v>68.59358150949201</v>
      </c>
      <c r="AL312">
        <v>0</v>
      </c>
      <c r="AM312">
        <v>36.91334998071876</v>
      </c>
      <c r="AN312">
        <v>0.1511568962822354</v>
      </c>
    </row>
    <row r="313" spans="1:40">
      <c r="A313" s="2">
        <v>45159</v>
      </c>
      <c r="B313">
        <v>1026.439453708065</v>
      </c>
      <c r="C313">
        <v>0.0005588596639229948</v>
      </c>
      <c r="AF313" s="2">
        <v>45159</v>
      </c>
      <c r="AG313">
        <v>23.65396030134603</v>
      </c>
      <c r="AH313">
        <v>307.9975892729552</v>
      </c>
      <c r="AI313">
        <v>5.916202961171427</v>
      </c>
      <c r="AJ313">
        <v>0.1586852551746893</v>
      </c>
      <c r="AK313">
        <v>68.62778942531683</v>
      </c>
      <c r="AL313">
        <v>0</v>
      </c>
      <c r="AM313">
        <v>36.92887220888117</v>
      </c>
      <c r="AN313">
        <v>0.1512630314856152</v>
      </c>
    </row>
    <row r="314" spans="1:40">
      <c r="A314" s="2">
        <v>45160</v>
      </c>
      <c r="B314">
        <v>1033.23327853808</v>
      </c>
      <c r="C314">
        <v>0.006618826668705724</v>
      </c>
      <c r="AF314" s="2">
        <v>45160</v>
      </c>
      <c r="AG314">
        <v>23.81128713443969</v>
      </c>
      <c r="AH314">
        <v>310.0176151830453</v>
      </c>
      <c r="AI314">
        <v>5.95245791077213</v>
      </c>
      <c r="AJ314">
        <v>0.159501009331087</v>
      </c>
      <c r="AK314">
        <v>69.07934158038162</v>
      </c>
      <c r="AL314">
        <v>0</v>
      </c>
      <c r="AM314">
        <v>37.17756063647781</v>
      </c>
      <c r="AN314">
        <v>0.1490451016428263</v>
      </c>
    </row>
    <row r="315" spans="1:40">
      <c r="A315" s="2">
        <v>45161</v>
      </c>
      <c r="B315">
        <v>1030.070305720297</v>
      </c>
      <c r="C315">
        <v>-0.00306123784771839</v>
      </c>
      <c r="AF315" s="2">
        <v>45161</v>
      </c>
      <c r="AG315">
        <v>23.7435523735451</v>
      </c>
      <c r="AH315">
        <v>309.0493645896894</v>
      </c>
      <c r="AI315">
        <v>5.935663520234581</v>
      </c>
      <c r="AJ315">
        <v>0.1582497864209167</v>
      </c>
      <c r="AK315">
        <v>68.87033567687368</v>
      </c>
      <c r="AL315">
        <v>0</v>
      </c>
      <c r="AM315">
        <v>37.08281235294895</v>
      </c>
      <c r="AN315">
        <v>0.1510907571773307</v>
      </c>
    </row>
    <row r="316" spans="1:40">
      <c r="A316" s="2">
        <v>45162</v>
      </c>
      <c r="B316">
        <v>1036.63119390817</v>
      </c>
      <c r="C316">
        <v>0.006369359597532931</v>
      </c>
      <c r="AF316" s="2">
        <v>45162</v>
      </c>
      <c r="AG316">
        <v>23.88372775831923</v>
      </c>
      <c r="AH316">
        <v>311.0352329372335</v>
      </c>
      <c r="AI316">
        <v>5.945903589822105</v>
      </c>
      <c r="AJ316">
        <v>0.1574804612165812</v>
      </c>
      <c r="AK316">
        <v>69.30722817577934</v>
      </c>
      <c r="AL316">
        <v>0</v>
      </c>
      <c r="AM316">
        <v>37.30044623995924</v>
      </c>
      <c r="AN316">
        <v>0.1504879708729641</v>
      </c>
    </row>
    <row r="317" spans="1:40">
      <c r="A317" s="2">
        <v>45163</v>
      </c>
      <c r="B317">
        <v>1036.064554842478</v>
      </c>
      <c r="C317">
        <v>-0.0005466158736316951</v>
      </c>
      <c r="AF317" s="2">
        <v>45163</v>
      </c>
      <c r="AG317">
        <v>23.87277666257887</v>
      </c>
      <c r="AH317">
        <v>310.9111304871869</v>
      </c>
      <c r="AI317">
        <v>5.970082746186788</v>
      </c>
      <c r="AJ317">
        <v>0.1576635698173178</v>
      </c>
      <c r="AK317">
        <v>69.26622715095203</v>
      </c>
      <c r="AL317">
        <v>0</v>
      </c>
      <c r="AM317">
        <v>37.2856742874845</v>
      </c>
      <c r="AN317">
        <v>0.1504793354498749</v>
      </c>
    </row>
    <row r="318" spans="1:40">
      <c r="A318" s="2">
        <v>45164</v>
      </c>
      <c r="B318">
        <v>1035.278625609231</v>
      </c>
      <c r="C318">
        <v>-0.000758571683176501</v>
      </c>
      <c r="AF318" s="2">
        <v>45164</v>
      </c>
      <c r="AG318">
        <v>23.85894065951308</v>
      </c>
      <c r="AH318">
        <v>310.6152726949094</v>
      </c>
      <c r="AI318">
        <v>5.968005208122848</v>
      </c>
      <c r="AJ318">
        <v>0.1578646869781446</v>
      </c>
      <c r="AK318">
        <v>69.20696274675187</v>
      </c>
      <c r="AL318">
        <v>0</v>
      </c>
      <c r="AM318">
        <v>37.26012111404926</v>
      </c>
      <c r="AN318">
        <v>0.1505729590952319</v>
      </c>
    </row>
    <row r="319" spans="1:40">
      <c r="A319" s="2">
        <v>45165</v>
      </c>
      <c r="B319">
        <v>1035.599621181333</v>
      </c>
      <c r="C319">
        <v>0.0003100571808996033</v>
      </c>
      <c r="AF319" s="2">
        <v>45165</v>
      </c>
      <c r="AG319">
        <v>310.6744913694951</v>
      </c>
      <c r="AH319">
        <v>65.42152364366285</v>
      </c>
      <c r="AI319">
        <v>99.77322500010887</v>
      </c>
      <c r="AJ319">
        <v>0.07007807139462739</v>
      </c>
      <c r="AK319">
        <v>10.30926908692533</v>
      </c>
      <c r="AL319">
        <v>0.9006283307985882</v>
      </c>
      <c r="AM319">
        <v>310.7942159270236</v>
      </c>
      <c r="AN319">
        <v>0.05558576074180442</v>
      </c>
    </row>
    <row r="320" spans="1:40">
      <c r="A320" s="2">
        <v>45166</v>
      </c>
      <c r="B320">
        <v>1035.566974626699</v>
      </c>
      <c r="C320">
        <v>-3.152430144526264E-05</v>
      </c>
      <c r="AF320" s="2">
        <v>45166</v>
      </c>
      <c r="AG320">
        <v>310.6869937594103</v>
      </c>
      <c r="AH320">
        <v>65.42452323564602</v>
      </c>
      <c r="AI320">
        <v>99.77645211684654</v>
      </c>
      <c r="AJ320">
        <v>0.07018220456901525</v>
      </c>
      <c r="AK320">
        <v>10.309099243827</v>
      </c>
      <c r="AL320">
        <v>0.9001394533191003</v>
      </c>
      <c r="AM320">
        <v>310.7981628634437</v>
      </c>
      <c r="AN320">
        <v>0.05555727028016366</v>
      </c>
    </row>
    <row r="321" spans="1:40">
      <c r="A321" s="2">
        <v>45167</v>
      </c>
      <c r="B321">
        <v>1036.10994077735</v>
      </c>
      <c r="C321">
        <v>0.0005243177543847732</v>
      </c>
      <c r="AF321" s="2">
        <v>45167</v>
      </c>
      <c r="AG321">
        <v>310.8994817368531</v>
      </c>
      <c r="AH321">
        <v>65.45583833970501</v>
      </c>
      <c r="AI321">
        <v>99.91432496803161</v>
      </c>
      <c r="AJ321">
        <v>0.07013474366481652</v>
      </c>
      <c r="AK321">
        <v>10.31448502711508</v>
      </c>
      <c r="AL321">
        <v>0.900987759965146</v>
      </c>
      <c r="AM321">
        <v>311.032978363661</v>
      </c>
      <c r="AN321">
        <v>0.05536789734575134</v>
      </c>
    </row>
    <row r="322" spans="1:40">
      <c r="A322" s="2">
        <v>45168</v>
      </c>
      <c r="B322">
        <v>1038.797019725457</v>
      </c>
      <c r="C322">
        <v>0.002593430332394453</v>
      </c>
      <c r="AF322" s="2">
        <v>45168</v>
      </c>
      <c r="AG322">
        <v>311.608287267507</v>
      </c>
      <c r="AH322">
        <v>65.60723506614889</v>
      </c>
      <c r="AI322">
        <v>99.27858211627074</v>
      </c>
      <c r="AJ322">
        <v>0.06992125521114954</v>
      </c>
      <c r="AK322">
        <v>10.34344584545517</v>
      </c>
      <c r="AL322">
        <v>0.9026454526914034</v>
      </c>
      <c r="AM322">
        <v>311.6001692397655</v>
      </c>
      <c r="AN322">
        <v>0.05523571045705629</v>
      </c>
    </row>
    <row r="323" spans="1:40">
      <c r="A323" s="2">
        <v>45169</v>
      </c>
      <c r="B323">
        <v>1039.933312394301</v>
      </c>
      <c r="C323">
        <v>0.001093854378927173</v>
      </c>
      <c r="AF323" s="2">
        <v>45169</v>
      </c>
      <c r="AG323">
        <v>312.00571595232</v>
      </c>
      <c r="AH323">
        <v>65.69510963051317</v>
      </c>
      <c r="AI323">
        <v>99.73788550339206</v>
      </c>
      <c r="AJ323">
        <v>0.06959609698972562</v>
      </c>
      <c r="AK323">
        <v>10.35163722555651</v>
      </c>
      <c r="AL323">
        <v>0.903708596328991</v>
      </c>
      <c r="AM323">
        <v>311.9693581442466</v>
      </c>
      <c r="AN323">
        <v>0.05496589881678088</v>
      </c>
    </row>
    <row r="324" spans="1:40">
      <c r="A324" s="2">
        <v>45170</v>
      </c>
      <c r="B324">
        <v>1039.181590968334</v>
      </c>
      <c r="C324">
        <v>-0.0007228554148686062</v>
      </c>
      <c r="AF324" s="2">
        <v>45170</v>
      </c>
      <c r="AG324">
        <v>311.7711397329556</v>
      </c>
      <c r="AH324">
        <v>65.64977914603004</v>
      </c>
      <c r="AI324">
        <v>99.77031041725402</v>
      </c>
      <c r="AJ324">
        <v>0.06978773823742691</v>
      </c>
      <c r="AK324">
        <v>10.34616268707022</v>
      </c>
      <c r="AL324">
        <v>0.9033494812407358</v>
      </c>
      <c r="AM324">
        <v>311.8419267141903</v>
      </c>
      <c r="AN324">
        <v>0.05505850266576715</v>
      </c>
    </row>
    <row r="325" spans="1:40">
      <c r="A325" s="2">
        <v>45171</v>
      </c>
      <c r="B325">
        <v>1038.59062734573</v>
      </c>
      <c r="C325">
        <v>-0.0005686817662480248</v>
      </c>
      <c r="AF325" s="2">
        <v>45171</v>
      </c>
      <c r="AG325">
        <v>311.5410883980643</v>
      </c>
      <c r="AH325">
        <v>65.61403090996355</v>
      </c>
      <c r="AI325">
        <v>99.72177220189495</v>
      </c>
      <c r="AJ325">
        <v>0.06981416009978096</v>
      </c>
      <c r="AK325">
        <v>10.3392654257544</v>
      </c>
      <c r="AL325">
        <v>0.9030273302277779</v>
      </c>
      <c r="AM325">
        <v>311.708298103793</v>
      </c>
      <c r="AN325">
        <v>0.05535399900545672</v>
      </c>
    </row>
    <row r="326" spans="1:40">
      <c r="A326" s="2">
        <v>45172</v>
      </c>
      <c r="B326">
        <v>1039.107362271173</v>
      </c>
      <c r="C326">
        <v>0.0004975347474136527</v>
      </c>
      <c r="AF326" s="2">
        <v>45172</v>
      </c>
      <c r="AG326">
        <v>311.6878277953936</v>
      </c>
      <c r="AH326">
        <v>63.15907291189868</v>
      </c>
      <c r="AI326">
        <v>77.47346778547526</v>
      </c>
      <c r="AJ326">
        <v>0.06382676969012176</v>
      </c>
      <c r="AK326">
        <v>67.85659111458619</v>
      </c>
      <c r="AL326">
        <v>0.2250365818637741</v>
      </c>
      <c r="AM326">
        <v>311.7498052188187</v>
      </c>
      <c r="AN326">
        <v>0.04445062446550242</v>
      </c>
    </row>
    <row r="327" spans="1:40">
      <c r="A327" s="2">
        <v>45173</v>
      </c>
      <c r="B327">
        <v>1040.282141218247</v>
      </c>
      <c r="C327">
        <v>0.001130565512024395</v>
      </c>
      <c r="AF327" s="2">
        <v>45173</v>
      </c>
      <c r="AG327">
        <v>312.1332320540142</v>
      </c>
      <c r="AH327">
        <v>63.23779888537084</v>
      </c>
      <c r="AI327">
        <v>76.47660504471605</v>
      </c>
      <c r="AJ327">
        <v>0.06388085717028635</v>
      </c>
      <c r="AK327">
        <v>67.93686870830237</v>
      </c>
      <c r="AL327">
        <v>0.2250395151153081</v>
      </c>
      <c r="AM327">
        <v>312.1253579422276</v>
      </c>
      <c r="AN327">
        <v>0.04448949747036095</v>
      </c>
    </row>
    <row r="328" spans="1:40">
      <c r="A328" s="2">
        <v>45174</v>
      </c>
      <c r="B328">
        <v>1040.206095005909</v>
      </c>
      <c r="C328">
        <v>-7.310152633110967E-05</v>
      </c>
      <c r="AF328" s="2">
        <v>45174</v>
      </c>
      <c r="AG328">
        <v>312.1661911231948</v>
      </c>
      <c r="AH328">
        <v>63.25005703551061</v>
      </c>
      <c r="AI328">
        <v>76.47672103995552</v>
      </c>
      <c r="AJ328">
        <v>0.06384907425697579</v>
      </c>
      <c r="AK328">
        <v>67.93552138467079</v>
      </c>
      <c r="AL328">
        <v>0.224703915253213</v>
      </c>
      <c r="AM328">
        <v>312.2302555367252</v>
      </c>
      <c r="AN328">
        <v>0.04453013042517749</v>
      </c>
    </row>
    <row r="329" spans="1:40">
      <c r="A329" s="2">
        <v>45175</v>
      </c>
      <c r="B329">
        <v>1039.79955104867</v>
      </c>
      <c r="C329">
        <v>-0.0003908302010450226</v>
      </c>
      <c r="AF329" s="2">
        <v>45175</v>
      </c>
      <c r="AG329">
        <v>311.9840421974013</v>
      </c>
      <c r="AH329">
        <v>63.20439201225346</v>
      </c>
      <c r="AI329">
        <v>76.45887135607587</v>
      </c>
      <c r="AJ329">
        <v>0.06407959743759087</v>
      </c>
      <c r="AK329">
        <v>67.90261335193931</v>
      </c>
      <c r="AL329">
        <v>0.2239028343213419</v>
      </c>
      <c r="AM329">
        <v>312.0649680301427</v>
      </c>
      <c r="AN329">
        <v>0.04461832275767189</v>
      </c>
    </row>
    <row r="330" spans="1:40">
      <c r="A330" s="2">
        <v>45176</v>
      </c>
      <c r="B330">
        <v>1038.461507597937</v>
      </c>
      <c r="C330">
        <v>-0.001286828263566187</v>
      </c>
      <c r="AF330" s="2">
        <v>45176</v>
      </c>
      <c r="AG330">
        <v>311.5237644058727</v>
      </c>
      <c r="AH330">
        <v>63.14800407698421</v>
      </c>
      <c r="AI330">
        <v>76.38529944352021</v>
      </c>
      <c r="AJ330">
        <v>0.06441842372840489</v>
      </c>
      <c r="AK330">
        <v>67.81157420756624</v>
      </c>
      <c r="AL330">
        <v>0.2248517016192265</v>
      </c>
      <c r="AM330">
        <v>311.6972832597522</v>
      </c>
      <c r="AN330">
        <v>0.04491636554787002</v>
      </c>
    </row>
    <row r="331" spans="1:40">
      <c r="A331" s="2">
        <v>45177</v>
      </c>
      <c r="B331">
        <v>1039.330713762386</v>
      </c>
      <c r="C331">
        <v>0.0008370133684201253</v>
      </c>
      <c r="AF331" s="2">
        <v>45177</v>
      </c>
      <c r="AG331">
        <v>311.6254137054697</v>
      </c>
      <c r="AH331">
        <v>63.18598970457316</v>
      </c>
      <c r="AI331">
        <v>76.41661551334472</v>
      </c>
      <c r="AJ331">
        <v>0.06416010926861315</v>
      </c>
      <c r="AK331">
        <v>67.84382073286316</v>
      </c>
      <c r="AL331">
        <v>0.2249230560861528</v>
      </c>
      <c r="AM331">
        <v>311.8086269446985</v>
      </c>
      <c r="AN331">
        <v>0.04509678136683089</v>
      </c>
    </row>
    <row r="332" spans="1:40">
      <c r="A332" s="2">
        <v>45178</v>
      </c>
      <c r="B332">
        <v>1039.308425963516</v>
      </c>
      <c r="C332">
        <v>-2.14443762464045E-05</v>
      </c>
      <c r="AF332" s="2">
        <v>45178</v>
      </c>
      <c r="AG332">
        <v>311.8115320273004</v>
      </c>
      <c r="AH332">
        <v>63.17803756385372</v>
      </c>
      <c r="AI332">
        <v>76.40255607544013</v>
      </c>
      <c r="AJ332">
        <v>0.06437397613608435</v>
      </c>
      <c r="AK332">
        <v>67.86843720925259</v>
      </c>
      <c r="AL332">
        <v>0.2250132291783117</v>
      </c>
      <c r="AM332">
        <v>311.8695229644696</v>
      </c>
      <c r="AN332">
        <v>0.04484107785319628</v>
      </c>
    </row>
    <row r="333" spans="1:40">
      <c r="A333" s="2">
        <v>45179</v>
      </c>
      <c r="B333">
        <v>1038.939201121811</v>
      </c>
      <c r="C333">
        <v>-0.0003552601253683507</v>
      </c>
      <c r="AF333" s="2">
        <v>45179</v>
      </c>
      <c r="AG333">
        <v>311.7455446542729</v>
      </c>
      <c r="AH333">
        <v>66.57547120741401</v>
      </c>
      <c r="AI333">
        <v>29.71938858553836</v>
      </c>
      <c r="AJ333">
        <v>0.1034567367955438</v>
      </c>
      <c r="AK333">
        <v>0</v>
      </c>
      <c r="AL333">
        <v>0</v>
      </c>
      <c r="AM333">
        <v>311.7436312054942</v>
      </c>
      <c r="AN333">
        <v>0.06422837179152573</v>
      </c>
    </row>
    <row r="334" spans="1:40">
      <c r="A334" s="2">
        <v>45180</v>
      </c>
      <c r="B334">
        <v>1038.85139642524</v>
      </c>
      <c r="C334">
        <v>-8.451379683838134E-05</v>
      </c>
      <c r="AF334" s="2">
        <v>45180</v>
      </c>
      <c r="AG334">
        <v>311.7300443101138</v>
      </c>
      <c r="AH334">
        <v>66.5752851308136</v>
      </c>
      <c r="AI334">
        <v>29.94025316871549</v>
      </c>
      <c r="AJ334">
        <v>0.1034888062503071</v>
      </c>
      <c r="AK334">
        <v>0</v>
      </c>
      <c r="AL334">
        <v>0</v>
      </c>
      <c r="AM334">
        <v>311.7697550810196</v>
      </c>
      <c r="AN334">
        <v>0.06416439073166891</v>
      </c>
    </row>
    <row r="335" spans="1:40">
      <c r="A335" s="2">
        <v>45181</v>
      </c>
      <c r="B335">
        <v>1039.670964466194</v>
      </c>
      <c r="C335">
        <v>0.0007889174946233979</v>
      </c>
      <c r="AF335" s="2">
        <v>45181</v>
      </c>
      <c r="AG335">
        <v>311.9542994427217</v>
      </c>
      <c r="AH335">
        <v>66.63713627741781</v>
      </c>
      <c r="AI335">
        <v>29.98280793791198</v>
      </c>
      <c r="AJ335">
        <v>0.1032876359840655</v>
      </c>
      <c r="AK335">
        <v>0</v>
      </c>
      <c r="AL335">
        <v>0</v>
      </c>
      <c r="AM335">
        <v>312.0283810345319</v>
      </c>
      <c r="AN335">
        <v>0.06414472120748739</v>
      </c>
    </row>
    <row r="336" spans="1:40">
      <c r="A336" s="2">
        <v>45182</v>
      </c>
      <c r="B336">
        <v>1038.261624236442</v>
      </c>
      <c r="C336">
        <v>-0.001355563709982022</v>
      </c>
      <c r="AF336" s="2">
        <v>45182</v>
      </c>
      <c r="AG336">
        <v>311.5172445372451</v>
      </c>
      <c r="AH336">
        <v>66.53822400090347</v>
      </c>
      <c r="AI336">
        <v>29.89117799516413</v>
      </c>
      <c r="AJ336">
        <v>0.1036957162674211</v>
      </c>
      <c r="AK336">
        <v>0</v>
      </c>
      <c r="AL336">
        <v>0</v>
      </c>
      <c r="AM336">
        <v>311.4807433618219</v>
      </c>
      <c r="AN336">
        <v>0.06444172477379391</v>
      </c>
    </row>
    <row r="337" spans="1:40">
      <c r="A337" s="2">
        <v>45183</v>
      </c>
      <c r="B337">
        <v>1038.406113531001</v>
      </c>
      <c r="C337">
        <v>0.0001391646297872473</v>
      </c>
      <c r="AF337" s="2">
        <v>45183</v>
      </c>
      <c r="AG337">
        <v>311.4354099137249</v>
      </c>
      <c r="AH337">
        <v>66.52981397672801</v>
      </c>
      <c r="AI337">
        <v>29.74037894496297</v>
      </c>
      <c r="AJ337">
        <v>0.1038925154993064</v>
      </c>
      <c r="AK337">
        <v>0</v>
      </c>
      <c r="AL337">
        <v>0</v>
      </c>
      <c r="AM337">
        <v>311.4449929094753</v>
      </c>
      <c r="AN337">
        <v>0.06447807967628644</v>
      </c>
    </row>
    <row r="338" spans="1:40">
      <c r="A338" s="2">
        <v>45184</v>
      </c>
      <c r="B338">
        <v>1039.348464965652</v>
      </c>
      <c r="C338">
        <v>0.0009074979647865078</v>
      </c>
      <c r="AF338" s="2">
        <v>45184</v>
      </c>
      <c r="AG338">
        <v>311.7476931423445</v>
      </c>
      <c r="AH338">
        <v>66.60831628646056</v>
      </c>
      <c r="AI338">
        <v>29.74828289384739</v>
      </c>
      <c r="AJ338">
        <v>0.1036422608416173</v>
      </c>
      <c r="AK338">
        <v>0</v>
      </c>
      <c r="AL338">
        <v>0</v>
      </c>
      <c r="AM338">
        <v>311.6668050684408</v>
      </c>
      <c r="AN338">
        <v>0.06448833346371124</v>
      </c>
    </row>
    <row r="339" spans="1:40">
      <c r="A339" s="2">
        <v>45185</v>
      </c>
      <c r="B339">
        <v>1041.844105273383</v>
      </c>
      <c r="C339">
        <v>0.002401158410151538</v>
      </c>
      <c r="AF339" s="2">
        <v>45185</v>
      </c>
      <c r="AG339">
        <v>312.55497344754</v>
      </c>
      <c r="AH339">
        <v>66.75866321980973</v>
      </c>
      <c r="AI339">
        <v>29.82864452505227</v>
      </c>
      <c r="AJ339">
        <v>0.1030691357355925</v>
      </c>
      <c r="AK339">
        <v>0</v>
      </c>
      <c r="AL339">
        <v>0</v>
      </c>
      <c r="AM339">
        <v>312.5093009308561</v>
      </c>
      <c r="AN339">
        <v>0.06416694111328804</v>
      </c>
    </row>
    <row r="340" spans="1:40">
      <c r="A340" s="2">
        <v>45186</v>
      </c>
      <c r="B340">
        <v>1041.650537934405</v>
      </c>
      <c r="C340">
        <v>-0.0001857929972423067</v>
      </c>
      <c r="AF340" s="2">
        <v>45186</v>
      </c>
      <c r="AG340">
        <v>312.4467114339712</v>
      </c>
      <c r="AH340">
        <v>0</v>
      </c>
      <c r="AI340">
        <v>36.00751252097698</v>
      </c>
      <c r="AJ340">
        <v>0.1305178103489659</v>
      </c>
      <c r="AK340">
        <v>312.4727772983841</v>
      </c>
      <c r="AL340">
        <v>0</v>
      </c>
      <c r="AM340">
        <v>0</v>
      </c>
      <c r="AN340">
        <v>0.06868729038489275</v>
      </c>
    </row>
    <row r="341" spans="1:40">
      <c r="A341" s="2">
        <v>45187</v>
      </c>
      <c r="B341">
        <v>1041.711932109447</v>
      </c>
      <c r="C341">
        <v>5.893932063294471E-05</v>
      </c>
      <c r="AF341" s="2">
        <v>45187</v>
      </c>
      <c r="AG341">
        <v>312.5213243267109</v>
      </c>
      <c r="AH341">
        <v>0</v>
      </c>
      <c r="AI341">
        <v>36.41221199097863</v>
      </c>
      <c r="AJ341">
        <v>0.1303364651806845</v>
      </c>
      <c r="AK341">
        <v>312.5136500145799</v>
      </c>
      <c r="AL341">
        <v>0</v>
      </c>
      <c r="AM341">
        <v>0</v>
      </c>
      <c r="AN341">
        <v>0.06868781161076533</v>
      </c>
    </row>
    <row r="342" spans="1:40">
      <c r="A342" s="2">
        <v>45188</v>
      </c>
      <c r="B342">
        <v>1044.232025369664</v>
      </c>
      <c r="C342">
        <v>0.002419184404573116</v>
      </c>
      <c r="AF342" s="2">
        <v>45188</v>
      </c>
      <c r="AG342">
        <v>313.250347656785</v>
      </c>
      <c r="AH342">
        <v>0</v>
      </c>
      <c r="AI342">
        <v>36.3221144102107</v>
      </c>
      <c r="AJ342">
        <v>0.1298413585017302</v>
      </c>
      <c r="AK342">
        <v>313.2817322568384</v>
      </c>
      <c r="AL342">
        <v>0</v>
      </c>
      <c r="AM342">
        <v>0</v>
      </c>
      <c r="AN342">
        <v>0.06853747163803411</v>
      </c>
    </row>
    <row r="343" spans="1:40">
      <c r="A343" s="2">
        <v>45189</v>
      </c>
      <c r="B343">
        <v>1044.138791224716</v>
      </c>
      <c r="C343">
        <v>-8.928489328352551E-05</v>
      </c>
      <c r="AF343" s="2">
        <v>45189</v>
      </c>
      <c r="AG343">
        <v>313.252076954835</v>
      </c>
      <c r="AH343">
        <v>0</v>
      </c>
      <c r="AI343">
        <v>36.31532303897973</v>
      </c>
      <c r="AJ343">
        <v>0.1298501428048543</v>
      </c>
      <c r="AK343">
        <v>313.2550160173728</v>
      </c>
      <c r="AL343">
        <v>0</v>
      </c>
      <c r="AM343">
        <v>0</v>
      </c>
      <c r="AN343">
        <v>0.0686314288441331</v>
      </c>
    </row>
    <row r="344" spans="1:40">
      <c r="A344" s="2">
        <v>45190</v>
      </c>
      <c r="B344">
        <v>1044.33924808979</v>
      </c>
      <c r="C344">
        <v>0.0001919829688912245</v>
      </c>
      <c r="AF344" s="2">
        <v>45190</v>
      </c>
      <c r="AG344">
        <v>313.2986086937735</v>
      </c>
      <c r="AH344">
        <v>0</v>
      </c>
      <c r="AI344">
        <v>36.41688532787874</v>
      </c>
      <c r="AJ344">
        <v>0.1298641664762774</v>
      </c>
      <c r="AK344">
        <v>313.2958586793572</v>
      </c>
      <c r="AL344">
        <v>0</v>
      </c>
      <c r="AM344">
        <v>0</v>
      </c>
      <c r="AN344">
        <v>0.06860699372103067</v>
      </c>
    </row>
    <row r="345" spans="1:40">
      <c r="A345" s="2">
        <v>45191</v>
      </c>
      <c r="B345">
        <v>1042.400732525225</v>
      </c>
      <c r="C345">
        <v>-0.001856212498103971</v>
      </c>
      <c r="AF345" s="2">
        <v>45191</v>
      </c>
      <c r="AG345">
        <v>312.7086344025714</v>
      </c>
      <c r="AH345">
        <v>0</v>
      </c>
      <c r="AI345">
        <v>36.5484626214712</v>
      </c>
      <c r="AJ345">
        <v>0.1302114633914032</v>
      </c>
      <c r="AK345">
        <v>312.7210742738856</v>
      </c>
      <c r="AL345">
        <v>0</v>
      </c>
      <c r="AM345">
        <v>0</v>
      </c>
      <c r="AN345">
        <v>0.06888745410457285</v>
      </c>
    </row>
    <row r="346" spans="1:40">
      <c r="A346" s="2">
        <v>45192</v>
      </c>
      <c r="B346">
        <v>1042.882205783567</v>
      </c>
      <c r="C346">
        <v>0.0004618888334579907</v>
      </c>
      <c r="AF346" s="2">
        <v>45192</v>
      </c>
      <c r="AG346">
        <v>312.8211150282942</v>
      </c>
      <c r="AH346">
        <v>0</v>
      </c>
      <c r="AI346">
        <v>36.50392789420745</v>
      </c>
      <c r="AJ346">
        <v>0.1303056840130771</v>
      </c>
      <c r="AK346">
        <v>312.8592242840631</v>
      </c>
      <c r="AL346">
        <v>0</v>
      </c>
      <c r="AM346">
        <v>0</v>
      </c>
      <c r="AN346">
        <v>0.06877277307991327</v>
      </c>
    </row>
    <row r="347" spans="1:40">
      <c r="A347" s="2">
        <v>45193</v>
      </c>
      <c r="B347">
        <v>1043.298151870587</v>
      </c>
      <c r="C347">
        <v>0.0003988428268439925</v>
      </c>
      <c r="AF347" s="2">
        <v>45193</v>
      </c>
      <c r="AG347">
        <v>137.5746252903172</v>
      </c>
      <c r="AH347">
        <v>312.9482601190471</v>
      </c>
      <c r="AI347">
        <v>118.2858628968087</v>
      </c>
      <c r="AJ347">
        <v>0.09093688106010804</v>
      </c>
      <c r="AK347">
        <v>0</v>
      </c>
      <c r="AL347">
        <v>0</v>
      </c>
      <c r="AM347">
        <v>231.5040317382939</v>
      </c>
      <c r="AN347">
        <v>0.03717448258885263</v>
      </c>
    </row>
    <row r="348" spans="1:40">
      <c r="A348" s="2">
        <v>45194</v>
      </c>
      <c r="B348">
        <v>1043.660426475713</v>
      </c>
      <c r="C348">
        <v>0.0003472397650436942</v>
      </c>
      <c r="AF348" s="2">
        <v>45194</v>
      </c>
      <c r="AG348">
        <v>137.6436709680179</v>
      </c>
      <c r="AH348">
        <v>313.0099721653473</v>
      </c>
      <c r="AI348">
        <v>118.1529847329027</v>
      </c>
      <c r="AJ348">
        <v>0.09096864732978983</v>
      </c>
      <c r="AK348">
        <v>0</v>
      </c>
      <c r="AL348">
        <v>0</v>
      </c>
      <c r="AM348">
        <v>231.5847358480544</v>
      </c>
      <c r="AN348">
        <v>0.03718715240477804</v>
      </c>
    </row>
    <row r="349" spans="1:40">
      <c r="A349" s="2">
        <v>45195</v>
      </c>
      <c r="B349">
        <v>1043.003238300929</v>
      </c>
      <c r="C349">
        <v>-0.0006296954048583547</v>
      </c>
      <c r="AF349" s="2">
        <v>45195</v>
      </c>
      <c r="AG349">
        <v>137.5568236653436</v>
      </c>
      <c r="AH349">
        <v>312.9585187088936</v>
      </c>
      <c r="AI349">
        <v>117.6975027590656</v>
      </c>
      <c r="AJ349">
        <v>0.09123414624067429</v>
      </c>
      <c r="AK349">
        <v>0</v>
      </c>
      <c r="AL349">
        <v>0</v>
      </c>
      <c r="AM349">
        <v>231.5475289746992</v>
      </c>
      <c r="AN349">
        <v>0.03733487946473998</v>
      </c>
    </row>
    <row r="350" spans="1:40">
      <c r="A350" s="2">
        <v>45196</v>
      </c>
      <c r="B350">
        <v>1041.845234900592</v>
      </c>
      <c r="C350">
        <v>-0.00111025868167336</v>
      </c>
      <c r="AF350" s="2">
        <v>45196</v>
      </c>
      <c r="AG350">
        <v>137.4187870522551</v>
      </c>
      <c r="AH350">
        <v>312.5577884797386</v>
      </c>
      <c r="AI350">
        <v>117.680250310294</v>
      </c>
      <c r="AJ350">
        <v>0.09150747528318379</v>
      </c>
      <c r="AK350">
        <v>0</v>
      </c>
      <c r="AL350">
        <v>0</v>
      </c>
      <c r="AM350">
        <v>231.3546137951939</v>
      </c>
      <c r="AN350">
        <v>0.03754280867160562</v>
      </c>
    </row>
    <row r="351" spans="1:40">
      <c r="A351" s="2">
        <v>45197</v>
      </c>
      <c r="B351">
        <v>1039.610656547931</v>
      </c>
      <c r="C351">
        <v>-0.002144827540411232</v>
      </c>
      <c r="AF351" s="2">
        <v>45197</v>
      </c>
      <c r="AG351">
        <v>137.0709904272503</v>
      </c>
      <c r="AH351">
        <v>311.9283829491931</v>
      </c>
      <c r="AI351">
        <v>117.2034672083625</v>
      </c>
      <c r="AJ351">
        <v>0.0922173891701088</v>
      </c>
      <c r="AK351">
        <v>0</v>
      </c>
      <c r="AL351">
        <v>0</v>
      </c>
      <c r="AM351">
        <v>230.8692945494122</v>
      </c>
      <c r="AN351">
        <v>0.03794838790528175</v>
      </c>
    </row>
    <row r="352" spans="1:40">
      <c r="A352" s="2">
        <v>45198</v>
      </c>
      <c r="B352">
        <v>1041.852039676385</v>
      </c>
      <c r="C352">
        <v>0.002155983217695168</v>
      </c>
      <c r="AF352" s="2">
        <v>45198</v>
      </c>
      <c r="AG352">
        <v>137.4056250322637</v>
      </c>
      <c r="AH352">
        <v>312.5972109483286</v>
      </c>
      <c r="AI352">
        <v>114.3390481346443</v>
      </c>
      <c r="AJ352">
        <v>0.09280573312707069</v>
      </c>
      <c r="AK352">
        <v>0</v>
      </c>
      <c r="AL352">
        <v>0</v>
      </c>
      <c r="AM352">
        <v>231.2098147871514</v>
      </c>
      <c r="AN352">
        <v>0.03827682074718972</v>
      </c>
    </row>
    <row r="353" spans="1:40">
      <c r="A353" s="2">
        <v>45199</v>
      </c>
      <c r="B353">
        <v>1037.740297017436</v>
      </c>
      <c r="C353">
        <v>-0.003946570628422741</v>
      </c>
      <c r="AF353" s="2">
        <v>45199</v>
      </c>
      <c r="AG353">
        <v>136.854839124865</v>
      </c>
      <c r="AH353">
        <v>311.3367191328625</v>
      </c>
      <c r="AI353">
        <v>116.8574564325579</v>
      </c>
      <c r="AJ353">
        <v>0.09282252233498714</v>
      </c>
      <c r="AK353">
        <v>0</v>
      </c>
      <c r="AL353">
        <v>0</v>
      </c>
      <c r="AM353">
        <v>230.3199287203566</v>
      </c>
      <c r="AN353">
        <v>0.038469832883807</v>
      </c>
    </row>
    <row r="354" spans="1:40">
      <c r="A354" s="2">
        <v>45200</v>
      </c>
      <c r="B354">
        <v>1038.852419600694</v>
      </c>
      <c r="C354">
        <v>0.001071677168607899</v>
      </c>
      <c r="AF354" s="2">
        <v>45200</v>
      </c>
      <c r="AG354">
        <v>262.5832602442894</v>
      </c>
      <c r="AH354">
        <v>166.4113946024302</v>
      </c>
      <c r="AI354">
        <v>34.74056483769525</v>
      </c>
      <c r="AJ354">
        <v>0.09468063870788622</v>
      </c>
      <c r="AK354">
        <v>0</v>
      </c>
      <c r="AL354">
        <v>0</v>
      </c>
      <c r="AM354">
        <v>232.6364967351732</v>
      </c>
      <c r="AN354">
        <v>0.08958721114219245</v>
      </c>
    </row>
    <row r="355" spans="1:40">
      <c r="A355" s="2">
        <v>45201</v>
      </c>
      <c r="B355">
        <v>1038.532443868346</v>
      </c>
      <c r="C355">
        <v>-0.0003080088435186701</v>
      </c>
      <c r="AF355" s="2">
        <v>45201</v>
      </c>
      <c r="AG355">
        <v>262.5358166786454</v>
      </c>
      <c r="AH355">
        <v>166.3511712674041</v>
      </c>
      <c r="AI355">
        <v>34.53780921123057</v>
      </c>
      <c r="AJ355">
        <v>0.0948531722410339</v>
      </c>
      <c r="AK355">
        <v>0</v>
      </c>
      <c r="AL355">
        <v>0</v>
      </c>
      <c r="AM355">
        <v>232.618286295644</v>
      </c>
      <c r="AN355">
        <v>0.08967984132325851</v>
      </c>
    </row>
    <row r="356" spans="1:40">
      <c r="A356" s="2">
        <v>45202</v>
      </c>
      <c r="B356">
        <v>1035.680827326406</v>
      </c>
      <c r="C356">
        <v>-0.002745813632281435</v>
      </c>
      <c r="AF356" s="2">
        <v>45202</v>
      </c>
      <c r="AG356">
        <v>261.7015548385689</v>
      </c>
      <c r="AH356">
        <v>165.9077864672198</v>
      </c>
      <c r="AI356">
        <v>35.05666196676498</v>
      </c>
      <c r="AJ356">
        <v>0.09580348779517683</v>
      </c>
      <c r="AK356">
        <v>0</v>
      </c>
      <c r="AL356">
        <v>0</v>
      </c>
      <c r="AM356">
        <v>231.8763256157819</v>
      </c>
      <c r="AN356">
        <v>0.0896414149449115</v>
      </c>
    </row>
    <row r="357" spans="1:40">
      <c r="A357" s="2">
        <v>45203</v>
      </c>
      <c r="B357">
        <v>1033.039948326269</v>
      </c>
      <c r="C357">
        <v>-0.002549896580546496</v>
      </c>
      <c r="AF357" s="2">
        <v>45203</v>
      </c>
      <c r="AG357">
        <v>261.1050297220876</v>
      </c>
      <c r="AH357">
        <v>165.490845162826</v>
      </c>
      <c r="AI357">
        <v>34.87874948323606</v>
      </c>
      <c r="AJ357">
        <v>0.09610727079324248</v>
      </c>
      <c r="AK357">
        <v>0</v>
      </c>
      <c r="AL357">
        <v>0</v>
      </c>
      <c r="AM357">
        <v>231.3359948082653</v>
      </c>
      <c r="AN357">
        <v>0.09037340690600539</v>
      </c>
    </row>
    <row r="358" spans="1:40">
      <c r="A358" s="2">
        <v>45204</v>
      </c>
      <c r="B358">
        <v>1033.393306224814</v>
      </c>
      <c r="C358">
        <v>0.0003420563736353799</v>
      </c>
      <c r="AF358" s="2">
        <v>45204</v>
      </c>
      <c r="AG358">
        <v>261.2146758639497</v>
      </c>
      <c r="AH358">
        <v>165.515030328086</v>
      </c>
      <c r="AI358">
        <v>35.04092637316395</v>
      </c>
      <c r="AJ358">
        <v>0.09589551613138814</v>
      </c>
      <c r="AK358">
        <v>0</v>
      </c>
      <c r="AL358">
        <v>0</v>
      </c>
      <c r="AM358">
        <v>231.3918293078798</v>
      </c>
      <c r="AN358">
        <v>0.09048626539382333</v>
      </c>
    </row>
    <row r="359" spans="1:40">
      <c r="A359" s="2">
        <v>45205</v>
      </c>
      <c r="B359">
        <v>1032.736303203639</v>
      </c>
      <c r="C359">
        <v>-0.0006357724761881789</v>
      </c>
      <c r="AF359" s="2">
        <v>45205</v>
      </c>
      <c r="AG359">
        <v>261.071230830524</v>
      </c>
      <c r="AH359">
        <v>165.4552759301099</v>
      </c>
      <c r="AI359">
        <v>35.23917644304647</v>
      </c>
      <c r="AJ359">
        <v>0.09618104176328506</v>
      </c>
      <c r="AK359">
        <v>0</v>
      </c>
      <c r="AL359">
        <v>0</v>
      </c>
      <c r="AM359">
        <v>231.2771656110704</v>
      </c>
      <c r="AN359">
        <v>0.09035949101845221</v>
      </c>
    </row>
    <row r="360" spans="1:40">
      <c r="A360" s="2">
        <v>45206</v>
      </c>
      <c r="B360">
        <v>1035.507950889626</v>
      </c>
      <c r="C360">
        <v>0.002683790312580037</v>
      </c>
      <c r="AF360" s="2">
        <v>45206</v>
      </c>
      <c r="AG360">
        <v>261.6422668428233</v>
      </c>
      <c r="AH360">
        <v>165.8649187719816</v>
      </c>
      <c r="AI360">
        <v>35.05482844385455</v>
      </c>
      <c r="AJ360">
        <v>0.0957442880524098</v>
      </c>
      <c r="AK360">
        <v>0</v>
      </c>
      <c r="AL360">
        <v>0</v>
      </c>
      <c r="AM360">
        <v>231.7816610537366</v>
      </c>
      <c r="AN360">
        <v>0.09017640122295791</v>
      </c>
    </row>
    <row r="361" spans="1:40">
      <c r="A361" s="2">
        <v>45207</v>
      </c>
      <c r="B361">
        <v>1037.547938017388</v>
      </c>
      <c r="C361">
        <v>0.001970035214127863</v>
      </c>
      <c r="AF361" s="2">
        <v>45207</v>
      </c>
      <c r="AG361">
        <v>311.1621083113067</v>
      </c>
      <c r="AH361">
        <v>0</v>
      </c>
      <c r="AI361">
        <v>28.80878862864819</v>
      </c>
      <c r="AJ361">
        <v>0.07765588656385265</v>
      </c>
      <c r="AK361">
        <v>0</v>
      </c>
      <c r="AL361">
        <v>0</v>
      </c>
      <c r="AM361">
        <v>311.0607967628033</v>
      </c>
      <c r="AN361">
        <v>0.1319687388693592</v>
      </c>
    </row>
    <row r="362" spans="1:40">
      <c r="A362" s="2">
        <v>45208</v>
      </c>
      <c r="B362">
        <v>1039.846463395683</v>
      </c>
      <c r="C362">
        <v>0.002215343787089763</v>
      </c>
      <c r="AF362" s="2">
        <v>45208</v>
      </c>
      <c r="AG362">
        <v>311.851607391522</v>
      </c>
      <c r="AH362">
        <v>0</v>
      </c>
      <c r="AI362">
        <v>28.77772844914387</v>
      </c>
      <c r="AJ362">
        <v>0.07746557704345669</v>
      </c>
      <c r="AK362">
        <v>0</v>
      </c>
      <c r="AL362">
        <v>0</v>
      </c>
      <c r="AM362">
        <v>311.7853222323133</v>
      </c>
      <c r="AN362">
        <v>0.1315019876777573</v>
      </c>
    </row>
    <row r="363" spans="1:40">
      <c r="A363" s="2">
        <v>45209</v>
      </c>
      <c r="B363">
        <v>1041.397727401912</v>
      </c>
      <c r="C363">
        <v>0.001491820245426601</v>
      </c>
      <c r="AF363" s="2">
        <v>45209</v>
      </c>
      <c r="AG363">
        <v>312.4138793916671</v>
      </c>
      <c r="AH363">
        <v>0</v>
      </c>
      <c r="AI363">
        <v>29.06064740021582</v>
      </c>
      <c r="AJ363">
        <v>0.07751405661735984</v>
      </c>
      <c r="AK363">
        <v>0</v>
      </c>
      <c r="AL363">
        <v>0</v>
      </c>
      <c r="AM363">
        <v>312.3777718370926</v>
      </c>
      <c r="AN363">
        <v>0.1307746710178694</v>
      </c>
    </row>
    <row r="364" spans="1:40">
      <c r="A364" s="2">
        <v>45210</v>
      </c>
      <c r="B364">
        <v>1041.200894621155</v>
      </c>
      <c r="C364">
        <v>-0.0001890082680010563</v>
      </c>
      <c r="AF364" s="2">
        <v>45210</v>
      </c>
      <c r="AG364">
        <v>312.2678362308548</v>
      </c>
      <c r="AH364">
        <v>0</v>
      </c>
      <c r="AI364">
        <v>29.07754616258043</v>
      </c>
      <c r="AJ364">
        <v>0.07761753173334014</v>
      </c>
      <c r="AK364">
        <v>0</v>
      </c>
      <c r="AL364">
        <v>0</v>
      </c>
      <c r="AM364">
        <v>312.3518704009718</v>
      </c>
      <c r="AN364">
        <v>0.130843927941473</v>
      </c>
    </row>
    <row r="365" spans="1:40">
      <c r="A365" s="2">
        <v>45211</v>
      </c>
      <c r="B365">
        <v>1043.972254407275</v>
      </c>
      <c r="C365">
        <v>0.002661695548319853</v>
      </c>
      <c r="AF365" s="2">
        <v>45211</v>
      </c>
      <c r="AG365">
        <v>313.2289528318196</v>
      </c>
      <c r="AH365">
        <v>0</v>
      </c>
      <c r="AI365">
        <v>29.19964796369182</v>
      </c>
      <c r="AJ365">
        <v>0.07730236422353315</v>
      </c>
      <c r="AK365">
        <v>0</v>
      </c>
      <c r="AL365">
        <v>0</v>
      </c>
      <c r="AM365">
        <v>313.2725843228672</v>
      </c>
      <c r="AN365">
        <v>0.1301816698211607</v>
      </c>
    </row>
    <row r="366" spans="1:40">
      <c r="A366" s="2">
        <v>45212</v>
      </c>
      <c r="B366">
        <v>1044.102142190321</v>
      </c>
      <c r="C366">
        <v>0.0001244168918257404</v>
      </c>
      <c r="AF366" s="2">
        <v>45212</v>
      </c>
      <c r="AG366">
        <v>313.248327273832</v>
      </c>
      <c r="AH366">
        <v>0</v>
      </c>
      <c r="AI366">
        <v>28.43791322037935</v>
      </c>
      <c r="AJ366">
        <v>0.07749769419826644</v>
      </c>
      <c r="AK366">
        <v>0</v>
      </c>
      <c r="AL366">
        <v>0</v>
      </c>
      <c r="AM366">
        <v>313.3074620982342</v>
      </c>
      <c r="AN366">
        <v>0.1304525011101335</v>
      </c>
    </row>
    <row r="367" spans="1:40">
      <c r="A367" s="2">
        <v>45213</v>
      </c>
      <c r="B367">
        <v>1055.853678737609</v>
      </c>
      <c r="C367">
        <v>0.01125515988563652</v>
      </c>
      <c r="AF367" s="2">
        <v>45213</v>
      </c>
      <c r="AG367">
        <v>316.6534234532313</v>
      </c>
      <c r="AH367">
        <v>0</v>
      </c>
      <c r="AI367">
        <v>28.74716650556809</v>
      </c>
      <c r="AJ367">
        <v>0.07653856658748456</v>
      </c>
      <c r="AK367">
        <v>0</v>
      </c>
      <c r="AL367">
        <v>0</v>
      </c>
      <c r="AM367">
        <v>316.7401279152051</v>
      </c>
      <c r="AN367">
        <v>0.1277921368281121</v>
      </c>
    </row>
    <row r="368" spans="1:40">
      <c r="A368" s="2">
        <v>45214</v>
      </c>
      <c r="B368">
        <v>1056.244880513538</v>
      </c>
      <c r="C368">
        <v>0.0003705075654019119</v>
      </c>
      <c r="AF368" s="2">
        <v>45214</v>
      </c>
      <c r="AG368">
        <v>316.7512647761307</v>
      </c>
      <c r="AH368">
        <v>43.43099053584221</v>
      </c>
      <c r="AI368">
        <v>0</v>
      </c>
      <c r="AJ368">
        <v>0.01830727506828702</v>
      </c>
      <c r="AK368">
        <v>316.8348823485682</v>
      </c>
      <c r="AL368">
        <v>0</v>
      </c>
      <c r="AM368">
        <v>316.8488931431496</v>
      </c>
      <c r="AN368">
        <v>0.01400736870924351</v>
      </c>
    </row>
    <row r="369" spans="1:40">
      <c r="A369" s="2">
        <v>45215</v>
      </c>
      <c r="B369">
        <v>1056.907759120782</v>
      </c>
      <c r="C369">
        <v>0.0006275804214277425</v>
      </c>
      <c r="AF369" s="2">
        <v>45215</v>
      </c>
      <c r="AG369">
        <v>316.8559273126095</v>
      </c>
      <c r="AH369">
        <v>43.44369830347231</v>
      </c>
      <c r="AI369">
        <v>0</v>
      </c>
      <c r="AJ369">
        <v>0.0183148001660482</v>
      </c>
      <c r="AK369">
        <v>316.8474655591305</v>
      </c>
      <c r="AL369">
        <v>0</v>
      </c>
      <c r="AM369">
        <v>316.8158110460006</v>
      </c>
      <c r="AN369">
        <v>0.01403708315740643</v>
      </c>
    </row>
    <row r="370" spans="1:40">
      <c r="A370" s="2">
        <v>45216</v>
      </c>
      <c r="B370">
        <v>1056.390997640583</v>
      </c>
      <c r="C370">
        <v>-0.0004889371619603011</v>
      </c>
      <c r="AF370" s="2">
        <v>45216</v>
      </c>
      <c r="AG370">
        <v>316.749033838392</v>
      </c>
      <c r="AH370">
        <v>43.43780947461477</v>
      </c>
      <c r="AI370">
        <v>0</v>
      </c>
      <c r="AJ370">
        <v>0.01840527008631513</v>
      </c>
      <c r="AK370">
        <v>316.8706021196859</v>
      </c>
      <c r="AL370">
        <v>0</v>
      </c>
      <c r="AM370">
        <v>316.7611465522797</v>
      </c>
      <c r="AN370">
        <v>0.01411022672149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30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0.1133986600987082</v>
      </c>
      <c r="H5">
        <v>0.2085561032913794</v>
      </c>
      <c r="I5">
        <v>0.05288889683411687</v>
      </c>
      <c r="J5">
        <v>0.05573123058814473</v>
      </c>
      <c r="K5">
        <v>0.1480486248950589</v>
      </c>
      <c r="L5">
        <v>0.0673899737679043</v>
      </c>
      <c r="M5">
        <v>0.2940704586895941</v>
      </c>
      <c r="N5">
        <v>0.05991605183509333</v>
      </c>
      <c r="S5" s="2">
        <v>44857</v>
      </c>
      <c r="T5">
        <v>0.1133986600987082</v>
      </c>
      <c r="U5">
        <v>0.2085561032913794</v>
      </c>
      <c r="V5">
        <v>0.05288889683411687</v>
      </c>
      <c r="W5">
        <v>0.05573123058814473</v>
      </c>
      <c r="X5">
        <v>0.1480486248950589</v>
      </c>
      <c r="Y5">
        <v>0.0673899737679043</v>
      </c>
      <c r="Z5">
        <v>0.2940704586895941</v>
      </c>
      <c r="AA5">
        <v>0.05991605183509333</v>
      </c>
      <c r="AF5" s="2">
        <v>44851</v>
      </c>
      <c r="AG5">
        <v>100.9317074364509</v>
      </c>
      <c r="AH5">
        <v>240.1373515609614</v>
      </c>
      <c r="AI5">
        <v>0.03648433674963757</v>
      </c>
      <c r="AJ5">
        <v>0.03470202591692652</v>
      </c>
      <c r="AK5">
        <v>130.1834539822226</v>
      </c>
      <c r="AL5">
        <v>72.83940330822465</v>
      </c>
      <c r="AM5">
        <v>280.5186536929068</v>
      </c>
      <c r="AN5">
        <v>58.63462345321501</v>
      </c>
    </row>
    <row r="6" spans="1:40">
      <c r="A6" s="2">
        <v>44852</v>
      </c>
      <c r="B6">
        <v>999.7075191653491</v>
      </c>
      <c r="C6">
        <v>-0.0004520622487441672</v>
      </c>
      <c r="F6" s="2">
        <v>44864</v>
      </c>
      <c r="G6">
        <v>0.08638742147133645</v>
      </c>
      <c r="H6">
        <v>0.1643895185835997</v>
      </c>
      <c r="I6">
        <v>0.06198319191842928</v>
      </c>
      <c r="J6">
        <v>0.06226803114223079</v>
      </c>
      <c r="K6">
        <v>0.1924932016534601</v>
      </c>
      <c r="L6">
        <v>0.06985414728846753</v>
      </c>
      <c r="M6">
        <v>0.3</v>
      </c>
      <c r="N6">
        <v>0.06262448794247621</v>
      </c>
      <c r="S6" s="2">
        <v>44864</v>
      </c>
      <c r="T6">
        <v>0.08409705077175261</v>
      </c>
      <c r="U6">
        <v>0.1600310954443294</v>
      </c>
      <c r="V6">
        <v>0.0603398451878667</v>
      </c>
      <c r="W6">
        <v>0.06061713253199435</v>
      </c>
      <c r="X6">
        <v>0.1873896717479814</v>
      </c>
      <c r="Y6">
        <v>0.06800211964984881</v>
      </c>
      <c r="Z6">
        <v>0.3185589459947087</v>
      </c>
      <c r="AA6">
        <v>0.06096413867151806</v>
      </c>
      <c r="AF6" s="2">
        <v>44852</v>
      </c>
      <c r="AG6">
        <v>100.8862191698512</v>
      </c>
      <c r="AH6">
        <v>239.9917065437508</v>
      </c>
      <c r="AI6">
        <v>0.03631957536948736</v>
      </c>
      <c r="AJ6">
        <v>0.0345546618579006</v>
      </c>
      <c r="AK6">
        <v>130.1123156769058</v>
      </c>
      <c r="AL6">
        <v>72.80124653268133</v>
      </c>
      <c r="AM6">
        <v>281.5253973387881</v>
      </c>
      <c r="AN6">
        <v>58.60689987921878</v>
      </c>
    </row>
    <row r="7" spans="1:40">
      <c r="A7" s="2">
        <v>44853</v>
      </c>
      <c r="B7">
        <v>999.5492510890159</v>
      </c>
      <c r="C7">
        <v>-0.0001583143802552645</v>
      </c>
      <c r="F7" s="2">
        <v>44871</v>
      </c>
      <c r="G7">
        <v>0.08247523669316111</v>
      </c>
      <c r="H7">
        <v>0.1619525478150339</v>
      </c>
      <c r="I7">
        <v>0.05474791530036276</v>
      </c>
      <c r="J7">
        <v>0.05465546090081416</v>
      </c>
      <c r="K7">
        <v>0.1769954422413187</v>
      </c>
      <c r="L7">
        <v>0.07563242150912944</v>
      </c>
      <c r="M7">
        <v>0.3</v>
      </c>
      <c r="N7">
        <v>0.09354097554017982</v>
      </c>
      <c r="S7" s="2">
        <v>44871</v>
      </c>
      <c r="T7">
        <v>0.07832775392446341</v>
      </c>
      <c r="U7">
        <v>0.153808340797981</v>
      </c>
      <c r="V7">
        <v>0.05199477333394263</v>
      </c>
      <c r="W7">
        <v>0.05190696824544051</v>
      </c>
      <c r="X7">
        <v>0.1680947639739137</v>
      </c>
      <c r="Y7">
        <v>0.07182904758089183</v>
      </c>
      <c r="Z7">
        <v>0.3352013289624077</v>
      </c>
      <c r="AA7">
        <v>0.08883702318095926</v>
      </c>
      <c r="AF7" s="2">
        <v>44853</v>
      </c>
      <c r="AG7">
        <v>100.8674082160259</v>
      </c>
      <c r="AH7">
        <v>239.9814087008183</v>
      </c>
      <c r="AI7">
        <v>0.03628093248639698</v>
      </c>
      <c r="AJ7">
        <v>0.03457167019351354</v>
      </c>
      <c r="AK7">
        <v>130.0960660064044</v>
      </c>
      <c r="AL7">
        <v>72.79886057095669</v>
      </c>
      <c r="AM7">
        <v>281.7792013615032</v>
      </c>
      <c r="AN7">
        <v>58.59733460430484</v>
      </c>
    </row>
    <row r="8" spans="1:40">
      <c r="A8" s="2">
        <v>44854</v>
      </c>
      <c r="B8">
        <v>998.6470277814485</v>
      </c>
      <c r="C8">
        <v>-0.0009026301671322123</v>
      </c>
      <c r="F8" s="2">
        <v>44878</v>
      </c>
      <c r="G8">
        <v>0.01309716676056902</v>
      </c>
      <c r="H8">
        <v>0.1702192091624801</v>
      </c>
      <c r="I8">
        <v>0.04888280729938178</v>
      </c>
      <c r="J8">
        <v>0.05619223087487413</v>
      </c>
      <c r="K8">
        <v>0.1364454389894965</v>
      </c>
      <c r="L8">
        <v>0.09114008212536912</v>
      </c>
      <c r="M8">
        <v>0.3</v>
      </c>
      <c r="N8">
        <v>0.1840230647878293</v>
      </c>
      <c r="S8" s="2">
        <v>44878</v>
      </c>
      <c r="T8">
        <v>0.01256808379460865</v>
      </c>
      <c r="U8">
        <v>0.1633429063945981</v>
      </c>
      <c r="V8">
        <v>0.04690810077367039</v>
      </c>
      <c r="W8">
        <v>0.05392224739533902</v>
      </c>
      <c r="X8">
        <v>0.1309334867579903</v>
      </c>
      <c r="Y8">
        <v>0.08745831905017203</v>
      </c>
      <c r="Z8">
        <v>0.3282777247127429</v>
      </c>
      <c r="AA8">
        <v>0.1765891311208786</v>
      </c>
      <c r="AF8" s="2">
        <v>44854</v>
      </c>
      <c r="AG8">
        <v>100.7783064202197</v>
      </c>
      <c r="AH8">
        <v>239.7486974397766</v>
      </c>
      <c r="AI8">
        <v>0.03685059996955902</v>
      </c>
      <c r="AJ8">
        <v>0.03502744505606215</v>
      </c>
      <c r="AK8">
        <v>129.9805981893778</v>
      </c>
      <c r="AL8">
        <v>72.72570671486746</v>
      </c>
      <c r="AM8">
        <v>280.8331786427917</v>
      </c>
      <c r="AN8">
        <v>58.5449409857079</v>
      </c>
    </row>
    <row r="9" spans="1:40">
      <c r="A9" s="2">
        <v>44855</v>
      </c>
      <c r="B9">
        <v>996.7357493837847</v>
      </c>
      <c r="C9">
        <v>-0.001913867807637581</v>
      </c>
      <c r="F9" s="2">
        <v>44885</v>
      </c>
      <c r="G9">
        <v>0.0158344645422081</v>
      </c>
      <c r="H9">
        <v>0.1500763246063369</v>
      </c>
      <c r="I9">
        <v>0.05140231359751091</v>
      </c>
      <c r="J9">
        <v>0.05616841699053562</v>
      </c>
      <c r="K9">
        <v>0.09426542120010155</v>
      </c>
      <c r="L9">
        <v>0.08633646642068914</v>
      </c>
      <c r="M9">
        <v>0.2782157548856828</v>
      </c>
      <c r="N9">
        <v>0.2677008377569349</v>
      </c>
      <c r="S9" s="2">
        <v>44885</v>
      </c>
      <c r="T9">
        <v>0.0158344645422081</v>
      </c>
      <c r="U9">
        <v>0.1500763246063369</v>
      </c>
      <c r="V9">
        <v>0.05140231359751091</v>
      </c>
      <c r="W9">
        <v>0.05616841699053562</v>
      </c>
      <c r="X9">
        <v>0.09426542120010155</v>
      </c>
      <c r="Y9">
        <v>0.08633646642068914</v>
      </c>
      <c r="Z9">
        <v>0.2782157548856828</v>
      </c>
      <c r="AA9">
        <v>0.2677008377569349</v>
      </c>
      <c r="AF9" s="2">
        <v>44855</v>
      </c>
      <c r="AG9">
        <v>100.5972029804667</v>
      </c>
      <c r="AH9">
        <v>239.3129686011982</v>
      </c>
      <c r="AI9">
        <v>0.03687410657515738</v>
      </c>
      <c r="AJ9">
        <v>0.03501156535410665</v>
      </c>
      <c r="AK9">
        <v>129.7380467318917</v>
      </c>
      <c r="AL9">
        <v>72.59517658696119</v>
      </c>
      <c r="AM9">
        <v>282.091537934232</v>
      </c>
      <c r="AN9">
        <v>58.43482980777134</v>
      </c>
    </row>
    <row r="10" spans="1:40">
      <c r="A10" s="2">
        <v>44856</v>
      </c>
      <c r="B10">
        <v>996.2515210678577</v>
      </c>
      <c r="C10">
        <v>-0.0004858141350165823</v>
      </c>
      <c r="F10" s="2">
        <v>44892</v>
      </c>
      <c r="G10">
        <v>0.02895118643673741</v>
      </c>
      <c r="H10">
        <v>0.1360426602391516</v>
      </c>
      <c r="I10">
        <v>0.08364909394199659</v>
      </c>
      <c r="J10">
        <v>0.08945719729267285</v>
      </c>
      <c r="K10">
        <v>0.07180821444837959</v>
      </c>
      <c r="L10">
        <v>0.1497360671087015</v>
      </c>
      <c r="M10">
        <v>0.1403555805323607</v>
      </c>
      <c r="N10">
        <v>0.3</v>
      </c>
      <c r="S10" s="2">
        <v>44892</v>
      </c>
      <c r="T10">
        <v>0.02664662491480615</v>
      </c>
      <c r="U10">
        <v>0.1252134432461485</v>
      </c>
      <c r="V10">
        <v>0.07699049003074136</v>
      </c>
      <c r="W10">
        <v>0.08233625890933589</v>
      </c>
      <c r="X10">
        <v>0.06609216380092386</v>
      </c>
      <c r="Y10">
        <v>0.1378168326601212</v>
      </c>
      <c r="Z10">
        <v>0.1291830480701762</v>
      </c>
      <c r="AA10">
        <v>0.3557211383677468</v>
      </c>
      <c r="AF10" s="2">
        <v>44856</v>
      </c>
      <c r="AG10">
        <v>100.5377558308727</v>
      </c>
      <c r="AH10">
        <v>239.188259772694</v>
      </c>
      <c r="AI10">
        <v>0.03611418910083804</v>
      </c>
      <c r="AJ10">
        <v>0.03442381569762606</v>
      </c>
      <c r="AK10">
        <v>129.666030181629</v>
      </c>
      <c r="AL10">
        <v>72.58474001986201</v>
      </c>
      <c r="AM10">
        <v>284.8244013961804</v>
      </c>
      <c r="AN10">
        <v>58.40535851102434</v>
      </c>
    </row>
    <row r="11" spans="1:40">
      <c r="A11" s="2">
        <v>44857</v>
      </c>
      <c r="B11">
        <v>998.7996756097181</v>
      </c>
      <c r="C11">
        <v>0.002557742184553069</v>
      </c>
      <c r="F11" s="2">
        <v>44899</v>
      </c>
      <c r="G11">
        <v>0.03678421248271751</v>
      </c>
      <c r="H11">
        <v>0.1140698007423074</v>
      </c>
      <c r="I11">
        <v>0.0885576353447943</v>
      </c>
      <c r="J11">
        <v>0.09403558637350568</v>
      </c>
      <c r="K11">
        <v>0.07147039574992395</v>
      </c>
      <c r="L11">
        <v>0.1841578188145974</v>
      </c>
      <c r="M11">
        <v>0.1109245504921538</v>
      </c>
      <c r="N11">
        <v>0.3</v>
      </c>
      <c r="S11" s="2">
        <v>44899</v>
      </c>
      <c r="T11">
        <v>0.03329992710749884</v>
      </c>
      <c r="U11">
        <v>0.1032648463432628</v>
      </c>
      <c r="V11">
        <v>0.08016925204473624</v>
      </c>
      <c r="W11">
        <v>0.08512831892812382</v>
      </c>
      <c r="X11">
        <v>0.06470055516166748</v>
      </c>
      <c r="Y11">
        <v>0.1667139658265976</v>
      </c>
      <c r="Z11">
        <v>0.100417521445002</v>
      </c>
      <c r="AA11">
        <v>0.3663056131431113</v>
      </c>
      <c r="AF11" s="2">
        <v>44857</v>
      </c>
      <c r="AG11">
        <v>113.2558756659052</v>
      </c>
      <c r="AH11">
        <v>208.260457103586</v>
      </c>
      <c r="AI11">
        <v>0.03195710563879242</v>
      </c>
      <c r="AJ11">
        <v>0.03356582437600091</v>
      </c>
      <c r="AK11">
        <v>147.8675228752805</v>
      </c>
      <c r="AL11">
        <v>67.29537725005603</v>
      </c>
      <c r="AM11">
        <v>297.2945712110163</v>
      </c>
      <c r="AN11">
        <v>59.84340458282036</v>
      </c>
    </row>
    <row r="12" spans="1:40">
      <c r="A12" s="2">
        <v>44858</v>
      </c>
      <c r="B12">
        <v>1000.441677470893</v>
      </c>
      <c r="C12">
        <v>0.00164397516466197</v>
      </c>
      <c r="F12" s="2">
        <v>44906</v>
      </c>
      <c r="G12">
        <v>0.1162442934982617</v>
      </c>
      <c r="H12">
        <v>0.09681242629072884</v>
      </c>
      <c r="I12">
        <v>0.1035002093772912</v>
      </c>
      <c r="J12">
        <v>0.1176604484430374</v>
      </c>
      <c r="K12">
        <v>0.05787011801162731</v>
      </c>
      <c r="L12">
        <v>0.1128481921067836</v>
      </c>
      <c r="M12">
        <v>0.09506431227226994</v>
      </c>
      <c r="N12">
        <v>0.3</v>
      </c>
      <c r="S12" s="2">
        <v>44906</v>
      </c>
      <c r="T12">
        <v>0.1098102760971878</v>
      </c>
      <c r="U12">
        <v>0.09145394531373316</v>
      </c>
      <c r="V12">
        <v>0.0977715656038379</v>
      </c>
      <c r="W12">
        <v>0.1111480481357312</v>
      </c>
      <c r="X12">
        <v>0.05466705887570009</v>
      </c>
      <c r="Y12">
        <v>0.106602145872216</v>
      </c>
      <c r="Z12">
        <v>0.08980258783854488</v>
      </c>
      <c r="AA12">
        <v>0.3387443722630489</v>
      </c>
      <c r="AF12" s="2">
        <v>44858</v>
      </c>
      <c r="AG12">
        <v>113.4444655075602</v>
      </c>
      <c r="AH12">
        <v>208.6598310465067</v>
      </c>
      <c r="AI12">
        <v>0.03193715872323079</v>
      </c>
      <c r="AJ12">
        <v>0.03361764063428433</v>
      </c>
      <c r="AK12">
        <v>148.1178483067316</v>
      </c>
      <c r="AL12">
        <v>67.41787707361708</v>
      </c>
      <c r="AM12">
        <v>296.3328733210696</v>
      </c>
      <c r="AN12">
        <v>59.94422084721994</v>
      </c>
    </row>
    <row r="13" spans="1:40">
      <c r="A13" s="2">
        <v>44859</v>
      </c>
      <c r="B13">
        <v>999.9240968598003</v>
      </c>
      <c r="C13">
        <v>-0.0005173521083218224</v>
      </c>
      <c r="F13" s="2">
        <v>44913</v>
      </c>
      <c r="G13">
        <v>0.1305093823430342</v>
      </c>
      <c r="H13">
        <v>0.09250956309331566</v>
      </c>
      <c r="I13">
        <v>0.1157042652190396</v>
      </c>
      <c r="J13">
        <v>0.09537272567842076</v>
      </c>
      <c r="K13">
        <v>0.06550376282264926</v>
      </c>
      <c r="L13">
        <v>0.1305802899303232</v>
      </c>
      <c r="M13">
        <v>0.1016903477776651</v>
      </c>
      <c r="N13">
        <v>0.2681296631355521</v>
      </c>
      <c r="S13" s="2">
        <v>44913</v>
      </c>
      <c r="T13">
        <v>0.1305093823430342</v>
      </c>
      <c r="U13">
        <v>0.09250956309331566</v>
      </c>
      <c r="V13">
        <v>0.1157042652190396</v>
      </c>
      <c r="W13">
        <v>0.09537272567842076</v>
      </c>
      <c r="X13">
        <v>0.06550376282264926</v>
      </c>
      <c r="Y13">
        <v>0.1305802899303232</v>
      </c>
      <c r="Z13">
        <v>0.1016903477776651</v>
      </c>
      <c r="AA13">
        <v>0.2681296631355521</v>
      </c>
      <c r="AF13" s="2">
        <v>44859</v>
      </c>
      <c r="AG13">
        <v>113.3863282322963</v>
      </c>
      <c r="AH13">
        <v>208.5391721163262</v>
      </c>
      <c r="AI13">
        <v>0.03218104682234323</v>
      </c>
      <c r="AJ13">
        <v>0.03372315869433524</v>
      </c>
      <c r="AK13">
        <v>148.0473960242319</v>
      </c>
      <c r="AL13">
        <v>67.38191338636047</v>
      </c>
      <c r="AM13">
        <v>296.2356843719535</v>
      </c>
      <c r="AN13">
        <v>59.91035858828429</v>
      </c>
    </row>
    <row r="14" spans="1:40">
      <c r="A14" s="2">
        <v>44860</v>
      </c>
      <c r="B14">
        <v>1001.095717047811</v>
      </c>
      <c r="C14">
        <v>0.001171709124412779</v>
      </c>
      <c r="F14" s="2">
        <v>44920</v>
      </c>
      <c r="G14">
        <v>0.1496694860010721</v>
      </c>
      <c r="H14">
        <v>0.09388354596327778</v>
      </c>
      <c r="I14">
        <v>0.09216355194989578</v>
      </c>
      <c r="J14">
        <v>0.07591384493420315</v>
      </c>
      <c r="K14">
        <v>0.05357291830539061</v>
      </c>
      <c r="L14">
        <v>0.1122791109985503</v>
      </c>
      <c r="M14">
        <v>0.1225175418476103</v>
      </c>
      <c r="N14">
        <v>0.3</v>
      </c>
      <c r="S14" s="2">
        <v>44920</v>
      </c>
      <c r="T14">
        <v>0.07591313775433318</v>
      </c>
      <c r="U14">
        <v>0.04761822030660629</v>
      </c>
      <c r="V14">
        <v>0.04674583044302675</v>
      </c>
      <c r="W14">
        <v>0.03850389496166221</v>
      </c>
      <c r="X14">
        <v>0.02717246137392109</v>
      </c>
      <c r="Y14">
        <v>0.0569485460790983</v>
      </c>
      <c r="Z14">
        <v>0.06214153118380657</v>
      </c>
      <c r="AA14">
        <v>0.6449563778975457</v>
      </c>
      <c r="AF14" s="2">
        <v>44860</v>
      </c>
      <c r="AG14">
        <v>113.4952795296871</v>
      </c>
      <c r="AH14">
        <v>208.7683527509939</v>
      </c>
      <c r="AI14">
        <v>0.03216139919692963</v>
      </c>
      <c r="AJ14">
        <v>0.03379839149493163</v>
      </c>
      <c r="AK14">
        <v>148.1959967491078</v>
      </c>
      <c r="AL14">
        <v>67.4722144956001</v>
      </c>
      <c r="AM14">
        <v>295.6506800940816</v>
      </c>
      <c r="AN14">
        <v>59.98375331769487</v>
      </c>
    </row>
    <row r="15" spans="1:40">
      <c r="A15" s="2">
        <v>44861</v>
      </c>
      <c r="B15">
        <v>999.7941414333789</v>
      </c>
      <c r="C15">
        <v>-0.00130015101679859</v>
      </c>
      <c r="F15" s="2">
        <v>44927</v>
      </c>
      <c r="G15">
        <v>0.1631872595998047</v>
      </c>
      <c r="H15">
        <v>0.082993736379132</v>
      </c>
      <c r="I15">
        <v>0.08857591286192622</v>
      </c>
      <c r="J15">
        <v>0.07037868346076538</v>
      </c>
      <c r="K15">
        <v>0.06068227037535966</v>
      </c>
      <c r="L15">
        <v>0.09265202290354782</v>
      </c>
      <c r="M15">
        <v>0.1415301144194643</v>
      </c>
      <c r="N15">
        <v>0.3</v>
      </c>
      <c r="S15" s="2">
        <v>44927</v>
      </c>
      <c r="T15">
        <v>0.05524956927094667</v>
      </c>
      <c r="U15">
        <v>0.02809881236058841</v>
      </c>
      <c r="V15">
        <v>0.02998874449760162</v>
      </c>
      <c r="W15">
        <v>0.02382779119276441</v>
      </c>
      <c r="X15">
        <v>0.02054492065645155</v>
      </c>
      <c r="Y15">
        <v>0.03136877456032132</v>
      </c>
      <c r="Z15">
        <v>0.04791720799601296</v>
      </c>
      <c r="AA15">
        <v>0.7630041794653132</v>
      </c>
      <c r="AF15" s="2">
        <v>44861</v>
      </c>
      <c r="AG15">
        <v>113.3498824790057</v>
      </c>
      <c r="AH15">
        <v>208.4481557567521</v>
      </c>
      <c r="AI15">
        <v>0.031881059240173</v>
      </c>
      <c r="AJ15">
        <v>0.03348933628544169</v>
      </c>
      <c r="AK15">
        <v>148.0222138614186</v>
      </c>
      <c r="AL15">
        <v>67.37302052729446</v>
      </c>
      <c r="AM15">
        <v>297.6317321735444</v>
      </c>
      <c r="AN15">
        <v>59.90428633503033</v>
      </c>
    </row>
    <row r="16" spans="1:40">
      <c r="A16" s="2">
        <v>44862</v>
      </c>
      <c r="B16">
        <v>1000.453854946261</v>
      </c>
      <c r="C16">
        <v>0.000659849348523478</v>
      </c>
      <c r="F16" s="2">
        <v>44934</v>
      </c>
      <c r="G16">
        <v>0.1491271433803836</v>
      </c>
      <c r="H16">
        <v>0.0793330115715081</v>
      </c>
      <c r="I16">
        <v>0.09076158999332766</v>
      </c>
      <c r="J16">
        <v>0.06897024210771494</v>
      </c>
      <c r="K16">
        <v>0.05561889474391944</v>
      </c>
      <c r="L16">
        <v>0.08987136076691755</v>
      </c>
      <c r="M16">
        <v>0.1663177574362286</v>
      </c>
      <c r="N16">
        <v>0.3</v>
      </c>
      <c r="S16" s="2">
        <v>44934</v>
      </c>
      <c r="T16">
        <v>0.0653697713191335</v>
      </c>
      <c r="U16">
        <v>0.03477556605010264</v>
      </c>
      <c r="V16">
        <v>0.03978527481942786</v>
      </c>
      <c r="W16">
        <v>0.03023305383719743</v>
      </c>
      <c r="X16">
        <v>0.02438050074599114</v>
      </c>
      <c r="Y16">
        <v>0.03939504350651658</v>
      </c>
      <c r="Z16">
        <v>0.07290526408184063</v>
      </c>
      <c r="AA16">
        <v>0.6931555256397902</v>
      </c>
      <c r="AF16" s="2">
        <v>44862</v>
      </c>
      <c r="AG16">
        <v>113.4417737864454</v>
      </c>
      <c r="AH16">
        <v>208.6455074937251</v>
      </c>
      <c r="AI16">
        <v>0.03201454770659798</v>
      </c>
      <c r="AJ16">
        <v>0.03356366132348102</v>
      </c>
      <c r="AK16">
        <v>148.1249118900465</v>
      </c>
      <c r="AL16">
        <v>67.42465895703751</v>
      </c>
      <c r="AM16">
        <v>296.9596355020874</v>
      </c>
      <c r="AN16">
        <v>59.94216754435755</v>
      </c>
    </row>
    <row r="17" spans="1:40">
      <c r="A17" s="2">
        <v>44863</v>
      </c>
      <c r="B17">
        <v>999.8302814698133</v>
      </c>
      <c r="C17">
        <v>-0.0006232905929295374</v>
      </c>
      <c r="F17" s="2">
        <v>44941</v>
      </c>
      <c r="G17">
        <v>0.1383011030061556</v>
      </c>
      <c r="H17">
        <v>0.05750044719299596</v>
      </c>
      <c r="I17">
        <v>0.1055865984588803</v>
      </c>
      <c r="J17">
        <v>0.07115854312716899</v>
      </c>
      <c r="K17">
        <v>0.05449814601992758</v>
      </c>
      <c r="L17">
        <v>0.09353222266444502</v>
      </c>
      <c r="M17">
        <v>0.1794229395304264</v>
      </c>
      <c r="N17">
        <v>0.3</v>
      </c>
      <c r="S17" s="2">
        <v>44941</v>
      </c>
      <c r="T17">
        <v>0.06612777444805466</v>
      </c>
      <c r="U17">
        <v>0.027493465489364</v>
      </c>
      <c r="V17">
        <v>0.05048554650583939</v>
      </c>
      <c r="W17">
        <v>0.03402399538170106</v>
      </c>
      <c r="X17">
        <v>0.02605793467664908</v>
      </c>
      <c r="Y17">
        <v>0.04472182498576571</v>
      </c>
      <c r="Z17">
        <v>0.08578991358837464</v>
      </c>
      <c r="AA17">
        <v>0.6652995449242514</v>
      </c>
      <c r="AF17" s="2">
        <v>44863</v>
      </c>
      <c r="AG17">
        <v>113.3560590540471</v>
      </c>
      <c r="AH17">
        <v>208.5003293882292</v>
      </c>
      <c r="AI17">
        <v>0.03227138492554391</v>
      </c>
      <c r="AJ17">
        <v>0.03394397037136189</v>
      </c>
      <c r="AK17">
        <v>148.033038539532</v>
      </c>
      <c r="AL17">
        <v>67.39231492824074</v>
      </c>
      <c r="AM17">
        <v>296.4473811207095</v>
      </c>
      <c r="AN17">
        <v>59.91979201210244</v>
      </c>
    </row>
    <row r="18" spans="1:40">
      <c r="A18" s="2">
        <v>44864</v>
      </c>
      <c r="B18">
        <v>1000.232296345229</v>
      </c>
      <c r="C18">
        <v>0.0004020831163715766</v>
      </c>
      <c r="F18" s="2">
        <v>44948</v>
      </c>
      <c r="G18">
        <v>0.137809965067492</v>
      </c>
      <c r="H18">
        <v>0.06210118670401559</v>
      </c>
      <c r="I18">
        <v>0.105728319398139</v>
      </c>
      <c r="J18">
        <v>0.08732536317963172</v>
      </c>
      <c r="K18">
        <v>0.03505905453066065</v>
      </c>
      <c r="L18">
        <v>0.1141571463356129</v>
      </c>
      <c r="M18">
        <v>0.1578189647844481</v>
      </c>
      <c r="N18">
        <v>0.3</v>
      </c>
      <c r="S18" s="2">
        <v>44948</v>
      </c>
      <c r="T18">
        <v>0.06057503036692177</v>
      </c>
      <c r="U18">
        <v>0.02729687413080252</v>
      </c>
      <c r="V18">
        <v>0.04647338931585455</v>
      </c>
      <c r="W18">
        <v>0.03838428174492338</v>
      </c>
      <c r="X18">
        <v>0.0154103753802583</v>
      </c>
      <c r="Y18">
        <v>0.05017832057713857</v>
      </c>
      <c r="Z18">
        <v>0.06937008205184708</v>
      </c>
      <c r="AA18">
        <v>0.6923116464322538</v>
      </c>
      <c r="AF18" s="2">
        <v>44864</v>
      </c>
      <c r="AG18">
        <v>86.3822749469978</v>
      </c>
      <c r="AH18">
        <v>164.4290024409265</v>
      </c>
      <c r="AI18">
        <v>0.03784394738975443</v>
      </c>
      <c r="AJ18">
        <v>0.03788280789592473</v>
      </c>
      <c r="AK18">
        <v>192.5372823042736</v>
      </c>
      <c r="AL18">
        <v>69.88519513833364</v>
      </c>
      <c r="AM18">
        <v>302.3866019995717</v>
      </c>
      <c r="AN18">
        <v>62.63653959752587</v>
      </c>
    </row>
    <row r="19" spans="1:40">
      <c r="A19" s="2">
        <v>44865</v>
      </c>
      <c r="B19">
        <v>1002.707062376679</v>
      </c>
      <c r="C19">
        <v>0.002474191285856575</v>
      </c>
      <c r="F19" s="2">
        <v>44955</v>
      </c>
      <c r="G19">
        <v>0.1301296841750908</v>
      </c>
      <c r="H19">
        <v>0.06796969338500802</v>
      </c>
      <c r="I19">
        <v>0.1166755493386539</v>
      </c>
      <c r="J19">
        <v>0.08819472507790714</v>
      </c>
      <c r="K19">
        <v>0.03741232409442178</v>
      </c>
      <c r="L19">
        <v>0.1143819057968728</v>
      </c>
      <c r="M19">
        <v>0.1452361181320455</v>
      </c>
      <c r="N19">
        <v>0.3</v>
      </c>
      <c r="S19" s="2">
        <v>44955</v>
      </c>
      <c r="T19">
        <v>0.05324776566127538</v>
      </c>
      <c r="U19">
        <v>0.02781251893736966</v>
      </c>
      <c r="V19">
        <v>0.04774246820753018</v>
      </c>
      <c r="W19">
        <v>0.03608839968588764</v>
      </c>
      <c r="X19">
        <v>0.01530874895187662</v>
      </c>
      <c r="Y19">
        <v>0.04680393220325516</v>
      </c>
      <c r="Z19">
        <v>0.05942916739460431</v>
      </c>
      <c r="AA19">
        <v>0.7135669989582011</v>
      </c>
      <c r="AF19" s="2">
        <v>44865</v>
      </c>
      <c r="AG19">
        <v>86.60367674118798</v>
      </c>
      <c r="AH19">
        <v>164.8379395053601</v>
      </c>
      <c r="AI19">
        <v>0.03793896868945325</v>
      </c>
      <c r="AJ19">
        <v>0.03798620876018169</v>
      </c>
      <c r="AK19">
        <v>192.9956986362406</v>
      </c>
      <c r="AL19">
        <v>70.07048898746035</v>
      </c>
      <c r="AM19">
        <v>300.7916699830884</v>
      </c>
      <c r="AN19">
        <v>62.79195880058374</v>
      </c>
    </row>
    <row r="20" spans="1:40">
      <c r="A20" s="2">
        <v>44866</v>
      </c>
      <c r="B20">
        <v>999.8443886330729</v>
      </c>
      <c r="C20">
        <v>-0.002854945228789818</v>
      </c>
      <c r="F20" s="2">
        <v>44962</v>
      </c>
      <c r="G20">
        <v>0.1451168469267693</v>
      </c>
      <c r="H20">
        <v>0.07846211149885524</v>
      </c>
      <c r="I20">
        <v>0.09514805040487029</v>
      </c>
      <c r="J20">
        <v>0.07658933982151168</v>
      </c>
      <c r="K20">
        <v>0.03301466569696871</v>
      </c>
      <c r="L20">
        <v>0.1368895796215747</v>
      </c>
      <c r="M20">
        <v>0.1347794060294499</v>
      </c>
      <c r="N20">
        <v>0.3</v>
      </c>
      <c r="S20" s="2">
        <v>44962</v>
      </c>
      <c r="T20">
        <v>0.07369352893216616</v>
      </c>
      <c r="U20">
        <v>0.0398447871923347</v>
      </c>
      <c r="V20">
        <v>0.04831827423103323</v>
      </c>
      <c r="W20">
        <v>0.03889375251434654</v>
      </c>
      <c r="X20">
        <v>0.01676557390302941</v>
      </c>
      <c r="Y20">
        <v>0.06951554151011323</v>
      </c>
      <c r="Z20">
        <v>0.06844394891451601</v>
      </c>
      <c r="AA20">
        <v>0.6445245928024608</v>
      </c>
      <c r="AF20" s="2">
        <v>44866</v>
      </c>
      <c r="AG20">
        <v>86.37865693725621</v>
      </c>
      <c r="AH20">
        <v>164.3498794987023</v>
      </c>
      <c r="AI20">
        <v>0.0380829602079973</v>
      </c>
      <c r="AJ20">
        <v>0.03814508264457676</v>
      </c>
      <c r="AK20">
        <v>192.4715243759534</v>
      </c>
      <c r="AL20">
        <v>69.85003234556601</v>
      </c>
      <c r="AM20">
        <v>302.0983739133113</v>
      </c>
      <c r="AN20">
        <v>62.61819615348923</v>
      </c>
    </row>
    <row r="21" spans="1:40">
      <c r="A21" s="2">
        <v>44867</v>
      </c>
      <c r="B21">
        <v>1000.804624831698</v>
      </c>
      <c r="C21">
        <v>0.000960385645548234</v>
      </c>
      <c r="F21" s="2">
        <v>44969</v>
      </c>
      <c r="G21">
        <v>0.1638935049661093</v>
      </c>
      <c r="H21">
        <v>0.09184445292159421</v>
      </c>
      <c r="I21">
        <v>0.08852346611142288</v>
      </c>
      <c r="J21">
        <v>0.07957183219301928</v>
      </c>
      <c r="K21">
        <v>0.03537068981876802</v>
      </c>
      <c r="L21">
        <v>0.1329483828560573</v>
      </c>
      <c r="M21">
        <v>0.1078476711330291</v>
      </c>
      <c r="N21">
        <v>0.3</v>
      </c>
      <c r="S21" s="2">
        <v>44969</v>
      </c>
      <c r="T21">
        <v>0.0996226718294396</v>
      </c>
      <c r="U21">
        <v>0.0558276534183245</v>
      </c>
      <c r="V21">
        <v>0.05380899148777388</v>
      </c>
      <c r="W21">
        <v>0.04836774054634815</v>
      </c>
      <c r="X21">
        <v>0.02150007484997456</v>
      </c>
      <c r="Y21">
        <v>0.08081267844178749</v>
      </c>
      <c r="Z21">
        <v>0.06555521008033111</v>
      </c>
      <c r="AA21">
        <v>0.5745049793460208</v>
      </c>
      <c r="AF21" s="2">
        <v>44867</v>
      </c>
      <c r="AG21">
        <v>86.46700878948613</v>
      </c>
      <c r="AH21">
        <v>164.5083117617322</v>
      </c>
      <c r="AI21">
        <v>0.03782384561620445</v>
      </c>
      <c r="AJ21">
        <v>0.03793551048675459</v>
      </c>
      <c r="AK21">
        <v>192.6482495644349</v>
      </c>
      <c r="AL21">
        <v>69.92141163292825</v>
      </c>
      <c r="AM21">
        <v>302.4811012442436</v>
      </c>
      <c r="AN21">
        <v>62.67241094416651</v>
      </c>
    </row>
    <row r="22" spans="1:40">
      <c r="A22" s="2">
        <v>44868</v>
      </c>
      <c r="B22">
        <v>998.9574848274161</v>
      </c>
      <c r="C22">
        <v>-0.001845654944482855</v>
      </c>
      <c r="F22" s="2">
        <v>44976</v>
      </c>
      <c r="G22">
        <v>0.1800949816949345</v>
      </c>
      <c r="H22">
        <v>0.0937278470737007</v>
      </c>
      <c r="I22">
        <v>0.1110467591916764</v>
      </c>
      <c r="J22">
        <v>0.1225738147026249</v>
      </c>
      <c r="K22">
        <v>0.05835412235704956</v>
      </c>
      <c r="L22">
        <v>0.1639779767145796</v>
      </c>
      <c r="M22">
        <v>0.14785638447337</v>
      </c>
      <c r="N22">
        <v>0.1223681137920644</v>
      </c>
      <c r="S22" s="2">
        <v>44976</v>
      </c>
      <c r="T22">
        <v>0.1800949816949345</v>
      </c>
      <c r="U22">
        <v>0.0937278470737007</v>
      </c>
      <c r="V22">
        <v>0.1110467591916764</v>
      </c>
      <c r="W22">
        <v>0.1225738147026249</v>
      </c>
      <c r="X22">
        <v>0.05835412235704956</v>
      </c>
      <c r="Y22">
        <v>0.1639779767145796</v>
      </c>
      <c r="Z22">
        <v>0.14785638447337</v>
      </c>
      <c r="AA22">
        <v>0.1223681137920644</v>
      </c>
      <c r="AF22" s="2">
        <v>44868</v>
      </c>
      <c r="AG22">
        <v>86.30153161492724</v>
      </c>
      <c r="AH22">
        <v>164.2236648971631</v>
      </c>
      <c r="AI22">
        <v>0.03802548646973463</v>
      </c>
      <c r="AJ22">
        <v>0.0381246275910645</v>
      </c>
      <c r="AK22">
        <v>192.2998451781457</v>
      </c>
      <c r="AL22">
        <v>69.79114431353722</v>
      </c>
      <c r="AM22">
        <v>303.0511312158741</v>
      </c>
      <c r="AN22">
        <v>62.56001608729271</v>
      </c>
    </row>
    <row r="23" spans="1:40">
      <c r="A23" s="2">
        <v>44869</v>
      </c>
      <c r="B23">
        <v>999.8053052389273</v>
      </c>
      <c r="C23">
        <v>0.000848705199558708</v>
      </c>
      <c r="F23" s="2">
        <v>44983</v>
      </c>
      <c r="G23">
        <v>0.1907721328499355</v>
      </c>
      <c r="H23">
        <v>0.08988316027378761</v>
      </c>
      <c r="I23">
        <v>0.1215232703821814</v>
      </c>
      <c r="J23">
        <v>0.1331828308643076</v>
      </c>
      <c r="K23">
        <v>0.07134879726135794</v>
      </c>
      <c r="L23">
        <v>0.1377122108840547</v>
      </c>
      <c r="M23">
        <v>0.1317868582922405</v>
      </c>
      <c r="N23">
        <v>0.1237907391921348</v>
      </c>
      <c r="S23" s="2">
        <v>44983</v>
      </c>
      <c r="T23">
        <v>0.1907721328499355</v>
      </c>
      <c r="U23">
        <v>0.08988316027378761</v>
      </c>
      <c r="V23">
        <v>0.1215232703821814</v>
      </c>
      <c r="W23">
        <v>0.1331828308643076</v>
      </c>
      <c r="X23">
        <v>0.07134879726135794</v>
      </c>
      <c r="Y23">
        <v>0.1377122108840547</v>
      </c>
      <c r="Z23">
        <v>0.1317868582922405</v>
      </c>
      <c r="AA23">
        <v>0.1237907391921348</v>
      </c>
      <c r="AF23" s="2">
        <v>44869</v>
      </c>
      <c r="AG23">
        <v>86.37234112315568</v>
      </c>
      <c r="AH23">
        <v>164.3441584236529</v>
      </c>
      <c r="AI23">
        <v>0.0381208840837309</v>
      </c>
      <c r="AJ23">
        <v>0.03818467395202178</v>
      </c>
      <c r="AK23">
        <v>192.4589525519504</v>
      </c>
      <c r="AL23">
        <v>69.84861152524893</v>
      </c>
      <c r="AM23">
        <v>302.4959835077228</v>
      </c>
      <c r="AN23">
        <v>62.60921194885226</v>
      </c>
    </row>
    <row r="24" spans="1:40">
      <c r="A24" s="2">
        <v>44870</v>
      </c>
      <c r="B24">
        <v>1003.680722469093</v>
      </c>
      <c r="C24">
        <v>0.003876171900528025</v>
      </c>
      <c r="F24" s="2">
        <v>44990</v>
      </c>
      <c r="G24">
        <v>0.2277866673459485</v>
      </c>
      <c r="H24">
        <v>0.08706047111960837</v>
      </c>
      <c r="I24">
        <v>0.1024773658862794</v>
      </c>
      <c r="J24">
        <v>0.1337736716910386</v>
      </c>
      <c r="K24">
        <v>0.07279758260374179</v>
      </c>
      <c r="L24">
        <v>0.1094384888324075</v>
      </c>
      <c r="M24">
        <v>0.1381325995299191</v>
      </c>
      <c r="N24">
        <v>0.1285331529910568</v>
      </c>
      <c r="S24" s="2">
        <v>44990</v>
      </c>
      <c r="T24">
        <v>0.2277866673459485</v>
      </c>
      <c r="U24">
        <v>0.08706047111960837</v>
      </c>
      <c r="V24">
        <v>0.1024773658862794</v>
      </c>
      <c r="W24">
        <v>0.1337736716910386</v>
      </c>
      <c r="X24">
        <v>0.07279758260374179</v>
      </c>
      <c r="Y24">
        <v>0.1094384888324075</v>
      </c>
      <c r="Z24">
        <v>0.1381325995299191</v>
      </c>
      <c r="AA24">
        <v>0.1285331529910568</v>
      </c>
      <c r="AF24" s="2">
        <v>44870</v>
      </c>
      <c r="AG24">
        <v>86.69831458648521</v>
      </c>
      <c r="AH24">
        <v>164.9877684534374</v>
      </c>
      <c r="AI24">
        <v>0.0371996224556097</v>
      </c>
      <c r="AJ24">
        <v>0.03713302887118178</v>
      </c>
      <c r="AK24">
        <v>193.1996669310202</v>
      </c>
      <c r="AL24">
        <v>70.11315565752589</v>
      </c>
      <c r="AM24">
        <v>303.7451697296843</v>
      </c>
      <c r="AN24">
        <v>62.86692579999319</v>
      </c>
    </row>
    <row r="25" spans="1:40">
      <c r="A25" s="2">
        <v>44871</v>
      </c>
      <c r="B25">
        <v>1003.341949152695</v>
      </c>
      <c r="C25">
        <v>-0.0003375309586152175</v>
      </c>
      <c r="F25" s="2">
        <v>44997</v>
      </c>
      <c r="G25">
        <v>0.03754481722143363</v>
      </c>
      <c r="H25">
        <v>0.1922478586904822</v>
      </c>
      <c r="I25">
        <v>0.1493651839094906</v>
      </c>
      <c r="J25">
        <v>0.2371525291761497</v>
      </c>
      <c r="K25">
        <v>0.01749035707986377</v>
      </c>
      <c r="L25">
        <v>0.006370292802353273</v>
      </c>
      <c r="M25">
        <v>0.2823957927202179</v>
      </c>
      <c r="N25">
        <v>0.07743316840000895</v>
      </c>
      <c r="S25" s="2">
        <v>44997</v>
      </c>
      <c r="T25">
        <v>0.03754481722143363</v>
      </c>
      <c r="U25">
        <v>0.1922478586904822</v>
      </c>
      <c r="V25">
        <v>0.1493651839094906</v>
      </c>
      <c r="W25">
        <v>0.2371525291761497</v>
      </c>
      <c r="X25">
        <v>0.01749035707986377</v>
      </c>
      <c r="Y25">
        <v>0.006370292802353273</v>
      </c>
      <c r="Z25">
        <v>0.2823957927202179</v>
      </c>
      <c r="AA25">
        <v>0.07743316840000895</v>
      </c>
      <c r="AF25" s="2">
        <v>44871</v>
      </c>
      <c r="AG25">
        <v>82.74761320911502</v>
      </c>
      <c r="AH25">
        <v>162.4801196815845</v>
      </c>
      <c r="AI25">
        <v>0.03284611455678664</v>
      </c>
      <c r="AJ25">
        <v>0.03261664023023123</v>
      </c>
      <c r="AK25">
        <v>177.5866462647706</v>
      </c>
      <c r="AL25">
        <v>75.89242099402618</v>
      </c>
      <c r="AM25">
        <v>304.0866056324578</v>
      </c>
      <c r="AN25">
        <v>93.85751030784277</v>
      </c>
    </row>
    <row r="26" spans="1:40">
      <c r="A26" s="2">
        <v>44872</v>
      </c>
      <c r="B26">
        <v>1003.210684398095</v>
      </c>
      <c r="C26">
        <v>-0.0001308275356278754</v>
      </c>
      <c r="F26" s="2">
        <v>45004</v>
      </c>
      <c r="G26">
        <v>0.05536078744584992</v>
      </c>
      <c r="H26">
        <v>0.08305313547033674</v>
      </c>
      <c r="I26">
        <v>0.1878888497690221</v>
      </c>
      <c r="J26">
        <v>0.236814365228692</v>
      </c>
      <c r="K26">
        <v>0.03640141457911512</v>
      </c>
      <c r="L26">
        <v>0.02507519279479146</v>
      </c>
      <c r="M26">
        <v>0.3</v>
      </c>
      <c r="N26">
        <v>0.07540625471219257</v>
      </c>
      <c r="S26" s="2">
        <v>45004</v>
      </c>
      <c r="T26">
        <v>0.05021492779599218</v>
      </c>
      <c r="U26">
        <v>0.07533323482714217</v>
      </c>
      <c r="V26">
        <v>0.1704243284843438</v>
      </c>
      <c r="W26">
        <v>0.2148021514803062</v>
      </c>
      <c r="X26">
        <v>0.0330178541363806</v>
      </c>
      <c r="Y26">
        <v>0.02274441989996347</v>
      </c>
      <c r="Z26">
        <v>0.3650659414558319</v>
      </c>
      <c r="AA26">
        <v>0.06839714192003964</v>
      </c>
      <c r="AF26" s="2">
        <v>44872</v>
      </c>
      <c r="AG26">
        <v>82.72095897021335</v>
      </c>
      <c r="AH26">
        <v>162.4444143088138</v>
      </c>
      <c r="AI26">
        <v>0.03297780068183345</v>
      </c>
      <c r="AJ26">
        <v>0.0327706701875596</v>
      </c>
      <c r="AK26">
        <v>177.5676747131561</v>
      </c>
      <c r="AL26">
        <v>75.88004141538576</v>
      </c>
      <c r="AM26">
        <v>303.8959810002083</v>
      </c>
      <c r="AN26">
        <v>93.82312603982582</v>
      </c>
    </row>
    <row r="27" spans="1:40">
      <c r="A27" s="2">
        <v>44873</v>
      </c>
      <c r="B27">
        <v>1003.018406918518</v>
      </c>
      <c r="C27">
        <v>-0.0001916621130213514</v>
      </c>
      <c r="F27" s="2">
        <v>45011</v>
      </c>
      <c r="G27">
        <v>0.06586808055466306</v>
      </c>
      <c r="H27">
        <v>0.08261955890371593</v>
      </c>
      <c r="I27">
        <v>0.1873820489685751</v>
      </c>
      <c r="J27">
        <v>0.2150963763312208</v>
      </c>
      <c r="K27">
        <v>0.04929220602760943</v>
      </c>
      <c r="L27">
        <v>0.04094543302438425</v>
      </c>
      <c r="M27">
        <v>0.3</v>
      </c>
      <c r="N27">
        <v>0.05879629618983133</v>
      </c>
      <c r="S27" s="2">
        <v>45011</v>
      </c>
      <c r="T27">
        <v>0.0615637659004331</v>
      </c>
      <c r="U27">
        <v>0.07722057695190157</v>
      </c>
      <c r="V27">
        <v>0.1751370997834273</v>
      </c>
      <c r="W27">
        <v>0.2010403650292686</v>
      </c>
      <c r="X27">
        <v>0.04607108339951212</v>
      </c>
      <c r="Y27">
        <v>0.03826975117808561</v>
      </c>
      <c r="Z27">
        <v>0.3457432527650555</v>
      </c>
      <c r="AA27">
        <v>0.05495410499231631</v>
      </c>
      <c r="AF27" s="2">
        <v>44873</v>
      </c>
      <c r="AG27">
        <v>82.72087601017412</v>
      </c>
      <c r="AH27">
        <v>162.4350468528982</v>
      </c>
      <c r="AI27">
        <v>0.03299204233601993</v>
      </c>
      <c r="AJ27">
        <v>0.03276833911526464</v>
      </c>
      <c r="AK27">
        <v>177.5262603951711</v>
      </c>
      <c r="AL27">
        <v>75.87064804172188</v>
      </c>
      <c r="AM27">
        <v>304.0666726338389</v>
      </c>
      <c r="AN27">
        <v>93.85478302100603</v>
      </c>
    </row>
    <row r="28" spans="1:40">
      <c r="A28" s="2">
        <v>44874</v>
      </c>
      <c r="B28">
        <v>1003.598843391814</v>
      </c>
      <c r="C28">
        <v>0.0005786897521444789</v>
      </c>
      <c r="F28" s="2">
        <v>45018</v>
      </c>
      <c r="G28">
        <v>0.08202893653799279</v>
      </c>
      <c r="H28">
        <v>0.0963970292802343</v>
      </c>
      <c r="I28">
        <v>0.1985494533144942</v>
      </c>
      <c r="J28">
        <v>0.2258099702380912</v>
      </c>
      <c r="K28">
        <v>0.06911464115103208</v>
      </c>
      <c r="L28">
        <v>0.06031939505371037</v>
      </c>
      <c r="M28">
        <v>0.1924912034018041</v>
      </c>
      <c r="N28">
        <v>0.07528937102264079</v>
      </c>
      <c r="S28" s="2">
        <v>45018</v>
      </c>
      <c r="T28">
        <v>0.08202893653799279</v>
      </c>
      <c r="U28">
        <v>0.0963970292802343</v>
      </c>
      <c r="V28">
        <v>0.1985494533144942</v>
      </c>
      <c r="W28">
        <v>0.2258099702380912</v>
      </c>
      <c r="X28">
        <v>0.06911464115103208</v>
      </c>
      <c r="Y28">
        <v>0.06031939505371037</v>
      </c>
      <c r="Z28">
        <v>0.1924912034018041</v>
      </c>
      <c r="AA28">
        <v>0.07528937102264079</v>
      </c>
      <c r="AF28" s="2">
        <v>44874</v>
      </c>
      <c r="AG28">
        <v>82.6638616794867</v>
      </c>
      <c r="AH28">
        <v>162.5932141269906</v>
      </c>
      <c r="AI28">
        <v>0.03240317589847445</v>
      </c>
      <c r="AJ28">
        <v>0.03206567067530607</v>
      </c>
      <c r="AK28">
        <v>177.6208974572082</v>
      </c>
      <c r="AL28">
        <v>75.9236531744374</v>
      </c>
      <c r="AM28">
        <v>306.2245896633837</v>
      </c>
      <c r="AN28">
        <v>93.84518903162881</v>
      </c>
    </row>
    <row r="29" spans="1:40">
      <c r="A29" s="2">
        <v>44875</v>
      </c>
      <c r="B29">
        <v>1002.148697308184</v>
      </c>
      <c r="C29">
        <v>-0.001444945949448551</v>
      </c>
      <c r="F29" s="2">
        <v>45025</v>
      </c>
      <c r="G29">
        <v>0.08978511302742646</v>
      </c>
      <c r="H29">
        <v>0.101202567372362</v>
      </c>
      <c r="I29">
        <v>0.1940147818501818</v>
      </c>
      <c r="J29">
        <v>0.2129019670850748</v>
      </c>
      <c r="K29">
        <v>0.0782144878174012</v>
      </c>
      <c r="L29">
        <v>0.06998261520627239</v>
      </c>
      <c r="M29">
        <v>0.1713027226594689</v>
      </c>
      <c r="N29">
        <v>0.08259574498181231</v>
      </c>
      <c r="S29" s="2">
        <v>45025</v>
      </c>
      <c r="T29">
        <v>0.08978511302742646</v>
      </c>
      <c r="U29">
        <v>0.101202567372362</v>
      </c>
      <c r="V29">
        <v>0.1940147818501818</v>
      </c>
      <c r="W29">
        <v>0.2129019670850748</v>
      </c>
      <c r="X29">
        <v>0.0782144878174012</v>
      </c>
      <c r="Y29">
        <v>0.06998261520627239</v>
      </c>
      <c r="Z29">
        <v>0.1713027226594689</v>
      </c>
      <c r="AA29">
        <v>0.08259574498181231</v>
      </c>
      <c r="AF29" s="2">
        <v>44875</v>
      </c>
      <c r="AG29">
        <v>82.81286546166807</v>
      </c>
      <c r="AH29">
        <v>162.3685751066885</v>
      </c>
      <c r="AI29">
        <v>0.03245232291846743</v>
      </c>
      <c r="AJ29">
        <v>0.03212460399171973</v>
      </c>
      <c r="AK29">
        <v>177.3789445889561</v>
      </c>
      <c r="AL29">
        <v>75.7954538221441</v>
      </c>
      <c r="AM29">
        <v>306.7467711459621</v>
      </c>
      <c r="AN29">
        <v>93.75575745979467</v>
      </c>
    </row>
    <row r="30" spans="1:40">
      <c r="A30" s="2">
        <v>44876</v>
      </c>
      <c r="B30">
        <v>1009.155658727335</v>
      </c>
      <c r="C30">
        <v>0.006991937861090092</v>
      </c>
      <c r="F30" s="2">
        <v>45032</v>
      </c>
      <c r="G30">
        <v>0.09107829541169354</v>
      </c>
      <c r="H30">
        <v>0.05121654036490628</v>
      </c>
      <c r="I30">
        <v>0.04904972878278466</v>
      </c>
      <c r="J30">
        <v>0.04696060095582333</v>
      </c>
      <c r="K30">
        <v>0.3</v>
      </c>
      <c r="L30">
        <v>0.3</v>
      </c>
      <c r="M30">
        <v>0.05569514347979252</v>
      </c>
      <c r="N30">
        <v>0.1059996910049997</v>
      </c>
      <c r="S30" s="2">
        <v>45032</v>
      </c>
      <c r="T30">
        <v>0.05858097703856129</v>
      </c>
      <c r="U30">
        <v>0.03294215116289837</v>
      </c>
      <c r="V30">
        <v>0.03154847181300072</v>
      </c>
      <c r="W30">
        <v>0.03020475815752833</v>
      </c>
      <c r="X30">
        <v>0.2603725355313102</v>
      </c>
      <c r="Y30">
        <v>0.4823500230156514</v>
      </c>
      <c r="Z30">
        <v>0.03582276003960222</v>
      </c>
      <c r="AA30">
        <v>0.06817832324144739</v>
      </c>
      <c r="AF30" s="2">
        <v>44876</v>
      </c>
      <c r="AG30">
        <v>83.44863038617228</v>
      </c>
      <c r="AH30">
        <v>163.5131729694844</v>
      </c>
      <c r="AI30">
        <v>0.03167242704037516</v>
      </c>
      <c r="AJ30">
        <v>0.03153423161386236</v>
      </c>
      <c r="AK30">
        <v>178.6118511093335</v>
      </c>
      <c r="AL30">
        <v>76.32729077727591</v>
      </c>
      <c r="AM30">
        <v>305.1097767278154</v>
      </c>
      <c r="AN30">
        <v>94.39126482058731</v>
      </c>
    </row>
    <row r="31" spans="1:40">
      <c r="A31" s="2">
        <v>44877</v>
      </c>
      <c r="B31">
        <v>1010.172066125884</v>
      </c>
      <c r="C31">
        <v>0.001007185947736522</v>
      </c>
      <c r="F31" s="2">
        <v>45039</v>
      </c>
      <c r="G31">
        <v>0.08029429803155574</v>
      </c>
      <c r="H31">
        <v>0.08336937752064243</v>
      </c>
      <c r="I31">
        <v>0.04864997285557975</v>
      </c>
      <c r="J31">
        <v>0.04634626486009753</v>
      </c>
      <c r="K31">
        <v>0.3</v>
      </c>
      <c r="L31">
        <v>0.3</v>
      </c>
      <c r="M31">
        <v>0.04316706609528043</v>
      </c>
      <c r="N31">
        <v>0.09817302063684419</v>
      </c>
      <c r="S31" s="2">
        <v>45039</v>
      </c>
      <c r="T31">
        <v>0.05533139936045156</v>
      </c>
      <c r="U31">
        <v>0.05745045956082743</v>
      </c>
      <c r="V31">
        <v>0.03352505897603467</v>
      </c>
      <c r="W31">
        <v>0.03193755662240805</v>
      </c>
      <c r="X31">
        <v>0.3299861854927659</v>
      </c>
      <c r="Y31">
        <v>0.3943708325425307</v>
      </c>
      <c r="Z31">
        <v>0.02974674705292633</v>
      </c>
      <c r="AA31">
        <v>0.0676517603920552</v>
      </c>
      <c r="AF31" s="2">
        <v>44877</v>
      </c>
      <c r="AG31">
        <v>83.51545565097395</v>
      </c>
      <c r="AH31">
        <v>163.6237549783484</v>
      </c>
      <c r="AI31">
        <v>0.03125287583645591</v>
      </c>
      <c r="AJ31">
        <v>0.03123119880131961</v>
      </c>
      <c r="AK31">
        <v>178.7918591751645</v>
      </c>
      <c r="AL31">
        <v>76.40555088263528</v>
      </c>
      <c r="AM31">
        <v>305.9927133599041</v>
      </c>
      <c r="AN31">
        <v>94.5207511365134</v>
      </c>
    </row>
    <row r="32" spans="1:40">
      <c r="A32" s="2">
        <v>44878</v>
      </c>
      <c r="B32">
        <v>1008.525612089538</v>
      </c>
      <c r="C32">
        <v>-0.001629874841678869</v>
      </c>
      <c r="F32" s="2">
        <v>45046</v>
      </c>
      <c r="G32">
        <v>0.08922073129209818</v>
      </c>
      <c r="H32">
        <v>0.07846550561282822</v>
      </c>
      <c r="I32">
        <v>0.04824680412648914</v>
      </c>
      <c r="J32">
        <v>0.05150260934262602</v>
      </c>
      <c r="K32">
        <v>0.3</v>
      </c>
      <c r="L32">
        <v>0.3</v>
      </c>
      <c r="M32">
        <v>0.03939562146703451</v>
      </c>
      <c r="N32">
        <v>0.09316872815892396</v>
      </c>
      <c r="S32" s="2">
        <v>45046</v>
      </c>
      <c r="T32">
        <v>0.05574931591733066</v>
      </c>
      <c r="U32">
        <v>0.0490289442562556</v>
      </c>
      <c r="V32">
        <v>0.03014687602641776</v>
      </c>
      <c r="W32">
        <v>0.03218125649977959</v>
      </c>
      <c r="X32">
        <v>0.339430981637867</v>
      </c>
      <c r="Y32">
        <v>0.410630175180882</v>
      </c>
      <c r="Z32">
        <v>0.02461624013969266</v>
      </c>
      <c r="AA32">
        <v>0.05821621034177476</v>
      </c>
      <c r="AF32" s="2">
        <v>44878</v>
      </c>
      <c r="AG32">
        <v>13.2331420695198</v>
      </c>
      <c r="AH32">
        <v>171.6593763293414</v>
      </c>
      <c r="AI32">
        <v>0.02842272332659753</v>
      </c>
      <c r="AJ32">
        <v>0.03221485797169614</v>
      </c>
      <c r="AK32">
        <v>137.6837835991987</v>
      </c>
      <c r="AL32">
        <v>91.95130364612557</v>
      </c>
      <c r="AM32">
        <v>305.9053745173499</v>
      </c>
      <c r="AN32">
        <v>185.626139359096</v>
      </c>
    </row>
    <row r="33" spans="1:40">
      <c r="A33" s="2">
        <v>44879</v>
      </c>
      <c r="B33">
        <v>1004.983850679876</v>
      </c>
      <c r="C33">
        <v>-0.003511820986205505</v>
      </c>
      <c r="F33" s="2">
        <v>45053</v>
      </c>
      <c r="G33">
        <v>0.1177124525228465</v>
      </c>
      <c r="H33">
        <v>0.09574575532065054</v>
      </c>
      <c r="I33">
        <v>0.07565155257335544</v>
      </c>
      <c r="J33">
        <v>0.07621875924267908</v>
      </c>
      <c r="K33">
        <v>0.1634169821430025</v>
      </c>
      <c r="L33">
        <v>0.3</v>
      </c>
      <c r="M33">
        <v>0.06877905194369366</v>
      </c>
      <c r="N33">
        <v>0.1024754462537723</v>
      </c>
      <c r="S33" s="2">
        <v>45053</v>
      </c>
      <c r="T33">
        <v>0.09301437860129785</v>
      </c>
      <c r="U33">
        <v>0.07565666795646557</v>
      </c>
      <c r="V33">
        <v>0.05977857059318632</v>
      </c>
      <c r="W33">
        <v>0.06022676765946875</v>
      </c>
      <c r="X33">
        <v>0.1291293208250895</v>
      </c>
      <c r="Y33">
        <v>0.4468719016089529</v>
      </c>
      <c r="Z33">
        <v>0.05434803744393475</v>
      </c>
      <c r="AA33">
        <v>0.08097435531160435</v>
      </c>
      <c r="AF33" s="2">
        <v>44879</v>
      </c>
      <c r="AG33">
        <v>13.18377188757609</v>
      </c>
      <c r="AH33">
        <v>171.0885603886135</v>
      </c>
      <c r="AI33">
        <v>0.02823616917540843</v>
      </c>
      <c r="AJ33">
        <v>0.03214957472347073</v>
      </c>
      <c r="AK33">
        <v>137.1483475402154</v>
      </c>
      <c r="AL33">
        <v>91.62516189730533</v>
      </c>
      <c r="AM33">
        <v>308.7196172780305</v>
      </c>
      <c r="AN33">
        <v>184.958772891855</v>
      </c>
    </row>
    <row r="34" spans="1:40">
      <c r="A34" s="2">
        <v>44880</v>
      </c>
      <c r="B34">
        <v>1011.130877484552</v>
      </c>
      <c r="C34">
        <v>0.00611654286834229</v>
      </c>
      <c r="F34" s="2">
        <v>45060</v>
      </c>
      <c r="G34">
        <v>0.1265279981705482</v>
      </c>
      <c r="H34">
        <v>0.09514490707742537</v>
      </c>
      <c r="I34">
        <v>0.09725462090145773</v>
      </c>
      <c r="J34">
        <v>0.08830379790474391</v>
      </c>
      <c r="K34">
        <v>0.09677559977393697</v>
      </c>
      <c r="L34">
        <v>0.3</v>
      </c>
      <c r="M34">
        <v>0.09091260895308372</v>
      </c>
      <c r="N34">
        <v>0.1050804672188039</v>
      </c>
      <c r="S34" s="2">
        <v>45060</v>
      </c>
      <c r="T34">
        <v>0.1041793867737435</v>
      </c>
      <c r="U34">
        <v>0.07833948388727624</v>
      </c>
      <c r="V34">
        <v>0.0800765594407796</v>
      </c>
      <c r="W34">
        <v>0.07270671826411726</v>
      </c>
      <c r="X34">
        <v>0.07968214770552468</v>
      </c>
      <c r="Y34">
        <v>0.4236408400034641</v>
      </c>
      <c r="Z34">
        <v>0.07485473561327555</v>
      </c>
      <c r="AA34">
        <v>0.08652012831181909</v>
      </c>
      <c r="AF34" s="2">
        <v>44880</v>
      </c>
      <c r="AG34">
        <v>13.26287029455754</v>
      </c>
      <c r="AH34">
        <v>172.1480320639496</v>
      </c>
      <c r="AI34">
        <v>0.02823397972641833</v>
      </c>
      <c r="AJ34">
        <v>0.03223061175595068</v>
      </c>
      <c r="AK34">
        <v>137.9967584467828</v>
      </c>
      <c r="AL34">
        <v>92.17267429575443</v>
      </c>
      <c r="AM34">
        <v>305.0401819915524</v>
      </c>
      <c r="AN34">
        <v>186.1064325674288</v>
      </c>
    </row>
    <row r="35" spans="1:40">
      <c r="A35" s="2">
        <v>44881</v>
      </c>
      <c r="B35">
        <v>1011.214596182276</v>
      </c>
      <c r="C35">
        <v>8.279709342096098E-05</v>
      </c>
      <c r="F35" s="2">
        <v>45067</v>
      </c>
      <c r="G35">
        <v>0.136138758083394</v>
      </c>
      <c r="H35">
        <v>0.1017292728328258</v>
      </c>
      <c r="I35">
        <v>0.09394257692900754</v>
      </c>
      <c r="J35">
        <v>0.09101865206576157</v>
      </c>
      <c r="K35">
        <v>0.09969645155485897</v>
      </c>
      <c r="L35">
        <v>0.3</v>
      </c>
      <c r="M35">
        <v>0.0966518509922402</v>
      </c>
      <c r="N35">
        <v>0.080822437541912</v>
      </c>
      <c r="S35" s="2">
        <v>45067</v>
      </c>
      <c r="T35">
        <v>0.1106339446339099</v>
      </c>
      <c r="U35">
        <v>0.08267087857038119</v>
      </c>
      <c r="V35">
        <v>0.07634297536609005</v>
      </c>
      <c r="W35">
        <v>0.07396683101169606</v>
      </c>
      <c r="X35">
        <v>0.08101889466893077</v>
      </c>
      <c r="Y35">
        <v>0.4311409745908105</v>
      </c>
      <c r="Z35">
        <v>0.07854468251348566</v>
      </c>
      <c r="AA35">
        <v>0.06568081864469592</v>
      </c>
      <c r="AF35" s="2">
        <v>44881</v>
      </c>
      <c r="AG35">
        <v>13.26088569266273</v>
      </c>
      <c r="AH35">
        <v>172.1386474477686</v>
      </c>
      <c r="AI35">
        <v>0.02790576140119907</v>
      </c>
      <c r="AJ35">
        <v>0.03193580247225769</v>
      </c>
      <c r="AK35">
        <v>137.9802325735174</v>
      </c>
      <c r="AL35">
        <v>92.19101291198869</v>
      </c>
      <c r="AM35">
        <v>306.3175522806097</v>
      </c>
      <c r="AN35">
        <v>186.1182924631933</v>
      </c>
    </row>
    <row r="36" spans="1:40">
      <c r="A36" s="2">
        <v>44882</v>
      </c>
      <c r="B36">
        <v>1011.352835300037</v>
      </c>
      <c r="C36">
        <v>0.0001367060150079258</v>
      </c>
      <c r="F36" s="2">
        <v>45074</v>
      </c>
      <c r="G36">
        <v>0.1174838591756409</v>
      </c>
      <c r="H36">
        <v>0.0881351439910612</v>
      </c>
      <c r="I36">
        <v>0.08491354867549748</v>
      </c>
      <c r="J36">
        <v>0.07888814921701005</v>
      </c>
      <c r="K36">
        <v>0.08857535098437361</v>
      </c>
      <c r="L36">
        <v>0.3</v>
      </c>
      <c r="M36">
        <v>0.2338040981149028</v>
      </c>
      <c r="N36">
        <v>0.008199849841513904</v>
      </c>
      <c r="S36" s="2">
        <v>45074</v>
      </c>
      <c r="T36">
        <v>0.1011525556678889</v>
      </c>
      <c r="U36">
        <v>0.07588357346624922</v>
      </c>
      <c r="V36">
        <v>0.0731098086122212</v>
      </c>
      <c r="W36">
        <v>0.06792199338021794</v>
      </c>
      <c r="X36">
        <v>0.07626258776411848</v>
      </c>
      <c r="Y36">
        <v>0.3973062387943474</v>
      </c>
      <c r="Z36">
        <v>0.2013032446830946</v>
      </c>
      <c r="AA36">
        <v>0.007059997631862271</v>
      </c>
      <c r="AF36" s="2">
        <v>44882</v>
      </c>
      <c r="AG36">
        <v>13.25789528630141</v>
      </c>
      <c r="AH36">
        <v>172.1763175111879</v>
      </c>
      <c r="AI36">
        <v>0.02797406941427268</v>
      </c>
      <c r="AJ36">
        <v>0.03204582875831153</v>
      </c>
      <c r="AK36">
        <v>137.95953541409</v>
      </c>
      <c r="AL36">
        <v>92.19598801320173</v>
      </c>
      <c r="AM36">
        <v>306.138048202191</v>
      </c>
      <c r="AN36">
        <v>186.1228468364718</v>
      </c>
    </row>
    <row r="37" spans="1:40">
      <c r="A37" s="2">
        <v>44883</v>
      </c>
      <c r="B37">
        <v>1011.756513121477</v>
      </c>
      <c r="C37">
        <v>0.0003991463783452609</v>
      </c>
      <c r="F37" s="2">
        <v>45081</v>
      </c>
      <c r="G37">
        <v>0.1330579878827343</v>
      </c>
      <c r="H37">
        <v>0.1077295775746293</v>
      </c>
      <c r="I37">
        <v>0.0916360908010818</v>
      </c>
      <c r="J37">
        <v>0.07833671929960245</v>
      </c>
      <c r="K37">
        <v>0.09771507898183973</v>
      </c>
      <c r="L37">
        <v>0.3</v>
      </c>
      <c r="M37">
        <v>0.1792620238716382</v>
      </c>
      <c r="N37">
        <v>0.01226252158847417</v>
      </c>
      <c r="S37" s="2">
        <v>45081</v>
      </c>
      <c r="T37">
        <v>0.09373661688757431</v>
      </c>
      <c r="U37">
        <v>0.07589327255927636</v>
      </c>
      <c r="V37">
        <v>0.06455574199773824</v>
      </c>
      <c r="W37">
        <v>0.05518660820038689</v>
      </c>
      <c r="X37">
        <v>0.06883826419149026</v>
      </c>
      <c r="Y37">
        <v>0.5068643914927535</v>
      </c>
      <c r="Z37">
        <v>0.1262864103202583</v>
      </c>
      <c r="AA37">
        <v>0.008638694350522081</v>
      </c>
      <c r="AF37" s="2">
        <v>44883</v>
      </c>
      <c r="AG37">
        <v>13.26187500986838</v>
      </c>
      <c r="AH37">
        <v>172.250233795377</v>
      </c>
      <c r="AI37">
        <v>0.02829679410068149</v>
      </c>
      <c r="AJ37">
        <v>0.03232247915321766</v>
      </c>
      <c r="AK37">
        <v>138.0678181397787</v>
      </c>
      <c r="AL37">
        <v>92.25267831603993</v>
      </c>
      <c r="AM37">
        <v>304.9279206339868</v>
      </c>
      <c r="AN37">
        <v>186.1954394191683</v>
      </c>
    </row>
    <row r="38" spans="1:40">
      <c r="A38" s="2">
        <v>44884</v>
      </c>
      <c r="B38">
        <v>1010.665600327556</v>
      </c>
      <c r="C38">
        <v>-0.001078236492449536</v>
      </c>
      <c r="F38" s="2">
        <v>45088</v>
      </c>
      <c r="G38">
        <v>0.1237701863022647</v>
      </c>
      <c r="H38">
        <v>0.09371725942741355</v>
      </c>
      <c r="I38">
        <v>0.04886473723464054</v>
      </c>
      <c r="J38">
        <v>0.04387214936838278</v>
      </c>
      <c r="K38">
        <v>0.3</v>
      </c>
      <c r="L38">
        <v>0.3</v>
      </c>
      <c r="M38">
        <v>0.08092289192179286</v>
      </c>
      <c r="N38">
        <v>0.00885277574550559</v>
      </c>
      <c r="S38" s="2">
        <v>45088</v>
      </c>
      <c r="T38">
        <v>0.09305282585596045</v>
      </c>
      <c r="U38">
        <v>0.07045845273190328</v>
      </c>
      <c r="V38">
        <v>0.03673745689683165</v>
      </c>
      <c r="W38">
        <v>0.03298393253713725</v>
      </c>
      <c r="X38">
        <v>0.2282331744697995</v>
      </c>
      <c r="Y38">
        <v>0.4710390698856805</v>
      </c>
      <c r="Z38">
        <v>0.06083939916976207</v>
      </c>
      <c r="AA38">
        <v>0.006655688452925346</v>
      </c>
      <c r="AF38" s="2">
        <v>44884</v>
      </c>
      <c r="AG38">
        <v>13.2534537621972</v>
      </c>
      <c r="AH38">
        <v>172.0745624505821</v>
      </c>
      <c r="AI38">
        <v>0.02840683072461111</v>
      </c>
      <c r="AJ38">
        <v>0.03244730344037298</v>
      </c>
      <c r="AK38">
        <v>137.9443178415425</v>
      </c>
      <c r="AL38">
        <v>92.13168909487889</v>
      </c>
      <c r="AM38">
        <v>306.0712474547854</v>
      </c>
      <c r="AN38">
        <v>185.2465743350206</v>
      </c>
    </row>
    <row r="39" spans="1:40">
      <c r="A39" s="2">
        <v>44885</v>
      </c>
      <c r="B39">
        <v>1013.427975978039</v>
      </c>
      <c r="C39">
        <v>0.00273322417383981</v>
      </c>
      <c r="F39" s="2">
        <v>45095</v>
      </c>
      <c r="G39">
        <v>0.09560199938973263</v>
      </c>
      <c r="H39">
        <v>0.09362345492727761</v>
      </c>
      <c r="I39">
        <v>0.05076941736834171</v>
      </c>
      <c r="J39">
        <v>0.05652339686741136</v>
      </c>
      <c r="K39">
        <v>0.3</v>
      </c>
      <c r="L39">
        <v>0.3</v>
      </c>
      <c r="M39">
        <v>0.09078498959478948</v>
      </c>
      <c r="N39">
        <v>0.01269674185244724</v>
      </c>
      <c r="S39" s="2">
        <v>45095</v>
      </c>
      <c r="T39">
        <v>0.07068837332704432</v>
      </c>
      <c r="U39">
        <v>0.06922543227456675</v>
      </c>
      <c r="V39">
        <v>0.03753904260830025</v>
      </c>
      <c r="W39">
        <v>0.04179355039624173</v>
      </c>
      <c r="X39">
        <v>0.2775620459950415</v>
      </c>
      <c r="Y39">
        <v>0.426676887172559</v>
      </c>
      <c r="Z39">
        <v>0.06712666343730807</v>
      </c>
      <c r="AA39">
        <v>0.009388004788938429</v>
      </c>
      <c r="AF39" s="2">
        <v>44885</v>
      </c>
      <c r="AG39">
        <v>16.06607099673933</v>
      </c>
      <c r="AH39">
        <v>152.1084956137425</v>
      </c>
      <c r="AI39">
        <v>0.02986601933034003</v>
      </c>
      <c r="AJ39">
        <v>0.03264027011552824</v>
      </c>
      <c r="AK39">
        <v>95.53012376759752</v>
      </c>
      <c r="AL39">
        <v>87.50924658833449</v>
      </c>
      <c r="AM39">
        <v>281.6868809718746</v>
      </c>
      <c r="AN39">
        <v>271.0459320526578</v>
      </c>
    </row>
    <row r="40" spans="1:40">
      <c r="A40" s="2">
        <v>44886</v>
      </c>
      <c r="B40">
        <v>1012.958617197344</v>
      </c>
      <c r="C40">
        <v>-0.0004631397512407931</v>
      </c>
      <c r="F40" s="2">
        <v>45102</v>
      </c>
      <c r="G40">
        <v>0.08890398271535513</v>
      </c>
      <c r="H40">
        <v>0.07677915492985916</v>
      </c>
      <c r="I40">
        <v>0.05646470963432586</v>
      </c>
      <c r="J40">
        <v>0.06043550984777921</v>
      </c>
      <c r="K40">
        <v>0.3</v>
      </c>
      <c r="L40">
        <v>0.3</v>
      </c>
      <c r="M40">
        <v>0.069281514293778</v>
      </c>
      <c r="N40">
        <v>0.04813512857890263</v>
      </c>
      <c r="S40" s="2">
        <v>45102</v>
      </c>
      <c r="T40">
        <v>0.06743708671485649</v>
      </c>
      <c r="U40">
        <v>0.05823993898536596</v>
      </c>
      <c r="V40">
        <v>0.04283065171704119</v>
      </c>
      <c r="W40">
        <v>0.0458426562430856</v>
      </c>
      <c r="X40">
        <v>0.2706351245848705</v>
      </c>
      <c r="Y40">
        <v>0.4259495068111354</v>
      </c>
      <c r="Z40">
        <v>0.05255269049222384</v>
      </c>
      <c r="AA40">
        <v>0.03651234445142097</v>
      </c>
      <c r="AF40" s="2">
        <v>44886</v>
      </c>
      <c r="AG40">
        <v>16.06265376032252</v>
      </c>
      <c r="AH40">
        <v>152.101354985248</v>
      </c>
      <c r="AI40">
        <v>0.02988643667877632</v>
      </c>
      <c r="AJ40">
        <v>0.03254833946622625</v>
      </c>
      <c r="AK40">
        <v>95.50243786124153</v>
      </c>
      <c r="AL40">
        <v>87.49705566536063</v>
      </c>
      <c r="AM40">
        <v>281.8884557924952</v>
      </c>
      <c r="AN40">
        <v>271.1816522511972</v>
      </c>
    </row>
    <row r="41" spans="1:40">
      <c r="A41" s="2">
        <v>44887</v>
      </c>
      <c r="B41">
        <v>1013.041512348068</v>
      </c>
      <c r="C41">
        <v>8.183468634981317E-05</v>
      </c>
      <c r="F41" s="2">
        <v>45109</v>
      </c>
      <c r="G41">
        <v>0.08248667938929921</v>
      </c>
      <c r="H41">
        <v>0.06276126852488621</v>
      </c>
      <c r="I41">
        <v>0.05115115125574953</v>
      </c>
      <c r="J41">
        <v>0.05701294688631683</v>
      </c>
      <c r="K41">
        <v>0.3</v>
      </c>
      <c r="L41">
        <v>0.3</v>
      </c>
      <c r="M41">
        <v>0.06151239842154169</v>
      </c>
      <c r="N41">
        <v>0.08507555552220653</v>
      </c>
      <c r="S41" s="2">
        <v>45109</v>
      </c>
      <c r="T41">
        <v>0.06710739710502525</v>
      </c>
      <c r="U41">
        <v>0.05105970322598585</v>
      </c>
      <c r="V41">
        <v>0.04161424177955332</v>
      </c>
      <c r="W41">
        <v>0.04638313113285674</v>
      </c>
      <c r="X41">
        <v>0.2533979802141006</v>
      </c>
      <c r="Y41">
        <v>0.4211802784726909</v>
      </c>
      <c r="Z41">
        <v>0.05004367951672489</v>
      </c>
      <c r="AA41">
        <v>0.06921358855306251</v>
      </c>
      <c r="AF41" s="2">
        <v>44887</v>
      </c>
      <c r="AG41">
        <v>16.06057169401302</v>
      </c>
      <c r="AH41">
        <v>152.0380840611814</v>
      </c>
      <c r="AI41">
        <v>0.02994247637913848</v>
      </c>
      <c r="AJ41">
        <v>0.03282201231904369</v>
      </c>
      <c r="AK41">
        <v>95.50240802322078</v>
      </c>
      <c r="AL41">
        <v>87.47141106119547</v>
      </c>
      <c r="AM41">
        <v>281.5465279018357</v>
      </c>
      <c r="AN41">
        <v>271.204769700119</v>
      </c>
    </row>
    <row r="42" spans="1:40">
      <c r="A42" s="2">
        <v>44888</v>
      </c>
      <c r="B42">
        <v>1031.071772326079</v>
      </c>
      <c r="C42">
        <v>0.0177981452469993</v>
      </c>
      <c r="F42" s="2">
        <v>45116</v>
      </c>
      <c r="G42">
        <v>0.08142715809813915</v>
      </c>
      <c r="H42">
        <v>0.07502074852170974</v>
      </c>
      <c r="I42">
        <v>0.06577616276861793</v>
      </c>
      <c r="J42">
        <v>0.07187431720696613</v>
      </c>
      <c r="K42">
        <v>0.3</v>
      </c>
      <c r="L42">
        <v>0.3</v>
      </c>
      <c r="M42">
        <v>0.04615257707959285</v>
      </c>
      <c r="N42">
        <v>0.05974903632497422</v>
      </c>
      <c r="S42" s="2">
        <v>45116</v>
      </c>
      <c r="T42">
        <v>0.05160107346010381</v>
      </c>
      <c r="U42">
        <v>0.04754127794605159</v>
      </c>
      <c r="V42">
        <v>0.04168290636959814</v>
      </c>
      <c r="W42">
        <v>0.04554735801563263</v>
      </c>
      <c r="X42">
        <v>0.3415130358960754</v>
      </c>
      <c r="Y42">
        <v>0.4050036071241209</v>
      </c>
      <c r="Z42">
        <v>0.02924727542851086</v>
      </c>
      <c r="AA42">
        <v>0.03786346575990675</v>
      </c>
      <c r="AF42" s="2">
        <v>44888</v>
      </c>
      <c r="AG42">
        <v>16.34794830166561</v>
      </c>
      <c r="AH42">
        <v>154.8116866525081</v>
      </c>
      <c r="AI42">
        <v>0.03061034935158112</v>
      </c>
      <c r="AJ42">
        <v>0.03339501857249039</v>
      </c>
      <c r="AK42">
        <v>97.22667766127232</v>
      </c>
      <c r="AL42">
        <v>89.03159049725761</v>
      </c>
      <c r="AM42">
        <v>269.1670705549581</v>
      </c>
      <c r="AN42">
        <v>276.070428275517</v>
      </c>
    </row>
    <row r="43" spans="1:40">
      <c r="A43" s="2">
        <v>44889</v>
      </c>
      <c r="B43">
        <v>1031.680455039367</v>
      </c>
      <c r="C43">
        <v>0.0005903398091433587</v>
      </c>
      <c r="F43" s="2">
        <v>45123</v>
      </c>
      <c r="G43">
        <v>0.1088492677088103</v>
      </c>
      <c r="H43">
        <v>0.09052244564764168</v>
      </c>
      <c r="I43">
        <v>0.1092066123730637</v>
      </c>
      <c r="J43">
        <v>0.1290502982322531</v>
      </c>
      <c r="K43">
        <v>0.2455498199470387</v>
      </c>
      <c r="L43">
        <v>0.09977639004665582</v>
      </c>
      <c r="M43">
        <v>0.07868170817401396</v>
      </c>
      <c r="N43">
        <v>0.1383634578705229</v>
      </c>
      <c r="S43" s="2">
        <v>45123</v>
      </c>
      <c r="T43">
        <v>0.1088492677088103</v>
      </c>
      <c r="U43">
        <v>0.09052244564764168</v>
      </c>
      <c r="V43">
        <v>0.1092066123730637</v>
      </c>
      <c r="W43">
        <v>0.1290502982322531</v>
      </c>
      <c r="X43">
        <v>0.2455498199470387</v>
      </c>
      <c r="Y43">
        <v>0.09977639004665582</v>
      </c>
      <c r="Z43">
        <v>0.07868170817401396</v>
      </c>
      <c r="AA43">
        <v>0.1383634578705229</v>
      </c>
      <c r="AF43" s="2">
        <v>44889</v>
      </c>
      <c r="AG43">
        <v>16.35430368740333</v>
      </c>
      <c r="AH43">
        <v>154.8307018640333</v>
      </c>
      <c r="AI43">
        <v>0.03047232017192248</v>
      </c>
      <c r="AJ43">
        <v>0.03324337649550736</v>
      </c>
      <c r="AK43">
        <v>97.31119830950954</v>
      </c>
      <c r="AL43">
        <v>89.08682240460494</v>
      </c>
      <c r="AM43">
        <v>269.5293575688053</v>
      </c>
      <c r="AN43">
        <v>276.188795858475</v>
      </c>
    </row>
    <row r="44" spans="1:40">
      <c r="A44" s="2">
        <v>44890</v>
      </c>
      <c r="B44">
        <v>1016.202256761123</v>
      </c>
      <c r="C44">
        <v>-0.01500289959225087</v>
      </c>
      <c r="F44" s="2">
        <v>45130</v>
      </c>
      <c r="G44">
        <v>0.1131064772682053</v>
      </c>
      <c r="H44">
        <v>0.08485870506771971</v>
      </c>
      <c r="I44">
        <v>0.09540706910569308</v>
      </c>
      <c r="J44">
        <v>0.1202759786197196</v>
      </c>
      <c r="K44">
        <v>0.2670894587518637</v>
      </c>
      <c r="L44">
        <v>0.09169555933919689</v>
      </c>
      <c r="M44">
        <v>0.08555880982145059</v>
      </c>
      <c r="N44">
        <v>0.1420079420261511</v>
      </c>
      <c r="S44" s="2">
        <v>45130</v>
      </c>
      <c r="T44">
        <v>0.1131064772682053</v>
      </c>
      <c r="U44">
        <v>0.08485870506771971</v>
      </c>
      <c r="V44">
        <v>0.09540706910569308</v>
      </c>
      <c r="W44">
        <v>0.1202759786197196</v>
      </c>
      <c r="X44">
        <v>0.2670894587518637</v>
      </c>
      <c r="Y44">
        <v>0.09169555933919689</v>
      </c>
      <c r="Z44">
        <v>0.08555880982145059</v>
      </c>
      <c r="AA44">
        <v>0.1420079420261511</v>
      </c>
      <c r="AF44" s="2">
        <v>44890</v>
      </c>
      <c r="AG44">
        <v>16.10391316849728</v>
      </c>
      <c r="AH44">
        <v>152.5361662851358</v>
      </c>
      <c r="AI44">
        <v>0.02991313847420337</v>
      </c>
      <c r="AJ44">
        <v>0.03282104451515098</v>
      </c>
      <c r="AK44">
        <v>95.91388077553512</v>
      </c>
      <c r="AL44">
        <v>87.74311681248368</v>
      </c>
      <c r="AM44">
        <v>280.7421221933351</v>
      </c>
      <c r="AN44">
        <v>272.0532493426779</v>
      </c>
    </row>
    <row r="45" spans="1:40">
      <c r="A45" s="2">
        <v>44891</v>
      </c>
      <c r="B45">
        <v>1029.393547193421</v>
      </c>
      <c r="C45">
        <v>0.01298096943254312</v>
      </c>
      <c r="F45" s="2">
        <v>45137</v>
      </c>
      <c r="G45">
        <v>0.1232095909785003</v>
      </c>
      <c r="H45">
        <v>0.1228815623768421</v>
      </c>
      <c r="I45">
        <v>0.09235916024247322</v>
      </c>
      <c r="J45">
        <v>0.09823933439176473</v>
      </c>
      <c r="K45">
        <v>0.3</v>
      </c>
      <c r="L45">
        <v>0.0634364340422111</v>
      </c>
      <c r="M45">
        <v>0.07769131103249526</v>
      </c>
      <c r="N45">
        <v>0.1221826069357133</v>
      </c>
      <c r="S45" s="2">
        <v>45137</v>
      </c>
      <c r="T45">
        <v>0.118930327217817</v>
      </c>
      <c r="U45">
        <v>0.1186136915677659</v>
      </c>
      <c r="V45">
        <v>0.08915138068364226</v>
      </c>
      <c r="W45">
        <v>0.09482732709429968</v>
      </c>
      <c r="X45">
        <v>0.3243121059707196</v>
      </c>
      <c r="Y45">
        <v>0.06123318646101281</v>
      </c>
      <c r="Z45">
        <v>0.07499296905131501</v>
      </c>
      <c r="AA45">
        <v>0.1179390119534278</v>
      </c>
      <c r="AF45" s="2">
        <v>44891</v>
      </c>
      <c r="AG45">
        <v>16.30961619716051</v>
      </c>
      <c r="AH45">
        <v>154.5104664029318</v>
      </c>
      <c r="AI45">
        <v>0.03025654199235533</v>
      </c>
      <c r="AJ45">
        <v>0.03310871831563002</v>
      </c>
      <c r="AK45">
        <v>97.04979261425466</v>
      </c>
      <c r="AL45">
        <v>88.88788448422241</v>
      </c>
      <c r="AM45">
        <v>272.092591349274</v>
      </c>
      <c r="AN45">
        <v>275.7614292098019</v>
      </c>
    </row>
    <row r="46" spans="1:40">
      <c r="A46" s="2">
        <v>44892</v>
      </c>
      <c r="B46">
        <v>1017.555349729342</v>
      </c>
      <c r="C46">
        <v>-0.01150016676941046</v>
      </c>
      <c r="F46" s="2">
        <v>45144</v>
      </c>
      <c r="G46">
        <v>0.0880586089664504</v>
      </c>
      <c r="H46">
        <v>0.1138373438043166</v>
      </c>
      <c r="I46">
        <v>0.08760946944763758</v>
      </c>
      <c r="J46">
        <v>0.090485018938292</v>
      </c>
      <c r="K46">
        <v>0.3</v>
      </c>
      <c r="L46">
        <v>0.06798553452946803</v>
      </c>
      <c r="M46">
        <v>0.1719541535845257</v>
      </c>
      <c r="N46">
        <v>0.08006987072930961</v>
      </c>
      <c r="S46" s="2">
        <v>45144</v>
      </c>
      <c r="T46">
        <v>0.08317212710198379</v>
      </c>
      <c r="U46">
        <v>0.1075203678433316</v>
      </c>
      <c r="V46">
        <v>0.08274791089435034</v>
      </c>
      <c r="W46">
        <v>0.08546389256305777</v>
      </c>
      <c r="X46">
        <v>0.3388438716585885</v>
      </c>
      <c r="Y46">
        <v>0.06421293256103489</v>
      </c>
      <c r="Z46">
        <v>0.1624122034802421</v>
      </c>
      <c r="AA46">
        <v>0.07562669389741093</v>
      </c>
      <c r="AF46" s="2">
        <v>44892</v>
      </c>
      <c r="AG46">
        <v>29.47697492139325</v>
      </c>
      <c r="AH46">
        <v>138.4696822363318</v>
      </c>
      <c r="AI46">
        <v>0.04870257970217124</v>
      </c>
      <c r="AJ46">
        <v>0.05224049558761493</v>
      </c>
      <c r="AK46">
        <v>73.07964054482591</v>
      </c>
      <c r="AL46">
        <v>152.3787434851432</v>
      </c>
      <c r="AM46">
        <v>141.5476693376352</v>
      </c>
      <c r="AN46">
        <v>305.4424888395602</v>
      </c>
    </row>
    <row r="47" spans="1:40">
      <c r="A47" s="2">
        <v>44893</v>
      </c>
      <c r="B47">
        <v>1024.317828304629</v>
      </c>
      <c r="C47">
        <v>0.006645809072779896</v>
      </c>
      <c r="F47" s="2">
        <v>45151</v>
      </c>
      <c r="G47">
        <v>0.06956891026439561</v>
      </c>
      <c r="H47">
        <v>0.09363567963953878</v>
      </c>
      <c r="I47">
        <v>0.1064806247850846</v>
      </c>
      <c r="J47">
        <v>0.1126601655028388</v>
      </c>
      <c r="K47">
        <v>0.3</v>
      </c>
      <c r="L47">
        <v>0.08858164961062105</v>
      </c>
      <c r="M47">
        <v>0.1997160706996241</v>
      </c>
      <c r="N47">
        <v>0.02935689949789693</v>
      </c>
      <c r="S47" s="2">
        <v>45151</v>
      </c>
      <c r="T47">
        <v>0.05859279021989403</v>
      </c>
      <c r="U47">
        <v>0.07886246476142589</v>
      </c>
      <c r="V47">
        <v>0.08968081987779454</v>
      </c>
      <c r="W47">
        <v>0.09488539375360482</v>
      </c>
      <c r="X47">
        <v>0.4104413451633912</v>
      </c>
      <c r="Y47">
        <v>0.0746058259823508</v>
      </c>
      <c r="Z47">
        <v>0.1682061971298907</v>
      </c>
      <c r="AA47">
        <v>0.02472516311164805</v>
      </c>
      <c r="AF47" s="2">
        <v>44893</v>
      </c>
      <c r="AG47">
        <v>29.67148236423905</v>
      </c>
      <c r="AH47">
        <v>139.3362130528089</v>
      </c>
      <c r="AI47">
        <v>0.04899013760788253</v>
      </c>
      <c r="AJ47">
        <v>0.05265853299812114</v>
      </c>
      <c r="AK47">
        <v>73.56511179658128</v>
      </c>
      <c r="AL47">
        <v>153.4035423132438</v>
      </c>
      <c r="AM47">
        <v>136.3138248928166</v>
      </c>
      <c r="AN47">
        <v>307.3248365755042</v>
      </c>
    </row>
    <row r="48" spans="1:40">
      <c r="A48" s="2">
        <v>44894</v>
      </c>
      <c r="B48">
        <v>1017.79158640574</v>
      </c>
      <c r="C48">
        <v>-0.006371305583629638</v>
      </c>
      <c r="F48" s="2">
        <v>45158</v>
      </c>
      <c r="G48">
        <v>0.06182097538148342</v>
      </c>
      <c r="H48">
        <v>0.06167558144524063</v>
      </c>
      <c r="I48">
        <v>0.1327053244443911</v>
      </c>
      <c r="J48">
        <v>0.1347071079620004</v>
      </c>
      <c r="K48">
        <v>0.3</v>
      </c>
      <c r="L48">
        <v>0.1000239601928855</v>
      </c>
      <c r="M48">
        <v>0.171677060849393</v>
      </c>
      <c r="N48">
        <v>0.03738998972460589</v>
      </c>
      <c r="S48" s="2">
        <v>45158</v>
      </c>
      <c r="T48">
        <v>0.05488384102441746</v>
      </c>
      <c r="U48">
        <v>0.05475476221850373</v>
      </c>
      <c r="V48">
        <v>0.1178140248508795</v>
      </c>
      <c r="W48">
        <v>0.1195911816761773</v>
      </c>
      <c r="X48">
        <v>0.3785492952833714</v>
      </c>
      <c r="Y48">
        <v>0.08879994364345248</v>
      </c>
      <c r="Z48">
        <v>0.1524126149264783</v>
      </c>
      <c r="AA48">
        <v>0.03319433637671976</v>
      </c>
      <c r="AF48" s="2">
        <v>44894</v>
      </c>
      <c r="AG48">
        <v>29.47906933511505</v>
      </c>
      <c r="AH48">
        <v>138.4761355129577</v>
      </c>
      <c r="AI48">
        <v>0.04889226991666595</v>
      </c>
      <c r="AJ48">
        <v>0.05244110624673293</v>
      </c>
      <c r="AK48">
        <v>73.09049058641369</v>
      </c>
      <c r="AL48">
        <v>152.4336792413883</v>
      </c>
      <c r="AM48">
        <v>141.4280816868052</v>
      </c>
      <c r="AN48">
        <v>305.365832734706</v>
      </c>
    </row>
    <row r="49" spans="1:40">
      <c r="A49" s="2">
        <v>44895</v>
      </c>
      <c r="B49">
        <v>1018.98520619278</v>
      </c>
      <c r="C49">
        <v>0.00117275462185229</v>
      </c>
      <c r="F49" s="2">
        <v>45165</v>
      </c>
      <c r="G49">
        <v>0.06783093035161687</v>
      </c>
      <c r="H49">
        <v>0.06901996811487043</v>
      </c>
      <c r="I49">
        <v>0.1417889175810387</v>
      </c>
      <c r="J49">
        <v>0.09949988062898739</v>
      </c>
      <c r="K49">
        <v>0.3</v>
      </c>
      <c r="L49">
        <v>0.152961343316388</v>
      </c>
      <c r="M49">
        <v>0.1233248710301534</v>
      </c>
      <c r="N49">
        <v>0.04557408897694523</v>
      </c>
      <c r="S49" s="2">
        <v>45165</v>
      </c>
      <c r="T49">
        <v>0.0561815343030945</v>
      </c>
      <c r="U49">
        <v>0.05716636475636443</v>
      </c>
      <c r="V49">
        <v>0.1174378546127059</v>
      </c>
      <c r="W49">
        <v>0.08241160673654262</v>
      </c>
      <c r="X49">
        <v>0.4202191565366211</v>
      </c>
      <c r="Y49">
        <v>0.1266915094932385</v>
      </c>
      <c r="Z49">
        <v>0.1021448539226782</v>
      </c>
      <c r="AA49">
        <v>0.03774711963875484</v>
      </c>
      <c r="AF49" s="2">
        <v>44895</v>
      </c>
      <c r="AG49">
        <v>29.51063049539495</v>
      </c>
      <c r="AH49">
        <v>138.6364384596766</v>
      </c>
      <c r="AI49">
        <v>0.04900497048975155</v>
      </c>
      <c r="AJ49">
        <v>0.05228111025656859</v>
      </c>
      <c r="AK49">
        <v>73.17786602399148</v>
      </c>
      <c r="AL49">
        <v>152.6004157996828</v>
      </c>
      <c r="AM49">
        <v>140.9121231421234</v>
      </c>
      <c r="AN49">
        <v>305.6891774231648</v>
      </c>
    </row>
    <row r="50" spans="1:40">
      <c r="A50" s="2">
        <v>44896</v>
      </c>
      <c r="B50">
        <v>1029.776209349457</v>
      </c>
      <c r="C50">
        <v>0.01058995075796609</v>
      </c>
      <c r="F50" s="2">
        <v>45172</v>
      </c>
      <c r="G50">
        <v>0.06824359722537379</v>
      </c>
      <c r="H50">
        <v>0.06806851941757038</v>
      </c>
      <c r="I50">
        <v>0.1307625281249201</v>
      </c>
      <c r="J50">
        <v>0.0883320309189289</v>
      </c>
      <c r="K50">
        <v>0.3</v>
      </c>
      <c r="L50">
        <v>0.1594871653661463</v>
      </c>
      <c r="M50">
        <v>0.1317291828117335</v>
      </c>
      <c r="N50">
        <v>0.05337697613532698</v>
      </c>
      <c r="S50" s="2">
        <v>45172</v>
      </c>
      <c r="T50">
        <v>0.0550897133417705</v>
      </c>
      <c r="U50">
        <v>0.05494838160316734</v>
      </c>
      <c r="V50">
        <v>0.1055581839635006</v>
      </c>
      <c r="W50">
        <v>0.07130612189374587</v>
      </c>
      <c r="X50">
        <v>0.4349242873014725</v>
      </c>
      <c r="Y50">
        <v>0.1287461766222044</v>
      </c>
      <c r="Z50">
        <v>0.1063385169436213</v>
      </c>
      <c r="AA50">
        <v>0.04308861833051741</v>
      </c>
      <c r="AF50" s="2">
        <v>44896</v>
      </c>
      <c r="AG50">
        <v>29.80994975729102</v>
      </c>
      <c r="AH50">
        <v>140.1021527457784</v>
      </c>
      <c r="AI50">
        <v>0.04887973855659884</v>
      </c>
      <c r="AJ50">
        <v>0.05246479134480696</v>
      </c>
      <c r="AK50">
        <v>73.95610870854638</v>
      </c>
      <c r="AL50">
        <v>154.2050033463144</v>
      </c>
      <c r="AM50">
        <v>134.1221525845609</v>
      </c>
      <c r="AN50">
        <v>308.9211306992916</v>
      </c>
    </row>
    <row r="51" spans="1:40">
      <c r="A51" s="2">
        <v>44897</v>
      </c>
      <c r="B51">
        <v>1025.378288475674</v>
      </c>
      <c r="C51">
        <v>-0.004270754008350197</v>
      </c>
      <c r="F51" s="2">
        <v>45179</v>
      </c>
      <c r="G51">
        <v>0.07120057123136388</v>
      </c>
      <c r="H51">
        <v>0.06660349885527732</v>
      </c>
      <c r="I51">
        <v>0.1381574972075483</v>
      </c>
      <c r="J51">
        <v>0.09507070008262178</v>
      </c>
      <c r="K51">
        <v>0.1170971087817765</v>
      </c>
      <c r="L51">
        <v>0.09944507731214894</v>
      </c>
      <c r="M51">
        <v>0.1124255465292633</v>
      </c>
      <c r="N51">
        <v>0.3</v>
      </c>
      <c r="S51" s="2">
        <v>45179</v>
      </c>
      <c r="T51">
        <v>0.06628279702814266</v>
      </c>
      <c r="U51">
        <v>0.06200324126112933</v>
      </c>
      <c r="V51">
        <v>0.128615054443415</v>
      </c>
      <c r="W51">
        <v>0.08850423259138138</v>
      </c>
      <c r="X51">
        <v>0.109009292478062</v>
      </c>
      <c r="Y51">
        <v>0.09257647461156274</v>
      </c>
      <c r="Z51">
        <v>0.1046603917988598</v>
      </c>
      <c r="AA51">
        <v>0.3483485157874472</v>
      </c>
      <c r="AF51" s="2">
        <v>44897</v>
      </c>
      <c r="AG51">
        <v>29.68389053260229</v>
      </c>
      <c r="AH51">
        <v>139.4710312424629</v>
      </c>
      <c r="AI51">
        <v>0.04789514830231137</v>
      </c>
      <c r="AJ51">
        <v>0.05121204581278482</v>
      </c>
      <c r="AK51">
        <v>73.63997902194113</v>
      </c>
      <c r="AL51">
        <v>153.5516755220657</v>
      </c>
      <c r="AM51">
        <v>141.192286039396</v>
      </c>
      <c r="AN51">
        <v>307.6119283273028</v>
      </c>
    </row>
    <row r="52" spans="1:40">
      <c r="A52" s="2">
        <v>44898</v>
      </c>
      <c r="B52">
        <v>1025.359669320805</v>
      </c>
      <c r="C52">
        <v>-1.815832759366476E-05</v>
      </c>
      <c r="F52" s="2">
        <v>45186</v>
      </c>
      <c r="G52">
        <v>0.08484519383487833</v>
      </c>
      <c r="H52">
        <v>0.09162443098923694</v>
      </c>
      <c r="I52">
        <v>0.1234336424085159</v>
      </c>
      <c r="J52">
        <v>0.079662119139411</v>
      </c>
      <c r="K52">
        <v>0.1116813106525567</v>
      </c>
      <c r="L52">
        <v>0.09274724188421071</v>
      </c>
      <c r="M52">
        <v>0.1160060610911904</v>
      </c>
      <c r="N52">
        <v>0.3</v>
      </c>
      <c r="S52" s="2">
        <v>45186</v>
      </c>
      <c r="T52">
        <v>0.07971357612290901</v>
      </c>
      <c r="U52">
        <v>0.08608279060087831</v>
      </c>
      <c r="V52">
        <v>0.1159681132841538</v>
      </c>
      <c r="W52">
        <v>0.07484398480472623</v>
      </c>
      <c r="X52">
        <v>0.1049265875393541</v>
      </c>
      <c r="Y52">
        <v>0.08713769150572283</v>
      </c>
      <c r="Z52">
        <v>0.1089897678766344</v>
      </c>
      <c r="AA52">
        <v>0.3423374882656213</v>
      </c>
      <c r="AF52" s="2">
        <v>44898</v>
      </c>
      <c r="AG52">
        <v>29.68371439919946</v>
      </c>
      <c r="AH52">
        <v>139.4872124933997</v>
      </c>
      <c r="AI52">
        <v>0.04801299950456035</v>
      </c>
      <c r="AJ52">
        <v>0.05123821065078266</v>
      </c>
      <c r="AK52">
        <v>73.63467481350943</v>
      </c>
      <c r="AL52">
        <v>153.5652290747731</v>
      </c>
      <c r="AM52">
        <v>141.0806874090287</v>
      </c>
      <c r="AN52">
        <v>307.6078232840746</v>
      </c>
    </row>
    <row r="53" spans="1:40">
      <c r="A53" s="2">
        <v>44899</v>
      </c>
      <c r="B53">
        <v>1026.138468969663</v>
      </c>
      <c r="C53">
        <v>0.0007595380159375331</v>
      </c>
      <c r="F53" s="2">
        <v>45193</v>
      </c>
      <c r="G53">
        <v>0.08711697102744088</v>
      </c>
      <c r="H53">
        <v>0.1081871823816699</v>
      </c>
      <c r="I53">
        <v>0.1220704619542698</v>
      </c>
      <c r="J53">
        <v>0.1204852492627124</v>
      </c>
      <c r="K53">
        <v>0.1204811157087928</v>
      </c>
      <c r="L53">
        <v>0.05542278792685026</v>
      </c>
      <c r="M53">
        <v>0.08944182967959351</v>
      </c>
      <c r="N53">
        <v>0.2967944020586705</v>
      </c>
      <c r="S53" s="2">
        <v>45193</v>
      </c>
      <c r="T53">
        <v>0.08711697102744088</v>
      </c>
      <c r="U53">
        <v>0.1081871823816699</v>
      </c>
      <c r="V53">
        <v>0.1220704619542698</v>
      </c>
      <c r="W53">
        <v>0.1204852492627124</v>
      </c>
      <c r="X53">
        <v>0.1204811157087928</v>
      </c>
      <c r="Y53">
        <v>0.05542278792685026</v>
      </c>
      <c r="Z53">
        <v>0.08944182967959351</v>
      </c>
      <c r="AA53">
        <v>0.2967944020586705</v>
      </c>
      <c r="AF53" s="2">
        <v>44899</v>
      </c>
      <c r="AG53">
        <v>37.74194967348445</v>
      </c>
      <c r="AH53">
        <v>117.0323361796384</v>
      </c>
      <c r="AI53">
        <v>0.05083934931136538</v>
      </c>
      <c r="AJ53">
        <v>0.05383381921560963</v>
      </c>
      <c r="AK53">
        <v>73.34674616763938</v>
      </c>
      <c r="AL53">
        <v>188.993920696399</v>
      </c>
      <c r="AM53">
        <v>111.2610674523466</v>
      </c>
      <c r="AN53">
        <v>307.836661571693</v>
      </c>
    </row>
    <row r="54" spans="1:40">
      <c r="A54" s="2">
        <v>44900</v>
      </c>
      <c r="B54">
        <v>1026.363770499742</v>
      </c>
      <c r="C54">
        <v>0.000219562502422832</v>
      </c>
      <c r="F54" s="2">
        <v>45200</v>
      </c>
      <c r="G54">
        <v>0.09403467399312465</v>
      </c>
      <c r="H54">
        <v>0.114002579521022</v>
      </c>
      <c r="I54">
        <v>0.1190899962453774</v>
      </c>
      <c r="J54">
        <v>0.0988770416841307</v>
      </c>
      <c r="K54">
        <v>0.1655435095491119</v>
      </c>
      <c r="L54">
        <v>0.06307672148226771</v>
      </c>
      <c r="M54">
        <v>0.05410077022565084</v>
      </c>
      <c r="N54">
        <v>0.2912747072993149</v>
      </c>
      <c r="S54" s="2">
        <v>45200</v>
      </c>
      <c r="T54">
        <v>0.09403467399312465</v>
      </c>
      <c r="U54">
        <v>0.114002579521022</v>
      </c>
      <c r="V54">
        <v>0.1190899962453774</v>
      </c>
      <c r="W54">
        <v>0.0988770416841307</v>
      </c>
      <c r="X54">
        <v>0.1655435095491119</v>
      </c>
      <c r="Y54">
        <v>0.06307672148226771</v>
      </c>
      <c r="Z54">
        <v>0.05410077022565084</v>
      </c>
      <c r="AA54">
        <v>0.2912747072993149</v>
      </c>
      <c r="AF54" s="2">
        <v>44900</v>
      </c>
      <c r="AG54">
        <v>37.74940565498384</v>
      </c>
      <c r="AH54">
        <v>117.0672871872268</v>
      </c>
      <c r="AI54">
        <v>0.05076853086841839</v>
      </c>
      <c r="AJ54">
        <v>0.05392668959684157</v>
      </c>
      <c r="AK54">
        <v>73.36626209657518</v>
      </c>
      <c r="AL54">
        <v>189.0289414334439</v>
      </c>
      <c r="AM54">
        <v>111.1829805368114</v>
      </c>
      <c r="AN54">
        <v>307.9441026414928</v>
      </c>
    </row>
    <row r="55" spans="1:40">
      <c r="A55" s="2">
        <v>44901</v>
      </c>
      <c r="B55">
        <v>1023.83955165067</v>
      </c>
      <c r="C55">
        <v>-0.002459380310981585</v>
      </c>
      <c r="F55" s="2">
        <v>45207</v>
      </c>
      <c r="G55">
        <v>0.11096192590966</v>
      </c>
      <c r="H55">
        <v>0.1215447885765674</v>
      </c>
      <c r="I55">
        <v>0.09071555532054773</v>
      </c>
      <c r="J55">
        <v>0.09811562796648932</v>
      </c>
      <c r="K55">
        <v>0.14940551421386</v>
      </c>
      <c r="L55">
        <v>0.07241880348008568</v>
      </c>
      <c r="M55">
        <v>0.0568377845327899</v>
      </c>
      <c r="N55">
        <v>0.3</v>
      </c>
      <c r="S55" s="2">
        <v>45207</v>
      </c>
      <c r="T55">
        <v>0.04740091015629434</v>
      </c>
      <c r="U55">
        <v>0.05192171599449588</v>
      </c>
      <c r="V55">
        <v>0.0387520300524388</v>
      </c>
      <c r="W55">
        <v>0.04191320606632585</v>
      </c>
      <c r="X55">
        <v>0.06382330964471483</v>
      </c>
      <c r="Y55">
        <v>0.03093599150559657</v>
      </c>
      <c r="Z55">
        <v>0.02428006449991731</v>
      </c>
      <c r="AA55">
        <v>0.7009727720802164</v>
      </c>
      <c r="AF55" s="2">
        <v>44901</v>
      </c>
      <c r="AG55">
        <v>37.66084200623442</v>
      </c>
      <c r="AH55">
        <v>116.7990976790996</v>
      </c>
      <c r="AI55">
        <v>0.05122195364822539</v>
      </c>
      <c r="AJ55">
        <v>0.05465760556748991</v>
      </c>
      <c r="AK55">
        <v>73.18939015397726</v>
      </c>
      <c r="AL55">
        <v>188.5882508118732</v>
      </c>
      <c r="AM55">
        <v>111.0106581114399</v>
      </c>
      <c r="AN55">
        <v>307.1678599978852</v>
      </c>
    </row>
    <row r="56" spans="1:40">
      <c r="A56" s="2">
        <v>44902</v>
      </c>
      <c r="B56">
        <v>1022.041662626373</v>
      </c>
      <c r="C56">
        <v>-0.001756026148236445</v>
      </c>
      <c r="F56" s="2">
        <v>45214</v>
      </c>
      <c r="G56">
        <v>0.0982697693400172</v>
      </c>
      <c r="H56">
        <v>0.1247716403445538</v>
      </c>
      <c r="I56">
        <v>0.06241174307980621</v>
      </c>
      <c r="J56">
        <v>0.05857991751521013</v>
      </c>
      <c r="K56">
        <v>0.229960774630949</v>
      </c>
      <c r="L56">
        <v>0.07390061607232448</v>
      </c>
      <c r="M56">
        <v>0.05210553901713929</v>
      </c>
      <c r="N56">
        <v>0.3</v>
      </c>
      <c r="S56" s="2">
        <v>45214</v>
      </c>
      <c r="T56">
        <v>0.0470157208849671</v>
      </c>
      <c r="U56">
        <v>0.05969514995503514</v>
      </c>
      <c r="V56">
        <v>0.0298599774100572</v>
      </c>
      <c r="W56">
        <v>0.02802669701838778</v>
      </c>
      <c r="X56">
        <v>0.1100213388832772</v>
      </c>
      <c r="Y56">
        <v>0.03535665914164965</v>
      </c>
      <c r="Z56">
        <v>0.0249291261742383</v>
      </c>
      <c r="AA56">
        <v>0.6650953305323876</v>
      </c>
      <c r="AF56" s="2">
        <v>44902</v>
      </c>
      <c r="AG56">
        <v>37.59593189150916</v>
      </c>
      <c r="AH56">
        <v>116.5862098229463</v>
      </c>
      <c r="AI56">
        <v>0.05091047873208034</v>
      </c>
      <c r="AJ56">
        <v>0.05452826652836427</v>
      </c>
      <c r="AK56">
        <v>73.0423790565717</v>
      </c>
      <c r="AL56">
        <v>188.252179561391</v>
      </c>
      <c r="AM56">
        <v>113.2479259470633</v>
      </c>
      <c r="AN56">
        <v>306.6338294806211</v>
      </c>
    </row>
    <row r="57" spans="1:40">
      <c r="A57" s="2">
        <v>44903</v>
      </c>
      <c r="B57">
        <v>1022.847308433505</v>
      </c>
      <c r="C57">
        <v>0.0007882710036117846</v>
      </c>
      <c r="AF57" s="2">
        <v>44903</v>
      </c>
      <c r="AG57">
        <v>37.6240510093106</v>
      </c>
      <c r="AH57">
        <v>116.6700728066054</v>
      </c>
      <c r="AI57">
        <v>0.0506625876443217</v>
      </c>
      <c r="AJ57">
        <v>0.05408500961570711</v>
      </c>
      <c r="AK57">
        <v>73.10907168829723</v>
      </c>
      <c r="AL57">
        <v>188.4295250773619</v>
      </c>
      <c r="AM57">
        <v>114.0945741546296</v>
      </c>
      <c r="AN57">
        <v>306.830692254872</v>
      </c>
    </row>
    <row r="58" spans="1:40">
      <c r="A58" s="2">
        <v>44904</v>
      </c>
      <c r="B58">
        <v>1023.456029169093</v>
      </c>
      <c r="C58">
        <v>0.0005951237594989944</v>
      </c>
      <c r="AF58" s="2">
        <v>44904</v>
      </c>
      <c r="AG58">
        <v>37.64412951593161</v>
      </c>
      <c r="AH58">
        <v>116.7505281374902</v>
      </c>
      <c r="AI58">
        <v>0.05065164205177975</v>
      </c>
      <c r="AJ58">
        <v>0.05403354972764142</v>
      </c>
      <c r="AK58">
        <v>73.15097251093937</v>
      </c>
      <c r="AL58">
        <v>188.5010163571542</v>
      </c>
      <c r="AM58">
        <v>113.9278206071587</v>
      </c>
      <c r="AN58">
        <v>307.0575763256768</v>
      </c>
    </row>
    <row r="59" spans="1:40">
      <c r="A59" s="2">
        <v>44905</v>
      </c>
      <c r="B59">
        <v>1022.894568460172</v>
      </c>
      <c r="C59">
        <v>-0.0005485928979058752</v>
      </c>
      <c r="AF59" s="2">
        <v>44905</v>
      </c>
      <c r="AG59">
        <v>37.62560244566598</v>
      </c>
      <c r="AH59">
        <v>116.6842994567688</v>
      </c>
      <c r="AI59">
        <v>0.05048132923186813</v>
      </c>
      <c r="AJ59">
        <v>0.0537896958526976</v>
      </c>
      <c r="AK59">
        <v>73.10190326851991</v>
      </c>
      <c r="AL59">
        <v>188.4246424898157</v>
      </c>
      <c r="AM59">
        <v>115.2441403877167</v>
      </c>
      <c r="AN59">
        <v>306.8767276228539</v>
      </c>
    </row>
    <row r="60" spans="1:40">
      <c r="A60" s="2">
        <v>44906</v>
      </c>
      <c r="B60">
        <v>1022.642999280964</v>
      </c>
      <c r="C60">
        <v>-0.000245938522859146</v>
      </c>
      <c r="AF60" s="2">
        <v>44906</v>
      </c>
      <c r="AG60">
        <v>118.8785787866648</v>
      </c>
      <c r="AH60">
        <v>99.0046591336599</v>
      </c>
      <c r="AI60">
        <v>0.0591070794623588</v>
      </c>
      <c r="AJ60">
        <v>0.06729105198491588</v>
      </c>
      <c r="AK60">
        <v>59.18167751440505</v>
      </c>
      <c r="AL60">
        <v>115.4152675202007</v>
      </c>
      <c r="AM60">
        <v>98.94363789209487</v>
      </c>
      <c r="AN60">
        <v>306.817619234627</v>
      </c>
    </row>
    <row r="61" spans="1:40">
      <c r="A61" s="2">
        <v>44907</v>
      </c>
      <c r="B61">
        <v>1023.10082295349</v>
      </c>
      <c r="C61">
        <v>0.0004476867028357923</v>
      </c>
      <c r="AF61" s="2">
        <v>44907</v>
      </c>
      <c r="AG61">
        <v>118.9234728912316</v>
      </c>
      <c r="AH61">
        <v>99.05415418985605</v>
      </c>
      <c r="AI61">
        <v>0.05898712991926422</v>
      </c>
      <c r="AJ61">
        <v>0.0672890081954423</v>
      </c>
      <c r="AK61">
        <v>59.21338435252067</v>
      </c>
      <c r="AL61">
        <v>115.4705418992001</v>
      </c>
      <c r="AM61">
        <v>99.01353129563556</v>
      </c>
      <c r="AN61">
        <v>306.9499128076273</v>
      </c>
    </row>
    <row r="62" spans="1:40">
      <c r="A62" s="2">
        <v>44908</v>
      </c>
      <c r="B62">
        <v>1021.724081568124</v>
      </c>
      <c r="C62">
        <v>-0.001345655632835396</v>
      </c>
      <c r="AF62" s="2">
        <v>44908</v>
      </c>
      <c r="AG62">
        <v>118.7592629279021</v>
      </c>
      <c r="AH62">
        <v>98.9343782477013</v>
      </c>
      <c r="AI62">
        <v>0.05949834661512401</v>
      </c>
      <c r="AJ62">
        <v>0.06801482699155839</v>
      </c>
      <c r="AK62">
        <v>59.11498353171962</v>
      </c>
      <c r="AL62">
        <v>115.3218216943805</v>
      </c>
      <c r="AM62">
        <v>97.88609670713919</v>
      </c>
      <c r="AN62">
        <v>306.5712598820454</v>
      </c>
    </row>
    <row r="63" spans="1:40">
      <c r="A63" s="2">
        <v>44909</v>
      </c>
      <c r="B63">
        <v>1025.227096238901</v>
      </c>
      <c r="C63">
        <v>0.003428532941496476</v>
      </c>
      <c r="AF63" s="2">
        <v>44909</v>
      </c>
      <c r="AG63">
        <v>119.201738348327</v>
      </c>
      <c r="AH63">
        <v>99.29273826118059</v>
      </c>
      <c r="AI63">
        <v>0.05864272443786746</v>
      </c>
      <c r="AJ63">
        <v>0.06699616627718356</v>
      </c>
      <c r="AK63">
        <v>59.33723025193132</v>
      </c>
      <c r="AL63">
        <v>115.7121614925961</v>
      </c>
      <c r="AM63">
        <v>98.96811457068434</v>
      </c>
      <c r="AN63">
        <v>307.6388337725361</v>
      </c>
    </row>
    <row r="64" spans="1:40">
      <c r="A64" s="2">
        <v>44910</v>
      </c>
      <c r="B64">
        <v>1024.618225847355</v>
      </c>
      <c r="C64">
        <v>-0.0005938883138960627</v>
      </c>
      <c r="AF64" s="2">
        <v>44910</v>
      </c>
      <c r="AG64">
        <v>119.0965528622487</v>
      </c>
      <c r="AH64">
        <v>99.20611139035616</v>
      </c>
      <c r="AI64">
        <v>0.05866988757300302</v>
      </c>
      <c r="AJ64">
        <v>0.06732436404167857</v>
      </c>
      <c r="AK64">
        <v>59.29291235857428</v>
      </c>
      <c r="AL64">
        <v>115.6401228061595</v>
      </c>
      <c r="AM64">
        <v>99.04586338130507</v>
      </c>
      <c r="AN64">
        <v>307.3972841423773</v>
      </c>
    </row>
    <row r="65" spans="1:40">
      <c r="A65" s="2">
        <v>44911</v>
      </c>
      <c r="B65">
        <v>1021.602579676012</v>
      </c>
      <c r="C65">
        <v>-0.002943190053884437</v>
      </c>
      <c r="AF65" s="2">
        <v>44911</v>
      </c>
      <c r="AG65">
        <v>118.7533317523009</v>
      </c>
      <c r="AH65">
        <v>98.92874582342944</v>
      </c>
      <c r="AI65">
        <v>0.05910453807005152</v>
      </c>
      <c r="AJ65">
        <v>0.06816508110658158</v>
      </c>
      <c r="AK65">
        <v>59.12153515400519</v>
      </c>
      <c r="AL65">
        <v>115.3187403522505</v>
      </c>
      <c r="AM65">
        <v>98.95328625628454</v>
      </c>
      <c r="AN65">
        <v>306.5042451083023</v>
      </c>
    </row>
    <row r="66" spans="1:40">
      <c r="A66" s="2">
        <v>44912</v>
      </c>
      <c r="B66">
        <v>1023.099099982261</v>
      </c>
      <c r="C66">
        <v>0.001464875222538131</v>
      </c>
      <c r="AF66" s="2">
        <v>44912</v>
      </c>
      <c r="AG66">
        <v>118.9211919504566</v>
      </c>
      <c r="AH66">
        <v>99.07894354905366</v>
      </c>
      <c r="AI66">
        <v>0.05887088816479356</v>
      </c>
      <c r="AJ66">
        <v>0.06793456902591367</v>
      </c>
      <c r="AK66">
        <v>59.20603970555991</v>
      </c>
      <c r="AL66">
        <v>115.4726411564336</v>
      </c>
      <c r="AM66">
        <v>98.95977545617369</v>
      </c>
      <c r="AN66">
        <v>306.9335085728518</v>
      </c>
    </row>
    <row r="67" spans="1:40">
      <c r="A67" s="2">
        <v>44913</v>
      </c>
      <c r="B67">
        <v>1024.602216784726</v>
      </c>
      <c r="C67">
        <v>0.001469180065246434</v>
      </c>
      <c r="AF67" s="2">
        <v>44913</v>
      </c>
      <c r="AG67">
        <v>133.7083561808471</v>
      </c>
      <c r="AH67">
        <v>94.79844423357845</v>
      </c>
      <c r="AI67">
        <v>0.06572428211121148</v>
      </c>
      <c r="AJ67">
        <v>0.05490086751905552</v>
      </c>
      <c r="AK67">
        <v>67.11025077498793</v>
      </c>
      <c r="AL67">
        <v>133.8154601933306</v>
      </c>
      <c r="AM67">
        <v>105.4779927343452</v>
      </c>
      <c r="AN67">
        <v>274.7405961033346</v>
      </c>
    </row>
    <row r="68" spans="1:40">
      <c r="A68" s="2">
        <v>44914</v>
      </c>
      <c r="B68">
        <v>1024.61831878227</v>
      </c>
      <c r="C68">
        <v>1.571536473377044E-05</v>
      </c>
      <c r="AF68" s="2">
        <v>44914</v>
      </c>
      <c r="AG68">
        <v>133.7039383064695</v>
      </c>
      <c r="AH68">
        <v>94.81163307059025</v>
      </c>
      <c r="AI68">
        <v>0.06591357759913113</v>
      </c>
      <c r="AJ68">
        <v>0.05492900401927416</v>
      </c>
      <c r="AK68">
        <v>67.11501111175457</v>
      </c>
      <c r="AL68">
        <v>133.7902776319522</v>
      </c>
      <c r="AM68">
        <v>105.2603155328404</v>
      </c>
      <c r="AN68">
        <v>274.7407574428106</v>
      </c>
    </row>
    <row r="69" spans="1:40">
      <c r="A69" s="2">
        <v>44915</v>
      </c>
      <c r="B69">
        <v>1023.658198594619</v>
      </c>
      <c r="C69">
        <v>-0.0009370515537844293</v>
      </c>
      <c r="AF69" s="2">
        <v>44915</v>
      </c>
      <c r="AG69">
        <v>133.5978808500496</v>
      </c>
      <c r="AH69">
        <v>94.71219215454545</v>
      </c>
      <c r="AI69">
        <v>0.06587191428995308</v>
      </c>
      <c r="AJ69">
        <v>0.05505310211085093</v>
      </c>
      <c r="AK69">
        <v>67.09497169965651</v>
      </c>
      <c r="AL69">
        <v>133.6854571939104</v>
      </c>
      <c r="AM69">
        <v>105.868532940745</v>
      </c>
      <c r="AN69">
        <v>274.4912707417375</v>
      </c>
    </row>
    <row r="70" spans="1:40">
      <c r="A70" s="2">
        <v>44916</v>
      </c>
      <c r="B70">
        <v>1027.083947164814</v>
      </c>
      <c r="C70">
        <v>0.003346574642686395</v>
      </c>
      <c r="AF70" s="2">
        <v>44916</v>
      </c>
      <c r="AG70">
        <v>134.0396170172512</v>
      </c>
      <c r="AH70">
        <v>95.02467445824031</v>
      </c>
      <c r="AI70">
        <v>0.06555023282259591</v>
      </c>
      <c r="AJ70">
        <v>0.05416595313257303</v>
      </c>
      <c r="AK70">
        <v>67.26979905094925</v>
      </c>
      <c r="AL70">
        <v>134.1047323920228</v>
      </c>
      <c r="AM70">
        <v>105.9727275690302</v>
      </c>
      <c r="AN70">
        <v>275.3917073563973</v>
      </c>
    </row>
    <row r="71" spans="1:40">
      <c r="A71" s="2">
        <v>44917</v>
      </c>
      <c r="B71">
        <v>1026.320312890544</v>
      </c>
      <c r="C71">
        <v>-0.0007434974291805618</v>
      </c>
      <c r="AF71" s="2">
        <v>44917</v>
      </c>
      <c r="AG71">
        <v>133.9414532706987</v>
      </c>
      <c r="AH71">
        <v>94.95610199689079</v>
      </c>
      <c r="AI71">
        <v>0.06560857469328472</v>
      </c>
      <c r="AJ71">
        <v>0.05432240091532424</v>
      </c>
      <c r="AK71">
        <v>67.23738258290871</v>
      </c>
      <c r="AL71">
        <v>134.0475258740287</v>
      </c>
      <c r="AM71">
        <v>106.2047887560076</v>
      </c>
      <c r="AN71">
        <v>275.1963216585461</v>
      </c>
    </row>
    <row r="72" spans="1:40">
      <c r="A72" s="2">
        <v>44918</v>
      </c>
      <c r="B72">
        <v>1024.106833881379</v>
      </c>
      <c r="C72">
        <v>-0.002156713631567553</v>
      </c>
      <c r="AF72" s="2">
        <v>44918</v>
      </c>
      <c r="AG72">
        <v>133.6765917887131</v>
      </c>
      <c r="AH72">
        <v>94.7664064401332</v>
      </c>
      <c r="AI72">
        <v>0.06611112140242915</v>
      </c>
      <c r="AJ72">
        <v>0.05484460322980952</v>
      </c>
      <c r="AK72">
        <v>67.08631011262275</v>
      </c>
      <c r="AL72">
        <v>133.7581125108967</v>
      </c>
      <c r="AM72">
        <v>106.0032757877861</v>
      </c>
      <c r="AN72">
        <v>274.6218721551278</v>
      </c>
    </row>
    <row r="73" spans="1:40">
      <c r="A73" s="2">
        <v>44919</v>
      </c>
      <c r="B73">
        <v>1026.573272921037</v>
      </c>
      <c r="C73">
        <v>0.002408380608408756</v>
      </c>
      <c r="AF73" s="2">
        <v>44919</v>
      </c>
      <c r="AG73">
        <v>133.9854103116656</v>
      </c>
      <c r="AH73">
        <v>94.97063309264507</v>
      </c>
      <c r="AI73">
        <v>0.06574493673054037</v>
      </c>
      <c r="AJ73">
        <v>0.05493351795686763</v>
      </c>
      <c r="AK73">
        <v>67.2441498741623</v>
      </c>
      <c r="AL73">
        <v>134.0773650510951</v>
      </c>
      <c r="AM73">
        <v>105.037230238227</v>
      </c>
      <c r="AN73">
        <v>275.2589201845852</v>
      </c>
    </row>
    <row r="74" spans="1:40">
      <c r="A74" s="2">
        <v>44920</v>
      </c>
      <c r="B74">
        <v>1026.552078313122</v>
      </c>
      <c r="C74">
        <v>-2.06459767404521E-05</v>
      </c>
      <c r="AF74" s="2">
        <v>44920</v>
      </c>
      <c r="AG74">
        <v>153.6524213080308</v>
      </c>
      <c r="AH74">
        <v>96.38372607494267</v>
      </c>
      <c r="AI74">
        <v>0.05252017280383262</v>
      </c>
      <c r="AJ74">
        <v>0.04365582267682482</v>
      </c>
      <c r="AK74">
        <v>54.99842875247017</v>
      </c>
      <c r="AL74">
        <v>115.2852089545998</v>
      </c>
      <c r="AM74">
        <v>126.522311282085</v>
      </c>
      <c r="AN74">
        <v>307.9757018943054</v>
      </c>
    </row>
    <row r="75" spans="1:40">
      <c r="A75" s="2">
        <v>44921</v>
      </c>
      <c r="B75">
        <v>1025.404620179158</v>
      </c>
      <c r="C75">
        <v>-0.001117778784150425</v>
      </c>
      <c r="AF75" s="2">
        <v>44921</v>
      </c>
      <c r="AG75">
        <v>153.4891238905601</v>
      </c>
      <c r="AH75">
        <v>96.26105300481692</v>
      </c>
      <c r="AI75">
        <v>0.05251971915269962</v>
      </c>
      <c r="AJ75">
        <v>0.04358175531382842</v>
      </c>
      <c r="AK75">
        <v>54.93842347551436</v>
      </c>
      <c r="AL75">
        <v>115.1434583264913</v>
      </c>
      <c r="AM75">
        <v>127.6785675362212</v>
      </c>
      <c r="AN75">
        <v>307.6224868516517</v>
      </c>
    </row>
    <row r="76" spans="1:40">
      <c r="A76" s="2">
        <v>44922</v>
      </c>
      <c r="B76">
        <v>1025.714722173472</v>
      </c>
      <c r="C76">
        <v>0.00030241915065643</v>
      </c>
      <c r="AF76" s="2">
        <v>44922</v>
      </c>
      <c r="AG76">
        <v>153.5522318401726</v>
      </c>
      <c r="AH76">
        <v>96.31615630334217</v>
      </c>
      <c r="AI76">
        <v>0.05258393511128213</v>
      </c>
      <c r="AJ76">
        <v>0.04349364880702914</v>
      </c>
      <c r="AK76">
        <v>54.9531960605124</v>
      </c>
      <c r="AL76">
        <v>115.1656005694397</v>
      </c>
      <c r="AM76">
        <v>127.6146032751209</v>
      </c>
      <c r="AN76">
        <v>307.7364059524784</v>
      </c>
    </row>
    <row r="77" spans="1:40">
      <c r="A77" s="2">
        <v>44923</v>
      </c>
      <c r="B77">
        <v>1027.173126213841</v>
      </c>
      <c r="C77">
        <v>0.001421841774171595</v>
      </c>
      <c r="AF77" s="2">
        <v>44923</v>
      </c>
      <c r="AG77">
        <v>153.8020066133157</v>
      </c>
      <c r="AH77">
        <v>96.45640266485155</v>
      </c>
      <c r="AI77">
        <v>0.05218616289460109</v>
      </c>
      <c r="AJ77">
        <v>0.04329874563023539</v>
      </c>
      <c r="AK77">
        <v>55.03616606571649</v>
      </c>
      <c r="AL77">
        <v>115.3440906414503</v>
      </c>
      <c r="AM77">
        <v>127.7456310196092</v>
      </c>
      <c r="AN77">
        <v>308.192618297527</v>
      </c>
    </row>
    <row r="78" spans="1:40">
      <c r="A78" s="2">
        <v>44924</v>
      </c>
      <c r="B78">
        <v>1026.167471289194</v>
      </c>
      <c r="C78">
        <v>-0.0009790510469782632</v>
      </c>
      <c r="AF78" s="2">
        <v>44924</v>
      </c>
      <c r="AG78">
        <v>153.664841928759</v>
      </c>
      <c r="AH78">
        <v>96.34289606845785</v>
      </c>
      <c r="AI78">
        <v>0.05251216172915269</v>
      </c>
      <c r="AJ78">
        <v>0.04355592217060331</v>
      </c>
      <c r="AK78">
        <v>54.97803009999007</v>
      </c>
      <c r="AL78">
        <v>115.228528459662</v>
      </c>
      <c r="AM78">
        <v>127.635471902363</v>
      </c>
      <c r="AN78">
        <v>307.8421301306991</v>
      </c>
    </row>
    <row r="79" spans="1:40">
      <c r="A79" s="2">
        <v>44925</v>
      </c>
      <c r="B79">
        <v>1027.884276032016</v>
      </c>
      <c r="C79">
        <v>0.001673025885984725</v>
      </c>
      <c r="AF79" s="2">
        <v>44925</v>
      </c>
      <c r="AG79">
        <v>153.9134279901874</v>
      </c>
      <c r="AH79">
        <v>96.50650865264181</v>
      </c>
      <c r="AI79">
        <v>0.05224584484212402</v>
      </c>
      <c r="AJ79">
        <v>0.04310472400959339</v>
      </c>
      <c r="AK79">
        <v>55.08583159626249</v>
      </c>
      <c r="AL79">
        <v>115.4067617343109</v>
      </c>
      <c r="AM79">
        <v>127.8705912789837</v>
      </c>
      <c r="AN79">
        <v>308.3762688951529</v>
      </c>
    </row>
    <row r="80" spans="1:40">
      <c r="A80" s="2">
        <v>44926</v>
      </c>
      <c r="B80">
        <v>1028.577972407335</v>
      </c>
      <c r="C80">
        <v>0.0006748778938394651</v>
      </c>
      <c r="AF80" s="2">
        <v>44926</v>
      </c>
      <c r="AG80">
        <v>154.0245912370599</v>
      </c>
      <c r="AH80">
        <v>96.57052649083427</v>
      </c>
      <c r="AI80">
        <v>0.05217052812047713</v>
      </c>
      <c r="AJ80">
        <v>0.0429762968544881</v>
      </c>
      <c r="AK80">
        <v>55.11094147866336</v>
      </c>
      <c r="AL80">
        <v>115.4806352253029</v>
      </c>
      <c r="AM80">
        <v>127.9093678220554</v>
      </c>
      <c r="AN80">
        <v>308.5983603001857</v>
      </c>
    </row>
    <row r="81" spans="1:40">
      <c r="A81" s="2">
        <v>44927</v>
      </c>
      <c r="B81">
        <v>1028.263391506769</v>
      </c>
      <c r="C81">
        <v>-0.000305840596439455</v>
      </c>
      <c r="AF81" s="2">
        <v>44927</v>
      </c>
      <c r="AG81">
        <v>167.8858294934953</v>
      </c>
      <c r="AH81">
        <v>85.34698676208797</v>
      </c>
      <c r="AI81">
        <v>0.05008642099278682</v>
      </c>
      <c r="AJ81">
        <v>0.03984689287517212</v>
      </c>
      <c r="AK81">
        <v>62.40662275724661</v>
      </c>
      <c r="AL81">
        <v>95.27838456679942</v>
      </c>
      <c r="AM81">
        <v>148.3147350730588</v>
      </c>
      <c r="AN81">
        <v>308.4879714918354</v>
      </c>
    </row>
    <row r="82" spans="1:40">
      <c r="A82" s="2">
        <v>44928</v>
      </c>
      <c r="B82">
        <v>1028.607569904036</v>
      </c>
      <c r="C82">
        <v>0.0003347181277768563</v>
      </c>
      <c r="AF82" s="2">
        <v>44928</v>
      </c>
      <c r="AG82">
        <v>167.9272125068508</v>
      </c>
      <c r="AH82">
        <v>85.36807568132672</v>
      </c>
      <c r="AI82">
        <v>0.05004343300251777</v>
      </c>
      <c r="AJ82">
        <v>0.03986902967623952</v>
      </c>
      <c r="AK82">
        <v>62.42674630060356</v>
      </c>
      <c r="AL82">
        <v>95.30689738781703</v>
      </c>
      <c r="AM82">
        <v>148.3197086872062</v>
      </c>
      <c r="AN82">
        <v>308.5742654040528</v>
      </c>
    </row>
    <row r="83" spans="1:40">
      <c r="A83" s="2">
        <v>44929</v>
      </c>
      <c r="B83">
        <v>1029.001492303642</v>
      </c>
      <c r="C83">
        <v>0.0003829666542731758</v>
      </c>
      <c r="AF83" s="2">
        <v>44929</v>
      </c>
      <c r="AG83">
        <v>167.9735375824708</v>
      </c>
      <c r="AH83">
        <v>85.37998378135147</v>
      </c>
      <c r="AI83">
        <v>0.05001836456845289</v>
      </c>
      <c r="AJ83">
        <v>0.03984346471234237</v>
      </c>
      <c r="AK83">
        <v>62.45073666887448</v>
      </c>
      <c r="AL83">
        <v>95.36197363941496</v>
      </c>
      <c r="AM83">
        <v>148.3310169802804</v>
      </c>
      <c r="AN83">
        <v>308.6822899073122</v>
      </c>
    </row>
    <row r="84" spans="1:40">
      <c r="A84" s="2">
        <v>44930</v>
      </c>
      <c r="B84">
        <v>1030.819555650297</v>
      </c>
      <c r="C84">
        <v>0.001766822847443006</v>
      </c>
      <c r="AF84" s="2">
        <v>44930</v>
      </c>
      <c r="AG84">
        <v>168.2846599686938</v>
      </c>
      <c r="AH84">
        <v>85.53978717288027</v>
      </c>
      <c r="AI84">
        <v>0.0496104021204144</v>
      </c>
      <c r="AJ84">
        <v>0.03945766064061878</v>
      </c>
      <c r="AK84">
        <v>62.5593145420037</v>
      </c>
      <c r="AL84">
        <v>95.52566278943303</v>
      </c>
      <c r="AM84">
        <v>148.626377973577</v>
      </c>
      <c r="AN84">
        <v>309.2741035720097</v>
      </c>
    </row>
    <row r="85" spans="1:40">
      <c r="A85" s="2">
        <v>44931</v>
      </c>
      <c r="B85">
        <v>1032.593208558184</v>
      </c>
      <c r="C85">
        <v>0.001720624039546426</v>
      </c>
      <c r="AF85" s="2">
        <v>44931</v>
      </c>
      <c r="AG85">
        <v>168.5604190855123</v>
      </c>
      <c r="AH85">
        <v>85.69543295549835</v>
      </c>
      <c r="AI85">
        <v>0.04943922797628869</v>
      </c>
      <c r="AJ85">
        <v>0.03916971938120316</v>
      </c>
      <c r="AK85">
        <v>62.6647339438357</v>
      </c>
      <c r="AL85">
        <v>95.67766907150994</v>
      </c>
      <c r="AM85">
        <v>148.4561856746431</v>
      </c>
      <c r="AN85">
        <v>309.7686271735375</v>
      </c>
    </row>
    <row r="86" spans="1:40">
      <c r="A86" s="2">
        <v>44932</v>
      </c>
      <c r="B86">
        <v>1031.732243661198</v>
      </c>
      <c r="C86">
        <v>-0.0008337890370091472</v>
      </c>
      <c r="AF86" s="2">
        <v>44932</v>
      </c>
      <c r="AG86">
        <v>168.427665948543</v>
      </c>
      <c r="AH86">
        <v>85.6190043312677</v>
      </c>
      <c r="AI86">
        <v>0.04939650183608844</v>
      </c>
      <c r="AJ86">
        <v>0.0396447929813116</v>
      </c>
      <c r="AK86">
        <v>62.636716899449</v>
      </c>
      <c r="AL86">
        <v>95.60389765605746</v>
      </c>
      <c r="AM86">
        <v>148.4116205447388</v>
      </c>
      <c r="AN86">
        <v>309.4970130618462</v>
      </c>
    </row>
    <row r="87" spans="1:40">
      <c r="A87" s="2">
        <v>44933</v>
      </c>
      <c r="B87">
        <v>1032.588425754841</v>
      </c>
      <c r="C87">
        <v>0.0008298491191907065</v>
      </c>
      <c r="AF87" s="2">
        <v>44933</v>
      </c>
      <c r="AG87">
        <v>168.5529791881391</v>
      </c>
      <c r="AH87">
        <v>85.68236035813003</v>
      </c>
      <c r="AI87">
        <v>0.04927130537086234</v>
      </c>
      <c r="AJ87">
        <v>0.03928234940645708</v>
      </c>
      <c r="AK87">
        <v>62.66472586046506</v>
      </c>
      <c r="AL87">
        <v>95.68788261679281</v>
      </c>
      <c r="AM87">
        <v>148.9224140115123</v>
      </c>
      <c r="AN87">
        <v>309.7628724416957</v>
      </c>
    </row>
    <row r="88" spans="1:40">
      <c r="A88" s="2">
        <v>44934</v>
      </c>
      <c r="B88">
        <v>1034.12200784391</v>
      </c>
      <c r="C88">
        <v>0.001485182334818091</v>
      </c>
      <c r="AF88" s="2">
        <v>44934</v>
      </c>
      <c r="AG88">
        <v>154.241384586283</v>
      </c>
      <c r="AH88">
        <v>82.02035949022657</v>
      </c>
      <c r="AI88">
        <v>0.05051954924157726</v>
      </c>
      <c r="AJ88">
        <v>0.03843254361323806</v>
      </c>
      <c r="AK88">
        <v>57.52769089035499</v>
      </c>
      <c r="AL88">
        <v>92.95540092229658</v>
      </c>
      <c r="AM88">
        <v>174.0021231469077</v>
      </c>
      <c r="AN88">
        <v>310.2359642361831</v>
      </c>
    </row>
    <row r="89" spans="1:40">
      <c r="A89" s="2">
        <v>44935</v>
      </c>
      <c r="B89">
        <v>1033.595099984476</v>
      </c>
      <c r="C89">
        <v>-0.0005095219475430568</v>
      </c>
      <c r="AF89" s="2">
        <v>44935</v>
      </c>
      <c r="AG89">
        <v>154.1674048779813</v>
      </c>
      <c r="AH89">
        <v>82.01315587132549</v>
      </c>
      <c r="AI89">
        <v>0.0504466558420582</v>
      </c>
      <c r="AJ89">
        <v>0.03842610419045155</v>
      </c>
      <c r="AK89">
        <v>57.50142885942269</v>
      </c>
      <c r="AL89">
        <v>92.91543059459688</v>
      </c>
      <c r="AM89">
        <v>174.6247633502872</v>
      </c>
      <c r="AN89">
        <v>310.0828912649189</v>
      </c>
    </row>
    <row r="90" spans="1:40">
      <c r="A90" s="2">
        <v>44936</v>
      </c>
      <c r="B90">
        <v>1034.802813502619</v>
      </c>
      <c r="C90">
        <v>0.001168459020521206</v>
      </c>
      <c r="AF90" s="2">
        <v>44936</v>
      </c>
      <c r="AG90">
        <v>154.3168409355266</v>
      </c>
      <c r="AH90">
        <v>82.10028385545608</v>
      </c>
      <c r="AI90">
        <v>0.05035609490335506</v>
      </c>
      <c r="AJ90">
        <v>0.03813719934008714</v>
      </c>
      <c r="AK90">
        <v>57.5601412832534</v>
      </c>
      <c r="AL90">
        <v>93.02046451322852</v>
      </c>
      <c r="AM90">
        <v>174.7561285824739</v>
      </c>
      <c r="AN90">
        <v>310.4279818546041</v>
      </c>
    </row>
    <row r="91" spans="1:40">
      <c r="A91" s="2">
        <v>44937</v>
      </c>
      <c r="B91">
        <v>1035.083051480422</v>
      </c>
      <c r="C91">
        <v>0.0002708129260440284</v>
      </c>
      <c r="AF91" s="2">
        <v>44937</v>
      </c>
      <c r="AG91">
        <v>154.3368589366033</v>
      </c>
      <c r="AH91">
        <v>82.12786812404772</v>
      </c>
      <c r="AI91">
        <v>0.05041218509047102</v>
      </c>
      <c r="AJ91">
        <v>0.03810400771277906</v>
      </c>
      <c r="AK91">
        <v>57.58102300432228</v>
      </c>
      <c r="AL91">
        <v>93.03483738384691</v>
      </c>
      <c r="AM91">
        <v>174.7357793702163</v>
      </c>
      <c r="AN91">
        <v>310.4880604635656</v>
      </c>
    </row>
    <row r="92" spans="1:40">
      <c r="A92" s="2">
        <v>44938</v>
      </c>
      <c r="B92">
        <v>1037.012760844912</v>
      </c>
      <c r="C92">
        <v>0.001864303894967057</v>
      </c>
      <c r="AF92" s="2">
        <v>44938</v>
      </c>
      <c r="AG92">
        <v>154.6653615902129</v>
      </c>
      <c r="AH92">
        <v>82.25113602280321</v>
      </c>
      <c r="AI92">
        <v>0.05025825131933857</v>
      </c>
      <c r="AJ92">
        <v>0.03815548371257049</v>
      </c>
      <c r="AK92">
        <v>57.68522274279578</v>
      </c>
      <c r="AL92">
        <v>93.21449818280799</v>
      </c>
      <c r="AM92">
        <v>173.7069264869699</v>
      </c>
      <c r="AN92">
        <v>311.1314157577669</v>
      </c>
    </row>
    <row r="93" spans="1:40">
      <c r="A93" s="2">
        <v>44939</v>
      </c>
      <c r="B93">
        <v>1038.964070751627</v>
      </c>
      <c r="C93">
        <v>0.001881664315418252</v>
      </c>
      <c r="AF93" s="2">
        <v>44939</v>
      </c>
      <c r="AG93">
        <v>154.9212148212465</v>
      </c>
      <c r="AH93">
        <v>82.42834329105851</v>
      </c>
      <c r="AI93">
        <v>0.05013654240385912</v>
      </c>
      <c r="AJ93">
        <v>0.03777779880630269</v>
      </c>
      <c r="AK93">
        <v>57.79175633853004</v>
      </c>
      <c r="AL93">
        <v>93.39848518461444</v>
      </c>
      <c r="AM93">
        <v>173.5586479724041</v>
      </c>
      <c r="AN93">
        <v>311.6666273518289</v>
      </c>
    </row>
    <row r="94" spans="1:40">
      <c r="A94" s="2">
        <v>44940</v>
      </c>
      <c r="B94">
        <v>1041.109554032582</v>
      </c>
      <c r="C94">
        <v>0.002065021631982411</v>
      </c>
      <c r="AF94" s="2">
        <v>44940</v>
      </c>
      <c r="AG94">
        <v>155.2419553258046</v>
      </c>
      <c r="AH94">
        <v>82.60126395343089</v>
      </c>
      <c r="AI94">
        <v>0.04982252225377443</v>
      </c>
      <c r="AJ94">
        <v>0.03738857867776769</v>
      </c>
      <c r="AK94">
        <v>57.9046982074931</v>
      </c>
      <c r="AL94">
        <v>93.58792606529896</v>
      </c>
      <c r="AM94">
        <v>173.5973741889327</v>
      </c>
      <c r="AN94">
        <v>312.3412618636289</v>
      </c>
    </row>
    <row r="95" spans="1:40">
      <c r="A95" s="2">
        <v>44941</v>
      </c>
      <c r="B95">
        <v>1041.386911962833</v>
      </c>
      <c r="C95">
        <v>0.0002664060945147817</v>
      </c>
      <c r="AF95" s="2">
        <v>44941</v>
      </c>
      <c r="AG95">
        <v>144.0071030465042</v>
      </c>
      <c r="AH95">
        <v>59.88970551570577</v>
      </c>
      <c r="AI95">
        <v>0.05813879066575028</v>
      </c>
      <c r="AJ95">
        <v>0.03861453777692603</v>
      </c>
      <c r="AK95">
        <v>56.77376923561453</v>
      </c>
      <c r="AL95">
        <v>97.42333615814375</v>
      </c>
      <c r="AM95">
        <v>186.8346528997596</v>
      </c>
      <c r="AN95">
        <v>312.4282925474582</v>
      </c>
    </row>
    <row r="96" spans="1:40">
      <c r="A96" s="2">
        <v>44942</v>
      </c>
      <c r="B96">
        <v>1042.12566868608</v>
      </c>
      <c r="C96">
        <v>0.0007093969731708505</v>
      </c>
      <c r="AF96" s="2">
        <v>44942</v>
      </c>
      <c r="AG96">
        <v>144.0844444967881</v>
      </c>
      <c r="AH96">
        <v>59.92994723916345</v>
      </c>
      <c r="AI96">
        <v>0.05797404263290741</v>
      </c>
      <c r="AJ96">
        <v>0.03869900389803417</v>
      </c>
      <c r="AK96">
        <v>56.80148222311351</v>
      </c>
      <c r="AL96">
        <v>97.49205516366757</v>
      </c>
      <c r="AM96">
        <v>186.7002604226771</v>
      </c>
      <c r="AN96">
        <v>312.6660805099867</v>
      </c>
    </row>
    <row r="97" spans="1:40">
      <c r="A97" s="2">
        <v>44943</v>
      </c>
      <c r="B97">
        <v>1043.692919476532</v>
      </c>
      <c r="C97">
        <v>0.001503898078269339</v>
      </c>
      <c r="AF97" s="2">
        <v>44943</v>
      </c>
      <c r="AG97">
        <v>144.3364457260146</v>
      </c>
      <c r="AH97">
        <v>60.01914423360761</v>
      </c>
      <c r="AI97">
        <v>0.05846688051714202</v>
      </c>
      <c r="AJ97">
        <v>0.03879574421047695</v>
      </c>
      <c r="AK97">
        <v>56.88958138624673</v>
      </c>
      <c r="AL97">
        <v>97.65224437800791</v>
      </c>
      <c r="AM97">
        <v>184.7503780679262</v>
      </c>
      <c r="AN97">
        <v>313.1055486665095</v>
      </c>
    </row>
    <row r="98" spans="1:40">
      <c r="A98" s="2">
        <v>44944</v>
      </c>
      <c r="B98">
        <v>1043.731022029851</v>
      </c>
      <c r="C98">
        <v>3.650743682181989E-05</v>
      </c>
      <c r="AF98" s="2">
        <v>44944</v>
      </c>
      <c r="AG98">
        <v>144.331738989077</v>
      </c>
      <c r="AH98">
        <v>60.00732964006569</v>
      </c>
      <c r="AI98">
        <v>0.0583037495755276</v>
      </c>
      <c r="AJ98">
        <v>0.0390380696165178</v>
      </c>
      <c r="AK98">
        <v>56.89743418366238</v>
      </c>
      <c r="AL98">
        <v>97.63569133600495</v>
      </c>
      <c r="AM98">
        <v>184.7795642000729</v>
      </c>
      <c r="AN98">
        <v>313.115119932299</v>
      </c>
    </row>
    <row r="99" spans="1:40">
      <c r="A99" s="2">
        <v>44945</v>
      </c>
      <c r="B99">
        <v>1041.342969451758</v>
      </c>
      <c r="C99">
        <v>-0.00228799616729658</v>
      </c>
      <c r="AF99" s="2">
        <v>44945</v>
      </c>
      <c r="AG99">
        <v>144.0209457233949</v>
      </c>
      <c r="AH99">
        <v>59.86848097659899</v>
      </c>
      <c r="AI99">
        <v>0.05826830612174533</v>
      </c>
      <c r="AJ99">
        <v>0.03897411248026724</v>
      </c>
      <c r="AK99">
        <v>56.74977788803099</v>
      </c>
      <c r="AL99">
        <v>97.4215978393345</v>
      </c>
      <c r="AM99">
        <v>186.6681348170597</v>
      </c>
      <c r="AN99">
        <v>312.3909022719118</v>
      </c>
    </row>
    <row r="100" spans="1:40">
      <c r="A100" s="2">
        <v>44946</v>
      </c>
      <c r="B100">
        <v>1044.73597780536</v>
      </c>
      <c r="C100">
        <v>0.003258300534153769</v>
      </c>
      <c r="AF100" s="2">
        <v>44946</v>
      </c>
      <c r="AG100">
        <v>144.484708025549</v>
      </c>
      <c r="AH100">
        <v>60.07148943325628</v>
      </c>
      <c r="AI100">
        <v>0.05754039644828571</v>
      </c>
      <c r="AJ100">
        <v>0.03848452304775381</v>
      </c>
      <c r="AK100">
        <v>56.87059646228497</v>
      </c>
      <c r="AL100">
        <v>97.72920218207591</v>
      </c>
      <c r="AM100">
        <v>187.0501831179398</v>
      </c>
      <c r="AN100">
        <v>313.420724091437</v>
      </c>
    </row>
    <row r="101" spans="1:40">
      <c r="A101" s="2">
        <v>44947</v>
      </c>
      <c r="B101">
        <v>1044.581016933036</v>
      </c>
      <c r="C101">
        <v>-0.0001483253909274618</v>
      </c>
      <c r="AF101" s="2">
        <v>44947</v>
      </c>
      <c r="AG101">
        <v>144.4437986762582</v>
      </c>
      <c r="AH101">
        <v>60.0799734359623</v>
      </c>
      <c r="AI101">
        <v>0.057918709453241</v>
      </c>
      <c r="AJ101">
        <v>0.03863504660940831</v>
      </c>
      <c r="AK101">
        <v>56.94026546615074</v>
      </c>
      <c r="AL101">
        <v>97.71866397467092</v>
      </c>
      <c r="AM101">
        <v>186.2435178817007</v>
      </c>
      <c r="AN101">
        <v>313.3625445244081</v>
      </c>
    </row>
    <row r="102" spans="1:40">
      <c r="A102" s="2">
        <v>44948</v>
      </c>
      <c r="B102">
        <v>1044.8002754975</v>
      </c>
      <c r="C102">
        <v>0.000209900965946419</v>
      </c>
      <c r="AF102" s="2">
        <v>44948</v>
      </c>
      <c r="AG102">
        <v>143.9601145947191</v>
      </c>
      <c r="AH102">
        <v>64.88729767128213</v>
      </c>
      <c r="AI102">
        <v>0.0579431818174299</v>
      </c>
      <c r="AJ102">
        <v>0.04746007410103693</v>
      </c>
      <c r="AK102">
        <v>36.63509300701416</v>
      </c>
      <c r="AL102">
        <v>119.2831522109809</v>
      </c>
      <c r="AM102">
        <v>163.878798283765</v>
      </c>
      <c r="AN102">
        <v>313.4365550644048</v>
      </c>
    </row>
    <row r="103" spans="1:40">
      <c r="A103" s="2">
        <v>44949</v>
      </c>
      <c r="B103">
        <v>1045.132051407768</v>
      </c>
      <c r="C103">
        <v>0.0003175496006742051</v>
      </c>
      <c r="AF103" s="2">
        <v>44949</v>
      </c>
      <c r="AG103">
        <v>143.9971299592993</v>
      </c>
      <c r="AH103">
        <v>64.90619123218069</v>
      </c>
      <c r="AI103">
        <v>0.05796430127123088</v>
      </c>
      <c r="AJ103">
        <v>0.04735008984687279</v>
      </c>
      <c r="AK103">
        <v>36.64816332197346</v>
      </c>
      <c r="AL103">
        <v>119.3127818627999</v>
      </c>
      <c r="AM103">
        <v>164.0079313794091</v>
      </c>
      <c r="AN103">
        <v>313.5466402936723</v>
      </c>
    </row>
    <row r="104" spans="1:40">
      <c r="A104" s="2">
        <v>44950</v>
      </c>
      <c r="B104">
        <v>1045.45811346058</v>
      </c>
      <c r="C104">
        <v>0.00031198167960933</v>
      </c>
      <c r="AF104" s="2">
        <v>44950</v>
      </c>
      <c r="AG104">
        <v>144.0568936955023</v>
      </c>
      <c r="AH104">
        <v>64.92725504939675</v>
      </c>
      <c r="AI104">
        <v>0.05789178014941758</v>
      </c>
      <c r="AJ104">
        <v>0.04737397126502368</v>
      </c>
      <c r="AK104">
        <v>36.65693466051518</v>
      </c>
      <c r="AL104">
        <v>119.3563712419235</v>
      </c>
      <c r="AM104">
        <v>164.0284766334235</v>
      </c>
      <c r="AN104">
        <v>313.6521182189715</v>
      </c>
    </row>
    <row r="105" spans="1:40">
      <c r="A105" s="2">
        <v>44951</v>
      </c>
      <c r="B105">
        <v>1045.366042493618</v>
      </c>
      <c r="C105">
        <v>-8.806758087842592E-05</v>
      </c>
      <c r="AF105" s="2">
        <v>44951</v>
      </c>
      <c r="AG105">
        <v>144.0468247741259</v>
      </c>
      <c r="AH105">
        <v>64.92494927586219</v>
      </c>
      <c r="AI105">
        <v>0.05805789264799863</v>
      </c>
      <c r="AJ105">
        <v>0.04729173839310458</v>
      </c>
      <c r="AK105">
        <v>36.65529902760595</v>
      </c>
      <c r="AL105">
        <v>119.355100580136</v>
      </c>
      <c r="AM105">
        <v>164.0806777289748</v>
      </c>
      <c r="AN105">
        <v>313.6242866414815</v>
      </c>
    </row>
    <row r="106" spans="1:40">
      <c r="A106" s="2">
        <v>44952</v>
      </c>
      <c r="B106">
        <v>1048.01098066254</v>
      </c>
      <c r="C106">
        <v>0.002530155047520966</v>
      </c>
      <c r="AF106" s="2">
        <v>44952</v>
      </c>
      <c r="AG106">
        <v>144.401137791157</v>
      </c>
      <c r="AH106">
        <v>65.07789165772918</v>
      </c>
      <c r="AI106">
        <v>0.05773123265100696</v>
      </c>
      <c r="AJ106">
        <v>0.04716705832720252</v>
      </c>
      <c r="AK106">
        <v>36.7474458234345</v>
      </c>
      <c r="AL106">
        <v>119.658990802761</v>
      </c>
      <c r="AM106">
        <v>163.4181314419306</v>
      </c>
      <c r="AN106">
        <v>314.4277866623574</v>
      </c>
    </row>
    <row r="107" spans="1:40">
      <c r="A107" s="2">
        <v>44953</v>
      </c>
      <c r="B107">
        <v>1045.848559176779</v>
      </c>
      <c r="C107">
        <v>-0.002063357660998966</v>
      </c>
      <c r="AF107" s="2">
        <v>44953</v>
      </c>
      <c r="AG107">
        <v>144.1206650613135</v>
      </c>
      <c r="AH107">
        <v>64.94920326709045</v>
      </c>
      <c r="AI107">
        <v>0.05759512573926109</v>
      </c>
      <c r="AJ107">
        <v>0.04761777204850436</v>
      </c>
      <c r="AK107">
        <v>36.6647461206149</v>
      </c>
      <c r="AL107">
        <v>119.4227831711481</v>
      </c>
      <c r="AM107">
        <v>164.3557011715878</v>
      </c>
      <c r="AN107">
        <v>313.7780077014106</v>
      </c>
    </row>
    <row r="108" spans="1:40">
      <c r="A108" s="2">
        <v>44954</v>
      </c>
      <c r="B108">
        <v>1047.18618786009</v>
      </c>
      <c r="C108">
        <v>0.001278988885698329</v>
      </c>
      <c r="AF108" s="2">
        <v>44954</v>
      </c>
      <c r="AG108">
        <v>144.2588203623565</v>
      </c>
      <c r="AH108">
        <v>65.03080802605251</v>
      </c>
      <c r="AI108">
        <v>0.05785754668406919</v>
      </c>
      <c r="AJ108">
        <v>0.04745084080707934</v>
      </c>
      <c r="AK108">
        <v>36.71718223809114</v>
      </c>
      <c r="AL108">
        <v>119.5767975597685</v>
      </c>
      <c r="AM108">
        <v>163.5963012515407</v>
      </c>
      <c r="AN108">
        <v>314.1055820779537</v>
      </c>
    </row>
    <row r="109" spans="1:40">
      <c r="A109" s="2">
        <v>44955</v>
      </c>
      <c r="B109">
        <v>1045.013704298676</v>
      </c>
      <c r="C109">
        <v>-0.002074591497289391</v>
      </c>
      <c r="AF109" s="2">
        <v>44955</v>
      </c>
      <c r="AG109">
        <v>135.9564159242682</v>
      </c>
      <c r="AH109">
        <v>71.02968068102454</v>
      </c>
      <c r="AI109">
        <v>0.06373275701848793</v>
      </c>
      <c r="AJ109">
        <v>0.04787586064814933</v>
      </c>
      <c r="AK109">
        <v>39.10735527917117</v>
      </c>
      <c r="AL109">
        <v>119.5550596273754</v>
      </c>
      <c r="AM109">
        <v>152.2392399937127</v>
      </c>
      <c r="AN109">
        <v>313.474375455846</v>
      </c>
    </row>
    <row r="110" spans="1:40">
      <c r="A110" s="2">
        <v>44956</v>
      </c>
      <c r="B110">
        <v>1043.863534678996</v>
      </c>
      <c r="C110">
        <v>-0.001100626350591716</v>
      </c>
      <c r="AF110" s="2">
        <v>44956</v>
      </c>
      <c r="AG110">
        <v>135.8333933097956</v>
      </c>
      <c r="AH110">
        <v>70.95719426296691</v>
      </c>
      <c r="AI110">
        <v>0.06370669895946961</v>
      </c>
      <c r="AJ110">
        <v>0.04788755164825775</v>
      </c>
      <c r="AK110">
        <v>39.05137395192224</v>
      </c>
      <c r="AL110">
        <v>119.4296897405583</v>
      </c>
      <c r="AM110">
        <v>153.1187232516244</v>
      </c>
      <c r="AN110">
        <v>313.1743624352341</v>
      </c>
    </row>
    <row r="111" spans="1:40">
      <c r="A111" s="2">
        <v>44957</v>
      </c>
      <c r="B111">
        <v>1042.124376346245</v>
      </c>
      <c r="C111">
        <v>-0.001666078251584491</v>
      </c>
      <c r="AF111" s="2">
        <v>44957</v>
      </c>
      <c r="AG111">
        <v>135.6012889194693</v>
      </c>
      <c r="AH111">
        <v>70.83131285893924</v>
      </c>
      <c r="AI111">
        <v>0.06413241636071308</v>
      </c>
      <c r="AJ111">
        <v>0.0479686410176552</v>
      </c>
      <c r="AK111">
        <v>38.98826226223166</v>
      </c>
      <c r="AL111">
        <v>119.234473465054</v>
      </c>
      <c r="AM111">
        <v>153.4793403889034</v>
      </c>
      <c r="AN111">
        <v>312.6388660453975</v>
      </c>
    </row>
    <row r="112" spans="1:40">
      <c r="A112" s="2">
        <v>44958</v>
      </c>
      <c r="B112">
        <v>1042.780264752673</v>
      </c>
      <c r="C112">
        <v>0.000629376321402253</v>
      </c>
      <c r="AF112" s="2">
        <v>44958</v>
      </c>
      <c r="AG112">
        <v>135.6929305195455</v>
      </c>
      <c r="AH112">
        <v>70.87816370722028</v>
      </c>
      <c r="AI112">
        <v>0.06406405167219034</v>
      </c>
      <c r="AJ112">
        <v>0.04799337831063524</v>
      </c>
      <c r="AK112">
        <v>39.01485097129812</v>
      </c>
      <c r="AL112">
        <v>119.3118890572608</v>
      </c>
      <c r="AM112">
        <v>153.2784817943569</v>
      </c>
      <c r="AN112">
        <v>312.8437489219835</v>
      </c>
    </row>
    <row r="113" spans="1:40">
      <c r="A113" s="2">
        <v>44959</v>
      </c>
      <c r="B113">
        <v>1046.85860564389</v>
      </c>
      <c r="C113">
        <v>0.003911026156775188</v>
      </c>
      <c r="AF113" s="2">
        <v>44959</v>
      </c>
      <c r="AG113">
        <v>136.219094844852</v>
      </c>
      <c r="AH113">
        <v>71.15476621145459</v>
      </c>
      <c r="AI113">
        <v>0.06384134667556547</v>
      </c>
      <c r="AJ113">
        <v>0.04754649901545031</v>
      </c>
      <c r="AK113">
        <v>39.16422047363538</v>
      </c>
      <c r="AL113">
        <v>119.7721503214842</v>
      </c>
      <c r="AM113">
        <v>152.0816433837877</v>
      </c>
      <c r="AN113">
        <v>314.0890389220741</v>
      </c>
    </row>
    <row r="114" spans="1:40">
      <c r="A114" s="2">
        <v>44960</v>
      </c>
      <c r="B114">
        <v>1045.064565276931</v>
      </c>
      <c r="C114">
        <v>-0.001713737038877006</v>
      </c>
      <c r="AF114" s="2">
        <v>44960</v>
      </c>
      <c r="AG114">
        <v>135.9727297847158</v>
      </c>
      <c r="AH114">
        <v>71.02838289878122</v>
      </c>
      <c r="AI114">
        <v>0.06413158837898425</v>
      </c>
      <c r="AJ114">
        <v>0.04828844255512005</v>
      </c>
      <c r="AK114">
        <v>39.09127913993483</v>
      </c>
      <c r="AL114">
        <v>119.5599562166857</v>
      </c>
      <c r="AM114">
        <v>151.501807401049</v>
      </c>
      <c r="AN114">
        <v>313.5266533971503</v>
      </c>
    </row>
    <row r="115" spans="1:40">
      <c r="A115" s="2">
        <v>44961</v>
      </c>
      <c r="B115">
        <v>1042.292202047909</v>
      </c>
      <c r="C115">
        <v>-0.002652815262458974</v>
      </c>
      <c r="AF115" s="2">
        <v>44961</v>
      </c>
      <c r="AG115">
        <v>135.6222717994831</v>
      </c>
      <c r="AH115">
        <v>70.83716657736743</v>
      </c>
      <c r="AI115">
        <v>0.06505819503312056</v>
      </c>
      <c r="AJ115">
        <v>0.04924078403836366</v>
      </c>
      <c r="AK115">
        <v>38.9374054068952</v>
      </c>
      <c r="AL115">
        <v>119.2524117179527</v>
      </c>
      <c r="AM115">
        <v>150.003745459376</v>
      </c>
      <c r="AN115">
        <v>312.6981478124219</v>
      </c>
    </row>
    <row r="116" spans="1:40">
      <c r="A116" s="2">
        <v>44962</v>
      </c>
      <c r="B116">
        <v>1040.155423962397</v>
      </c>
      <c r="C116">
        <v>-0.002050075862905065</v>
      </c>
      <c r="AF116" s="2">
        <v>44962</v>
      </c>
      <c r="AG116">
        <v>150.9310815609755</v>
      </c>
      <c r="AH116">
        <v>81.57641238305014</v>
      </c>
      <c r="AI116">
        <v>0.05322416747974053</v>
      </c>
      <c r="AJ116">
        <v>0.04269284972479314</v>
      </c>
      <c r="AK116">
        <v>34.34447829433514</v>
      </c>
      <c r="AL116">
        <v>142.4502509384498</v>
      </c>
      <c r="AM116">
        <v>140.3807484268258</v>
      </c>
      <c r="AN116">
        <v>312.0484402131655</v>
      </c>
    </row>
    <row r="117" spans="1:40">
      <c r="A117" s="2">
        <v>44963</v>
      </c>
      <c r="B117">
        <v>1039.859287600362</v>
      </c>
      <c r="C117">
        <v>-0.000284703954055443</v>
      </c>
      <c r="AF117" s="2">
        <v>44963</v>
      </c>
      <c r="AG117">
        <v>150.8635146229703</v>
      </c>
      <c r="AH117">
        <v>81.58010163972219</v>
      </c>
      <c r="AI117">
        <v>0.05323413535822613</v>
      </c>
      <c r="AJ117">
        <v>0.04271437660115377</v>
      </c>
      <c r="AK117">
        <v>34.32379186444565</v>
      </c>
      <c r="AL117">
        <v>142.4163119467474</v>
      </c>
      <c r="AM117">
        <v>140.6882474402934</v>
      </c>
      <c r="AN117">
        <v>311.9679453961962</v>
      </c>
    </row>
    <row r="118" spans="1:40">
      <c r="A118" s="2">
        <v>44964</v>
      </c>
      <c r="B118">
        <v>1038.829041733678</v>
      </c>
      <c r="C118">
        <v>-0.0009907550752003003</v>
      </c>
      <c r="AF118" s="2">
        <v>44964</v>
      </c>
      <c r="AG118">
        <v>150.7448329239814</v>
      </c>
      <c r="AH118">
        <v>81.50450579964284</v>
      </c>
      <c r="AI118">
        <v>0.05301725353590967</v>
      </c>
      <c r="AJ118">
        <v>0.04266460757404736</v>
      </c>
      <c r="AK118">
        <v>34.29240409513941</v>
      </c>
      <c r="AL118">
        <v>142.2603249748924</v>
      </c>
      <c r="AM118">
        <v>142.0427843755398</v>
      </c>
      <c r="AN118">
        <v>311.6773260813778</v>
      </c>
    </row>
    <row r="119" spans="1:40">
      <c r="A119" s="2">
        <v>44965</v>
      </c>
      <c r="B119">
        <v>1038.582391455442</v>
      </c>
      <c r="C119">
        <v>-0.0002374310577847316</v>
      </c>
      <c r="AF119" s="2">
        <v>44965</v>
      </c>
      <c r="AG119">
        <v>150.7104749978398</v>
      </c>
      <c r="AH119">
        <v>81.48463238527921</v>
      </c>
      <c r="AI119">
        <v>0.0531113287655012</v>
      </c>
      <c r="AJ119">
        <v>0.042640857255322</v>
      </c>
      <c r="AK119">
        <v>34.28894571832267</v>
      </c>
      <c r="AL119">
        <v>142.2375714750993</v>
      </c>
      <c r="AM119">
        <v>142.2283184946715</v>
      </c>
      <c r="AN119">
        <v>311.6102080408947</v>
      </c>
    </row>
    <row r="120" spans="1:40">
      <c r="A120" s="2">
        <v>44966</v>
      </c>
      <c r="B120">
        <v>1039.16223227394</v>
      </c>
      <c r="C120">
        <v>0.000558300259342781</v>
      </c>
      <c r="AF120" s="2">
        <v>44966</v>
      </c>
      <c r="AG120">
        <v>150.7987581824246</v>
      </c>
      <c r="AH120">
        <v>81.53661713457876</v>
      </c>
      <c r="AI120">
        <v>0.05316872973394852</v>
      </c>
      <c r="AJ120">
        <v>0.04254007096284321</v>
      </c>
      <c r="AK120">
        <v>34.30907028843221</v>
      </c>
      <c r="AL120">
        <v>142.3093097064208</v>
      </c>
      <c r="AM120">
        <v>142.0814443724602</v>
      </c>
      <c r="AN120">
        <v>311.7705987723626</v>
      </c>
    </row>
    <row r="121" spans="1:40">
      <c r="A121" s="2">
        <v>44967</v>
      </c>
      <c r="B121">
        <v>1036.270602546624</v>
      </c>
      <c r="C121">
        <v>-0.002782654755445368</v>
      </c>
      <c r="AF121" s="2">
        <v>44967</v>
      </c>
      <c r="AG121">
        <v>150.3680662645874</v>
      </c>
      <c r="AH121">
        <v>81.30561124744727</v>
      </c>
      <c r="AI121">
        <v>0.05341544086532541</v>
      </c>
      <c r="AJ121">
        <v>0.04274182541362267</v>
      </c>
      <c r="AK121">
        <v>34.21160079173595</v>
      </c>
      <c r="AL121">
        <v>141.9116908590088</v>
      </c>
      <c r="AM121">
        <v>143.4620165948969</v>
      </c>
      <c r="AN121">
        <v>310.9184834582627</v>
      </c>
    </row>
    <row r="122" spans="1:40">
      <c r="A122" s="2">
        <v>44968</v>
      </c>
      <c r="B122">
        <v>1038.755064641869</v>
      </c>
      <c r="C122">
        <v>0.002397503209238927</v>
      </c>
      <c r="AF122" s="2">
        <v>44968</v>
      </c>
      <c r="AG122">
        <v>150.7212257378134</v>
      </c>
      <c r="AH122">
        <v>81.49588529093923</v>
      </c>
      <c r="AI122">
        <v>0.05414248867626726</v>
      </c>
      <c r="AJ122">
        <v>0.04288273232641183</v>
      </c>
      <c r="AK122">
        <v>34.29302066889417</v>
      </c>
      <c r="AL122">
        <v>142.2421152041093</v>
      </c>
      <c r="AM122">
        <v>140.3510178470996</v>
      </c>
      <c r="AN122">
        <v>311.6437654167724</v>
      </c>
    </row>
    <row r="123" spans="1:40">
      <c r="A123" s="2">
        <v>44969</v>
      </c>
      <c r="B123">
        <v>1038.041337114123</v>
      </c>
      <c r="C123">
        <v>-0.0006870989630196611</v>
      </c>
      <c r="AF123" s="2">
        <v>44969</v>
      </c>
      <c r="AG123">
        <v>170.1119044340982</v>
      </c>
      <c r="AH123">
        <v>95.34380281341478</v>
      </c>
      <c r="AI123">
        <v>0.05016434832618988</v>
      </c>
      <c r="AJ123">
        <v>0.04448982134143862</v>
      </c>
      <c r="AK123">
        <v>36.71578552976242</v>
      </c>
      <c r="AL123">
        <v>138.0613115549288</v>
      </c>
      <c r="AM123">
        <v>113.23417217698</v>
      </c>
      <c r="AN123">
        <v>311.4389827115459</v>
      </c>
    </row>
    <row r="124" spans="1:40">
      <c r="A124" s="2">
        <v>44970</v>
      </c>
      <c r="B124">
        <v>1039.305025076449</v>
      </c>
      <c r="C124">
        <v>0.001217377301986788</v>
      </c>
      <c r="AF124" s="2">
        <v>44970</v>
      </c>
      <c r="AG124">
        <v>170.3085863764104</v>
      </c>
      <c r="AH124">
        <v>95.45126304092928</v>
      </c>
      <c r="AI124">
        <v>0.05033751348292084</v>
      </c>
      <c r="AJ124">
        <v>0.04457563990151422</v>
      </c>
      <c r="AK124">
        <v>36.76415621392674</v>
      </c>
      <c r="AL124">
        <v>138.2152381910101</v>
      </c>
      <c r="AM124">
        <v>111.8785158793696</v>
      </c>
      <c r="AN124">
        <v>311.9812559803285</v>
      </c>
    </row>
    <row r="125" spans="1:40">
      <c r="A125" s="2">
        <v>44971</v>
      </c>
      <c r="B125">
        <v>1037.846999775938</v>
      </c>
      <c r="C125">
        <v>-0.001402884875308152</v>
      </c>
      <c r="AF125" s="2">
        <v>44971</v>
      </c>
      <c r="AG125">
        <v>169.9846623023844</v>
      </c>
      <c r="AH125">
        <v>95.36558810128513</v>
      </c>
      <c r="AI125">
        <v>0.05096244042101508</v>
      </c>
      <c r="AJ125">
        <v>0.04470237064575634</v>
      </c>
      <c r="AK125">
        <v>36.71421326678388</v>
      </c>
      <c r="AL125">
        <v>137.9882541372493</v>
      </c>
      <c r="AM125">
        <v>111.8153695871024</v>
      </c>
      <c r="AN125">
        <v>311.5358290406976</v>
      </c>
    </row>
    <row r="126" spans="1:40">
      <c r="A126" s="2">
        <v>44972</v>
      </c>
      <c r="B126">
        <v>1040.016636753986</v>
      </c>
      <c r="C126">
        <v>0.002090517174994977</v>
      </c>
      <c r="AF126" s="2">
        <v>44972</v>
      </c>
      <c r="AG126">
        <v>170.4105768904545</v>
      </c>
      <c r="AH126">
        <v>95.54432347899224</v>
      </c>
      <c r="AI126">
        <v>0.05021992450263914</v>
      </c>
      <c r="AJ126">
        <v>0.04471896157424737</v>
      </c>
      <c r="AK126">
        <v>36.79557677968426</v>
      </c>
      <c r="AL126">
        <v>138.2793529655835</v>
      </c>
      <c r="AM126">
        <v>111.8027891131508</v>
      </c>
      <c r="AN126">
        <v>312.0679646974672</v>
      </c>
    </row>
    <row r="127" spans="1:40">
      <c r="A127" s="2">
        <v>44973</v>
      </c>
      <c r="B127">
        <v>1038.668983983017</v>
      </c>
      <c r="C127">
        <v>-0.001295799243342555</v>
      </c>
      <c r="AF127" s="2">
        <v>44973</v>
      </c>
      <c r="AG127">
        <v>170.2039032228164</v>
      </c>
      <c r="AH127">
        <v>95.38805185617093</v>
      </c>
      <c r="AI127">
        <v>0.05039461840594388</v>
      </c>
      <c r="AJ127">
        <v>0.0450202678812632</v>
      </c>
      <c r="AK127">
        <v>36.73858421135697</v>
      </c>
      <c r="AL127">
        <v>138.116425799116</v>
      </c>
      <c r="AM127">
        <v>112.1023010635758</v>
      </c>
      <c r="AN127">
        <v>311.6454203035991</v>
      </c>
    </row>
    <row r="128" spans="1:40">
      <c r="A128" s="2">
        <v>44974</v>
      </c>
      <c r="B128">
        <v>1038.687912365519</v>
      </c>
      <c r="C128">
        <v>1.822369089077291E-05</v>
      </c>
      <c r="AF128" s="2">
        <v>44974</v>
      </c>
      <c r="AG128">
        <v>170.2181281024257</v>
      </c>
      <c r="AH128">
        <v>95.41792235860848</v>
      </c>
      <c r="AI128">
        <v>0.05045501084976017</v>
      </c>
      <c r="AJ128">
        <v>0.04507443903845241</v>
      </c>
      <c r="AK128">
        <v>36.755562532491</v>
      </c>
      <c r="AL128">
        <v>138.1287444881874</v>
      </c>
      <c r="AM128">
        <v>111.6860807528061</v>
      </c>
      <c r="AN128">
        <v>311.9462518741532</v>
      </c>
    </row>
    <row r="129" spans="1:40">
      <c r="A129" s="2">
        <v>44975</v>
      </c>
      <c r="B129">
        <v>1039.381283903335</v>
      </c>
      <c r="C129">
        <v>0.0006675455924358698</v>
      </c>
      <c r="AF129" s="2">
        <v>44975</v>
      </c>
      <c r="AG129">
        <v>170.3252902878353</v>
      </c>
      <c r="AH129">
        <v>95.45499240245063</v>
      </c>
      <c r="AI129">
        <v>0.05083419689183417</v>
      </c>
      <c r="AJ129">
        <v>0.04484091511718277</v>
      </c>
      <c r="AK129">
        <v>36.76369187719472</v>
      </c>
      <c r="AL129">
        <v>138.1890202617692</v>
      </c>
      <c r="AM129">
        <v>111.482088423539</v>
      </c>
      <c r="AN129">
        <v>311.8490086379795</v>
      </c>
    </row>
    <row r="130" spans="1:40">
      <c r="A130" s="2">
        <v>44976</v>
      </c>
      <c r="B130">
        <v>1040.086327829031</v>
      </c>
      <c r="C130">
        <v>0.0006783304034962967</v>
      </c>
      <c r="AF130" s="2">
        <v>44976</v>
      </c>
      <c r="AG130">
        <v>187.2861022075305</v>
      </c>
      <c r="AH130">
        <v>97.49911178124255</v>
      </c>
      <c r="AI130">
        <v>0.06335033459141508</v>
      </c>
      <c r="AJ130">
        <v>0.06945473042648895</v>
      </c>
      <c r="AK130">
        <v>60.69127411502828</v>
      </c>
      <c r="AL130">
        <v>170.5592338248547</v>
      </c>
      <c r="AM130">
        <v>152.5698327379198</v>
      </c>
      <c r="AN130">
        <v>127.2831952011522</v>
      </c>
    </row>
    <row r="131" spans="1:40">
      <c r="A131" s="2">
        <v>44977</v>
      </c>
      <c r="B131">
        <v>1041.882682010351</v>
      </c>
      <c r="C131">
        <v>0.001727120271899585</v>
      </c>
      <c r="AF131" s="2">
        <v>44977</v>
      </c>
      <c r="AG131">
        <v>187.595918530108</v>
      </c>
      <c r="AH131">
        <v>97.65965175919737</v>
      </c>
      <c r="AI131">
        <v>0.0635126862232461</v>
      </c>
      <c r="AJ131">
        <v>0.0695164732810374</v>
      </c>
      <c r="AK131">
        <v>60.80405452454577</v>
      </c>
      <c r="AL131">
        <v>170.854840068738</v>
      </c>
      <c r="AM131">
        <v>151.2057129746156</v>
      </c>
      <c r="AN131">
        <v>127.5514527964399</v>
      </c>
    </row>
    <row r="132" spans="1:40">
      <c r="A132" s="2">
        <v>44978</v>
      </c>
      <c r="B132">
        <v>1042.768010737415</v>
      </c>
      <c r="C132">
        <v>0.0008497393635107375</v>
      </c>
      <c r="AF132" s="2">
        <v>44978</v>
      </c>
      <c r="AG132">
        <v>187.7792504374119</v>
      </c>
      <c r="AH132">
        <v>97.76238055740674</v>
      </c>
      <c r="AI132">
        <v>0.06376219275442714</v>
      </c>
      <c r="AJ132">
        <v>0.06943544901386904</v>
      </c>
      <c r="AK132">
        <v>60.86696292389105</v>
      </c>
      <c r="AL132">
        <v>171.0025051477486</v>
      </c>
      <c r="AM132">
        <v>150.5311502940657</v>
      </c>
      <c r="AN132">
        <v>127.6082572306339</v>
      </c>
    </row>
    <row r="133" spans="1:40">
      <c r="A133" s="2">
        <v>44979</v>
      </c>
      <c r="B133">
        <v>1038.860202426177</v>
      </c>
      <c r="C133">
        <v>-0.003747533747678777</v>
      </c>
      <c r="AF133" s="2">
        <v>44979</v>
      </c>
      <c r="AG133">
        <v>187.0674741796184</v>
      </c>
      <c r="AH133">
        <v>97.37999662459923</v>
      </c>
      <c r="AI133">
        <v>0.06365460589443915</v>
      </c>
      <c r="AJ133">
        <v>0.06939437258047916</v>
      </c>
      <c r="AK133">
        <v>60.63107671841796</v>
      </c>
      <c r="AL133">
        <v>170.3682562544109</v>
      </c>
      <c r="AM133">
        <v>153.4105537513519</v>
      </c>
      <c r="AN133">
        <v>127.125688318521</v>
      </c>
    </row>
    <row r="134" spans="1:40">
      <c r="A134" s="2">
        <v>44980</v>
      </c>
      <c r="B134">
        <v>1037.244799149604</v>
      </c>
      <c r="C134">
        <v>-0.001554976572208377</v>
      </c>
      <c r="AF134" s="2">
        <v>44980</v>
      </c>
      <c r="AG134">
        <v>186.7940746513717</v>
      </c>
      <c r="AH134">
        <v>97.2257055424944</v>
      </c>
      <c r="AI134">
        <v>0.0635457301695633</v>
      </c>
      <c r="AJ134">
        <v>0.06967881546388957</v>
      </c>
      <c r="AK134">
        <v>60.52510600176598</v>
      </c>
      <c r="AL134">
        <v>170.1109430736529</v>
      </c>
      <c r="AM134">
        <v>154.2475296864051</v>
      </c>
      <c r="AN134">
        <v>126.9283616504545</v>
      </c>
    </row>
    <row r="135" spans="1:40">
      <c r="A135" s="2">
        <v>44981</v>
      </c>
      <c r="B135">
        <v>1037.919981799979</v>
      </c>
      <c r="C135">
        <v>0.000650938573930615</v>
      </c>
      <c r="AF135" s="2">
        <v>44981</v>
      </c>
      <c r="AG135">
        <v>186.8908993432148</v>
      </c>
      <c r="AH135">
        <v>97.27176142644782</v>
      </c>
      <c r="AI135">
        <v>0.06357481422244453</v>
      </c>
      <c r="AJ135">
        <v>0.06976709266904967</v>
      </c>
      <c r="AK135">
        <v>60.5613328005748</v>
      </c>
      <c r="AL135">
        <v>170.2108119197015</v>
      </c>
      <c r="AM135">
        <v>153.8431101367618</v>
      </c>
      <c r="AN135">
        <v>127.0047651248873</v>
      </c>
    </row>
    <row r="136" spans="1:40">
      <c r="A136" s="2">
        <v>44982</v>
      </c>
      <c r="B136">
        <v>1035.944666756706</v>
      </c>
      <c r="C136">
        <v>-0.001903147716501019</v>
      </c>
      <c r="AF136" s="2">
        <v>44982</v>
      </c>
      <c r="AG136">
        <v>186.5635276274019</v>
      </c>
      <c r="AH136">
        <v>97.11253249470015</v>
      </c>
      <c r="AI136">
        <v>0.06383565974638149</v>
      </c>
      <c r="AJ136">
        <v>0.07016918735636284</v>
      </c>
      <c r="AK136">
        <v>60.46879621099953</v>
      </c>
      <c r="AL136">
        <v>169.9049037775789</v>
      </c>
      <c r="AM136">
        <v>153.9402845512098</v>
      </c>
      <c r="AN136">
        <v>126.7606873111504</v>
      </c>
    </row>
    <row r="137" spans="1:40">
      <c r="A137" s="2">
        <v>44983</v>
      </c>
      <c r="B137">
        <v>1036.599054898025</v>
      </c>
      <c r="C137">
        <v>0.000631682523515531</v>
      </c>
      <c r="AF137" s="2">
        <v>44983</v>
      </c>
      <c r="AG137">
        <v>197.7311507008874</v>
      </c>
      <c r="AH137">
        <v>93.17616276743414</v>
      </c>
      <c r="AI137">
        <v>0.07020168285338321</v>
      </c>
      <c r="AJ137">
        <v>0.07622737992247862</v>
      </c>
      <c r="AK137">
        <v>73.95905522122943</v>
      </c>
      <c r="AL137">
        <v>142.7685669191186</v>
      </c>
      <c r="AM137">
        <v>136.5595144840618</v>
      </c>
      <c r="AN137">
        <v>128.3281423161642</v>
      </c>
    </row>
    <row r="138" spans="1:40">
      <c r="A138" s="2">
        <v>44984</v>
      </c>
      <c r="B138">
        <v>1036.50515069041</v>
      </c>
      <c r="C138">
        <v>-9.058874515821547E-05</v>
      </c>
      <c r="AF138" s="2">
        <v>44984</v>
      </c>
      <c r="AG138">
        <v>197.7236173493465</v>
      </c>
      <c r="AH138">
        <v>93.18224986573937</v>
      </c>
      <c r="AI138">
        <v>0.07012461693722728</v>
      </c>
      <c r="AJ138">
        <v>0.07617290241583793</v>
      </c>
      <c r="AK138">
        <v>73.9488303486676</v>
      </c>
      <c r="AL138">
        <v>142.7617456839979</v>
      </c>
      <c r="AM138">
        <v>137.0060648165464</v>
      </c>
      <c r="AN138">
        <v>128.304027531687</v>
      </c>
    </row>
    <row r="139" spans="1:40">
      <c r="A139" s="2">
        <v>44985</v>
      </c>
      <c r="B139">
        <v>1037.033784067316</v>
      </c>
      <c r="C139">
        <v>0.0005100151953454368</v>
      </c>
      <c r="AF139" s="2">
        <v>44985</v>
      </c>
      <c r="AG139">
        <v>197.8264743111311</v>
      </c>
      <c r="AH139">
        <v>93.22254957575328</v>
      </c>
      <c r="AI139">
        <v>0.06981898564534877</v>
      </c>
      <c r="AJ139">
        <v>0.07604510292222148</v>
      </c>
      <c r="AK139">
        <v>73.99507737616031</v>
      </c>
      <c r="AL139">
        <v>142.8486610013124</v>
      </c>
      <c r="AM139">
        <v>137.6035218439242</v>
      </c>
      <c r="AN139">
        <v>128.3836639176666</v>
      </c>
    </row>
    <row r="140" spans="1:40">
      <c r="A140" s="2">
        <v>44986</v>
      </c>
      <c r="B140">
        <v>1038.087990083811</v>
      </c>
      <c r="C140">
        <v>0.001016558990355021</v>
      </c>
      <c r="AF140" s="2">
        <v>44986</v>
      </c>
      <c r="AG140">
        <v>198.0084176206769</v>
      </c>
      <c r="AH140">
        <v>93.31302181089258</v>
      </c>
      <c r="AI140">
        <v>0.0697509691621407</v>
      </c>
      <c r="AJ140">
        <v>0.07571315121021188</v>
      </c>
      <c r="AK140">
        <v>74.07181505753347</v>
      </c>
      <c r="AL140">
        <v>142.9875216312547</v>
      </c>
      <c r="AM140">
        <v>137.8863100839468</v>
      </c>
      <c r="AN140">
        <v>128.5099757084708</v>
      </c>
    </row>
    <row r="141" spans="1:40">
      <c r="A141" s="2">
        <v>44987</v>
      </c>
      <c r="B141">
        <v>1040.749221158973</v>
      </c>
      <c r="C141">
        <v>0.002563589118246945</v>
      </c>
      <c r="AF141" s="2">
        <v>44987</v>
      </c>
      <c r="AG141">
        <v>198.5198614786343</v>
      </c>
      <c r="AH141">
        <v>93.56867709691889</v>
      </c>
      <c r="AI141">
        <v>0.0691756245513195</v>
      </c>
      <c r="AJ141">
        <v>0.07546008762571713</v>
      </c>
      <c r="AK141">
        <v>74.2727474428889</v>
      </c>
      <c r="AL141">
        <v>143.3264549407874</v>
      </c>
      <c r="AM141">
        <v>137.9348857422064</v>
      </c>
      <c r="AN141">
        <v>128.8376525440313</v>
      </c>
    </row>
    <row r="142" spans="1:40">
      <c r="A142" s="2">
        <v>44988</v>
      </c>
      <c r="B142">
        <v>1040.998069786495</v>
      </c>
      <c r="C142">
        <v>0.0002391052738381916</v>
      </c>
      <c r="AF142" s="2">
        <v>44988</v>
      </c>
      <c r="AG142">
        <v>198.5789176806339</v>
      </c>
      <c r="AH142">
        <v>93.57397972311259</v>
      </c>
      <c r="AI142">
        <v>0.0692715694588658</v>
      </c>
      <c r="AJ142">
        <v>0.07542660213225609</v>
      </c>
      <c r="AK142">
        <v>74.27930660136488</v>
      </c>
      <c r="AL142">
        <v>143.3825334884086</v>
      </c>
      <c r="AM142">
        <v>137.8334451981345</v>
      </c>
      <c r="AN142">
        <v>128.8641344133465</v>
      </c>
    </row>
    <row r="143" spans="1:40">
      <c r="A143" s="2">
        <v>44989</v>
      </c>
      <c r="B143">
        <v>1043.527447694751</v>
      </c>
      <c r="C143">
        <v>0.002429762342186725</v>
      </c>
      <c r="AF143" s="2">
        <v>44989</v>
      </c>
      <c r="AG143">
        <v>199.057050129113</v>
      </c>
      <c r="AH143">
        <v>93.79932533959243</v>
      </c>
      <c r="AI143">
        <v>0.06871094339061322</v>
      </c>
      <c r="AJ143">
        <v>0.07489187958482513</v>
      </c>
      <c r="AK143">
        <v>74.45378674767876</v>
      </c>
      <c r="AL143">
        <v>143.7452700138249</v>
      </c>
      <c r="AM143">
        <v>138.4758597762904</v>
      </c>
      <c r="AN143">
        <v>129.1790788122097</v>
      </c>
    </row>
    <row r="144" spans="1:40">
      <c r="A144" s="2">
        <v>44990</v>
      </c>
      <c r="B144">
        <v>1044.059423821019</v>
      </c>
      <c r="C144">
        <v>0.0005097864243464034</v>
      </c>
      <c r="AF144" s="2">
        <v>44990</v>
      </c>
      <c r="AG144">
        <v>237.8048652061428</v>
      </c>
      <c r="AH144">
        <v>90.89396241889345</v>
      </c>
      <c r="AI144">
        <v>0.05785045586510919</v>
      </c>
      <c r="AJ144">
        <v>0.07527201247543384</v>
      </c>
      <c r="AK144">
        <v>76.00784836963345</v>
      </c>
      <c r="AL144">
        <v>114.2928189679867</v>
      </c>
      <c r="AM144">
        <v>145.0973366065911</v>
      </c>
      <c r="AN144">
        <v>134.1896423713565</v>
      </c>
    </row>
    <row r="145" spans="1:40">
      <c r="A145" s="2">
        <v>44991</v>
      </c>
      <c r="B145">
        <v>1043.545488147545</v>
      </c>
      <c r="C145">
        <v>-0.0004922475308862806</v>
      </c>
      <c r="AF145" s="2">
        <v>44991</v>
      </c>
      <c r="AG145">
        <v>237.6903632065286</v>
      </c>
      <c r="AH145">
        <v>90.86011457427222</v>
      </c>
      <c r="AI145">
        <v>0.05793183121187808</v>
      </c>
      <c r="AJ145">
        <v>0.07532845762887705</v>
      </c>
      <c r="AK145">
        <v>75.96644054969542</v>
      </c>
      <c r="AL145">
        <v>114.2294987232571</v>
      </c>
      <c r="AM145">
        <v>145.307875966369</v>
      </c>
      <c r="AN145">
        <v>134.1456069750753</v>
      </c>
    </row>
    <row r="146" spans="1:40">
      <c r="A146" s="2">
        <v>44992</v>
      </c>
      <c r="B146">
        <v>1044.12805963125</v>
      </c>
      <c r="C146">
        <v>0.0005582617052370953</v>
      </c>
      <c r="AF146" s="2">
        <v>44992</v>
      </c>
      <c r="AG146">
        <v>237.853183842765</v>
      </c>
      <c r="AH146">
        <v>90.89806134505793</v>
      </c>
      <c r="AI146">
        <v>0.05842708074996139</v>
      </c>
      <c r="AJ146">
        <v>0.07565226442315268</v>
      </c>
      <c r="AK146">
        <v>76.01375562736395</v>
      </c>
      <c r="AL146">
        <v>114.2819799153899</v>
      </c>
      <c r="AM146">
        <v>143.5805051897574</v>
      </c>
      <c r="AN146">
        <v>134.2421092973401</v>
      </c>
    </row>
    <row r="147" spans="1:40">
      <c r="A147" s="2">
        <v>44993</v>
      </c>
      <c r="B147">
        <v>1039.669102135427</v>
      </c>
      <c r="C147">
        <v>-0.004270508252980143</v>
      </c>
      <c r="AF147" s="2">
        <v>44993</v>
      </c>
      <c r="AG147">
        <v>236.8297025855593</v>
      </c>
      <c r="AH147">
        <v>90.52333554988597</v>
      </c>
      <c r="AI147">
        <v>0.05900576723695185</v>
      </c>
      <c r="AJ147">
        <v>0.07666790415661293</v>
      </c>
      <c r="AK147">
        <v>75.69523721364452</v>
      </c>
      <c r="AL147">
        <v>113.799392084647</v>
      </c>
      <c r="AM147">
        <v>143.6533363673627</v>
      </c>
      <c r="AN147">
        <v>133.6469858882331</v>
      </c>
    </row>
    <row r="148" spans="1:40">
      <c r="A148" s="2">
        <v>44994</v>
      </c>
      <c r="B148">
        <v>1040.035526888023</v>
      </c>
      <c r="C148">
        <v>0.0003524436302313472</v>
      </c>
      <c r="AF148" s="2">
        <v>44994</v>
      </c>
      <c r="AG148">
        <v>236.9391641815901</v>
      </c>
      <c r="AH148">
        <v>90.5534364508749</v>
      </c>
      <c r="AI148">
        <v>0.05902977771569846</v>
      </c>
      <c r="AJ148">
        <v>0.07664087846030591</v>
      </c>
      <c r="AK148">
        <v>75.7080712896899</v>
      </c>
      <c r="AL148">
        <v>113.8262589653166</v>
      </c>
      <c r="AM148">
        <v>143.551772415867</v>
      </c>
      <c r="AN148">
        <v>133.741155292209</v>
      </c>
    </row>
    <row r="149" spans="1:40">
      <c r="A149" s="2">
        <v>44995</v>
      </c>
      <c r="B149">
        <v>1041.713324308435</v>
      </c>
      <c r="C149">
        <v>0.001613211642329748</v>
      </c>
      <c r="AF149" s="2">
        <v>44995</v>
      </c>
      <c r="AG149">
        <v>237.2908576012748</v>
      </c>
      <c r="AH149">
        <v>90.68721548265452</v>
      </c>
      <c r="AI149">
        <v>0.05897760051589139</v>
      </c>
      <c r="AJ149">
        <v>0.07613086624166973</v>
      </c>
      <c r="AK149">
        <v>75.83381071196662</v>
      </c>
      <c r="AL149">
        <v>114.0148329182111</v>
      </c>
      <c r="AM149">
        <v>143.7958632571689</v>
      </c>
      <c r="AN149">
        <v>133.8914039833659</v>
      </c>
    </row>
    <row r="150" spans="1:40">
      <c r="A150" s="2">
        <v>44996</v>
      </c>
      <c r="B150">
        <v>1049.141824648892</v>
      </c>
      <c r="C150">
        <v>0.007131040917987663</v>
      </c>
      <c r="AF150" s="2">
        <v>44996</v>
      </c>
      <c r="AG150">
        <v>238.0905480561545</v>
      </c>
      <c r="AH150">
        <v>91.29261833271167</v>
      </c>
      <c r="AI150">
        <v>0.05751960017692719</v>
      </c>
      <c r="AJ150">
        <v>0.07522196426225493</v>
      </c>
      <c r="AK150">
        <v>76.62609028068594</v>
      </c>
      <c r="AL150">
        <v>114.9139287215514</v>
      </c>
      <c r="AM150">
        <v>144.5131018277055</v>
      </c>
      <c r="AN150">
        <v>134.6631866824274</v>
      </c>
    </row>
    <row r="151" spans="1:40">
      <c r="A151" s="2">
        <v>44997</v>
      </c>
      <c r="B151">
        <v>1041.409224332201</v>
      </c>
      <c r="C151">
        <v>-0.007370405158786508</v>
      </c>
      <c r="AF151" s="2">
        <v>44997</v>
      </c>
      <c r="AG151">
        <v>38.79539977806341</v>
      </c>
      <c r="AH151">
        <v>200.0510246074725</v>
      </c>
      <c r="AI151">
        <v>0.08129214344158668</v>
      </c>
      <c r="AJ151">
        <v>0.1322662643183362</v>
      </c>
      <c r="AK151">
        <v>18.76542525208922</v>
      </c>
      <c r="AL151">
        <v>6.860525442519528</v>
      </c>
      <c r="AM151">
        <v>303.7751434766143</v>
      </c>
      <c r="AN151">
        <v>81.03964654375143</v>
      </c>
    </row>
    <row r="152" spans="1:40">
      <c r="A152" s="2">
        <v>44998</v>
      </c>
      <c r="B152">
        <v>1056.50627875175</v>
      </c>
      <c r="C152">
        <v>0.01449675503808834</v>
      </c>
      <c r="AF152" s="2">
        <v>44998</v>
      </c>
      <c r="AG152">
        <v>39.37588784454994</v>
      </c>
      <c r="AH152">
        <v>202.3306541366454</v>
      </c>
      <c r="AI152">
        <v>0.0821428225782079</v>
      </c>
      <c r="AJ152">
        <v>0.1332057872060372</v>
      </c>
      <c r="AK152">
        <v>18.63096380284184</v>
      </c>
      <c r="AL152">
        <v>6.781730316033785</v>
      </c>
      <c r="AM152">
        <v>296.65903760755</v>
      </c>
      <c r="AN152">
        <v>82.30969099337391</v>
      </c>
    </row>
    <row r="153" spans="1:40">
      <c r="A153" s="2">
        <v>44999</v>
      </c>
      <c r="B153">
        <v>1057.618502503618</v>
      </c>
      <c r="C153">
        <v>0.001052737474671828</v>
      </c>
      <c r="AF153" s="2">
        <v>44999</v>
      </c>
      <c r="AG153">
        <v>39.54307542122054</v>
      </c>
      <c r="AH153">
        <v>203.1094073438126</v>
      </c>
      <c r="AI153">
        <v>0.08203764367317522</v>
      </c>
      <c r="AJ153">
        <v>0.1312475975457563</v>
      </c>
      <c r="AK153">
        <v>18.51928710120142</v>
      </c>
      <c r="AL153">
        <v>6.745630144416475</v>
      </c>
      <c r="AM153">
        <v>300.4427983900588</v>
      </c>
      <c r="AN153">
        <v>81.8621121179868</v>
      </c>
    </row>
    <row r="154" spans="1:40">
      <c r="A154" s="2">
        <v>45000</v>
      </c>
      <c r="B154">
        <v>1054.749884291972</v>
      </c>
      <c r="C154">
        <v>-0.002712337392789532</v>
      </c>
      <c r="AF154" s="2">
        <v>45000</v>
      </c>
      <c r="AG154">
        <v>39.46064675576854</v>
      </c>
      <c r="AH154">
        <v>202.8257750359479</v>
      </c>
      <c r="AI154">
        <v>0.08237225270912696</v>
      </c>
      <c r="AJ154">
        <v>0.1313948288347526</v>
      </c>
      <c r="AK154">
        <v>18.45797948520367</v>
      </c>
      <c r="AL154">
        <v>6.722235998183002</v>
      </c>
      <c r="AM154">
        <v>300.3145921007597</v>
      </c>
      <c r="AN154">
        <v>81.68829211068766</v>
      </c>
    </row>
    <row r="155" spans="1:40">
      <c r="A155" s="2">
        <v>45001</v>
      </c>
      <c r="B155">
        <v>1058.810654148679</v>
      </c>
      <c r="C155">
        <v>0.003849983694886427</v>
      </c>
      <c r="AF155" s="2">
        <v>45001</v>
      </c>
      <c r="AG155">
        <v>39.59844343194316</v>
      </c>
      <c r="AH155">
        <v>203.4963079608015</v>
      </c>
      <c r="AI155">
        <v>0.08202282902962289</v>
      </c>
      <c r="AJ155">
        <v>0.1305994985554774</v>
      </c>
      <c r="AK155">
        <v>18.52216915621</v>
      </c>
      <c r="AL155">
        <v>6.748241140153246</v>
      </c>
      <c r="AM155">
        <v>301.608067691731</v>
      </c>
      <c r="AN155">
        <v>81.87840708891986</v>
      </c>
    </row>
    <row r="156" spans="1:40">
      <c r="A156" s="2">
        <v>45002</v>
      </c>
      <c r="B156">
        <v>1057.01786786936</v>
      </c>
      <c r="C156">
        <v>-0.00169320763093439</v>
      </c>
      <c r="AF156" s="2">
        <v>45002</v>
      </c>
      <c r="AG156">
        <v>39.59791599398782</v>
      </c>
      <c r="AH156">
        <v>203.1462131276442</v>
      </c>
      <c r="AI156">
        <v>0.08263214559137257</v>
      </c>
      <c r="AJ156">
        <v>0.1305236383167368</v>
      </c>
      <c r="AK156">
        <v>18.49217584382183</v>
      </c>
      <c r="AL156">
        <v>6.736199584541391</v>
      </c>
      <c r="AM156">
        <v>301.1745089324565</v>
      </c>
      <c r="AN156">
        <v>81.85109283124073</v>
      </c>
    </row>
    <row r="157" spans="1:40">
      <c r="A157" s="2">
        <v>45003</v>
      </c>
      <c r="B157">
        <v>1070.972937945488</v>
      </c>
      <c r="C157">
        <v>0.01320230291305968</v>
      </c>
      <c r="AF157" s="2">
        <v>45003</v>
      </c>
      <c r="AG157">
        <v>40.11359574470831</v>
      </c>
      <c r="AH157">
        <v>205.5766722931263</v>
      </c>
      <c r="AI157">
        <v>0.0813931882702974</v>
      </c>
      <c r="AJ157">
        <v>0.1276595141606744</v>
      </c>
      <c r="AK157">
        <v>18.72894188271967</v>
      </c>
      <c r="AL157">
        <v>6.823434510653809</v>
      </c>
      <c r="AM157">
        <v>305.1697597638095</v>
      </c>
      <c r="AN157">
        <v>82.92060765915407</v>
      </c>
    </row>
    <row r="158" spans="1:40">
      <c r="A158" s="2">
        <v>45004</v>
      </c>
      <c r="B158">
        <v>1072.79829396111</v>
      </c>
      <c r="C158">
        <v>0.001704390420101287</v>
      </c>
      <c r="AF158" s="2">
        <v>45004</v>
      </c>
      <c r="AG158">
        <v>59.22664195035343</v>
      </c>
      <c r="AH158">
        <v>89.09237508734951</v>
      </c>
      <c r="AI158">
        <v>0.1025510660730621</v>
      </c>
      <c r="AJ158">
        <v>0.1278807489333319</v>
      </c>
      <c r="AK158">
        <v>39.06333756643451</v>
      </c>
      <c r="AL158">
        <v>26.91206465514913</v>
      </c>
      <c r="AM158">
        <v>322.2624492850864</v>
      </c>
      <c r="AN158">
        <v>80.91422594671504</v>
      </c>
    </row>
    <row r="159" spans="1:40">
      <c r="A159" s="2">
        <v>45005</v>
      </c>
      <c r="B159">
        <v>1071.524974550422</v>
      </c>
      <c r="C159">
        <v>-0.001186914089866598</v>
      </c>
      <c r="AF159" s="2">
        <v>45005</v>
      </c>
      <c r="AG159">
        <v>59.14418654066545</v>
      </c>
      <c r="AH159">
        <v>88.9454873413452</v>
      </c>
      <c r="AI159">
        <v>0.1016749668169564</v>
      </c>
      <c r="AJ159">
        <v>0.1281491297876051</v>
      </c>
      <c r="AK159">
        <v>39.02263162994066</v>
      </c>
      <c r="AL159">
        <v>26.88718456654415</v>
      </c>
      <c r="AM159">
        <v>324.0016042191077</v>
      </c>
      <c r="AN159">
        <v>80.85829337773144</v>
      </c>
    </row>
    <row r="160" spans="1:40">
      <c r="A160" s="2">
        <v>45006</v>
      </c>
      <c r="B160">
        <v>1071.314933238857</v>
      </c>
      <c r="C160">
        <v>-0.0001960209202347407</v>
      </c>
      <c r="AF160" s="2">
        <v>45006</v>
      </c>
      <c r="AG160">
        <v>59.13573437733465</v>
      </c>
      <c r="AH160">
        <v>88.86878827244927</v>
      </c>
      <c r="AI160">
        <v>0.1015348709280048</v>
      </c>
      <c r="AJ160">
        <v>0.1282065845711022</v>
      </c>
      <c r="AK160">
        <v>39.05431573852454</v>
      </c>
      <c r="AL160">
        <v>26.87939103190734</v>
      </c>
      <c r="AM160">
        <v>324.5137681917284</v>
      </c>
      <c r="AN160">
        <v>80.74757230449229</v>
      </c>
    </row>
    <row r="161" spans="1:40">
      <c r="A161" s="2">
        <v>45007</v>
      </c>
      <c r="B161">
        <v>1065.979547996501</v>
      </c>
      <c r="C161">
        <v>-0.004980221106621663</v>
      </c>
      <c r="AF161" s="2">
        <v>45007</v>
      </c>
      <c r="AG161">
        <v>58.86204892646506</v>
      </c>
      <c r="AH161">
        <v>88.42563386833267</v>
      </c>
      <c r="AI161">
        <v>0.1026588822156022</v>
      </c>
      <c r="AJ161">
        <v>0.1300069662499304</v>
      </c>
      <c r="AK161">
        <v>38.85690657647572</v>
      </c>
      <c r="AL161">
        <v>26.74555101930531</v>
      </c>
      <c r="AM161">
        <v>320.453353044355</v>
      </c>
      <c r="AN161">
        <v>80.33024307631153</v>
      </c>
    </row>
    <row r="162" spans="1:40">
      <c r="A162" s="2">
        <v>45008</v>
      </c>
      <c r="B162">
        <v>1074.928025750706</v>
      </c>
      <c r="C162">
        <v>0.008394605479085104</v>
      </c>
      <c r="AF162" s="2">
        <v>45008</v>
      </c>
      <c r="AG162">
        <v>59.36247198089575</v>
      </c>
      <c r="AH162">
        <v>89.23384243054564</v>
      </c>
      <c r="AI162">
        <v>0.1019905682557329</v>
      </c>
      <c r="AJ162">
        <v>0.1292769498277465</v>
      </c>
      <c r="AK162">
        <v>39.16052409350231</v>
      </c>
      <c r="AL162">
        <v>26.9675456190078</v>
      </c>
      <c r="AM162">
        <v>320.8676236774024</v>
      </c>
      <c r="AN162">
        <v>81.01049280369031</v>
      </c>
    </row>
    <row r="163" spans="1:40">
      <c r="A163" s="2">
        <v>45009</v>
      </c>
      <c r="B163">
        <v>1074.892353774717</v>
      </c>
      <c r="C163">
        <v>-3.31854553365929E-05</v>
      </c>
      <c r="AF163" s="2">
        <v>45009</v>
      </c>
      <c r="AG163">
        <v>59.41113073971845</v>
      </c>
      <c r="AH163">
        <v>89.25079717070415</v>
      </c>
      <c r="AI163">
        <v>0.1012046389728252</v>
      </c>
      <c r="AJ163">
        <v>0.1277955992901035</v>
      </c>
      <c r="AK163">
        <v>39.14833004838845</v>
      </c>
      <c r="AL163">
        <v>26.97027518048705</v>
      </c>
      <c r="AM163">
        <v>325.5326167568942</v>
      </c>
      <c r="AN163">
        <v>81.02376586704129</v>
      </c>
    </row>
    <row r="164" spans="1:40">
      <c r="A164" s="2">
        <v>45010</v>
      </c>
      <c r="B164">
        <v>1073.165206041</v>
      </c>
      <c r="C164">
        <v>-0.001606809954179611</v>
      </c>
      <c r="AF164" s="2">
        <v>45010</v>
      </c>
      <c r="AG164">
        <v>59.3426819282304</v>
      </c>
      <c r="AH164">
        <v>89.11296689176599</v>
      </c>
      <c r="AI164">
        <v>0.1014690502428751</v>
      </c>
      <c r="AJ164">
        <v>0.1285112959664803</v>
      </c>
      <c r="AK164">
        <v>39.06607389058808</v>
      </c>
      <c r="AL164">
        <v>26.91600100169263</v>
      </c>
      <c r="AM164">
        <v>324.1839566115717</v>
      </c>
      <c r="AN164">
        <v>80.93654893803561</v>
      </c>
    </row>
    <row r="165" spans="1:40">
      <c r="A165" s="2">
        <v>45011</v>
      </c>
      <c r="B165">
        <v>1072.647541100755</v>
      </c>
      <c r="C165">
        <v>-0.0004823720871033332</v>
      </c>
      <c r="AF165" s="2">
        <v>45011</v>
      </c>
      <c r="AG165">
        <v>70.59316969670903</v>
      </c>
      <c r="AH165">
        <v>88.63456812813565</v>
      </c>
      <c r="AI165">
        <v>0.1005819830376177</v>
      </c>
      <c r="AJ165">
        <v>0.1170980113003076</v>
      </c>
      <c r="AK165">
        <v>52.87631916416544</v>
      </c>
      <c r="AL165">
        <v>43.93768937879194</v>
      </c>
      <c r="AM165">
        <v>324.8593378866303</v>
      </c>
      <c r="AN165">
        <v>63.08776074063088</v>
      </c>
    </row>
    <row r="166" spans="1:40">
      <c r="A166" s="2">
        <v>45012</v>
      </c>
      <c r="B166">
        <v>1073.596967891881</v>
      </c>
      <c r="C166">
        <v>0.000885124660940928</v>
      </c>
      <c r="AF166" s="2">
        <v>45012</v>
      </c>
      <c r="AG166">
        <v>70.65217663583988</v>
      </c>
      <c r="AH166">
        <v>88.70215206134277</v>
      </c>
      <c r="AI166">
        <v>0.1010805392259074</v>
      </c>
      <c r="AJ166">
        <v>0.116909177515609</v>
      </c>
      <c r="AK166">
        <v>52.92709826579127</v>
      </c>
      <c r="AL166">
        <v>43.97045328118685</v>
      </c>
      <c r="AM166">
        <v>324.1442939589675</v>
      </c>
      <c r="AN166">
        <v>63.14022828537676</v>
      </c>
    </row>
    <row r="167" spans="1:40">
      <c r="A167" s="2">
        <v>45013</v>
      </c>
      <c r="B167">
        <v>1068.463341430567</v>
      </c>
      <c r="C167">
        <v>-0.004781707302503491</v>
      </c>
      <c r="AF167" s="2">
        <v>45013</v>
      </c>
      <c r="AG167">
        <v>70.3502065131664</v>
      </c>
      <c r="AH167">
        <v>88.27872197460985</v>
      </c>
      <c r="AI167">
        <v>0.1009637897185738</v>
      </c>
      <c r="AJ167">
        <v>0.117394944453319</v>
      </c>
      <c r="AK167">
        <v>52.65765584392621</v>
      </c>
      <c r="AL167">
        <v>43.76540641248299</v>
      </c>
      <c r="AM167">
        <v>325.1206785793334</v>
      </c>
      <c r="AN167">
        <v>62.82862267588506</v>
      </c>
    </row>
    <row r="168" spans="1:40">
      <c r="A168" s="2">
        <v>45014</v>
      </c>
      <c r="B168">
        <v>1071.334361659365</v>
      </c>
      <c r="C168">
        <v>0.002687055435101282</v>
      </c>
      <c r="AF168" s="2">
        <v>45014</v>
      </c>
      <c r="AG168">
        <v>70.54876644776496</v>
      </c>
      <c r="AH168">
        <v>88.50768618733179</v>
      </c>
      <c r="AI168">
        <v>0.1009903803767571</v>
      </c>
      <c r="AJ168">
        <v>0.1168364598431702</v>
      </c>
      <c r="AK168">
        <v>52.81249785066765</v>
      </c>
      <c r="AL168">
        <v>43.87358430792652</v>
      </c>
      <c r="AM168">
        <v>325.4859288780978</v>
      </c>
      <c r="AN168">
        <v>62.99707037529923</v>
      </c>
    </row>
    <row r="169" spans="1:40">
      <c r="A169" s="2">
        <v>45015</v>
      </c>
      <c r="B169">
        <v>1061.702627491191</v>
      </c>
      <c r="C169">
        <v>-0.008990409075702033</v>
      </c>
      <c r="AF169" s="2">
        <v>45015</v>
      </c>
      <c r="AG169">
        <v>69.91914691759605</v>
      </c>
      <c r="AH169">
        <v>87.71762131146592</v>
      </c>
      <c r="AI169">
        <v>0.1002762580767978</v>
      </c>
      <c r="AJ169">
        <v>0.1162723697805178</v>
      </c>
      <c r="AK169">
        <v>52.32026833467279</v>
      </c>
      <c r="AL169">
        <v>43.48278712625353</v>
      </c>
      <c r="AM169">
        <v>331.2840890358091</v>
      </c>
      <c r="AN169">
        <v>62.41955390325767</v>
      </c>
    </row>
    <row r="170" spans="1:40">
      <c r="A170" s="2">
        <v>45016</v>
      </c>
      <c r="B170">
        <v>1067.154651159835</v>
      </c>
      <c r="C170">
        <v>0.005135170176160164</v>
      </c>
      <c r="AF170" s="2">
        <v>45016</v>
      </c>
      <c r="AG170">
        <v>70.28663757440663</v>
      </c>
      <c r="AH170">
        <v>88.18499773169796</v>
      </c>
      <c r="AI170">
        <v>0.1009255705825244</v>
      </c>
      <c r="AJ170">
        <v>0.1160453700321385</v>
      </c>
      <c r="AK170">
        <v>52.58805233546653</v>
      </c>
      <c r="AL170">
        <v>43.70368976933985</v>
      </c>
      <c r="AM170">
        <v>328.9148472532905</v>
      </c>
      <c r="AN170">
        <v>62.73493335390388</v>
      </c>
    </row>
    <row r="171" spans="1:40">
      <c r="A171" s="2">
        <v>45017</v>
      </c>
      <c r="B171">
        <v>1068.779007231306</v>
      </c>
      <c r="C171">
        <v>0.001522137461244411</v>
      </c>
      <c r="AF171" s="2">
        <v>45017</v>
      </c>
      <c r="AG171">
        <v>70.38135198261682</v>
      </c>
      <c r="AH171">
        <v>88.30244118556941</v>
      </c>
      <c r="AI171">
        <v>0.101499979928552</v>
      </c>
      <c r="AJ171">
        <v>0.1165672794599288</v>
      </c>
      <c r="AK171">
        <v>52.68159792375823</v>
      </c>
      <c r="AL171">
        <v>43.7773852227974</v>
      </c>
      <c r="AM171">
        <v>326.3953935327792</v>
      </c>
      <c r="AN171">
        <v>62.83845688347002</v>
      </c>
    </row>
    <row r="172" spans="1:40">
      <c r="A172" s="2">
        <v>45018</v>
      </c>
      <c r="B172">
        <v>1069.067852398945</v>
      </c>
      <c r="C172">
        <v>0.0002702571492179118</v>
      </c>
      <c r="AF172" s="2">
        <v>45018</v>
      </c>
      <c r="AG172">
        <v>87.65975691129455</v>
      </c>
      <c r="AH172">
        <v>103.074865947834</v>
      </c>
      <c r="AI172">
        <v>0.1073562220212763</v>
      </c>
      <c r="AJ172">
        <v>0.1224781931011888</v>
      </c>
      <c r="AK172">
        <v>73.88140593803416</v>
      </c>
      <c r="AL172">
        <v>64.50599479580872</v>
      </c>
      <c r="AM172">
        <v>209.5750511755177</v>
      </c>
      <c r="AN172">
        <v>80.51512612944461</v>
      </c>
    </row>
    <row r="173" spans="1:40">
      <c r="A173" s="2">
        <v>45019</v>
      </c>
      <c r="B173">
        <v>1067.119458065139</v>
      </c>
      <c r="C173">
        <v>-0.001822516998742252</v>
      </c>
      <c r="AF173" s="2">
        <v>45019</v>
      </c>
      <c r="AG173">
        <v>87.5086601172802</v>
      </c>
      <c r="AH173">
        <v>102.8834489204549</v>
      </c>
      <c r="AI173">
        <v>0.1073396907944496</v>
      </c>
      <c r="AJ173">
        <v>0.1230381012372613</v>
      </c>
      <c r="AK173">
        <v>73.76014885312009</v>
      </c>
      <c r="AL173">
        <v>64.38519338987768</v>
      </c>
      <c r="AM173">
        <v>209.4203755561115</v>
      </c>
      <c r="AN173">
        <v>80.35776564725941</v>
      </c>
    </row>
    <row r="174" spans="1:40">
      <c r="A174" s="2">
        <v>45020</v>
      </c>
      <c r="B174">
        <v>1072.491102350579</v>
      </c>
      <c r="C174">
        <v>0.005033779718701892</v>
      </c>
      <c r="AF174" s="2">
        <v>45020</v>
      </c>
      <c r="AG174">
        <v>87.95418135523346</v>
      </c>
      <c r="AH174">
        <v>103.394702878841</v>
      </c>
      <c r="AI174">
        <v>0.1071241956432481</v>
      </c>
      <c r="AJ174">
        <v>0.1220042549388736</v>
      </c>
      <c r="AK174">
        <v>74.13297717167707</v>
      </c>
      <c r="AL174">
        <v>64.70569479135823</v>
      </c>
      <c r="AM174">
        <v>210.014312485809</v>
      </c>
      <c r="AN174">
        <v>80.77576988510218</v>
      </c>
    </row>
    <row r="175" spans="1:40">
      <c r="A175" s="2">
        <v>45021</v>
      </c>
      <c r="B175">
        <v>1082.45976972253</v>
      </c>
      <c r="C175">
        <v>0.009294871864300891</v>
      </c>
      <c r="AF175" s="2">
        <v>45021</v>
      </c>
      <c r="AG175">
        <v>88.76308527934545</v>
      </c>
      <c r="AH175">
        <v>104.3367944428562</v>
      </c>
      <c r="AI175">
        <v>0.106215940906735</v>
      </c>
      <c r="AJ175">
        <v>0.1210170903145811</v>
      </c>
      <c r="AK175">
        <v>74.81486328561299</v>
      </c>
      <c r="AL175">
        <v>65.32836146755969</v>
      </c>
      <c r="AM175">
        <v>210.2314476345821</v>
      </c>
      <c r="AN175">
        <v>81.50957643660124</v>
      </c>
    </row>
    <row r="176" spans="1:40">
      <c r="A176" s="2">
        <v>45022</v>
      </c>
      <c r="B176">
        <v>1083.46769888791</v>
      </c>
      <c r="C176">
        <v>0.0009311469983206422</v>
      </c>
      <c r="AF176" s="2">
        <v>45022</v>
      </c>
      <c r="AG176">
        <v>88.86577863378241</v>
      </c>
      <c r="AH176">
        <v>104.4560468629746</v>
      </c>
      <c r="AI176">
        <v>0.1058220541958621</v>
      </c>
      <c r="AJ176">
        <v>0.1210988392129691</v>
      </c>
      <c r="AK176">
        <v>74.89276621235859</v>
      </c>
      <c r="AL176">
        <v>65.36603001955247</v>
      </c>
      <c r="AM176">
        <v>210.6053512238682</v>
      </c>
      <c r="AN176">
        <v>81.61036744439102</v>
      </c>
    </row>
    <row r="177" spans="1:40">
      <c r="A177" s="2">
        <v>45023</v>
      </c>
      <c r="B177">
        <v>1080.159881840074</v>
      </c>
      <c r="C177">
        <v>-0.003052990920939358</v>
      </c>
      <c r="AF177" s="2">
        <v>45023</v>
      </c>
      <c r="AG177">
        <v>88.565646931328</v>
      </c>
      <c r="AH177">
        <v>104.1132607835552</v>
      </c>
      <c r="AI177">
        <v>0.1062913249363402</v>
      </c>
      <c r="AJ177">
        <v>0.1215174536686842</v>
      </c>
      <c r="AK177">
        <v>74.6441578467817</v>
      </c>
      <c r="AL177">
        <v>65.16965744355346</v>
      </c>
      <c r="AM177">
        <v>210.3450559287108</v>
      </c>
      <c r="AN177">
        <v>81.34098991095085</v>
      </c>
    </row>
    <row r="178" spans="1:40">
      <c r="A178" s="2">
        <v>45024</v>
      </c>
      <c r="B178">
        <v>1081.107397753371</v>
      </c>
      <c r="C178">
        <v>0.0008771996898111478</v>
      </c>
      <c r="AF178" s="2">
        <v>45024</v>
      </c>
      <c r="AG178">
        <v>88.63101529413645</v>
      </c>
      <c r="AH178">
        <v>104.2255315423604</v>
      </c>
      <c r="AI178">
        <v>0.1061847401434667</v>
      </c>
      <c r="AJ178">
        <v>0.1215358554827065</v>
      </c>
      <c r="AK178">
        <v>74.71641865908359</v>
      </c>
      <c r="AL178">
        <v>65.2328145948093</v>
      </c>
      <c r="AM178">
        <v>210.3115196796921</v>
      </c>
      <c r="AN178">
        <v>81.412194989109</v>
      </c>
    </row>
    <row r="179" spans="1:40">
      <c r="A179" s="2">
        <v>45025</v>
      </c>
      <c r="B179">
        <v>1081.032119529185</v>
      </c>
      <c r="C179">
        <v>-6.963066235798898E-05</v>
      </c>
      <c r="AF179" s="2">
        <v>45025</v>
      </c>
      <c r="AG179">
        <v>97.01131836025696</v>
      </c>
      <c r="AH179">
        <v>109.4054498863369</v>
      </c>
      <c r="AI179">
        <v>0.1036858073255591</v>
      </c>
      <c r="AJ179">
        <v>0.1145986602944052</v>
      </c>
      <c r="AK179">
        <v>84.55673149085344</v>
      </c>
      <c r="AL179">
        <v>75.66486571586937</v>
      </c>
      <c r="AM179">
        <v>187.489334510116</v>
      </c>
      <c r="AN179">
        <v>89.27783493320455</v>
      </c>
    </row>
    <row r="180" spans="1:40">
      <c r="A180" s="2">
        <v>45026</v>
      </c>
      <c r="B180">
        <v>1078.853629743929</v>
      </c>
      <c r="C180">
        <v>-0.00201519431837538</v>
      </c>
      <c r="AF180" s="2">
        <v>45026</v>
      </c>
      <c r="AG180">
        <v>96.8089883427041</v>
      </c>
      <c r="AH180">
        <v>109.1837105999333</v>
      </c>
      <c r="AI180">
        <v>0.1035127890240819</v>
      </c>
      <c r="AJ180">
        <v>0.1145782926315091</v>
      </c>
      <c r="AK180">
        <v>84.38285209434729</v>
      </c>
      <c r="AL180">
        <v>75.51989863141866</v>
      </c>
      <c r="AM180">
        <v>189.0061274981417</v>
      </c>
      <c r="AN180">
        <v>89.10062707817482</v>
      </c>
    </row>
    <row r="181" spans="1:40">
      <c r="A181" s="2">
        <v>45027</v>
      </c>
      <c r="B181">
        <v>1074.335096252614</v>
      </c>
      <c r="C181">
        <v>-0.004188272965617412</v>
      </c>
      <c r="AF181" s="2">
        <v>45027</v>
      </c>
      <c r="AG181">
        <v>96.39002347730121</v>
      </c>
      <c r="AH181">
        <v>108.7331074125005</v>
      </c>
      <c r="AI181">
        <v>0.1038910820387737</v>
      </c>
      <c r="AJ181">
        <v>0.1147971702134012</v>
      </c>
      <c r="AK181">
        <v>84.04863374713237</v>
      </c>
      <c r="AL181">
        <v>75.21045270577893</v>
      </c>
      <c r="AM181">
        <v>189.8790708016833</v>
      </c>
      <c r="AN181">
        <v>88.74424591522525</v>
      </c>
    </row>
    <row r="182" spans="1:40">
      <c r="A182" s="2">
        <v>45028</v>
      </c>
      <c r="B182">
        <v>1077.289745538283</v>
      </c>
      <c r="C182">
        <v>0.002750212011107811</v>
      </c>
      <c r="AF182" s="2">
        <v>45028</v>
      </c>
      <c r="AG182">
        <v>96.63504620276427</v>
      </c>
      <c r="AH182">
        <v>108.9940657048751</v>
      </c>
      <c r="AI182">
        <v>0.1032194533740621</v>
      </c>
      <c r="AJ182">
        <v>0.1144107527128201</v>
      </c>
      <c r="AK182">
        <v>84.26823725664929</v>
      </c>
      <c r="AL182">
        <v>75.4045277627154</v>
      </c>
      <c r="AM182">
        <v>191.0841841019774</v>
      </c>
      <c r="AN182">
        <v>88.9670505733001</v>
      </c>
    </row>
    <row r="183" spans="1:40">
      <c r="A183" s="2">
        <v>45029</v>
      </c>
      <c r="B183">
        <v>1082.874375652249</v>
      </c>
      <c r="C183">
        <v>0.005183962937636011</v>
      </c>
      <c r="AF183" s="2">
        <v>45029</v>
      </c>
      <c r="AG183">
        <v>97.18109234049243</v>
      </c>
      <c r="AH183">
        <v>109.5738199555643</v>
      </c>
      <c r="AI183">
        <v>0.1037366157901257</v>
      </c>
      <c r="AJ183">
        <v>0.1142497193376934</v>
      </c>
      <c r="AK183">
        <v>84.70400696481339</v>
      </c>
      <c r="AL183">
        <v>75.79922304051514</v>
      </c>
      <c r="AM183">
        <v>188.0251492365882</v>
      </c>
      <c r="AN183">
        <v>89.47915674949614</v>
      </c>
    </row>
    <row r="184" spans="1:40">
      <c r="A184" s="2">
        <v>45030</v>
      </c>
      <c r="B184">
        <v>1087.947027003281</v>
      </c>
      <c r="C184">
        <v>0.004684431975756409</v>
      </c>
      <c r="AF184" s="2">
        <v>45030</v>
      </c>
      <c r="AG184">
        <v>97.57998929093171</v>
      </c>
      <c r="AH184">
        <v>110.0208027324698</v>
      </c>
      <c r="AI184">
        <v>0.1027635752849988</v>
      </c>
      <c r="AJ184">
        <v>0.1136064139195915</v>
      </c>
      <c r="AK184">
        <v>85.09115245215501</v>
      </c>
      <c r="AL184">
        <v>76.15329534678757</v>
      </c>
      <c r="AM184">
        <v>189.5712335469741</v>
      </c>
      <c r="AN184">
        <v>89.85530082250169</v>
      </c>
    </row>
    <row r="185" spans="1:40">
      <c r="A185" s="2">
        <v>45031</v>
      </c>
      <c r="B185">
        <v>1079.7088364909</v>
      </c>
      <c r="C185">
        <v>-0.007572234959888235</v>
      </c>
      <c r="AF185" s="2">
        <v>45031</v>
      </c>
      <c r="AG185">
        <v>96.85608087838757</v>
      </c>
      <c r="AH185">
        <v>109.201018340218</v>
      </c>
      <c r="AI185">
        <v>0.1035115897659064</v>
      </c>
      <c r="AJ185">
        <v>0.1146971901047907</v>
      </c>
      <c r="AK185">
        <v>84.44732760862864</v>
      </c>
      <c r="AL185">
        <v>75.56734310229862</v>
      </c>
      <c r="AM185">
        <v>189.5013610551813</v>
      </c>
      <c r="AN185">
        <v>89.17062619770053</v>
      </c>
    </row>
    <row r="186" spans="1:40">
      <c r="A186" s="2">
        <v>45032</v>
      </c>
      <c r="B186">
        <v>1079.874530422595</v>
      </c>
      <c r="C186">
        <v>0.0001534616797553845</v>
      </c>
      <c r="AF186" s="2">
        <v>45032</v>
      </c>
      <c r="AG186">
        <v>98.27066212943969</v>
      </c>
      <c r="AH186">
        <v>55.27850146604864</v>
      </c>
      <c r="AI186">
        <v>0.0262391914754131</v>
      </c>
      <c r="AJ186">
        <v>0.02529691998338722</v>
      </c>
      <c r="AK186">
        <v>324.0035563240698</v>
      </c>
      <c r="AL186">
        <v>324.0150864089691</v>
      </c>
      <c r="AM186">
        <v>61.44895139328597</v>
      </c>
      <c r="AN186">
        <v>114.4830687186441</v>
      </c>
    </row>
    <row r="187" spans="1:40">
      <c r="A187" s="2">
        <v>45033</v>
      </c>
      <c r="B187">
        <v>1080.14519524546</v>
      </c>
      <c r="C187">
        <v>0.0002506446955086172</v>
      </c>
      <c r="AF187" s="2">
        <v>45033</v>
      </c>
      <c r="AG187">
        <v>98.30845463295331</v>
      </c>
      <c r="AH187">
        <v>55.28880974435546</v>
      </c>
      <c r="AI187">
        <v>0.02620589603912696</v>
      </c>
      <c r="AJ187">
        <v>0.02532800789800745</v>
      </c>
      <c r="AK187">
        <v>324.0924232778536</v>
      </c>
      <c r="AL187">
        <v>324.0552550491077</v>
      </c>
      <c r="AM187">
        <v>61.4592935522414</v>
      </c>
      <c r="AN187">
        <v>114.4732688016498</v>
      </c>
    </row>
    <row r="188" spans="1:40">
      <c r="A188" s="2">
        <v>45034</v>
      </c>
      <c r="B188">
        <v>1079.990402843734</v>
      </c>
      <c r="C188">
        <v>-0.0001433070316918528</v>
      </c>
      <c r="AF188" s="2">
        <v>45034</v>
      </c>
      <c r="AG188">
        <v>98.30157375470696</v>
      </c>
      <c r="AH188">
        <v>55.30245568940832</v>
      </c>
      <c r="AI188">
        <v>0.02623875979665821</v>
      </c>
      <c r="AJ188">
        <v>0.02541699668326327</v>
      </c>
      <c r="AK188">
        <v>323.98724087133</v>
      </c>
      <c r="AL188">
        <v>324.0524001543306</v>
      </c>
      <c r="AM188">
        <v>61.50705381321686</v>
      </c>
      <c r="AN188">
        <v>114.4563225077405</v>
      </c>
    </row>
    <row r="189" spans="1:40">
      <c r="A189" s="2">
        <v>45035</v>
      </c>
      <c r="B189">
        <v>1080.260369145989</v>
      </c>
      <c r="C189">
        <v>0.00024997101969082</v>
      </c>
      <c r="AF189" s="2">
        <v>45035</v>
      </c>
      <c r="AG189">
        <v>98.35925649583612</v>
      </c>
      <c r="AH189">
        <v>55.31462716763036</v>
      </c>
      <c r="AI189">
        <v>0.02630283579402691</v>
      </c>
      <c r="AJ189">
        <v>0.02526441533315418</v>
      </c>
      <c r="AK189">
        <v>324.1073280062977</v>
      </c>
      <c r="AL189">
        <v>324.095300405929</v>
      </c>
      <c r="AM189">
        <v>61.57265156646877</v>
      </c>
      <c r="AN189">
        <v>114.5091126389252</v>
      </c>
    </row>
    <row r="190" spans="1:40">
      <c r="A190" s="2">
        <v>45036</v>
      </c>
      <c r="B190">
        <v>1079.626825432942</v>
      </c>
      <c r="C190">
        <v>-0.0005864731606766149</v>
      </c>
      <c r="AF190" s="2">
        <v>45036</v>
      </c>
      <c r="AG190">
        <v>98.2838364886597</v>
      </c>
      <c r="AH190">
        <v>55.29014526623838</v>
      </c>
      <c r="AI190">
        <v>0.02642010227393576</v>
      </c>
      <c r="AJ190">
        <v>0.02541650616729183</v>
      </c>
      <c r="AK190">
        <v>323.9169715532303</v>
      </c>
      <c r="AL190">
        <v>323.8878376491383</v>
      </c>
      <c r="AM190">
        <v>61.78318823070508</v>
      </c>
      <c r="AN190">
        <v>114.4358636978617</v>
      </c>
    </row>
    <row r="191" spans="1:40">
      <c r="A191" s="2">
        <v>45037</v>
      </c>
      <c r="B191">
        <v>1080.931450382957</v>
      </c>
      <c r="C191">
        <v>0.001208403606951736</v>
      </c>
      <c r="AF191" s="2">
        <v>45037</v>
      </c>
      <c r="AG191">
        <v>98.44082488820882</v>
      </c>
      <c r="AH191">
        <v>55.37175057218743</v>
      </c>
      <c r="AI191">
        <v>0.02643081959866944</v>
      </c>
      <c r="AJ191">
        <v>0.02527164252025799</v>
      </c>
      <c r="AK191">
        <v>324.2233744110871</v>
      </c>
      <c r="AL191">
        <v>324.2900831373332</v>
      </c>
      <c r="AM191">
        <v>61.08737759596684</v>
      </c>
      <c r="AN191">
        <v>114.6164008923261</v>
      </c>
    </row>
    <row r="192" spans="1:40">
      <c r="A192" s="2">
        <v>45038</v>
      </c>
      <c r="B192">
        <v>1079.787926424466</v>
      </c>
      <c r="C192">
        <v>-0.001057906084688587</v>
      </c>
      <c r="AF192" s="2">
        <v>45038</v>
      </c>
      <c r="AG192">
        <v>98.35728271076245</v>
      </c>
      <c r="AH192">
        <v>55.30541809192392</v>
      </c>
      <c r="AI192">
        <v>0.02672951437140083</v>
      </c>
      <c r="AJ192">
        <v>0.02549699832786966</v>
      </c>
      <c r="AK192">
        <v>323.8449051025596</v>
      </c>
      <c r="AL192">
        <v>323.8853007209209</v>
      </c>
      <c r="AM192">
        <v>61.24112957473052</v>
      </c>
      <c r="AN192">
        <v>114.5309802269644</v>
      </c>
    </row>
    <row r="193" spans="1:40">
      <c r="A193" s="2">
        <v>45039</v>
      </c>
      <c r="B193">
        <v>1079.941428489397</v>
      </c>
      <c r="C193">
        <v>0.0001421594566624051</v>
      </c>
      <c r="AF193" s="2">
        <v>45039</v>
      </c>
      <c r="AG193">
        <v>86.70653632196446</v>
      </c>
      <c r="AH193">
        <v>90.03160659380028</v>
      </c>
      <c r="AI193">
        <v>0.02650313061547486</v>
      </c>
      <c r="AJ193">
        <v>0.02523511006398747</v>
      </c>
      <c r="AK193">
        <v>323.9361998513441</v>
      </c>
      <c r="AL193">
        <v>324.0241381295712</v>
      </c>
      <c r="AM193">
        <v>47.35699918909009</v>
      </c>
      <c r="AN193">
        <v>106.0324831157672</v>
      </c>
    </row>
    <row r="194" spans="1:40">
      <c r="A194" s="2">
        <v>45040</v>
      </c>
      <c r="B194">
        <v>1079.421648357094</v>
      </c>
      <c r="C194">
        <v>-0.0004813040027823456</v>
      </c>
      <c r="AF194" s="2">
        <v>45040</v>
      </c>
      <c r="AG194">
        <v>86.67042954365317</v>
      </c>
      <c r="AH194">
        <v>90.00509907128769</v>
      </c>
      <c r="AI194">
        <v>0.02645896720470157</v>
      </c>
      <c r="AJ194">
        <v>0.02519501508951731</v>
      </c>
      <c r="AK194">
        <v>323.7641206396803</v>
      </c>
      <c r="AL194">
        <v>323.8237845772337</v>
      </c>
      <c r="AM194">
        <v>48.17034174869265</v>
      </c>
      <c r="AN194">
        <v>106.0203750508032</v>
      </c>
    </row>
    <row r="195" spans="1:40">
      <c r="A195" s="2">
        <v>45041</v>
      </c>
      <c r="B195">
        <v>1080.615103613668</v>
      </c>
      <c r="C195">
        <v>0.001105643247371946</v>
      </c>
      <c r="AF195" s="2">
        <v>45041</v>
      </c>
      <c r="AG195">
        <v>86.7636203041435</v>
      </c>
      <c r="AH195">
        <v>90.08286307737141</v>
      </c>
      <c r="AI195">
        <v>0.02633951552753315</v>
      </c>
      <c r="AJ195">
        <v>0.02504666327382365</v>
      </c>
      <c r="AK195">
        <v>324.0243007374252</v>
      </c>
      <c r="AL195">
        <v>324.1754860264871</v>
      </c>
      <c r="AM195">
        <v>47.95330630471077</v>
      </c>
      <c r="AN195">
        <v>106.1561546154515</v>
      </c>
    </row>
    <row r="196" spans="1:40">
      <c r="A196" s="2">
        <v>45042</v>
      </c>
      <c r="B196">
        <v>1082.50115111454</v>
      </c>
      <c r="C196">
        <v>0.001745346233423595</v>
      </c>
      <c r="AF196" s="2">
        <v>45042</v>
      </c>
      <c r="AG196">
        <v>86.90380982575607</v>
      </c>
      <c r="AH196">
        <v>90.24084140928531</v>
      </c>
      <c r="AI196">
        <v>0.02630643245215278</v>
      </c>
      <c r="AJ196">
        <v>0.02507806612415345</v>
      </c>
      <c r="AK196">
        <v>324.6987130942361</v>
      </c>
      <c r="AL196">
        <v>324.8069884602299</v>
      </c>
      <c r="AM196">
        <v>46.37726585365257</v>
      </c>
      <c r="AN196">
        <v>106.3162831201748</v>
      </c>
    </row>
    <row r="197" spans="1:40">
      <c r="A197" s="2">
        <v>45043</v>
      </c>
      <c r="B197">
        <v>1082.059778903632</v>
      </c>
      <c r="C197">
        <v>-0.0004077337104484435</v>
      </c>
      <c r="AF197" s="2">
        <v>45043</v>
      </c>
      <c r="AG197">
        <v>86.84828097224749</v>
      </c>
      <c r="AH197">
        <v>90.18539305872389</v>
      </c>
      <c r="AI197">
        <v>0.02646817844576876</v>
      </c>
      <c r="AJ197">
        <v>0.02514985863306057</v>
      </c>
      <c r="AK197">
        <v>324.5013813196087</v>
      </c>
      <c r="AL197">
        <v>324.6412034857177</v>
      </c>
      <c r="AM197">
        <v>46.56377272096351</v>
      </c>
      <c r="AN197">
        <v>106.3112569735139</v>
      </c>
    </row>
    <row r="198" spans="1:40">
      <c r="A198" s="2">
        <v>45044</v>
      </c>
      <c r="B198">
        <v>1081.904191299837</v>
      </c>
      <c r="C198">
        <v>-0.0001437883625542424</v>
      </c>
      <c r="AF198" s="2">
        <v>45044</v>
      </c>
      <c r="AG198">
        <v>86.84596751917395</v>
      </c>
      <c r="AH198">
        <v>90.19533685750538</v>
      </c>
      <c r="AI198">
        <v>0.0264783136228247</v>
      </c>
      <c r="AJ198">
        <v>0.02521086516630978</v>
      </c>
      <c r="AK198">
        <v>324.5205720478935</v>
      </c>
      <c r="AL198">
        <v>324.6034652380312</v>
      </c>
      <c r="AM198">
        <v>46.60598104950493</v>
      </c>
      <c r="AN198">
        <v>106.3110903264482</v>
      </c>
    </row>
    <row r="199" spans="1:40">
      <c r="A199" s="2">
        <v>45045</v>
      </c>
      <c r="B199">
        <v>1082.319185835397</v>
      </c>
      <c r="C199">
        <v>0.0003835778980219029</v>
      </c>
      <c r="AF199" s="2">
        <v>45045</v>
      </c>
      <c r="AG199">
        <v>86.84449757554097</v>
      </c>
      <c r="AH199">
        <v>90.19018476939797</v>
      </c>
      <c r="AI199">
        <v>0.02648832026019917</v>
      </c>
      <c r="AJ199">
        <v>0.025193186607235</v>
      </c>
      <c r="AK199">
        <v>324.6349611744859</v>
      </c>
      <c r="AL199">
        <v>324.6857224293666</v>
      </c>
      <c r="AM199">
        <v>46.62885107827076</v>
      </c>
      <c r="AN199">
        <v>106.286199227637</v>
      </c>
    </row>
    <row r="200" spans="1:40">
      <c r="A200" s="2">
        <v>45046</v>
      </c>
      <c r="B200">
        <v>1082.759296130116</v>
      </c>
      <c r="C200">
        <v>0.0004066363236265857</v>
      </c>
      <c r="AF200" s="2">
        <v>45046</v>
      </c>
      <c r="AG200">
        <v>96.54771872078662</v>
      </c>
      <c r="AH200">
        <v>84.92568516352111</v>
      </c>
      <c r="AI200">
        <v>0.02615386210308173</v>
      </c>
      <c r="AJ200">
        <v>0.02801343349290146</v>
      </c>
      <c r="AK200">
        <v>324.7269343647196</v>
      </c>
      <c r="AL200">
        <v>324.8229888905509</v>
      </c>
      <c r="AM200">
        <v>42.57222369987296</v>
      </c>
      <c r="AN200">
        <v>100.90459506135</v>
      </c>
    </row>
    <row r="201" spans="1:40">
      <c r="A201" s="2">
        <v>45047</v>
      </c>
      <c r="B201">
        <v>1082.7553983491</v>
      </c>
      <c r="C201">
        <v>-3.599859201952604E-06</v>
      </c>
      <c r="AF201" s="2">
        <v>45047</v>
      </c>
      <c r="AG201">
        <v>96.56249652178866</v>
      </c>
      <c r="AH201">
        <v>84.93817604062271</v>
      </c>
      <c r="AI201">
        <v>0.02610771359437443</v>
      </c>
      <c r="AJ201">
        <v>0.02803795572169834</v>
      </c>
      <c r="AK201">
        <v>324.7204789209807</v>
      </c>
      <c r="AL201">
        <v>325.1338865809413</v>
      </c>
      <c r="AM201">
        <v>42.57233619386347</v>
      </c>
      <c r="AN201">
        <v>100.789565351905</v>
      </c>
    </row>
    <row r="202" spans="1:40">
      <c r="A202" s="2">
        <v>45048</v>
      </c>
      <c r="B202">
        <v>1082.907362092146</v>
      </c>
      <c r="C202">
        <v>0.0001403490975691035</v>
      </c>
      <c r="AF202" s="2">
        <v>45048</v>
      </c>
      <c r="AG202">
        <v>96.59746859802463</v>
      </c>
      <c r="AH202">
        <v>84.98428543650658</v>
      </c>
      <c r="AI202">
        <v>0.02617693185128129</v>
      </c>
      <c r="AJ202">
        <v>0.02803754794479411</v>
      </c>
      <c r="AK202">
        <v>324.7282163335526</v>
      </c>
      <c r="AL202">
        <v>324.8965226672795</v>
      </c>
      <c r="AM202">
        <v>42.59454785324719</v>
      </c>
      <c r="AN202">
        <v>100.9514560922305</v>
      </c>
    </row>
    <row r="203" spans="1:40">
      <c r="A203" s="2">
        <v>45049</v>
      </c>
      <c r="B203">
        <v>1084.581308021287</v>
      </c>
      <c r="C203">
        <v>0.00154578866830013</v>
      </c>
      <c r="AF203" s="2">
        <v>45049</v>
      </c>
      <c r="AG203">
        <v>96.71672336074143</v>
      </c>
      <c r="AH203">
        <v>85.05773525352659</v>
      </c>
      <c r="AI203">
        <v>0.0259548208645841</v>
      </c>
      <c r="AJ203">
        <v>0.02767927975454584</v>
      </c>
      <c r="AK203">
        <v>325.2535483426981</v>
      </c>
      <c r="AL203">
        <v>325.3152205908565</v>
      </c>
      <c r="AM203">
        <v>42.65750410029982</v>
      </c>
      <c r="AN203">
        <v>101.0952945613845</v>
      </c>
    </row>
    <row r="204" spans="1:40">
      <c r="A204" s="2">
        <v>45050</v>
      </c>
      <c r="B204">
        <v>1086.352234349853</v>
      </c>
      <c r="C204">
        <v>0.001632820255584422</v>
      </c>
      <c r="AF204" s="2">
        <v>45050</v>
      </c>
      <c r="AG204">
        <v>96.9028836243381</v>
      </c>
      <c r="AH204">
        <v>85.19203031696892</v>
      </c>
      <c r="AI204">
        <v>0.02564451959581112</v>
      </c>
      <c r="AJ204">
        <v>0.02725211591026289</v>
      </c>
      <c r="AK204">
        <v>325.8212095009508</v>
      </c>
      <c r="AL204">
        <v>325.8717211985507</v>
      </c>
      <c r="AM204">
        <v>42.72484901915924</v>
      </c>
      <c r="AN204">
        <v>101.2675879383679</v>
      </c>
    </row>
    <row r="205" spans="1:40">
      <c r="A205" s="2">
        <v>45051</v>
      </c>
      <c r="B205">
        <v>1087.63477582639</v>
      </c>
      <c r="C205">
        <v>0.001180594503314758</v>
      </c>
      <c r="AF205" s="2">
        <v>45051</v>
      </c>
      <c r="AG205">
        <v>96.99634610247452</v>
      </c>
      <c r="AH205">
        <v>85.29851618888125</v>
      </c>
      <c r="AI205">
        <v>0.02552518561872782</v>
      </c>
      <c r="AJ205">
        <v>0.02731664241442839</v>
      </c>
      <c r="AK205">
        <v>325.3969916922084</v>
      </c>
      <c r="AL205">
        <v>326.2981600984985</v>
      </c>
      <c r="AM205">
        <v>42.68904833367879</v>
      </c>
      <c r="AN205">
        <v>101.3891239524919</v>
      </c>
    </row>
    <row r="206" spans="1:40">
      <c r="A206" s="2">
        <v>45052</v>
      </c>
      <c r="B206">
        <v>1085.916605505204</v>
      </c>
      <c r="C206">
        <v>-0.001579730953233272</v>
      </c>
      <c r="AF206" s="2">
        <v>45052</v>
      </c>
      <c r="AG206">
        <v>96.78656969621063</v>
      </c>
      <c r="AH206">
        <v>85.09217849899181</v>
      </c>
      <c r="AI206">
        <v>0.02591377534257219</v>
      </c>
      <c r="AJ206">
        <v>0.02769339120931762</v>
      </c>
      <c r="AK206">
        <v>325.4940527721027</v>
      </c>
      <c r="AL206">
        <v>325.7462174011842</v>
      </c>
      <c r="AM206">
        <v>42.39983733042059</v>
      </c>
      <c r="AN206">
        <v>101.1792186676705</v>
      </c>
    </row>
    <row r="207" spans="1:40">
      <c r="A207" s="2">
        <v>45053</v>
      </c>
      <c r="B207">
        <v>1087.508352094638</v>
      </c>
      <c r="C207">
        <v>0.001465809235593918</v>
      </c>
      <c r="AF207" s="2">
        <v>45053</v>
      </c>
      <c r="AG207">
        <v>127.7892707552358</v>
      </c>
      <c r="AH207">
        <v>103.9450364425736</v>
      </c>
      <c r="AI207">
        <v>0.04063032501006726</v>
      </c>
      <c r="AJ207">
        <v>0.04106998178713477</v>
      </c>
      <c r="AK207">
        <v>176.9360487191593</v>
      </c>
      <c r="AL207">
        <v>326.1418971958527</v>
      </c>
      <c r="AM207">
        <v>74.08335662964123</v>
      </c>
      <c r="AN207">
        <v>111.4432286344727</v>
      </c>
    </row>
    <row r="208" spans="1:40">
      <c r="A208" s="2">
        <v>45054</v>
      </c>
      <c r="B208">
        <v>1087.296154665917</v>
      </c>
      <c r="C208">
        <v>-0.0001951225738284768</v>
      </c>
      <c r="AF208" s="2">
        <v>45054</v>
      </c>
      <c r="AG208">
        <v>127.8327526908989</v>
      </c>
      <c r="AH208">
        <v>103.9547831393241</v>
      </c>
      <c r="AI208">
        <v>0.04061895875715834</v>
      </c>
      <c r="AJ208">
        <v>0.04099045116510693</v>
      </c>
      <c r="AK208">
        <v>177.1368774505851</v>
      </c>
      <c r="AL208">
        <v>326.3541087268067</v>
      </c>
      <c r="AM208">
        <v>73.98996052232859</v>
      </c>
      <c r="AN208">
        <v>111.4281491703255</v>
      </c>
    </row>
    <row r="209" spans="1:40">
      <c r="A209" s="2">
        <v>45055</v>
      </c>
      <c r="B209">
        <v>1088.696092207598</v>
      </c>
      <c r="C209">
        <v>0.001287540230573647</v>
      </c>
      <c r="AF209" s="2">
        <v>45055</v>
      </c>
      <c r="AG209">
        <v>128.0467677989145</v>
      </c>
      <c r="AH209">
        <v>104.071917397012</v>
      </c>
      <c r="AI209">
        <v>0.040556077866508</v>
      </c>
      <c r="AJ209">
        <v>0.04097867187894205</v>
      </c>
      <c r="AK209">
        <v>176.4203513794454</v>
      </c>
      <c r="AL209">
        <v>326.6063935310282</v>
      </c>
      <c r="AM209">
        <v>74.28539576029749</v>
      </c>
      <c r="AN209">
        <v>111.5945148054592</v>
      </c>
    </row>
    <row r="210" spans="1:40">
      <c r="A210" s="2">
        <v>45056</v>
      </c>
      <c r="B210">
        <v>1088.229471805074</v>
      </c>
      <c r="C210">
        <v>-0.0004286048290826905</v>
      </c>
      <c r="AF210" s="2">
        <v>45056</v>
      </c>
      <c r="AG210">
        <v>128.0377344920852</v>
      </c>
      <c r="AH210">
        <v>104.1178470135805</v>
      </c>
      <c r="AI210">
        <v>0.04034997994445941</v>
      </c>
      <c r="AJ210">
        <v>0.04080567974529865</v>
      </c>
      <c r="AK210">
        <v>177.2856762404924</v>
      </c>
      <c r="AL210">
        <v>326.5410515031479</v>
      </c>
      <c r="AM210">
        <v>74.37497336904346</v>
      </c>
      <c r="AN210">
        <v>111.6106233316399</v>
      </c>
    </row>
    <row r="211" spans="1:40">
      <c r="A211" s="2">
        <v>45057</v>
      </c>
      <c r="B211">
        <v>1088.238869891069</v>
      </c>
      <c r="C211">
        <v>8.636125227168279E-06</v>
      </c>
      <c r="AF211" s="2">
        <v>45057</v>
      </c>
      <c r="AG211">
        <v>127.9996327679236</v>
      </c>
      <c r="AH211">
        <v>104.1274981180302</v>
      </c>
      <c r="AI211">
        <v>0.04034477902249364</v>
      </c>
      <c r="AJ211">
        <v>0.04079836792102863</v>
      </c>
      <c r="AK211">
        <v>177.6179782828143</v>
      </c>
      <c r="AL211">
        <v>326.4648530609783</v>
      </c>
      <c r="AM211">
        <v>74.43876960299103</v>
      </c>
      <c r="AN211">
        <v>111.5176308805227</v>
      </c>
    </row>
    <row r="212" spans="1:40">
      <c r="A212" s="2">
        <v>45058</v>
      </c>
      <c r="B212">
        <v>1086.28666985336</v>
      </c>
      <c r="C212">
        <v>-0.001793907653660387</v>
      </c>
      <c r="AF212" s="2">
        <v>45058</v>
      </c>
      <c r="AG212">
        <v>127.8186308242225</v>
      </c>
      <c r="AH212">
        <v>103.9753876377247</v>
      </c>
      <c r="AI212">
        <v>0.04059044775815448</v>
      </c>
      <c r="AJ212">
        <v>0.0410591484095349</v>
      </c>
      <c r="AK212">
        <v>177.446308052481</v>
      </c>
      <c r="AL212">
        <v>325.9267066275798</v>
      </c>
      <c r="AM212">
        <v>74.78138000961431</v>
      </c>
      <c r="AN212">
        <v>111.3684721433868</v>
      </c>
    </row>
    <row r="213" spans="1:40">
      <c r="A213" s="2">
        <v>45059</v>
      </c>
      <c r="B213">
        <v>1086.293124353498</v>
      </c>
      <c r="C213">
        <v>5.94180184387838E-06</v>
      </c>
      <c r="AF213" s="2">
        <v>45059</v>
      </c>
      <c r="AG213">
        <v>127.8082243293051</v>
      </c>
      <c r="AH213">
        <v>103.9733185763409</v>
      </c>
      <c r="AI213">
        <v>0.0405798580835788</v>
      </c>
      <c r="AJ213">
        <v>0.0411748589076665</v>
      </c>
      <c r="AK213">
        <v>177.5093632791618</v>
      </c>
      <c r="AL213">
        <v>325.8802366483181</v>
      </c>
      <c r="AM213">
        <v>74.69980671536416</v>
      </c>
      <c r="AN213">
        <v>111.408160508328</v>
      </c>
    </row>
    <row r="214" spans="1:40">
      <c r="A214" s="2">
        <v>45060</v>
      </c>
      <c r="B214">
        <v>1086.19269472084</v>
      </c>
      <c r="C214">
        <v>-9.245168767679779E-05</v>
      </c>
      <c r="AF214" s="2">
        <v>45060</v>
      </c>
      <c r="AG214">
        <v>137.3658429011311</v>
      </c>
      <c r="AH214">
        <v>103.3011265185649</v>
      </c>
      <c r="AI214">
        <v>0.05225994860375834</v>
      </c>
      <c r="AJ214">
        <v>0.04767533446254494</v>
      </c>
      <c r="AK214">
        <v>105.101491117677</v>
      </c>
      <c r="AL214">
        <v>325.9023847606369</v>
      </c>
      <c r="AM214">
        <v>99.03124656451351</v>
      </c>
      <c r="AN214">
        <v>114.1382777303366</v>
      </c>
    </row>
    <row r="215" spans="1:40">
      <c r="A215" s="2">
        <v>45061</v>
      </c>
      <c r="B215">
        <v>1085.799781450442</v>
      </c>
      <c r="C215">
        <v>-0.00036173440707854</v>
      </c>
      <c r="AF215" s="2">
        <v>45061</v>
      </c>
      <c r="AG215">
        <v>137.323738200117</v>
      </c>
      <c r="AH215">
        <v>103.283441619264</v>
      </c>
      <c r="AI215">
        <v>0.05228199352783078</v>
      </c>
      <c r="AJ215">
        <v>0.04770443622644856</v>
      </c>
      <c r="AK215">
        <v>105.0891479331299</v>
      </c>
      <c r="AL215">
        <v>325.7729644300054</v>
      </c>
      <c r="AM215">
        <v>99.30547777333057</v>
      </c>
      <c r="AN215">
        <v>114.1375510226017</v>
      </c>
    </row>
    <row r="216" spans="1:40">
      <c r="A216" s="2">
        <v>45062</v>
      </c>
      <c r="B216">
        <v>1086.063448607514</v>
      </c>
      <c r="C216">
        <v>0.0002428322067995481</v>
      </c>
      <c r="AF216" s="2">
        <v>45062</v>
      </c>
      <c r="AG216">
        <v>137.3853851436178</v>
      </c>
      <c r="AH216">
        <v>103.3225898899239</v>
      </c>
      <c r="AI216">
        <v>0.05234683149730569</v>
      </c>
      <c r="AJ216">
        <v>0.04760079953741862</v>
      </c>
      <c r="AK216">
        <v>105.1008668014152</v>
      </c>
      <c r="AL216">
        <v>325.8536642902691</v>
      </c>
      <c r="AM216">
        <v>99.33174005388879</v>
      </c>
      <c r="AN216">
        <v>114.1695732827784</v>
      </c>
    </row>
    <row r="217" spans="1:40">
      <c r="A217" s="2">
        <v>45063</v>
      </c>
      <c r="B217">
        <v>1084.304648907648</v>
      </c>
      <c r="C217">
        <v>-0.001619426288695602</v>
      </c>
      <c r="AF217" s="2">
        <v>45063</v>
      </c>
      <c r="AG217">
        <v>137.1851856700472</v>
      </c>
      <c r="AH217">
        <v>103.1581937422001</v>
      </c>
      <c r="AI217">
        <v>0.052830141919744</v>
      </c>
      <c r="AJ217">
        <v>0.04806601315507749</v>
      </c>
      <c r="AK217">
        <v>104.9477761436265</v>
      </c>
      <c r="AL217">
        <v>325.3068863594151</v>
      </c>
      <c r="AM217">
        <v>98.86920549566248</v>
      </c>
      <c r="AN217">
        <v>113.9767649451858</v>
      </c>
    </row>
    <row r="218" spans="1:40">
      <c r="A218" s="2">
        <v>45064</v>
      </c>
      <c r="B218">
        <v>1083.795418529463</v>
      </c>
      <c r="C218">
        <v>-0.0004696377339137303</v>
      </c>
      <c r="AF218" s="2">
        <v>45064</v>
      </c>
      <c r="AG218">
        <v>137.1222164028699</v>
      </c>
      <c r="AH218">
        <v>103.1154440386378</v>
      </c>
      <c r="AI218">
        <v>0.05284104817287669</v>
      </c>
      <c r="AJ218">
        <v>0.04824359991698104</v>
      </c>
      <c r="AK218">
        <v>104.8868840733741</v>
      </c>
      <c r="AL218">
        <v>325.1286568785494</v>
      </c>
      <c r="AM218">
        <v>98.84416762262801</v>
      </c>
      <c r="AN218">
        <v>114.1459198387839</v>
      </c>
    </row>
    <row r="219" spans="1:40">
      <c r="A219" s="2">
        <v>45065</v>
      </c>
      <c r="B219">
        <v>1081.753244478851</v>
      </c>
      <c r="C219">
        <v>-0.001884280017885986</v>
      </c>
      <c r="AF219" s="2">
        <v>45065</v>
      </c>
      <c r="AG219">
        <v>136.8726820658162</v>
      </c>
      <c r="AH219">
        <v>102.9358282326771</v>
      </c>
      <c r="AI219">
        <v>0.05319735871970663</v>
      </c>
      <c r="AJ219">
        <v>0.04875152262294544</v>
      </c>
      <c r="AK219">
        <v>104.7033848023246</v>
      </c>
      <c r="AL219">
        <v>324.5357959912457</v>
      </c>
      <c r="AM219">
        <v>98.94019006184249</v>
      </c>
      <c r="AN219">
        <v>113.7285127914313</v>
      </c>
    </row>
    <row r="220" spans="1:40">
      <c r="A220" s="2">
        <v>45066</v>
      </c>
      <c r="B220">
        <v>1084.125629170546</v>
      </c>
      <c r="C220">
        <v>0.002193092282184894</v>
      </c>
      <c r="AF220" s="2">
        <v>45066</v>
      </c>
      <c r="AG220">
        <v>137.1465620249488</v>
      </c>
      <c r="AH220">
        <v>103.1511132414557</v>
      </c>
      <c r="AI220">
        <v>0.05280221321489305</v>
      </c>
      <c r="AJ220">
        <v>0.04837263933047541</v>
      </c>
      <c r="AK220">
        <v>104.9272358975044</v>
      </c>
      <c r="AL220">
        <v>325.2537514009155</v>
      </c>
      <c r="AM220">
        <v>98.99389487592893</v>
      </c>
      <c r="AN220">
        <v>113.9560756558032</v>
      </c>
    </row>
    <row r="221" spans="1:40">
      <c r="A221" s="2">
        <v>45067</v>
      </c>
      <c r="B221">
        <v>1083.666626425642</v>
      </c>
      <c r="C221">
        <v>-0.000423385198683679</v>
      </c>
      <c r="AF221" s="2">
        <v>45067</v>
      </c>
      <c r="AG221">
        <v>147.4833194712205</v>
      </c>
      <c r="AH221">
        <v>110.232507500624</v>
      </c>
      <c r="AI221">
        <v>0.05106733413785634</v>
      </c>
      <c r="AJ221">
        <v>0.04989171142962016</v>
      </c>
      <c r="AK221">
        <v>108.0704673140503</v>
      </c>
      <c r="AL221">
        <v>325.1015543721704</v>
      </c>
      <c r="AM221">
        <v>105.5832315403561</v>
      </c>
      <c r="AN221">
        <v>87.62397755902013</v>
      </c>
    </row>
    <row r="222" spans="1:40">
      <c r="A222" s="2">
        <v>45068</v>
      </c>
      <c r="B222">
        <v>1083.128186309399</v>
      </c>
      <c r="C222">
        <v>-0.0004968687815174455</v>
      </c>
      <c r="AF222" s="2">
        <v>45068</v>
      </c>
      <c r="AG222">
        <v>147.4138755367916</v>
      </c>
      <c r="AH222">
        <v>110.1840619023785</v>
      </c>
      <c r="AI222">
        <v>0.05116007967139009</v>
      </c>
      <c r="AJ222">
        <v>0.04978491720210144</v>
      </c>
      <c r="AK222">
        <v>108.0055721026321</v>
      </c>
      <c r="AL222">
        <v>324.9651074852454</v>
      </c>
      <c r="AM222">
        <v>106.1650532267037</v>
      </c>
      <c r="AN222">
        <v>87.56938253294868</v>
      </c>
    </row>
    <row r="223" spans="1:40">
      <c r="A223" s="2">
        <v>45069</v>
      </c>
      <c r="B223">
        <v>1082.395487037258</v>
      </c>
      <c r="C223">
        <v>-0.0006764658896349918</v>
      </c>
      <c r="AF223" s="2">
        <v>45069</v>
      </c>
      <c r="AG223">
        <v>147.3277385678938</v>
      </c>
      <c r="AH223">
        <v>110.1247918584849</v>
      </c>
      <c r="AI223">
        <v>0.05152742473776147</v>
      </c>
      <c r="AJ223">
        <v>0.05001668367217451</v>
      </c>
      <c r="AK223">
        <v>107.9277672256137</v>
      </c>
      <c r="AL223">
        <v>324.7616359027048</v>
      </c>
      <c r="AM223">
        <v>105.5861457783122</v>
      </c>
      <c r="AN223">
        <v>87.5609730185658</v>
      </c>
    </row>
    <row r="224" spans="1:40">
      <c r="A224" s="2">
        <v>45070</v>
      </c>
      <c r="B224">
        <v>1083.366311992985</v>
      </c>
      <c r="C224">
        <v>0.0008969225826915839</v>
      </c>
      <c r="AF224" s="2">
        <v>45070</v>
      </c>
      <c r="AG224">
        <v>147.4835509402051</v>
      </c>
      <c r="AH224">
        <v>110.222729957974</v>
      </c>
      <c r="AI224">
        <v>0.05126365105653622</v>
      </c>
      <c r="AJ224">
        <v>0.04994419549813246</v>
      </c>
      <c r="AK224">
        <v>108.0128158473151</v>
      </c>
      <c r="AL224">
        <v>325.0270921801054</v>
      </c>
      <c r="AM224">
        <v>105.7832846248653</v>
      </c>
      <c r="AN224">
        <v>87.60134755416968</v>
      </c>
    </row>
    <row r="225" spans="1:40">
      <c r="A225" s="2">
        <v>45071</v>
      </c>
      <c r="B225">
        <v>1079.211430026413</v>
      </c>
      <c r="C225">
        <v>-0.00383515891215902</v>
      </c>
      <c r="AF225" s="2">
        <v>45071</v>
      </c>
      <c r="AG225">
        <v>146.9315812623571</v>
      </c>
      <c r="AH225">
        <v>109.8248522251659</v>
      </c>
      <c r="AI225">
        <v>0.05143732247213928</v>
      </c>
      <c r="AJ225">
        <v>0.0500924526507448</v>
      </c>
      <c r="AK225">
        <v>107.6016797514021</v>
      </c>
      <c r="AL225">
        <v>323.7883287818894</v>
      </c>
      <c r="AM225">
        <v>105.6425453140341</v>
      </c>
      <c r="AN225">
        <v>89.95017299631444</v>
      </c>
    </row>
    <row r="226" spans="1:40">
      <c r="A226" s="2">
        <v>45072</v>
      </c>
      <c r="B226">
        <v>1081.164553720966</v>
      </c>
      <c r="C226">
        <v>0.001809769281729601</v>
      </c>
      <c r="AF226" s="2">
        <v>45072</v>
      </c>
      <c r="AG226">
        <v>147.1830172106566</v>
      </c>
      <c r="AH226">
        <v>109.9932270958155</v>
      </c>
      <c r="AI226">
        <v>0.05167349753166775</v>
      </c>
      <c r="AJ226">
        <v>0.05068738956503335</v>
      </c>
      <c r="AK226">
        <v>107.7978204820531</v>
      </c>
      <c r="AL226">
        <v>324.3592182186471</v>
      </c>
      <c r="AM226">
        <v>105.5585354896363</v>
      </c>
      <c r="AN226">
        <v>87.39937445477683</v>
      </c>
    </row>
    <row r="227" spans="1:40">
      <c r="A227" s="2">
        <v>45073</v>
      </c>
      <c r="B227">
        <v>1082.022906863333</v>
      </c>
      <c r="C227">
        <v>0.0007939153567446677</v>
      </c>
      <c r="AF227" s="2">
        <v>45073</v>
      </c>
      <c r="AG227">
        <v>147.2615030299444</v>
      </c>
      <c r="AH227">
        <v>110.0461625284553</v>
      </c>
      <c r="AI227">
        <v>0.05179665683825044</v>
      </c>
      <c r="AJ227">
        <v>0.05056332112109084</v>
      </c>
      <c r="AK227">
        <v>107.8785831411794</v>
      </c>
      <c r="AL227">
        <v>324.6233602454304</v>
      </c>
      <c r="AM227">
        <v>105.2020134348751</v>
      </c>
      <c r="AN227">
        <v>87.45012187565582</v>
      </c>
    </row>
    <row r="228" spans="1:40">
      <c r="A228" s="2">
        <v>45074</v>
      </c>
      <c r="B228">
        <v>1082.303122835305</v>
      </c>
      <c r="C228">
        <v>0.0002589741586747074</v>
      </c>
      <c r="AF228" s="2">
        <v>45074</v>
      </c>
      <c r="AG228">
        <v>127.1047802510209</v>
      </c>
      <c r="AH228">
        <v>95.37308338775458</v>
      </c>
      <c r="AI228">
        <v>0.04673567904304589</v>
      </c>
      <c r="AJ228">
        <v>0.04389449404494131</v>
      </c>
      <c r="AK228">
        <v>95.87132400205425</v>
      </c>
      <c r="AL228">
        <v>324.7060907885844</v>
      </c>
      <c r="AM228">
        <v>254.4909894009099</v>
      </c>
      <c r="AN228">
        <v>8.874098178612527</v>
      </c>
    </row>
    <row r="229" spans="1:40">
      <c r="A229" s="2">
        <v>45075</v>
      </c>
      <c r="B229">
        <v>1083.585643917618</v>
      </c>
      <c r="C229">
        <v>0.00118499249910009</v>
      </c>
      <c r="AF229" s="2">
        <v>45075</v>
      </c>
      <c r="AG229">
        <v>127.2767287612962</v>
      </c>
      <c r="AH229">
        <v>95.49027948250344</v>
      </c>
      <c r="AI229">
        <v>0.04687864811233691</v>
      </c>
      <c r="AJ229">
        <v>0.04398418658484769</v>
      </c>
      <c r="AK229">
        <v>95.98490620253229</v>
      </c>
      <c r="AL229">
        <v>325.0584172352861</v>
      </c>
      <c r="AM229">
        <v>253.4409570507757</v>
      </c>
      <c r="AN229">
        <v>8.886669444561971</v>
      </c>
    </row>
    <row r="230" spans="1:40">
      <c r="A230" s="2">
        <v>45076</v>
      </c>
      <c r="B230">
        <v>1082.478482810502</v>
      </c>
      <c r="C230">
        <v>-0.001021756898801796</v>
      </c>
      <c r="AF230" s="2">
        <v>45076</v>
      </c>
      <c r="AG230">
        <v>127.1412015247346</v>
      </c>
      <c r="AH230">
        <v>95.40492797774981</v>
      </c>
      <c r="AI230">
        <v>0.04706019025127735</v>
      </c>
      <c r="AJ230">
        <v>0.04397347937072799</v>
      </c>
      <c r="AK230">
        <v>95.9026491611374</v>
      </c>
      <c r="AL230">
        <v>324.7734033202667</v>
      </c>
      <c r="AM230">
        <v>253.8776070903085</v>
      </c>
      <c r="AN230">
        <v>8.87851676898255</v>
      </c>
    </row>
    <row r="231" spans="1:40">
      <c r="A231" s="2">
        <v>45077</v>
      </c>
      <c r="B231">
        <v>1085.374096802492</v>
      </c>
      <c r="C231">
        <v>0.002674985265731733</v>
      </c>
      <c r="AF231" s="2">
        <v>45077</v>
      </c>
      <c r="AG231">
        <v>127.4961440426617</v>
      </c>
      <c r="AH231">
        <v>95.6439861801006</v>
      </c>
      <c r="AI231">
        <v>0.04686094071323416</v>
      </c>
      <c r="AJ231">
        <v>0.04370864462639325</v>
      </c>
      <c r="AK231">
        <v>96.14515803032825</v>
      </c>
      <c r="AL231">
        <v>325.642613713322</v>
      </c>
      <c r="AM231">
        <v>253.2318839040327</v>
      </c>
      <c r="AN231">
        <v>8.903827969709189</v>
      </c>
    </row>
    <row r="232" spans="1:40">
      <c r="A232" s="2">
        <v>45078</v>
      </c>
      <c r="B232">
        <v>1085.821432062484</v>
      </c>
      <c r="C232">
        <v>0.0004121484576704582</v>
      </c>
      <c r="AF232" s="2">
        <v>45078</v>
      </c>
      <c r="AG232">
        <v>127.536063309692</v>
      </c>
      <c r="AH232">
        <v>95.70721064510671</v>
      </c>
      <c r="AI232">
        <v>0.04680621054824768</v>
      </c>
      <c r="AJ232">
        <v>0.04355956232968626</v>
      </c>
      <c r="AK232">
        <v>96.18402929375928</v>
      </c>
      <c r="AL232">
        <v>325.7595940771208</v>
      </c>
      <c r="AM232">
        <v>253.4674824777106</v>
      </c>
      <c r="AN232">
        <v>8.983882378147488</v>
      </c>
    </row>
    <row r="233" spans="1:40">
      <c r="A233" s="2">
        <v>45079</v>
      </c>
      <c r="B233">
        <v>1085.930400464747</v>
      </c>
      <c r="C233">
        <v>0.0001003557298147051</v>
      </c>
      <c r="AF233" s="2">
        <v>45079</v>
      </c>
      <c r="AG233">
        <v>127.5721595963709</v>
      </c>
      <c r="AH233">
        <v>95.69031696828345</v>
      </c>
      <c r="AI233">
        <v>0.04653211738402958</v>
      </c>
      <c r="AJ233">
        <v>0.04334706834157272</v>
      </c>
      <c r="AK233">
        <v>96.20016214010985</v>
      </c>
      <c r="AL233">
        <v>325.7490256309101</v>
      </c>
      <c r="AM233">
        <v>254.6586832581773</v>
      </c>
      <c r="AN233">
        <v>8.907915696159783</v>
      </c>
    </row>
    <row r="234" spans="1:40">
      <c r="A234" s="2">
        <v>45080</v>
      </c>
      <c r="B234">
        <v>1084.982324857254</v>
      </c>
      <c r="C234">
        <v>-0.0008730537491979939</v>
      </c>
      <c r="AF234" s="2">
        <v>45080</v>
      </c>
      <c r="AG234">
        <v>127.4281786150772</v>
      </c>
      <c r="AH234">
        <v>95.598489962618</v>
      </c>
      <c r="AI234">
        <v>0.0470739989379314</v>
      </c>
      <c r="AJ234">
        <v>0.0439335914564109</v>
      </c>
      <c r="AK234">
        <v>96.10349408894345</v>
      </c>
      <c r="AL234">
        <v>325.5080663602266</v>
      </c>
      <c r="AM234">
        <v>253.2148496785744</v>
      </c>
      <c r="AN234">
        <v>8.897845569617161</v>
      </c>
    </row>
    <row r="235" spans="1:40">
      <c r="A235" s="2">
        <v>45081</v>
      </c>
      <c r="B235">
        <v>1082.809084302834</v>
      </c>
      <c r="C235">
        <v>-0.002003019316195398</v>
      </c>
      <c r="AF235" s="2">
        <v>45081</v>
      </c>
      <c r="AG235">
        <v>144.0323661203802</v>
      </c>
      <c r="AH235">
        <v>116.6194668617713</v>
      </c>
      <c r="AI235">
        <v>0.05091536008498321</v>
      </c>
      <c r="AJ235">
        <v>0.04354955411677159</v>
      </c>
      <c r="AK235">
        <v>105.8158172246287</v>
      </c>
      <c r="AL235">
        <v>324.8478134153089</v>
      </c>
      <c r="AM235">
        <v>195.2431803445558</v>
      </c>
      <c r="AN235">
        <v>13.28055210272621</v>
      </c>
    </row>
    <row r="236" spans="1:40">
      <c r="A236" s="2">
        <v>45082</v>
      </c>
      <c r="B236">
        <v>1083.417299057515</v>
      </c>
      <c r="C236">
        <v>0.0005617008238087973</v>
      </c>
      <c r="AF236" s="2">
        <v>45082</v>
      </c>
      <c r="AG236">
        <v>144.1235666522968</v>
      </c>
      <c r="AH236">
        <v>116.7060314016605</v>
      </c>
      <c r="AI236">
        <v>0.05096156147295103</v>
      </c>
      <c r="AJ236">
        <v>0.0435074152975972</v>
      </c>
      <c r="AK236">
        <v>105.9235884636361</v>
      </c>
      <c r="AL236">
        <v>325.08717676238</v>
      </c>
      <c r="AM236">
        <v>194.8711794851101</v>
      </c>
      <c r="AN236">
        <v>13.2916209320419</v>
      </c>
    </row>
    <row r="237" spans="1:40">
      <c r="A237" s="2">
        <v>45083</v>
      </c>
      <c r="B237">
        <v>1081.785127007934</v>
      </c>
      <c r="C237">
        <v>-0.001506503589153385</v>
      </c>
      <c r="AF237" s="2">
        <v>45083</v>
      </c>
      <c r="AG237">
        <v>143.9054814872045</v>
      </c>
      <c r="AH237">
        <v>116.59002465929</v>
      </c>
      <c r="AI237">
        <v>0.05181446205769621</v>
      </c>
      <c r="AJ237">
        <v>0.04324366152369282</v>
      </c>
      <c r="AK237">
        <v>105.7289692275788</v>
      </c>
      <c r="AL237">
        <v>324.4731113791846</v>
      </c>
      <c r="AM237">
        <v>195.0938902044578</v>
      </c>
      <c r="AN237">
        <v>13.27089476846581</v>
      </c>
    </row>
    <row r="238" spans="1:40">
      <c r="A238" s="2">
        <v>45084</v>
      </c>
      <c r="B238">
        <v>1083.728289145709</v>
      </c>
      <c r="C238">
        <v>0.00179625517976012</v>
      </c>
      <c r="AF238" s="2">
        <v>45084</v>
      </c>
      <c r="AG238">
        <v>144.1682446520917</v>
      </c>
      <c r="AH238">
        <v>116.780550884882</v>
      </c>
      <c r="AI238">
        <v>0.05135613777192557</v>
      </c>
      <c r="AJ238">
        <v>0.04328706948919029</v>
      </c>
      <c r="AK238">
        <v>105.9371405210347</v>
      </c>
      <c r="AL238">
        <v>325.1761102972274</v>
      </c>
      <c r="AM238">
        <v>194.6988576531078</v>
      </c>
      <c r="AN238">
        <v>13.27492876066174</v>
      </c>
    </row>
    <row r="239" spans="1:40">
      <c r="A239" s="2">
        <v>45085</v>
      </c>
      <c r="B239">
        <v>1081.01355286062</v>
      </c>
      <c r="C239">
        <v>-0.002504997158678468</v>
      </c>
      <c r="AF239" s="2">
        <v>45085</v>
      </c>
      <c r="AG239">
        <v>143.8240697092895</v>
      </c>
      <c r="AH239">
        <v>116.4869311281845</v>
      </c>
      <c r="AI239">
        <v>0.0514568918249852</v>
      </c>
      <c r="AJ239">
        <v>0.04358958061302014</v>
      </c>
      <c r="AK239">
        <v>105.5656469161156</v>
      </c>
      <c r="AL239">
        <v>324.3244508163311</v>
      </c>
      <c r="AM239">
        <v>195.9814479223154</v>
      </c>
      <c r="AN239">
        <v>13.25869299790432</v>
      </c>
    </row>
    <row r="240" spans="1:40">
      <c r="A240" s="2">
        <v>45086</v>
      </c>
      <c r="B240">
        <v>1082.088073385542</v>
      </c>
      <c r="C240">
        <v>0.0009939935739735617</v>
      </c>
      <c r="AF240" s="2">
        <v>45086</v>
      </c>
      <c r="AG240">
        <v>143.9535482903784</v>
      </c>
      <c r="AH240">
        <v>116.5893520396954</v>
      </c>
      <c r="AI240">
        <v>0.05162109103699095</v>
      </c>
      <c r="AJ240">
        <v>0.04313337534245461</v>
      </c>
      <c r="AK240">
        <v>105.7455121707396</v>
      </c>
      <c r="AL240">
        <v>324.6490776871973</v>
      </c>
      <c r="AM240">
        <v>195.9860331012249</v>
      </c>
      <c r="AN240">
        <v>13.27166831042723</v>
      </c>
    </row>
    <row r="241" spans="1:40">
      <c r="A241" s="2">
        <v>45087</v>
      </c>
      <c r="B241">
        <v>1081.804439791574</v>
      </c>
      <c r="C241">
        <v>-0.0002621169209264806</v>
      </c>
      <c r="AF241" s="2">
        <v>45087</v>
      </c>
      <c r="AG241">
        <v>143.9442697576582</v>
      </c>
      <c r="AH241">
        <v>116.5674064317037</v>
      </c>
      <c r="AI241">
        <v>0.05172179384151775</v>
      </c>
      <c r="AJ241">
        <v>0.04322858605471468</v>
      </c>
      <c r="AK241">
        <v>105.701622212399</v>
      </c>
      <c r="AL241">
        <v>324.5638501602997</v>
      </c>
      <c r="AM241">
        <v>195.9435037909997</v>
      </c>
      <c r="AN241">
        <v>13.26711755197156</v>
      </c>
    </row>
    <row r="242" spans="1:40">
      <c r="A242" s="2">
        <v>45088</v>
      </c>
      <c r="B242">
        <v>1083.631733342281</v>
      </c>
      <c r="C242">
        <v>0.001689116335165552</v>
      </c>
      <c r="AF242" s="2">
        <v>45088</v>
      </c>
      <c r="AG242">
        <v>134.0572905337202</v>
      </c>
      <c r="AH242">
        <v>101.5989279536637</v>
      </c>
      <c r="AI242">
        <v>0.02757118366140135</v>
      </c>
      <c r="AJ242">
        <v>0.02424990898888088</v>
      </c>
      <c r="AK242">
        <v>325.1052136094287</v>
      </c>
      <c r="AL242">
        <v>325.0538002178846</v>
      </c>
      <c r="AM242">
        <v>87.95909259862123</v>
      </c>
      <c r="AN242">
        <v>9.637945904656055</v>
      </c>
    </row>
    <row r="243" spans="1:40">
      <c r="A243" s="2">
        <v>45089</v>
      </c>
      <c r="B243">
        <v>1083.61521576508</v>
      </c>
      <c r="C243">
        <v>-1.52427957698098E-05</v>
      </c>
      <c r="AF243" s="2">
        <v>45089</v>
      </c>
      <c r="AG243">
        <v>134.0648182783335</v>
      </c>
      <c r="AH243">
        <v>101.5963593797359</v>
      </c>
      <c r="AI243">
        <v>0.02760435293352126</v>
      </c>
      <c r="AJ243">
        <v>0.02426436814377868</v>
      </c>
      <c r="AK243">
        <v>325.1296367061872</v>
      </c>
      <c r="AL243">
        <v>325.1400647249874</v>
      </c>
      <c r="AM243">
        <v>87.96770607368381</v>
      </c>
      <c r="AN243">
        <v>9.594739886401886</v>
      </c>
    </row>
    <row r="244" spans="1:40">
      <c r="A244" s="2">
        <v>45090</v>
      </c>
      <c r="B244">
        <v>1083.959948968458</v>
      </c>
      <c r="C244">
        <v>0.0003181324868484214</v>
      </c>
      <c r="AF244" s="2">
        <v>45090</v>
      </c>
      <c r="AG244">
        <v>134.1588634419383</v>
      </c>
      <c r="AH244">
        <v>101.611988747777</v>
      </c>
      <c r="AI244">
        <v>0.02743472954184879</v>
      </c>
      <c r="AJ244">
        <v>0.02425645829300787</v>
      </c>
      <c r="AK244">
        <v>325.1886870845028</v>
      </c>
      <c r="AL244">
        <v>325.1919477708643</v>
      </c>
      <c r="AM244">
        <v>88.26095991136923</v>
      </c>
      <c r="AN244">
        <v>9.598713476231106</v>
      </c>
    </row>
    <row r="245" spans="1:40">
      <c r="A245" s="2">
        <v>45091</v>
      </c>
      <c r="B245">
        <v>1083.048508221431</v>
      </c>
      <c r="C245">
        <v>-0.000840843564279381</v>
      </c>
      <c r="AF245" s="2">
        <v>45091</v>
      </c>
      <c r="AG245">
        <v>134.0786453027339</v>
      </c>
      <c r="AH245">
        <v>101.5494030264452</v>
      </c>
      <c r="AI245">
        <v>0.02761851608363456</v>
      </c>
      <c r="AJ245">
        <v>0.02445340597972927</v>
      </c>
      <c r="AK245">
        <v>324.8984240142861</v>
      </c>
      <c r="AL245">
        <v>324.9929403365263</v>
      </c>
      <c r="AM245">
        <v>88.33925711619734</v>
      </c>
      <c r="AN245">
        <v>9.591043688587586</v>
      </c>
    </row>
    <row r="246" spans="1:40">
      <c r="A246" s="2">
        <v>45092</v>
      </c>
      <c r="B246">
        <v>1083.020760810273</v>
      </c>
      <c r="C246">
        <v>-2.561973073933466E-05</v>
      </c>
      <c r="AF246" s="2">
        <v>45092</v>
      </c>
      <c r="AG246">
        <v>134.0681419013762</v>
      </c>
      <c r="AH246">
        <v>101.5382255093864</v>
      </c>
      <c r="AI246">
        <v>0.02758954588905381</v>
      </c>
      <c r="AJ246">
        <v>0.02445054968756069</v>
      </c>
      <c r="AK246">
        <v>324.9494900164484</v>
      </c>
      <c r="AL246">
        <v>324.9031764889779</v>
      </c>
      <c r="AM246">
        <v>88.63730686366299</v>
      </c>
      <c r="AN246">
        <v>9.590724604577593</v>
      </c>
    </row>
    <row r="247" spans="1:40">
      <c r="A247" s="2">
        <v>45093</v>
      </c>
      <c r="B247">
        <v>1084.372313904132</v>
      </c>
      <c r="C247">
        <v>0.001247947539664729</v>
      </c>
      <c r="AF247" s="2">
        <v>45093</v>
      </c>
      <c r="AG247">
        <v>134.3402353361085</v>
      </c>
      <c r="AH247">
        <v>101.6730841017128</v>
      </c>
      <c r="AI247">
        <v>0.02744355915444809</v>
      </c>
      <c r="AJ247">
        <v>0.02431509784249482</v>
      </c>
      <c r="AK247">
        <v>325.3154383073093</v>
      </c>
      <c r="AL247">
        <v>325.3617134930477</v>
      </c>
      <c r="AM247">
        <v>88.11461984044738</v>
      </c>
      <c r="AN247">
        <v>9.600195765067946</v>
      </c>
    </row>
    <row r="248" spans="1:40">
      <c r="A248" s="2">
        <v>45094</v>
      </c>
      <c r="B248">
        <v>1085.097983028061</v>
      </c>
      <c r="C248">
        <v>0.0006692066134708075</v>
      </c>
      <c r="AF248" s="2">
        <v>45094</v>
      </c>
      <c r="AG248">
        <v>134.3984729564324</v>
      </c>
      <c r="AH248">
        <v>101.6915774966421</v>
      </c>
      <c r="AI248">
        <v>0.02729693059464965</v>
      </c>
      <c r="AJ248">
        <v>0.02431355812039208</v>
      </c>
      <c r="AK248">
        <v>325.5365168277801</v>
      </c>
      <c r="AL248">
        <v>325.5281161639667</v>
      </c>
      <c r="AM248">
        <v>88.10292384277939</v>
      </c>
      <c r="AN248">
        <v>9.608734479296052</v>
      </c>
    </row>
    <row r="249" spans="1:40">
      <c r="A249" s="2">
        <v>45095</v>
      </c>
      <c r="B249">
        <v>1084.726678307186</v>
      </c>
      <c r="C249">
        <v>-0.0003421854308853778</v>
      </c>
      <c r="AF249" s="2">
        <v>45095</v>
      </c>
      <c r="AG249">
        <v>103.7488568945653</v>
      </c>
      <c r="AH249">
        <v>101.5563094970283</v>
      </c>
      <c r="AI249">
        <v>0.0285663439796733</v>
      </c>
      <c r="AJ249">
        <v>0.03132499785098108</v>
      </c>
      <c r="AK249">
        <v>325.409569218075</v>
      </c>
      <c r="AL249">
        <v>325.5358596097554</v>
      </c>
      <c r="AM249">
        <v>98.87149264624369</v>
      </c>
      <c r="AN249">
        <v>13.77731291752661</v>
      </c>
    </row>
    <row r="250" spans="1:40">
      <c r="A250" s="2">
        <v>45096</v>
      </c>
      <c r="B250">
        <v>1085.060183808183</v>
      </c>
      <c r="C250">
        <v>0.0003074557929350075</v>
      </c>
      <c r="AF250" s="2">
        <v>45096</v>
      </c>
      <c r="AG250">
        <v>103.7609555487726</v>
      </c>
      <c r="AH250">
        <v>101.6010930967867</v>
      </c>
      <c r="AI250">
        <v>0.02855921140444362</v>
      </c>
      <c r="AJ250">
        <v>0.03139139421372943</v>
      </c>
      <c r="AK250">
        <v>325.4101970451236</v>
      </c>
      <c r="AL250">
        <v>325.5735241719821</v>
      </c>
      <c r="AM250">
        <v>98.83872385099515</v>
      </c>
      <c r="AN250">
        <v>13.7720559582379</v>
      </c>
    </row>
    <row r="251" spans="1:40">
      <c r="A251" s="2">
        <v>45097</v>
      </c>
      <c r="B251">
        <v>1084.977802358487</v>
      </c>
      <c r="C251">
        <v>-7.592339201578646E-05</v>
      </c>
      <c r="AF251" s="2">
        <v>45097</v>
      </c>
      <c r="AG251">
        <v>103.7534519359689</v>
      </c>
      <c r="AH251">
        <v>101.5898873587872</v>
      </c>
      <c r="AI251">
        <v>0.02860749548597298</v>
      </c>
      <c r="AJ251">
        <v>0.03142846997284926</v>
      </c>
      <c r="AK251">
        <v>325.5003502341845</v>
      </c>
      <c r="AL251">
        <v>325.5364306256165</v>
      </c>
      <c r="AM251">
        <v>98.82053711615266</v>
      </c>
      <c r="AN251">
        <v>13.76371029034319</v>
      </c>
    </row>
    <row r="252" spans="1:40">
      <c r="A252" s="2">
        <v>45098</v>
      </c>
      <c r="B252">
        <v>1085.736106328047</v>
      </c>
      <c r="C252">
        <v>0.0006989119665965493</v>
      </c>
      <c r="AF252" s="2">
        <v>45098</v>
      </c>
      <c r="AG252">
        <v>103.77921959355</v>
      </c>
      <c r="AH252">
        <v>101.5958631696418</v>
      </c>
      <c r="AI252">
        <v>0.02864766641425745</v>
      </c>
      <c r="AJ252">
        <v>0.03169220001394409</v>
      </c>
      <c r="AK252">
        <v>325.6498535978556</v>
      </c>
      <c r="AL252">
        <v>325.6954111182926</v>
      </c>
      <c r="AM252">
        <v>98.04859034146952</v>
      </c>
      <c r="AN252">
        <v>13.78479617367603</v>
      </c>
    </row>
    <row r="253" spans="1:40">
      <c r="A253" s="2">
        <v>45099</v>
      </c>
      <c r="B253">
        <v>1084.697915670303</v>
      </c>
      <c r="C253">
        <v>-0.0009562090195694983</v>
      </c>
      <c r="AF253" s="2">
        <v>45099</v>
      </c>
      <c r="AG253">
        <v>103.7005826382228</v>
      </c>
      <c r="AH253">
        <v>101.5218584965412</v>
      </c>
      <c r="AI253">
        <v>0.02861080226649626</v>
      </c>
      <c r="AJ253">
        <v>0.03168132298218707</v>
      </c>
      <c r="AK253">
        <v>325.4374567162882</v>
      </c>
      <c r="AL253">
        <v>325.4054075812189</v>
      </c>
      <c r="AM253">
        <v>98.98462035362796</v>
      </c>
      <c r="AN253">
        <v>13.77379301872681</v>
      </c>
    </row>
    <row r="254" spans="1:40">
      <c r="A254" s="2">
        <v>45100</v>
      </c>
      <c r="B254">
        <v>1083.882981501329</v>
      </c>
      <c r="C254">
        <v>-0.0007513005761342617</v>
      </c>
      <c r="AF254" s="2">
        <v>45100</v>
      </c>
      <c r="AG254">
        <v>103.6123335257931</v>
      </c>
      <c r="AH254">
        <v>101.4822522018144</v>
      </c>
      <c r="AI254">
        <v>0.02884366408889366</v>
      </c>
      <c r="AJ254">
        <v>0.03196692441220734</v>
      </c>
      <c r="AK254">
        <v>325.1336217389672</v>
      </c>
      <c r="AL254">
        <v>325.2233128979789</v>
      </c>
      <c r="AM254">
        <v>98.78733151858771</v>
      </c>
      <c r="AN254">
        <v>13.76550056692155</v>
      </c>
    </row>
    <row r="255" spans="1:40">
      <c r="A255" s="2">
        <v>45101</v>
      </c>
      <c r="B255">
        <v>1083.45358440693</v>
      </c>
      <c r="C255">
        <v>-0.0003961655471365066</v>
      </c>
      <c r="AF255" s="2">
        <v>45101</v>
      </c>
      <c r="AG255">
        <v>103.5223433341443</v>
      </c>
      <c r="AH255">
        <v>101.4025305443736</v>
      </c>
      <c r="AI255">
        <v>0.02882799730198826</v>
      </c>
      <c r="AJ255">
        <v>0.03185898056263015</v>
      </c>
      <c r="AK255">
        <v>325.0705102405614</v>
      </c>
      <c r="AL255">
        <v>325.0402762146778</v>
      </c>
      <c r="AM255">
        <v>99.63595287597165</v>
      </c>
      <c r="AN255">
        <v>13.75400245509345</v>
      </c>
    </row>
    <row r="256" spans="1:40">
      <c r="A256" s="2">
        <v>45102</v>
      </c>
      <c r="B256">
        <v>1084.279363946516</v>
      </c>
      <c r="C256">
        <v>0.000762173434533997</v>
      </c>
      <c r="AF256" s="2">
        <v>45102</v>
      </c>
      <c r="AG256">
        <v>96.34685792735573</v>
      </c>
      <c r="AH256">
        <v>83.23922402998072</v>
      </c>
      <c r="AI256">
        <v>0.03209022553805085</v>
      </c>
      <c r="AJ256">
        <v>0.03409663316999101</v>
      </c>
      <c r="AK256">
        <v>325.2522555426393</v>
      </c>
      <c r="AL256">
        <v>325.2542873514409</v>
      </c>
      <c r="AM256">
        <v>75.63441141016956</v>
      </c>
      <c r="AN256">
        <v>52.18578586116468</v>
      </c>
    </row>
    <row r="257" spans="1:40">
      <c r="A257" s="2">
        <v>45103</v>
      </c>
      <c r="B257">
        <v>1084.024467228549</v>
      </c>
      <c r="C257">
        <v>-0.0002350839889072587</v>
      </c>
      <c r="AF257" s="2">
        <v>45103</v>
      </c>
      <c r="AG257">
        <v>96.34285719723249</v>
      </c>
      <c r="AH257">
        <v>83.23079908472594</v>
      </c>
      <c r="AI257">
        <v>0.0321307216937389</v>
      </c>
      <c r="AJ257">
        <v>0.03404856321489302</v>
      </c>
      <c r="AK257">
        <v>325.3401221388053</v>
      </c>
      <c r="AL257">
        <v>325.2304198828193</v>
      </c>
      <c r="AM257">
        <v>75.77754449891334</v>
      </c>
      <c r="AN257">
        <v>52.18077693138007</v>
      </c>
    </row>
    <row r="258" spans="1:40">
      <c r="A258" s="2">
        <v>45104</v>
      </c>
      <c r="B258">
        <v>1084.261737064293</v>
      </c>
      <c r="C258">
        <v>0.0002188786719459213</v>
      </c>
      <c r="AF258" s="2">
        <v>45104</v>
      </c>
      <c r="AG258">
        <v>96.38794910005934</v>
      </c>
      <c r="AH258">
        <v>83.25599390934507</v>
      </c>
      <c r="AI258">
        <v>0.03213718918498881</v>
      </c>
      <c r="AJ258">
        <v>0.03407613231000144</v>
      </c>
      <c r="AK258">
        <v>325.3299899326935</v>
      </c>
      <c r="AL258">
        <v>325.2962024924576</v>
      </c>
      <c r="AM258">
        <v>75.73727775143911</v>
      </c>
      <c r="AN258">
        <v>52.20252641601223</v>
      </c>
    </row>
    <row r="259" spans="1:40">
      <c r="A259" s="2">
        <v>45105</v>
      </c>
      <c r="B259">
        <v>1084.495678738587</v>
      </c>
      <c r="C259">
        <v>0.0002157612560662603</v>
      </c>
      <c r="AF259" s="2">
        <v>45105</v>
      </c>
      <c r="AG259">
        <v>96.40277192534764</v>
      </c>
      <c r="AH259">
        <v>83.26506409928874</v>
      </c>
      <c r="AI259">
        <v>0.03216798739915654</v>
      </c>
      <c r="AJ259">
        <v>0.03421669193996498</v>
      </c>
      <c r="AK259">
        <v>325.3500223548913</v>
      </c>
      <c r="AL259">
        <v>325.4333045454331</v>
      </c>
      <c r="AM259">
        <v>75.38827266708046</v>
      </c>
      <c r="AN259">
        <v>52.21461610227583</v>
      </c>
    </row>
    <row r="260" spans="1:40">
      <c r="A260" s="2">
        <v>45106</v>
      </c>
      <c r="B260">
        <v>1083.552889148176</v>
      </c>
      <c r="C260">
        <v>-0.0008693345754109405</v>
      </c>
      <c r="AF260" s="2">
        <v>45106</v>
      </c>
      <c r="AG260">
        <v>96.33785770853004</v>
      </c>
      <c r="AH260">
        <v>83.24450186575213</v>
      </c>
      <c r="AI260">
        <v>0.03235829655023736</v>
      </c>
      <c r="AJ260">
        <v>0.03427857530787978</v>
      </c>
      <c r="AK260">
        <v>325.0141320897071</v>
      </c>
      <c r="AL260">
        <v>325.1140780041046</v>
      </c>
      <c r="AM260">
        <v>75.88725736782271</v>
      </c>
      <c r="AN260">
        <v>52.15649918703235</v>
      </c>
    </row>
    <row r="261" spans="1:40">
      <c r="A261" s="2">
        <v>45107</v>
      </c>
      <c r="B261">
        <v>1083.911240492323</v>
      </c>
      <c r="C261">
        <v>0.0003307188303733888</v>
      </c>
      <c r="AF261" s="2">
        <v>45107</v>
      </c>
      <c r="AG261">
        <v>96.37561503353571</v>
      </c>
      <c r="AH261">
        <v>83.22894881107564</v>
      </c>
      <c r="AI261">
        <v>0.03233910672196332</v>
      </c>
      <c r="AJ261">
        <v>0.03432363174336937</v>
      </c>
      <c r="AK261">
        <v>325.1721957983131</v>
      </c>
      <c r="AL261">
        <v>325.2282353020699</v>
      </c>
      <c r="AM261">
        <v>75.69464342067371</v>
      </c>
      <c r="AN261">
        <v>52.17653451995395</v>
      </c>
    </row>
    <row r="262" spans="1:40">
      <c r="A262" s="2">
        <v>45108</v>
      </c>
      <c r="B262">
        <v>1085.053208646469</v>
      </c>
      <c r="C262">
        <v>0.001053562424195853</v>
      </c>
      <c r="AF262" s="2">
        <v>45108</v>
      </c>
      <c r="AG262">
        <v>96.48408680169601</v>
      </c>
      <c r="AH262">
        <v>83.30754904685844</v>
      </c>
      <c r="AI262">
        <v>0.03221484053583389</v>
      </c>
      <c r="AJ262">
        <v>0.03417469400289672</v>
      </c>
      <c r="AK262">
        <v>325.5008303927013</v>
      </c>
      <c r="AL262">
        <v>325.5962205775079</v>
      </c>
      <c r="AM262">
        <v>75.44712840627531</v>
      </c>
      <c r="AN262">
        <v>52.23488886056081</v>
      </c>
    </row>
    <row r="263" spans="1:40">
      <c r="A263" s="2">
        <v>45109</v>
      </c>
      <c r="B263">
        <v>1084.986384324206</v>
      </c>
      <c r="C263">
        <v>-6.158621690610655E-05</v>
      </c>
      <c r="AF263" s="2">
        <v>45109</v>
      </c>
      <c r="AG263">
        <v>89.49889998441658</v>
      </c>
      <c r="AH263">
        <v>68.10160350223332</v>
      </c>
      <c r="AI263">
        <v>0.02928862989438934</v>
      </c>
      <c r="AJ263">
        <v>0.03222661426286424</v>
      </c>
      <c r="AK263">
        <v>325.4529344203438</v>
      </c>
      <c r="AL263">
        <v>325.5238748475213</v>
      </c>
      <c r="AM263">
        <v>67.01437339759731</v>
      </c>
      <c r="AN263">
        <v>92.47290368786985</v>
      </c>
    </row>
    <row r="264" spans="1:40">
      <c r="A264" s="2">
        <v>45110</v>
      </c>
      <c r="B264">
        <v>1085.278549833168</v>
      </c>
      <c r="C264">
        <v>0.000269280345986278</v>
      </c>
      <c r="AF264" s="2">
        <v>45110</v>
      </c>
      <c r="AG264">
        <v>89.52568393763683</v>
      </c>
      <c r="AH264">
        <v>68.12015063879313</v>
      </c>
      <c r="AI264">
        <v>0.02927941260456789</v>
      </c>
      <c r="AJ264">
        <v>0.03226361836314048</v>
      </c>
      <c r="AK264">
        <v>325.6159073199052</v>
      </c>
      <c r="AL264">
        <v>325.6330955126369</v>
      </c>
      <c r="AM264">
        <v>66.93584876990701</v>
      </c>
      <c r="AN264">
        <v>92.35345226357363</v>
      </c>
    </row>
    <row r="265" spans="1:40">
      <c r="A265" s="2">
        <v>45111</v>
      </c>
      <c r="B265">
        <v>1084.869556864895</v>
      </c>
      <c r="C265">
        <v>-0.0003768552952005955</v>
      </c>
      <c r="AF265" s="2">
        <v>45111</v>
      </c>
      <c r="AG265">
        <v>89.4853963554892</v>
      </c>
      <c r="AH265">
        <v>68.0876613591124</v>
      </c>
      <c r="AI265">
        <v>0.02925873901533959</v>
      </c>
      <c r="AJ265">
        <v>0.03220807732184202</v>
      </c>
      <c r="AK265">
        <v>325.4670545700009</v>
      </c>
      <c r="AL265">
        <v>325.4463435067699</v>
      </c>
      <c r="AM265">
        <v>67.21665541370599</v>
      </c>
      <c r="AN265">
        <v>92.80457223337032</v>
      </c>
    </row>
    <row r="266" spans="1:40">
      <c r="A266" s="2">
        <v>45112</v>
      </c>
      <c r="B266">
        <v>1085.525241407624</v>
      </c>
      <c r="C266">
        <v>0.0006043902131640522</v>
      </c>
      <c r="AF266" s="2">
        <v>45112</v>
      </c>
      <c r="AG266">
        <v>89.53414512112315</v>
      </c>
      <c r="AH266">
        <v>68.13856921460984</v>
      </c>
      <c r="AI266">
        <v>0.02924516062781049</v>
      </c>
      <c r="AJ266">
        <v>0.03212887676526573</v>
      </c>
      <c r="AK266">
        <v>325.7219583694587</v>
      </c>
      <c r="AL266">
        <v>325.6342251390996</v>
      </c>
      <c r="AM266">
        <v>67.48916762375279</v>
      </c>
      <c r="AN266">
        <v>92.34420867441979</v>
      </c>
    </row>
    <row r="267" spans="1:40">
      <c r="A267" s="2">
        <v>45113</v>
      </c>
      <c r="B267">
        <v>1084.160367649263</v>
      </c>
      <c r="C267">
        <v>-0.001257339494558085</v>
      </c>
      <c r="AF267" s="2">
        <v>45113</v>
      </c>
      <c r="AG267">
        <v>89.4293865387565</v>
      </c>
      <c r="AH267">
        <v>68.04308486086468</v>
      </c>
      <c r="AI267">
        <v>0.02930790116469706</v>
      </c>
      <c r="AJ267">
        <v>0.03225046651908923</v>
      </c>
      <c r="AK267">
        <v>325.360636133998</v>
      </c>
      <c r="AL267">
        <v>325.3196369407758</v>
      </c>
      <c r="AM267">
        <v>68.2664341640008</v>
      </c>
      <c r="AN267">
        <v>92.28213337632376</v>
      </c>
    </row>
    <row r="268" spans="1:40">
      <c r="A268" s="2">
        <v>45114</v>
      </c>
      <c r="B268">
        <v>1085.990328064147</v>
      </c>
      <c r="C268">
        <v>0.001687905654448985</v>
      </c>
      <c r="AF268" s="2">
        <v>45114</v>
      </c>
      <c r="AG268">
        <v>89.58239602167342</v>
      </c>
      <c r="AH268">
        <v>68.16642636176209</v>
      </c>
      <c r="AI268">
        <v>0.02938018306629862</v>
      </c>
      <c r="AJ268">
        <v>0.03235743185206726</v>
      </c>
      <c r="AK268">
        <v>325.8450932092813</v>
      </c>
      <c r="AL268">
        <v>325.8989985215052</v>
      </c>
      <c r="AM268">
        <v>66.62650969243779</v>
      </c>
      <c r="AN268">
        <v>92.41852994573834</v>
      </c>
    </row>
    <row r="269" spans="1:40">
      <c r="A269" s="2">
        <v>45115</v>
      </c>
      <c r="B269">
        <v>1087.141589227386</v>
      </c>
      <c r="C269">
        <v>0.001060102593446688</v>
      </c>
      <c r="AF269" s="2">
        <v>45115</v>
      </c>
      <c r="AG269">
        <v>89.66449405730279</v>
      </c>
      <c r="AH269">
        <v>68.23229149409968</v>
      </c>
      <c r="AI269">
        <v>0.029183565756821</v>
      </c>
      <c r="AJ269">
        <v>0.03216837595917096</v>
      </c>
      <c r="AK269">
        <v>326.139430139658</v>
      </c>
      <c r="AL269">
        <v>326.1610056724207</v>
      </c>
      <c r="AM269">
        <v>66.75665082589195</v>
      </c>
      <c r="AN269">
        <v>92.49632135195175</v>
      </c>
    </row>
    <row r="270" spans="1:40">
      <c r="A270" s="2">
        <v>45116</v>
      </c>
      <c r="B270">
        <v>1087.464457974722</v>
      </c>
      <c r="C270">
        <v>0.0002969886816353018</v>
      </c>
      <c r="AF270" s="2">
        <v>45116</v>
      </c>
      <c r="AG270">
        <v>88.53590363295245</v>
      </c>
      <c r="AH270">
        <v>81.58856835412378</v>
      </c>
      <c r="AI270">
        <v>0.03756061370025896</v>
      </c>
      <c r="AJ270">
        <v>0.04061824747430796</v>
      </c>
      <c r="AK270">
        <v>326.1827397405397</v>
      </c>
      <c r="AL270">
        <v>326.2330609250992</v>
      </c>
      <c r="AM270">
        <v>49.95413971856382</v>
      </c>
      <c r="AN270">
        <v>64.99027274191289</v>
      </c>
    </row>
    <row r="271" spans="1:40">
      <c r="A271" s="2">
        <v>45117</v>
      </c>
      <c r="B271">
        <v>1087.677483089392</v>
      </c>
      <c r="C271">
        <v>0.0001958915651065762</v>
      </c>
      <c r="AF271" s="2">
        <v>45117</v>
      </c>
      <c r="AG271">
        <v>88.55142854387208</v>
      </c>
      <c r="AH271">
        <v>81.6029733601564</v>
      </c>
      <c r="AI271">
        <v>0.0375921702056828</v>
      </c>
      <c r="AJ271">
        <v>0.04058396260895982</v>
      </c>
      <c r="AK271">
        <v>326.2998403684392</v>
      </c>
      <c r="AL271">
        <v>326.2911253781809</v>
      </c>
      <c r="AM271">
        <v>49.91004649708615</v>
      </c>
      <c r="AN271">
        <v>65.00913698785732</v>
      </c>
    </row>
    <row r="272" spans="1:40">
      <c r="A272" s="2">
        <v>45118</v>
      </c>
      <c r="B272">
        <v>1087.581436290242</v>
      </c>
      <c r="C272">
        <v>-8.830448422758597E-05</v>
      </c>
      <c r="AF272" s="2">
        <v>45118</v>
      </c>
      <c r="AG272">
        <v>88.54700294418849</v>
      </c>
      <c r="AH272">
        <v>81.57948201048143</v>
      </c>
      <c r="AI272">
        <v>0.03749226808148878</v>
      </c>
      <c r="AJ272">
        <v>0.04061329034196247</v>
      </c>
      <c r="AK272">
        <v>326.2754642195676</v>
      </c>
      <c r="AL272">
        <v>326.3432217260411</v>
      </c>
      <c r="AM272">
        <v>50.23196239450373</v>
      </c>
      <c r="AN272">
        <v>64.9954473991921</v>
      </c>
    </row>
    <row r="273" spans="1:40">
      <c r="A273" s="2">
        <v>45119</v>
      </c>
      <c r="B273">
        <v>1088.405412956178</v>
      </c>
      <c r="C273">
        <v>0.0007576229590187111</v>
      </c>
      <c r="AF273" s="2">
        <v>45119</v>
      </c>
      <c r="AG273">
        <v>88.62175692082918</v>
      </c>
      <c r="AH273">
        <v>81.64533966693185</v>
      </c>
      <c r="AI273">
        <v>0.03733544803233594</v>
      </c>
      <c r="AJ273">
        <v>0.04047571868799128</v>
      </c>
      <c r="AK273">
        <v>326.540318163728</v>
      </c>
      <c r="AL273">
        <v>326.5858475477208</v>
      </c>
      <c r="AM273">
        <v>50.29062317666653</v>
      </c>
      <c r="AN273">
        <v>65.02914734760058</v>
      </c>
    </row>
    <row r="274" spans="1:40">
      <c r="A274" s="2">
        <v>45120</v>
      </c>
      <c r="B274">
        <v>1090.614744954343</v>
      </c>
      <c r="C274">
        <v>0.002029879649499522</v>
      </c>
      <c r="AF274" s="2">
        <v>45120</v>
      </c>
      <c r="AG274">
        <v>88.81001461160048</v>
      </c>
      <c r="AH274">
        <v>81.82836775107788</v>
      </c>
      <c r="AI274">
        <v>0.03687784466805711</v>
      </c>
      <c r="AJ274">
        <v>0.04006199856276382</v>
      </c>
      <c r="AK274">
        <v>327.1717980112504</v>
      </c>
      <c r="AL274">
        <v>327.1743105633939</v>
      </c>
      <c r="AM274">
        <v>50.41007705851936</v>
      </c>
      <c r="AN274">
        <v>65.19245283149249</v>
      </c>
    </row>
    <row r="275" spans="1:40">
      <c r="A275" s="2">
        <v>45121</v>
      </c>
      <c r="B275">
        <v>1090.683764517486</v>
      </c>
      <c r="C275">
        <v>6.328500825958372E-05</v>
      </c>
      <c r="AF275" s="2">
        <v>45121</v>
      </c>
      <c r="AG275">
        <v>88.78362042862079</v>
      </c>
      <c r="AH275">
        <v>81.78986530493957</v>
      </c>
      <c r="AI275">
        <v>0.03697532724349348</v>
      </c>
      <c r="AJ275">
        <v>0.04001529711044575</v>
      </c>
      <c r="AK275">
        <v>327.2846084881303</v>
      </c>
      <c r="AL275">
        <v>327.253016416097</v>
      </c>
      <c r="AM275">
        <v>50.37912470003632</v>
      </c>
      <c r="AN275">
        <v>65.17327646984957</v>
      </c>
    </row>
    <row r="276" spans="1:40">
      <c r="A276" s="2">
        <v>45122</v>
      </c>
      <c r="B276">
        <v>1090.348706242485</v>
      </c>
      <c r="C276">
        <v>-0.0003072002040377386</v>
      </c>
      <c r="AF276" s="2">
        <v>45122</v>
      </c>
      <c r="AG276">
        <v>88.73910787760448</v>
      </c>
      <c r="AH276">
        <v>81.77917046831456</v>
      </c>
      <c r="AI276">
        <v>0.03718390233010523</v>
      </c>
      <c r="AJ276">
        <v>0.04008181710367966</v>
      </c>
      <c r="AK276">
        <v>327.1105463622421</v>
      </c>
      <c r="AL276">
        <v>327.1484162416974</v>
      </c>
      <c r="AM276">
        <v>50.38069895081002</v>
      </c>
      <c r="AN276">
        <v>65.1472798693711</v>
      </c>
    </row>
    <row r="277" spans="1:40">
      <c r="A277" s="2">
        <v>45123</v>
      </c>
      <c r="B277">
        <v>1090.278726555968</v>
      </c>
      <c r="C277">
        <v>-6.418101485905492E-05</v>
      </c>
      <c r="AF277" s="2">
        <v>45123</v>
      </c>
      <c r="AG277">
        <v>118.6421608810063</v>
      </c>
      <c r="AH277">
        <v>98.69551265911211</v>
      </c>
      <c r="AI277">
        <v>0.06188036988615721</v>
      </c>
      <c r="AJ277">
        <v>0.07193595683498512</v>
      </c>
      <c r="AK277">
        <v>267.7548887499843</v>
      </c>
      <c r="AL277">
        <v>108.7951244611457</v>
      </c>
      <c r="AM277">
        <v>85.90415217095558</v>
      </c>
      <c r="AN277">
        <v>150.900970375738</v>
      </c>
    </row>
    <row r="278" spans="1:40">
      <c r="A278" s="2">
        <v>45124</v>
      </c>
      <c r="B278">
        <v>1090.378813676158</v>
      </c>
      <c r="C278">
        <v>9.179957175375897E-05</v>
      </c>
      <c r="AF278" s="2">
        <v>45124</v>
      </c>
      <c r="AG278">
        <v>118.6409188389162</v>
      </c>
      <c r="AH278">
        <v>98.70130408773784</v>
      </c>
      <c r="AI278">
        <v>0.06181240273550633</v>
      </c>
      <c r="AJ278">
        <v>0.07205427555237154</v>
      </c>
      <c r="AK278">
        <v>267.8252343464449</v>
      </c>
      <c r="AL278">
        <v>108.7882102630259</v>
      </c>
      <c r="AM278">
        <v>85.91217044895178</v>
      </c>
      <c r="AN278">
        <v>150.898929980118</v>
      </c>
    </row>
    <row r="279" spans="1:40">
      <c r="A279" s="2">
        <v>45125</v>
      </c>
      <c r="B279">
        <v>1090.009155125945</v>
      </c>
      <c r="C279">
        <v>-0.0003390184636534732</v>
      </c>
      <c r="AF279" s="2">
        <v>45125</v>
      </c>
      <c r="AG279">
        <v>118.6290922764669</v>
      </c>
      <c r="AH279">
        <v>98.67820018502796</v>
      </c>
      <c r="AI279">
        <v>0.06217386776336884</v>
      </c>
      <c r="AJ279">
        <v>0.07196674332804794</v>
      </c>
      <c r="AK279">
        <v>267.6893836036743</v>
      </c>
      <c r="AL279">
        <v>108.775284669326</v>
      </c>
      <c r="AM279">
        <v>85.80745191947209</v>
      </c>
      <c r="AN279">
        <v>150.8403080161924</v>
      </c>
    </row>
    <row r="280" spans="1:40">
      <c r="A280" s="2">
        <v>45126</v>
      </c>
      <c r="B280">
        <v>1093.009939777237</v>
      </c>
      <c r="C280">
        <v>0.00275299031864118</v>
      </c>
      <c r="AF280" s="2">
        <v>45126</v>
      </c>
      <c r="AG280">
        <v>118.9551232750646</v>
      </c>
      <c r="AH280">
        <v>98.94122265681219</v>
      </c>
      <c r="AI280">
        <v>0.06153726779</v>
      </c>
      <c r="AJ280">
        <v>0.0713598807719205</v>
      </c>
      <c r="AK280">
        <v>268.4353343407718</v>
      </c>
      <c r="AL280">
        <v>109.0992116276192</v>
      </c>
      <c r="AM280">
        <v>86.27778511968845</v>
      </c>
      <c r="AN280">
        <v>151.3218894189136</v>
      </c>
    </row>
    <row r="281" spans="1:40">
      <c r="A281" s="2">
        <v>45127</v>
      </c>
      <c r="B281">
        <v>1093.271216253762</v>
      </c>
      <c r="C281">
        <v>0.0002390430928542742</v>
      </c>
      <c r="AF281" s="2">
        <v>45127</v>
      </c>
      <c r="AG281">
        <v>118.993035427167</v>
      </c>
      <c r="AH281">
        <v>98.97669525919224</v>
      </c>
      <c r="AI281">
        <v>0.06156277132573627</v>
      </c>
      <c r="AJ281">
        <v>0.07134750765150395</v>
      </c>
      <c r="AK281">
        <v>268.4788785889845</v>
      </c>
      <c r="AL281">
        <v>109.103458156587</v>
      </c>
      <c r="AM281">
        <v>86.29473971446573</v>
      </c>
      <c r="AN281">
        <v>151.3333479682408</v>
      </c>
    </row>
    <row r="282" spans="1:40">
      <c r="A282" s="2">
        <v>45128</v>
      </c>
      <c r="B282">
        <v>1092.798929820565</v>
      </c>
      <c r="C282">
        <v>-0.0004319938421283309</v>
      </c>
      <c r="AF282" s="2">
        <v>45128</v>
      </c>
      <c r="AG282">
        <v>118.9589695038936</v>
      </c>
      <c r="AH282">
        <v>98.92745239537872</v>
      </c>
      <c r="AI282">
        <v>0.06168972792440058</v>
      </c>
      <c r="AJ282">
        <v>0.07146531556666562</v>
      </c>
      <c r="AK282">
        <v>268.3510969654303</v>
      </c>
      <c r="AL282">
        <v>109.0751963553814</v>
      </c>
      <c r="AM282">
        <v>86.29675269913466</v>
      </c>
      <c r="AN282">
        <v>151.2670080887868</v>
      </c>
    </row>
    <row r="283" spans="1:40">
      <c r="A283" s="2">
        <v>45129</v>
      </c>
      <c r="B283">
        <v>1091.34864549648</v>
      </c>
      <c r="C283">
        <v>-0.001327128243365228</v>
      </c>
      <c r="AF283" s="2">
        <v>45129</v>
      </c>
      <c r="AG283">
        <v>118.7849201639265</v>
      </c>
      <c r="AH283">
        <v>98.79648779403637</v>
      </c>
      <c r="AI283">
        <v>0.06192123690079239</v>
      </c>
      <c r="AJ283">
        <v>0.07179384826956048</v>
      </c>
      <c r="AK283">
        <v>267.9838241367105</v>
      </c>
      <c r="AL283">
        <v>108.8913447263833</v>
      </c>
      <c r="AM283">
        <v>86.46669896330238</v>
      </c>
      <c r="AN283">
        <v>151.0384476638178</v>
      </c>
    </row>
    <row r="284" spans="1:40">
      <c r="A284" s="2">
        <v>45130</v>
      </c>
      <c r="B284">
        <v>1091.666932583237</v>
      </c>
      <c r="C284">
        <v>0.000291645651524286</v>
      </c>
      <c r="AF284" s="2">
        <v>45130</v>
      </c>
      <c r="AG284">
        <v>123.4559530765725</v>
      </c>
      <c r="AH284">
        <v>92.63764331477819</v>
      </c>
      <c r="AI284">
        <v>0.05410854206598559</v>
      </c>
      <c r="AJ284">
        <v>0.06690612028074799</v>
      </c>
      <c r="AK284">
        <v>291.5792374413746</v>
      </c>
      <c r="AL284">
        <v>100.1255882840352</v>
      </c>
      <c r="AM284">
        <v>93.95718164793777</v>
      </c>
      <c r="AN284">
        <v>155.0536157637783</v>
      </c>
    </row>
    <row r="285" spans="1:40">
      <c r="A285" s="2">
        <v>45131</v>
      </c>
      <c r="B285">
        <v>1092.277511618245</v>
      </c>
      <c r="C285">
        <v>0.000559308903462119</v>
      </c>
      <c r="AF285" s="2">
        <v>45131</v>
      </c>
      <c r="AG285">
        <v>123.5528111981667</v>
      </c>
      <c r="AH285">
        <v>92.69913796425101</v>
      </c>
      <c r="AI285">
        <v>0.05393301137220191</v>
      </c>
      <c r="AJ285">
        <v>0.06701055624107383</v>
      </c>
      <c r="AK285">
        <v>291.7741247251484</v>
      </c>
      <c r="AL285">
        <v>100.1864683446527</v>
      </c>
      <c r="AM285">
        <v>93.73481691386748</v>
      </c>
      <c r="AN285">
        <v>155.1700712163448</v>
      </c>
    </row>
    <row r="286" spans="1:40">
      <c r="A286" s="2">
        <v>45132</v>
      </c>
      <c r="B286">
        <v>1092.931762661273</v>
      </c>
      <c r="C286">
        <v>0.0005989787723985618</v>
      </c>
      <c r="AF286" s="2">
        <v>45132</v>
      </c>
      <c r="AG286">
        <v>123.6274876061396</v>
      </c>
      <c r="AH286">
        <v>92.76089943817919</v>
      </c>
      <c r="AI286">
        <v>0.05386400905507888</v>
      </c>
      <c r="AJ286">
        <v>0.06729652995773226</v>
      </c>
      <c r="AK286">
        <v>291.9120250621914</v>
      </c>
      <c r="AL286">
        <v>100.2206511199858</v>
      </c>
      <c r="AM286">
        <v>93.12977745671823</v>
      </c>
      <c r="AN286">
        <v>155.2185183472386</v>
      </c>
    </row>
    <row r="287" spans="1:40">
      <c r="A287" s="2">
        <v>45133</v>
      </c>
      <c r="B287">
        <v>1094.080061813045</v>
      </c>
      <c r="C287">
        <v>0.00105065951141925</v>
      </c>
      <c r="AF287" s="2">
        <v>45133</v>
      </c>
      <c r="AG287">
        <v>123.7634689723679</v>
      </c>
      <c r="AH287">
        <v>92.84964331295993</v>
      </c>
      <c r="AI287">
        <v>0.05366466903791846</v>
      </c>
      <c r="AJ287">
        <v>0.06697134296894593</v>
      </c>
      <c r="AK287">
        <v>292.1802384795094</v>
      </c>
      <c r="AL287">
        <v>100.3337232758843</v>
      </c>
      <c r="AM287">
        <v>93.47750909573706</v>
      </c>
      <c r="AN287">
        <v>155.4657880370275</v>
      </c>
    </row>
    <row r="288" spans="1:40">
      <c r="A288" s="2">
        <v>45134</v>
      </c>
      <c r="B288">
        <v>1095.393901434192</v>
      </c>
      <c r="C288">
        <v>0.00120086241126538</v>
      </c>
      <c r="AF288" s="2">
        <v>45134</v>
      </c>
      <c r="AG288">
        <v>123.8971689216684</v>
      </c>
      <c r="AH288">
        <v>92.9497820464034</v>
      </c>
      <c r="AI288">
        <v>0.05344455088816261</v>
      </c>
      <c r="AJ288">
        <v>0.06679452060172913</v>
      </c>
      <c r="AK288">
        <v>292.5761608592852</v>
      </c>
      <c r="AL288">
        <v>100.4478947660463</v>
      </c>
      <c r="AM288">
        <v>93.5818206219888</v>
      </c>
      <c r="AN288">
        <v>155.5714758392394</v>
      </c>
    </row>
    <row r="289" spans="1:40">
      <c r="A289" s="2">
        <v>45135</v>
      </c>
      <c r="B289">
        <v>1093.002578815443</v>
      </c>
      <c r="C289">
        <v>-0.002183070962525568</v>
      </c>
      <c r="AF289" s="2">
        <v>45135</v>
      </c>
      <c r="AG289">
        <v>123.6547376059372</v>
      </c>
      <c r="AH289">
        <v>92.76005199706007</v>
      </c>
      <c r="AI289">
        <v>0.05373573170961574</v>
      </c>
      <c r="AJ289">
        <v>0.06749518217149122</v>
      </c>
      <c r="AK289">
        <v>291.9349951046971</v>
      </c>
      <c r="AL289">
        <v>100.3015073707743</v>
      </c>
      <c r="AM289">
        <v>93.36610270269321</v>
      </c>
      <c r="AN289">
        <v>155.2516872539766</v>
      </c>
    </row>
    <row r="290" spans="1:40">
      <c r="A290" s="2">
        <v>45136</v>
      </c>
      <c r="B290">
        <v>1093.898457784955</v>
      </c>
      <c r="C290">
        <v>0.0008196494563468271</v>
      </c>
      <c r="AF290" s="2">
        <v>45136</v>
      </c>
      <c r="AG290">
        <v>123.7305919119913</v>
      </c>
      <c r="AH290">
        <v>92.83132960335804</v>
      </c>
      <c r="AI290">
        <v>0.05359169433124062</v>
      </c>
      <c r="AJ290">
        <v>0.06715745068919879</v>
      </c>
      <c r="AK290">
        <v>292.1610309111121</v>
      </c>
      <c r="AL290">
        <v>100.3175485358282</v>
      </c>
      <c r="AM290">
        <v>93.4491186144995</v>
      </c>
      <c r="AN290">
        <v>155.8984197294191</v>
      </c>
    </row>
    <row r="291" spans="1:40">
      <c r="A291" s="2">
        <v>45137</v>
      </c>
      <c r="B291">
        <v>1094.675442208063</v>
      </c>
      <c r="C291">
        <v>0.0007102893486854445</v>
      </c>
      <c r="AF291" s="2">
        <v>45137</v>
      </c>
      <c r="AG291">
        <v>134.8751612993456</v>
      </c>
      <c r="AH291">
        <v>134.5076025537985</v>
      </c>
      <c r="AI291">
        <v>0.05191088102409648</v>
      </c>
      <c r="AJ291">
        <v>0.05487043238205879</v>
      </c>
      <c r="AK291">
        <v>328.4033928654024</v>
      </c>
      <c r="AL291">
        <v>69.45113645176663</v>
      </c>
      <c r="AM291">
        <v>84.92019927355129</v>
      </c>
      <c r="AN291">
        <v>133.7643181203084</v>
      </c>
    </row>
    <row r="292" spans="1:40">
      <c r="A292" s="2">
        <v>45138</v>
      </c>
      <c r="B292">
        <v>1095.137729438199</v>
      </c>
      <c r="C292">
        <v>0.0004223052900533819</v>
      </c>
      <c r="AF292" s="2">
        <v>45138</v>
      </c>
      <c r="AG292">
        <v>134.9427200248596</v>
      </c>
      <c r="AH292">
        <v>134.5938449794398</v>
      </c>
      <c r="AI292">
        <v>0.05194153425018611</v>
      </c>
      <c r="AJ292">
        <v>0.05494895068930754</v>
      </c>
      <c r="AK292">
        <v>328.5700064984372</v>
      </c>
      <c r="AL292">
        <v>69.47763465281541</v>
      </c>
      <c r="AM292">
        <v>84.40748899024554</v>
      </c>
      <c r="AN292">
        <v>133.8957314186877</v>
      </c>
    </row>
    <row r="293" spans="1:40">
      <c r="A293" s="2">
        <v>45139</v>
      </c>
      <c r="B293">
        <v>1095.24309073646</v>
      </c>
      <c r="C293">
        <v>9.620826260370308E-05</v>
      </c>
      <c r="AF293" s="2">
        <v>45139</v>
      </c>
      <c r="AG293">
        <v>134.9591246925384</v>
      </c>
      <c r="AH293">
        <v>134.6096997595227</v>
      </c>
      <c r="AI293">
        <v>0.05181834938485068</v>
      </c>
      <c r="AJ293">
        <v>0.05478653107478924</v>
      </c>
      <c r="AK293">
        <v>328.5976525681537</v>
      </c>
      <c r="AL293">
        <v>69.49486413160747</v>
      </c>
      <c r="AM293">
        <v>85.09095271196703</v>
      </c>
      <c r="AN293">
        <v>133.8694157761763</v>
      </c>
    </row>
    <row r="294" spans="1:40">
      <c r="A294" s="2">
        <v>45140</v>
      </c>
      <c r="B294">
        <v>1093.791637652183</v>
      </c>
      <c r="C294">
        <v>-0.001325233728068143</v>
      </c>
      <c r="AF294" s="2">
        <v>45140</v>
      </c>
      <c r="AG294">
        <v>134.8350798217329</v>
      </c>
      <c r="AH294">
        <v>134.395417788282</v>
      </c>
      <c r="AI294">
        <v>0.05191450882785138</v>
      </c>
      <c r="AJ294">
        <v>0.05519761926135139</v>
      </c>
      <c r="AK294">
        <v>328.2453236413036</v>
      </c>
      <c r="AL294">
        <v>69.40960599731034</v>
      </c>
      <c r="AM294">
        <v>85.29188905225065</v>
      </c>
      <c r="AN294">
        <v>133.6321748072449</v>
      </c>
    </row>
    <row r="295" spans="1:40">
      <c r="A295" s="2">
        <v>45141</v>
      </c>
      <c r="B295">
        <v>1092.155601533008</v>
      </c>
      <c r="C295">
        <v>-0.001495747510637746</v>
      </c>
      <c r="AF295" s="2">
        <v>45141</v>
      </c>
      <c r="AG295">
        <v>134.642804183309</v>
      </c>
      <c r="AH295">
        <v>134.2387352959915</v>
      </c>
      <c r="AI295">
        <v>0.05235637445180538</v>
      </c>
      <c r="AJ295">
        <v>0.05542349910575445</v>
      </c>
      <c r="AK295">
        <v>327.7015627619624</v>
      </c>
      <c r="AL295">
        <v>69.29632256003384</v>
      </c>
      <c r="AM295">
        <v>85.35580422398451</v>
      </c>
      <c r="AN295">
        <v>133.4601126029415</v>
      </c>
    </row>
    <row r="296" spans="1:40">
      <c r="A296" s="2">
        <v>45142</v>
      </c>
      <c r="B296">
        <v>1094.03311037033</v>
      </c>
      <c r="C296">
        <v>0.001719085480756721</v>
      </c>
      <c r="AF296" s="2">
        <v>45142</v>
      </c>
      <c r="AG296">
        <v>134.9031702833247</v>
      </c>
      <c r="AH296">
        <v>134.4483852332407</v>
      </c>
      <c r="AI296">
        <v>0.05228489155423175</v>
      </c>
      <c r="AJ296">
        <v>0.05552949568713778</v>
      </c>
      <c r="AK296">
        <v>328.2057686818426</v>
      </c>
      <c r="AL296">
        <v>69.40999188675379</v>
      </c>
      <c r="AM296">
        <v>85.51892439804543</v>
      </c>
      <c r="AN296">
        <v>132.3294288322201</v>
      </c>
    </row>
    <row r="297" spans="1:40">
      <c r="A297" s="2">
        <v>45143</v>
      </c>
      <c r="B297">
        <v>1093.545700592919</v>
      </c>
      <c r="C297">
        <v>-0.0004455164773270459</v>
      </c>
      <c r="AF297" s="2">
        <v>45143</v>
      </c>
      <c r="AG297">
        <v>134.9256064111478</v>
      </c>
      <c r="AH297">
        <v>134.4054259422462</v>
      </c>
      <c r="AI297">
        <v>0.05198348645661188</v>
      </c>
      <c r="AJ297">
        <v>0.05531038751394477</v>
      </c>
      <c r="AK297">
        <v>328.0447034633734</v>
      </c>
      <c r="AL297">
        <v>69.39028713555081</v>
      </c>
      <c r="AM297">
        <v>85.54050092595256</v>
      </c>
      <c r="AN297">
        <v>133.6959083792723</v>
      </c>
    </row>
    <row r="298" spans="1:40">
      <c r="A298" s="2">
        <v>45144</v>
      </c>
      <c r="B298">
        <v>1093.576780974834</v>
      </c>
      <c r="C298">
        <v>2.842165800487351E-05</v>
      </c>
      <c r="AF298" s="2">
        <v>45144</v>
      </c>
      <c r="AG298">
        <v>96.39003504747194</v>
      </c>
      <c r="AH298">
        <v>124.49326128366</v>
      </c>
      <c r="AI298">
        <v>0.04939237649722067</v>
      </c>
      <c r="AJ298">
        <v>0.05096078312997213</v>
      </c>
      <c r="AK298">
        <v>328.0873617445898</v>
      </c>
      <c r="AL298">
        <v>74.36609542731419</v>
      </c>
      <c r="AM298">
        <v>189.683908782166</v>
      </c>
      <c r="AN298">
        <v>87.51667489295254</v>
      </c>
    </row>
    <row r="299" spans="1:40">
      <c r="A299" s="2">
        <v>45145</v>
      </c>
      <c r="B299">
        <v>1092.980666488796</v>
      </c>
      <c r="C299">
        <v>-0.0005451052879031915</v>
      </c>
      <c r="AF299" s="2">
        <v>45145</v>
      </c>
      <c r="AG299">
        <v>96.40142097303531</v>
      </c>
      <c r="AH299">
        <v>124.4693627641512</v>
      </c>
      <c r="AI299">
        <v>0.04943422879647401</v>
      </c>
      <c r="AJ299">
        <v>0.05085914559286244</v>
      </c>
      <c r="AK299">
        <v>327.9532920318452</v>
      </c>
      <c r="AL299">
        <v>74.32072807829688</v>
      </c>
      <c r="AM299">
        <v>190.1026161309272</v>
      </c>
      <c r="AN299">
        <v>87.58574843072394</v>
      </c>
    </row>
    <row r="300" spans="1:40">
      <c r="A300" s="2">
        <v>45146</v>
      </c>
      <c r="B300">
        <v>1096.18230818226</v>
      </c>
      <c r="C300">
        <v>0.002929275687692412</v>
      </c>
      <c r="AF300" s="2">
        <v>45146</v>
      </c>
      <c r="AG300">
        <v>96.64045211210062</v>
      </c>
      <c r="AH300">
        <v>124.7835098626759</v>
      </c>
      <c r="AI300">
        <v>0.04945635578126421</v>
      </c>
      <c r="AJ300">
        <v>0.05119306198134362</v>
      </c>
      <c r="AK300">
        <v>328.8444134283935</v>
      </c>
      <c r="AL300">
        <v>74.53797801420389</v>
      </c>
      <c r="AM300">
        <v>191.3734962747713</v>
      </c>
      <c r="AN300">
        <v>84.29358999130203</v>
      </c>
    </row>
    <row r="301" spans="1:40">
      <c r="A301" s="2">
        <v>45147</v>
      </c>
      <c r="B301">
        <v>1091.245938303488</v>
      </c>
      <c r="C301">
        <v>-0.004503238048931157</v>
      </c>
      <c r="AF301" s="2">
        <v>45147</v>
      </c>
      <c r="AG301">
        <v>96.12838919206477</v>
      </c>
      <c r="AH301">
        <v>124.1238826690064</v>
      </c>
      <c r="AI301">
        <v>0.04957287465076737</v>
      </c>
      <c r="AJ301">
        <v>0.05127476509089956</v>
      </c>
      <c r="AK301">
        <v>327.3810293751147</v>
      </c>
      <c r="AL301">
        <v>74.18663817675055</v>
      </c>
      <c r="AM301">
        <v>190.9207466855228</v>
      </c>
      <c r="AN301">
        <v>87.52287752786324</v>
      </c>
    </row>
    <row r="302" spans="1:40">
      <c r="A302" s="2">
        <v>45148</v>
      </c>
      <c r="B302">
        <v>1090.59732832908</v>
      </c>
      <c r="C302">
        <v>-0.0005943756138208078</v>
      </c>
      <c r="AF302" s="2">
        <v>45148</v>
      </c>
      <c r="AG302">
        <v>96.10009710919267</v>
      </c>
      <c r="AH302">
        <v>124.1289976100664</v>
      </c>
      <c r="AI302">
        <v>0.0497493935819596</v>
      </c>
      <c r="AJ302">
        <v>0.05145738349461745</v>
      </c>
      <c r="AK302">
        <v>327.1750549440042</v>
      </c>
      <c r="AL302">
        <v>74.14018636697658</v>
      </c>
      <c r="AM302">
        <v>190.8649055837243</v>
      </c>
      <c r="AN302">
        <v>87.33816039588187</v>
      </c>
    </row>
    <row r="303" spans="1:40">
      <c r="A303" s="2">
        <v>45149</v>
      </c>
      <c r="B303">
        <v>1090.105542633719</v>
      </c>
      <c r="C303">
        <v>-0.0004509324226150691</v>
      </c>
      <c r="AF303" s="2">
        <v>45149</v>
      </c>
      <c r="AG303">
        <v>96.09437002489618</v>
      </c>
      <c r="AH303">
        <v>124.0960233352964</v>
      </c>
      <c r="AI303">
        <v>0.04982993193441474</v>
      </c>
      <c r="AJ303">
        <v>0.05159697159335469</v>
      </c>
      <c r="AK303">
        <v>327.0105602447563</v>
      </c>
      <c r="AL303">
        <v>74.10768440639559</v>
      </c>
      <c r="AM303">
        <v>190.884351760474</v>
      </c>
      <c r="AN303">
        <v>87.30756121668568</v>
      </c>
    </row>
    <row r="304" spans="1:40">
      <c r="A304" s="2">
        <v>45150</v>
      </c>
      <c r="B304">
        <v>1089.928214937502</v>
      </c>
      <c r="C304">
        <v>-0.0001626702087839105</v>
      </c>
      <c r="AF304" s="2">
        <v>45150</v>
      </c>
      <c r="AG304">
        <v>96.0688885470517</v>
      </c>
      <c r="AH304">
        <v>124.08057678294</v>
      </c>
      <c r="AI304">
        <v>0.05012846218160865</v>
      </c>
      <c r="AJ304">
        <v>0.05153095883543484</v>
      </c>
      <c r="AK304">
        <v>326.9486185117314</v>
      </c>
      <c r="AL304">
        <v>74.11351699168247</v>
      </c>
      <c r="AM304">
        <v>190.7554393426852</v>
      </c>
      <c r="AN304">
        <v>87.26290174300817</v>
      </c>
    </row>
    <row r="305" spans="1:40">
      <c r="A305" s="2">
        <v>45151</v>
      </c>
      <c r="B305">
        <v>1090.18308481845</v>
      </c>
      <c r="C305">
        <v>0.0002338409791162732</v>
      </c>
      <c r="AF305" s="2">
        <v>45151</v>
      </c>
      <c r="AG305">
        <v>75.88325308492347</v>
      </c>
      <c r="AH305">
        <v>102.0794279162866</v>
      </c>
      <c r="AI305">
        <v>0.06098988752315784</v>
      </c>
      <c r="AJ305">
        <v>0.06416368630474402</v>
      </c>
      <c r="AK305">
        <v>327.0447672629203</v>
      </c>
      <c r="AL305">
        <v>96.57776013115179</v>
      </c>
      <c r="AM305">
        <v>221.4879483770208</v>
      </c>
      <c r="AN305">
        <v>31.99904567731603</v>
      </c>
    </row>
    <row r="306" spans="1:40">
      <c r="A306" s="2">
        <v>45152</v>
      </c>
      <c r="B306">
        <v>1090.153215099029</v>
      </c>
      <c r="C306">
        <v>-2.739881019619972E-05</v>
      </c>
      <c r="AF306" s="2">
        <v>45152</v>
      </c>
      <c r="AG306">
        <v>75.90719722492072</v>
      </c>
      <c r="AH306">
        <v>102.1181935343141</v>
      </c>
      <c r="AI306">
        <v>0.06098778871443084</v>
      </c>
      <c r="AJ306">
        <v>0.0641670848092124</v>
      </c>
      <c r="AK306">
        <v>327.0276283460647</v>
      </c>
      <c r="AL306">
        <v>96.58609397197439</v>
      </c>
      <c r="AM306">
        <v>221.5974113918136</v>
      </c>
      <c r="AN306">
        <v>32.00914263017872</v>
      </c>
    </row>
    <row r="307" spans="1:40">
      <c r="A307" s="2">
        <v>45153</v>
      </c>
      <c r="B307">
        <v>1089.055311882751</v>
      </c>
      <c r="C307">
        <v>-0.001007109093540071</v>
      </c>
      <c r="AF307" s="2">
        <v>45153</v>
      </c>
      <c r="AG307">
        <v>75.82464805121843</v>
      </c>
      <c r="AH307">
        <v>101.9506815178987</v>
      </c>
      <c r="AI307">
        <v>0.06105085582414557</v>
      </c>
      <c r="AJ307">
        <v>0.06433715415992315</v>
      </c>
      <c r="AK307">
        <v>326.7270925680234</v>
      </c>
      <c r="AL307">
        <v>96.46415278936443</v>
      </c>
      <c r="AM307">
        <v>222.0524039502507</v>
      </c>
      <c r="AN307">
        <v>31.96571428881681</v>
      </c>
    </row>
    <row r="308" spans="1:40">
      <c r="A308" s="2">
        <v>45154</v>
      </c>
      <c r="B308">
        <v>1090.986202980594</v>
      </c>
      <c r="C308">
        <v>0.001772996354524103</v>
      </c>
      <c r="AF308" s="2">
        <v>45154</v>
      </c>
      <c r="AG308">
        <v>75.98004969528853</v>
      </c>
      <c r="AH308">
        <v>102.1749224689093</v>
      </c>
      <c r="AI308">
        <v>0.06124058523636306</v>
      </c>
      <c r="AJ308">
        <v>0.06464574488693779</v>
      </c>
      <c r="AK308">
        <v>327.2750826358126</v>
      </c>
      <c r="AL308">
        <v>96.6382767172059</v>
      </c>
      <c r="AM308">
        <v>220.0878446255986</v>
      </c>
      <c r="AN308">
        <v>32.03659129953998</v>
      </c>
    </row>
    <row r="309" spans="1:40">
      <c r="A309" s="2">
        <v>45155</v>
      </c>
      <c r="B309">
        <v>1090.261340109595</v>
      </c>
      <c r="C309">
        <v>-0.0006644106671731542</v>
      </c>
      <c r="AF309" s="2">
        <v>45155</v>
      </c>
      <c r="AG309">
        <v>75.93862135458157</v>
      </c>
      <c r="AH309">
        <v>102.1145531998592</v>
      </c>
      <c r="AI309">
        <v>0.06141171180647173</v>
      </c>
      <c r="AJ309">
        <v>0.06486545370108435</v>
      </c>
      <c r="AK309">
        <v>327.0297917496001</v>
      </c>
      <c r="AL309">
        <v>96.58126907874004</v>
      </c>
      <c r="AM309">
        <v>219.9950227581711</v>
      </c>
      <c r="AN309">
        <v>31.9671151902316</v>
      </c>
    </row>
    <row r="310" spans="1:40">
      <c r="A310" s="2">
        <v>45156</v>
      </c>
      <c r="B310">
        <v>1087.760380657384</v>
      </c>
      <c r="C310">
        <v>-0.002293908222005259</v>
      </c>
      <c r="AF310" s="2">
        <v>45156</v>
      </c>
      <c r="AG310">
        <v>75.67134165449401</v>
      </c>
      <c r="AH310">
        <v>101.7325628664335</v>
      </c>
      <c r="AI310">
        <v>0.06184104770441061</v>
      </c>
      <c r="AJ310">
        <v>0.06482963251519919</v>
      </c>
      <c r="AK310">
        <v>326.1541362457579</v>
      </c>
      <c r="AL310">
        <v>96.33129131830576</v>
      </c>
      <c r="AM310">
        <v>221.2863901521751</v>
      </c>
      <c r="AN310">
        <v>31.9124986575817</v>
      </c>
    </row>
    <row r="311" spans="1:40">
      <c r="A311" s="2">
        <v>45157</v>
      </c>
      <c r="B311">
        <v>1087.383537927049</v>
      </c>
      <c r="C311">
        <v>-0.0003464391027986347</v>
      </c>
      <c r="AF311" s="2">
        <v>45157</v>
      </c>
      <c r="AG311">
        <v>75.66508220914422</v>
      </c>
      <c r="AH311">
        <v>101.7856105161909</v>
      </c>
      <c r="AI311">
        <v>0.06177597282760403</v>
      </c>
      <c r="AJ311">
        <v>0.06482673674668429</v>
      </c>
      <c r="AK311">
        <v>326.1939394977112</v>
      </c>
      <c r="AL311">
        <v>96.32771719625038</v>
      </c>
      <c r="AM311">
        <v>221.5113899539468</v>
      </c>
      <c r="AN311">
        <v>31.90989085775278</v>
      </c>
    </row>
    <row r="312" spans="1:40">
      <c r="A312" s="2">
        <v>45158</v>
      </c>
      <c r="B312">
        <v>1087.627547799802</v>
      </c>
      <c r="C312">
        <v>0.000224400925931123</v>
      </c>
      <c r="AF312" s="2">
        <v>45158</v>
      </c>
      <c r="AG312">
        <v>67.24768643223724</v>
      </c>
      <c r="AH312">
        <v>67.08398708413935</v>
      </c>
      <c r="AI312">
        <v>0.0770469730100128</v>
      </c>
      <c r="AJ312">
        <v>0.07753973503062948</v>
      </c>
      <c r="AK312">
        <v>326.3033638135863</v>
      </c>
      <c r="AL312">
        <v>108.8066962062386</v>
      </c>
      <c r="AM312">
        <v>190.3787284508183</v>
      </c>
      <c r="AN312">
        <v>40.47904748173397</v>
      </c>
    </row>
    <row r="313" spans="1:40">
      <c r="A313" s="2">
        <v>45159</v>
      </c>
      <c r="B313">
        <v>1087.794418766183</v>
      </c>
      <c r="C313">
        <v>0.0001534265721006012</v>
      </c>
      <c r="AF313" s="2">
        <v>45159</v>
      </c>
      <c r="AG313">
        <v>67.24870371669707</v>
      </c>
      <c r="AH313">
        <v>67.08712249845343</v>
      </c>
      <c r="AI313">
        <v>0.07694101298755925</v>
      </c>
      <c r="AJ313">
        <v>0.07756273807823115</v>
      </c>
      <c r="AK313">
        <v>326.333806484755</v>
      </c>
      <c r="AL313">
        <v>108.8287390483707</v>
      </c>
      <c r="AM313">
        <v>190.4657744581105</v>
      </c>
      <c r="AN313">
        <v>40.66602143571026</v>
      </c>
    </row>
    <row r="314" spans="1:40">
      <c r="A314" s="2">
        <v>45160</v>
      </c>
      <c r="B314">
        <v>1091.401716984591</v>
      </c>
      <c r="C314">
        <v>0.003316158049881501</v>
      </c>
      <c r="AF314" s="2">
        <v>45160</v>
      </c>
      <c r="AG314">
        <v>67.47944795771993</v>
      </c>
      <c r="AH314">
        <v>67.31175761185158</v>
      </c>
      <c r="AI314">
        <v>0.07708280654004189</v>
      </c>
      <c r="AJ314">
        <v>0.07617470785806021</v>
      </c>
      <c r="AK314">
        <v>327.4032634545925</v>
      </c>
      <c r="AL314">
        <v>109.1830969665853</v>
      </c>
      <c r="AM314">
        <v>191.0042248015883</v>
      </c>
      <c r="AN314">
        <v>40.84555159449262</v>
      </c>
    </row>
    <row r="315" spans="1:40">
      <c r="A315" s="2">
        <v>45161</v>
      </c>
      <c r="B315">
        <v>1089.701177792258</v>
      </c>
      <c r="C315">
        <v>-0.001558123984842674</v>
      </c>
      <c r="AF315" s="2">
        <v>45161</v>
      </c>
      <c r="AG315">
        <v>67.40895573556698</v>
      </c>
      <c r="AH315">
        <v>67.22147848588878</v>
      </c>
      <c r="AI315">
        <v>0.07659343044303765</v>
      </c>
      <c r="AJ315">
        <v>0.07733663879013578</v>
      </c>
      <c r="AK315">
        <v>326.9048167387961</v>
      </c>
      <c r="AL315">
        <v>109.0061994827837</v>
      </c>
      <c r="AM315">
        <v>190.7524916066355</v>
      </c>
      <c r="AN315">
        <v>40.82089798692141</v>
      </c>
    </row>
    <row r="316" spans="1:40">
      <c r="A316" s="2">
        <v>45162</v>
      </c>
      <c r="B316">
        <v>1094.031983944675</v>
      </c>
      <c r="C316">
        <v>0.003974306204927336</v>
      </c>
      <c r="AF316" s="2">
        <v>45162</v>
      </c>
      <c r="AG316">
        <v>67.64320180060595</v>
      </c>
      <c r="AH316">
        <v>67.45741101755245</v>
      </c>
      <c r="AI316">
        <v>0.0760396762961357</v>
      </c>
      <c r="AJ316">
        <v>0.07684478050278737</v>
      </c>
      <c r="AK316">
        <v>328.1956671158902</v>
      </c>
      <c r="AL316">
        <v>109.4455537992868</v>
      </c>
      <c r="AM316">
        <v>190.6268193202728</v>
      </c>
      <c r="AN316">
        <v>40.91957214586834</v>
      </c>
    </row>
    <row r="317" spans="1:40">
      <c r="A317" s="2">
        <v>45163</v>
      </c>
      <c r="B317">
        <v>1093.0039840808</v>
      </c>
      <c r="C317">
        <v>-0.0009396433367228063</v>
      </c>
      <c r="AF317" s="2">
        <v>45163</v>
      </c>
      <c r="AG317">
        <v>67.58982368146374</v>
      </c>
      <c r="AH317">
        <v>67.39996569417299</v>
      </c>
      <c r="AI317">
        <v>0.076098153763711</v>
      </c>
      <c r="AJ317">
        <v>0.07681015404003462</v>
      </c>
      <c r="AK317">
        <v>327.8725278097656</v>
      </c>
      <c r="AL317">
        <v>109.3588637755981</v>
      </c>
      <c r="AM317">
        <v>191.3267403628783</v>
      </c>
      <c r="AN317">
        <v>40.88314803723605</v>
      </c>
    </row>
    <row r="318" spans="1:40">
      <c r="A318" s="2">
        <v>45164</v>
      </c>
      <c r="B318">
        <v>1092.584605774794</v>
      </c>
      <c r="C318">
        <v>-0.0003836933004031096</v>
      </c>
      <c r="AF318" s="2">
        <v>45164</v>
      </c>
      <c r="AG318">
        <v>67.56884183805224</v>
      </c>
      <c r="AH318">
        <v>67.38617384890803</v>
      </c>
      <c r="AI318">
        <v>0.07622381092511674</v>
      </c>
      <c r="AJ318">
        <v>0.07688677722553297</v>
      </c>
      <c r="AK318">
        <v>327.7148994199771</v>
      </c>
      <c r="AL318">
        <v>109.295788078988</v>
      </c>
      <c r="AM318">
        <v>191.3319140129852</v>
      </c>
      <c r="AN318">
        <v>40.92234624219564</v>
      </c>
    </row>
    <row r="319" spans="1:40">
      <c r="A319" s="2">
        <v>45165</v>
      </c>
      <c r="B319">
        <v>1092.898840731751</v>
      </c>
      <c r="C319">
        <v>0.0002876069782571378</v>
      </c>
      <c r="AF319" s="2">
        <v>45165</v>
      </c>
      <c r="AG319">
        <v>74.15962570078665</v>
      </c>
      <c r="AH319">
        <v>75.43053325916522</v>
      </c>
      <c r="AI319">
        <v>0.08141319279840376</v>
      </c>
      <c r="AJ319">
        <v>0.05681972380719993</v>
      </c>
      <c r="AK319">
        <v>327.83546799996</v>
      </c>
      <c r="AL319">
        <v>167.1724937935136</v>
      </c>
      <c r="AM319">
        <v>137.4433370508107</v>
      </c>
      <c r="AN319">
        <v>49.84648756163043</v>
      </c>
    </row>
    <row r="320" spans="1:40">
      <c r="A320" s="2">
        <v>45166</v>
      </c>
      <c r="B320">
        <v>1092.881140560258</v>
      </c>
      <c r="C320">
        <v>-1.619561741028619E-05</v>
      </c>
      <c r="AF320" s="2">
        <v>45166</v>
      </c>
      <c r="AG320">
        <v>74.16170431195631</v>
      </c>
      <c r="AH320">
        <v>75.43472512360168</v>
      </c>
      <c r="AI320">
        <v>0.08153541935479873</v>
      </c>
      <c r="AJ320">
        <v>0.05679147143085519</v>
      </c>
      <c r="AK320">
        <v>327.8350923396537</v>
      </c>
      <c r="AL320">
        <v>167.1827214236187</v>
      </c>
      <c r="AM320">
        <v>137.4498895491661</v>
      </c>
      <c r="AN320">
        <v>49.82019366968603</v>
      </c>
    </row>
    <row r="321" spans="1:40">
      <c r="A321" s="2">
        <v>45167</v>
      </c>
      <c r="B321">
        <v>1093.513869103346</v>
      </c>
      <c r="C321">
        <v>0.0005789545812484587</v>
      </c>
      <c r="AF321" s="2">
        <v>45167</v>
      </c>
      <c r="AG321">
        <v>74.22178816291543</v>
      </c>
      <c r="AH321">
        <v>75.49043932340186</v>
      </c>
      <c r="AI321">
        <v>0.08148473029967891</v>
      </c>
      <c r="AJ321">
        <v>0.05660098229769529</v>
      </c>
      <c r="AK321">
        <v>328.0242750804607</v>
      </c>
      <c r="AL321">
        <v>167.2718764706493</v>
      </c>
      <c r="AM321">
        <v>137.6473364789423</v>
      </c>
      <c r="AN321">
        <v>49.86986821764714</v>
      </c>
    </row>
    <row r="322" spans="1:40">
      <c r="A322" s="2">
        <v>45168</v>
      </c>
      <c r="B322">
        <v>1096.419204415448</v>
      </c>
      <c r="C322">
        <v>0.002656880167861697</v>
      </c>
      <c r="AF322" s="2">
        <v>45168</v>
      </c>
      <c r="AG322">
        <v>74.36184264485753</v>
      </c>
      <c r="AH322">
        <v>75.66733488647068</v>
      </c>
      <c r="AI322">
        <v>0.08124183388443613</v>
      </c>
      <c r="AJ322">
        <v>0.05646942498842069</v>
      </c>
      <c r="AK322">
        <v>328.9661130471723</v>
      </c>
      <c r="AL322">
        <v>167.6693800100258</v>
      </c>
      <c r="AM322">
        <v>136.7801586874858</v>
      </c>
      <c r="AN322">
        <v>49.96478372674539</v>
      </c>
    </row>
    <row r="323" spans="1:40">
      <c r="A323" s="2">
        <v>45169</v>
      </c>
      <c r="B323">
        <v>1097.704999343863</v>
      </c>
      <c r="C323">
        <v>0.001172722005631455</v>
      </c>
      <c r="AF323" s="2">
        <v>45169</v>
      </c>
      <c r="AG323">
        <v>74.45581302989883</v>
      </c>
      <c r="AH323">
        <v>75.76981063468443</v>
      </c>
      <c r="AI323">
        <v>0.08087040160990512</v>
      </c>
      <c r="AJ323">
        <v>0.05619801399567734</v>
      </c>
      <c r="AK323">
        <v>329.2525711555738</v>
      </c>
      <c r="AL323">
        <v>167.9071839044999</v>
      </c>
      <c r="AM323">
        <v>137.4237853215208</v>
      </c>
      <c r="AN323">
        <v>50.02757361645391</v>
      </c>
    </row>
    <row r="324" spans="1:40">
      <c r="A324" s="2">
        <v>45170</v>
      </c>
      <c r="B324">
        <v>1096.82919473448</v>
      </c>
      <c r="C324">
        <v>-0.0007978506155178477</v>
      </c>
      <c r="AF324" s="2">
        <v>45170</v>
      </c>
      <c r="AG324">
        <v>74.41981416681709</v>
      </c>
      <c r="AH324">
        <v>75.70716217697955</v>
      </c>
      <c r="AI324">
        <v>0.08108700202357898</v>
      </c>
      <c r="AJ324">
        <v>0.05628846891612484</v>
      </c>
      <c r="AK324">
        <v>329.0537463869925</v>
      </c>
      <c r="AL324">
        <v>167.7787331057352</v>
      </c>
      <c r="AM324">
        <v>137.4581450369692</v>
      </c>
      <c r="AN324">
        <v>50.00394064439852</v>
      </c>
    </row>
    <row r="325" spans="1:40">
      <c r="A325" s="2">
        <v>45171</v>
      </c>
      <c r="B325">
        <v>1096.221457609025</v>
      </c>
      <c r="C325">
        <v>-0.0005540854750877289</v>
      </c>
      <c r="AF325" s="2">
        <v>45171</v>
      </c>
      <c r="AG325">
        <v>74.38901064519769</v>
      </c>
      <c r="AH325">
        <v>75.65240383307966</v>
      </c>
      <c r="AI325">
        <v>0.08111888651488294</v>
      </c>
      <c r="AJ325">
        <v>0.05659139290800239</v>
      </c>
      <c r="AK325">
        <v>328.8391854561434</v>
      </c>
      <c r="AL325">
        <v>167.689821656172</v>
      </c>
      <c r="AM325">
        <v>137.3932782495161</v>
      </c>
      <c r="AN325">
        <v>49.98683834790074</v>
      </c>
    </row>
    <row r="326" spans="1:40">
      <c r="A326" s="2">
        <v>45172</v>
      </c>
      <c r="B326">
        <v>1096.62125677813</v>
      </c>
      <c r="C326">
        <v>0.0003647065712226727</v>
      </c>
      <c r="AF326" s="2">
        <v>45172</v>
      </c>
      <c r="AG326">
        <v>74.84160374739166</v>
      </c>
      <c r="AH326">
        <v>74.63475814984373</v>
      </c>
      <c r="AI326">
        <v>0.07480994409957983</v>
      </c>
      <c r="AJ326">
        <v>0.05008011625212506</v>
      </c>
      <c r="AK326">
        <v>328.9566787097418</v>
      </c>
      <c r="AL326">
        <v>174.88923301875</v>
      </c>
      <c r="AM326">
        <v>147.1200532301364</v>
      </c>
      <c r="AN326">
        <v>58.5487060962453</v>
      </c>
    </row>
    <row r="327" spans="1:40">
      <c r="A327" s="2">
        <v>45173</v>
      </c>
      <c r="B327">
        <v>1098.910586431956</v>
      </c>
      <c r="C327">
        <v>0.002087621081276358</v>
      </c>
      <c r="AF327" s="2">
        <v>45173</v>
      </c>
      <c r="AG327">
        <v>75.00339535744887</v>
      </c>
      <c r="AH327">
        <v>74.81286268707434</v>
      </c>
      <c r="AI327">
        <v>0.07494491586139188</v>
      </c>
      <c r="AJ327">
        <v>0.05017182956176156</v>
      </c>
      <c r="AK327">
        <v>329.6606965245041</v>
      </c>
      <c r="AL327">
        <v>175.2746255259615</v>
      </c>
      <c r="AM327">
        <v>145.3658708034448</v>
      </c>
      <c r="AN327">
        <v>58.6054410683513</v>
      </c>
    </row>
    <row r="328" spans="1:40">
      <c r="A328" s="2">
        <v>45174</v>
      </c>
      <c r="B328">
        <v>1099.015507196612</v>
      </c>
      <c r="C328">
        <v>9.547707152091078E-05</v>
      </c>
      <c r="AF328" s="2">
        <v>45174</v>
      </c>
      <c r="AG328">
        <v>75.04125128034046</v>
      </c>
      <c r="AH328">
        <v>74.83337649936824</v>
      </c>
      <c r="AI328">
        <v>0.07492025694623151</v>
      </c>
      <c r="AJ328">
        <v>0.05022611851977538</v>
      </c>
      <c r="AK328">
        <v>329.7097353938527</v>
      </c>
      <c r="AL328">
        <v>175.3381565728328</v>
      </c>
      <c r="AM328">
        <v>145.3905986892643</v>
      </c>
      <c r="AN328">
        <v>58.52790879297559</v>
      </c>
    </row>
    <row r="329" spans="1:40">
      <c r="A329" s="2">
        <v>45175</v>
      </c>
      <c r="B329">
        <v>1098.666025424865</v>
      </c>
      <c r="C329">
        <v>-0.0003179953053062956</v>
      </c>
      <c r="AF329" s="2">
        <v>45175</v>
      </c>
      <c r="AG329">
        <v>75.00699103429407</v>
      </c>
      <c r="AH329">
        <v>74.79516066600458</v>
      </c>
      <c r="AI329">
        <v>0.07519623060715799</v>
      </c>
      <c r="AJ329">
        <v>0.05032925870139624</v>
      </c>
      <c r="AK329">
        <v>329.5740358031529</v>
      </c>
      <c r="AL329">
        <v>175.2243331374081</v>
      </c>
      <c r="AM329">
        <v>145.3672556677071</v>
      </c>
      <c r="AN329">
        <v>58.32350314707458</v>
      </c>
    </row>
    <row r="330" spans="1:40">
      <c r="A330" s="2">
        <v>45176</v>
      </c>
      <c r="B330">
        <v>1096.718435366621</v>
      </c>
      <c r="C330">
        <v>-0.001772686160464665</v>
      </c>
      <c r="AF330" s="2">
        <v>45176</v>
      </c>
      <c r="AG330">
        <v>74.88216873435648</v>
      </c>
      <c r="AH330">
        <v>74.64848055060071</v>
      </c>
      <c r="AI330">
        <v>0.07555706184998641</v>
      </c>
      <c r="AJ330">
        <v>0.05064080164376682</v>
      </c>
      <c r="AK330">
        <v>328.9720481434954</v>
      </c>
      <c r="AL330">
        <v>174.9828385992854</v>
      </c>
      <c r="AM330">
        <v>145.1567264524067</v>
      </c>
      <c r="AN330">
        <v>58.54217589096501</v>
      </c>
    </row>
    <row r="331" spans="1:40">
      <c r="A331" s="2">
        <v>45177</v>
      </c>
      <c r="B331">
        <v>1097.610874481</v>
      </c>
      <c r="C331">
        <v>0.0008137358556217222</v>
      </c>
      <c r="AF331" s="2">
        <v>45177</v>
      </c>
      <c r="AG331">
        <v>74.90717571099391</v>
      </c>
      <c r="AH331">
        <v>74.67110138874277</v>
      </c>
      <c r="AI331">
        <v>0.07525233177970661</v>
      </c>
      <c r="AJ331">
        <v>0.05084302830052805</v>
      </c>
      <c r="AK331">
        <v>329.1208297603454</v>
      </c>
      <c r="AL331">
        <v>175.0840243975672</v>
      </c>
      <c r="AM331">
        <v>145.2128596481878</v>
      </c>
      <c r="AN331">
        <v>58.55939166366161</v>
      </c>
    </row>
    <row r="332" spans="1:40">
      <c r="A332" s="2">
        <v>45178</v>
      </c>
      <c r="B332">
        <v>1097.685110456707</v>
      </c>
      <c r="C332">
        <v>6.763414743082841E-05</v>
      </c>
      <c r="AF332" s="2">
        <v>45178</v>
      </c>
      <c r="AG332">
        <v>74.9284791000499</v>
      </c>
      <c r="AH332">
        <v>74.72235442133389</v>
      </c>
      <c r="AI332">
        <v>0.07550989854934977</v>
      </c>
      <c r="AJ332">
        <v>0.05055924639828124</v>
      </c>
      <c r="AK332">
        <v>329.2695769451196</v>
      </c>
      <c r="AL332">
        <v>175.0775841614794</v>
      </c>
      <c r="AM332">
        <v>145.1990760437213</v>
      </c>
      <c r="AN332">
        <v>58.58808708576873</v>
      </c>
    </row>
    <row r="333" spans="1:40">
      <c r="A333" s="2">
        <v>45179</v>
      </c>
      <c r="B333">
        <v>1097.033055898543</v>
      </c>
      <c r="C333">
        <v>-0.0005940269681640187</v>
      </c>
      <c r="AF333" s="2">
        <v>45179</v>
      </c>
      <c r="AG333">
        <v>78.12488546275995</v>
      </c>
      <c r="AH333">
        <v>73.08119257119679</v>
      </c>
      <c r="AI333">
        <v>0.07986362656374438</v>
      </c>
      <c r="AJ333">
        <v>0.05437687160690104</v>
      </c>
      <c r="AK333">
        <v>128.4451006989227</v>
      </c>
      <c r="AL333">
        <v>109.0951827117466</v>
      </c>
      <c r="AM333">
        <v>124.3707858563547</v>
      </c>
      <c r="AN333">
        <v>329.0945575260617</v>
      </c>
    </row>
    <row r="334" spans="1:40">
      <c r="A334" s="2">
        <v>45180</v>
      </c>
      <c r="B334">
        <v>1096.2631381564</v>
      </c>
      <c r="C334">
        <v>-0.0007018181795011014</v>
      </c>
      <c r="AF334" s="2">
        <v>45180</v>
      </c>
      <c r="AG334">
        <v>78.08319731574178</v>
      </c>
      <c r="AH334">
        <v>73.03244398071185</v>
      </c>
      <c r="AI334">
        <v>0.07983906302399299</v>
      </c>
      <c r="AJ334">
        <v>0.05428916763631435</v>
      </c>
      <c r="AK334">
        <v>128.3728951926233</v>
      </c>
      <c r="AL334">
        <v>109.0275273554993</v>
      </c>
      <c r="AM334">
        <v>125.2177163215061</v>
      </c>
      <c r="AN334">
        <v>328.8811741352505</v>
      </c>
    </row>
    <row r="335" spans="1:40">
      <c r="A335" s="2">
        <v>45181</v>
      </c>
      <c r="B335">
        <v>1096.833134673467</v>
      </c>
      <c r="C335">
        <v>0.0005199449814805579</v>
      </c>
      <c r="AF335" s="2">
        <v>45181</v>
      </c>
      <c r="AG335">
        <v>78.12696748283754</v>
      </c>
      <c r="AH335">
        <v>73.06534035472707</v>
      </c>
      <c r="AI335">
        <v>0.07966244924833163</v>
      </c>
      <c r="AJ335">
        <v>0.05425793904088755</v>
      </c>
      <c r="AK335">
        <v>128.4496755053201</v>
      </c>
      <c r="AL335">
        <v>109.0994888471254</v>
      </c>
      <c r="AM335">
        <v>125.3619897299069</v>
      </c>
      <c r="AN335">
        <v>329.0849826504313</v>
      </c>
    </row>
    <row r="336" spans="1:40">
      <c r="A336" s="2">
        <v>45182</v>
      </c>
      <c r="B336">
        <v>1095.777261869259</v>
      </c>
      <c r="C336">
        <v>-0.0009626558232321836</v>
      </c>
      <c r="AF336" s="2">
        <v>45182</v>
      </c>
      <c r="AG336">
        <v>78.02053209912866</v>
      </c>
      <c r="AH336">
        <v>72.99168083098169</v>
      </c>
      <c r="AI336">
        <v>0.08000865483828028</v>
      </c>
      <c r="AJ336">
        <v>0.05453061087622403</v>
      </c>
      <c r="AK336">
        <v>128.3109242769479</v>
      </c>
      <c r="AL336">
        <v>108.9804084542392</v>
      </c>
      <c r="AM336">
        <v>125.0280449535135</v>
      </c>
      <c r="AN336">
        <v>328.8507698355579</v>
      </c>
    </row>
    <row r="337" spans="1:40">
      <c r="A337" s="2">
        <v>45183</v>
      </c>
      <c r="B337">
        <v>1096.463068697924</v>
      </c>
      <c r="C337">
        <v>0.0006258633506364131</v>
      </c>
      <c r="AF337" s="2">
        <v>45183</v>
      </c>
      <c r="AG337">
        <v>78.04954008169251</v>
      </c>
      <c r="AH337">
        <v>73.00801682413785</v>
      </c>
      <c r="AI337">
        <v>0.08019950809223175</v>
      </c>
      <c r="AJ337">
        <v>0.05458792566403528</v>
      </c>
      <c r="AK337">
        <v>128.3729627136777</v>
      </c>
      <c r="AL337">
        <v>109.0196605397372</v>
      </c>
      <c r="AM337">
        <v>124.4578221688024</v>
      </c>
      <c r="AN337">
        <v>328.9739884057855</v>
      </c>
    </row>
    <row r="338" spans="1:40">
      <c r="A338" s="2">
        <v>45184</v>
      </c>
      <c r="B338">
        <v>1097.380507377123</v>
      </c>
      <c r="C338">
        <v>0.0008367255636698712</v>
      </c>
      <c r="AF338" s="2">
        <v>45184</v>
      </c>
      <c r="AG338">
        <v>78.09960454794199</v>
      </c>
      <c r="AH338">
        <v>73.07605614601339</v>
      </c>
      <c r="AI338">
        <v>0.0800006676723299</v>
      </c>
      <c r="AJ338">
        <v>0.0545927462154398</v>
      </c>
      <c r="AK338">
        <v>128.490301793511</v>
      </c>
      <c r="AL338">
        <v>109.1405813515597</v>
      </c>
      <c r="AM338">
        <v>124.4820961581288</v>
      </c>
      <c r="AN338">
        <v>329.1362859286869</v>
      </c>
    </row>
    <row r="339" spans="1:40">
      <c r="A339" s="2">
        <v>45185</v>
      </c>
      <c r="B339">
        <v>1099.270952578919</v>
      </c>
      <c r="C339">
        <v>0.00172268888419902</v>
      </c>
      <c r="AF339" s="2">
        <v>45185</v>
      </c>
      <c r="AG339">
        <v>78.25771876894694</v>
      </c>
      <c r="AH339">
        <v>73.215699662041</v>
      </c>
      <c r="AI339">
        <v>0.07950442822335937</v>
      </c>
      <c r="AJ339">
        <v>0.05428390414874337</v>
      </c>
      <c r="AK339">
        <v>128.7116049923183</v>
      </c>
      <c r="AL339">
        <v>109.3128933237548</v>
      </c>
      <c r="AM339">
        <v>124.7338878971711</v>
      </c>
      <c r="AN339">
        <v>329.9137050345033</v>
      </c>
    </row>
    <row r="340" spans="1:40">
      <c r="A340" s="2">
        <v>45186</v>
      </c>
      <c r="B340">
        <v>1099.105319316902</v>
      </c>
      <c r="C340">
        <v>-0.0001506755560385376</v>
      </c>
      <c r="AF340" s="2">
        <v>45186</v>
      </c>
      <c r="AG340">
        <v>93.22536799410589</v>
      </c>
      <c r="AH340">
        <v>100.6892859675752</v>
      </c>
      <c r="AI340">
        <v>0.07117017432137099</v>
      </c>
      <c r="AJ340">
        <v>0.0454792429550778</v>
      </c>
      <c r="AK340">
        <v>122.7407300371783</v>
      </c>
      <c r="AL340">
        <v>101.9438922681098</v>
      </c>
      <c r="AM340">
        <v>128.8678668895422</v>
      </c>
      <c r="AN340">
        <v>329.7266551391733</v>
      </c>
    </row>
    <row r="341" spans="1:40">
      <c r="A341" s="2">
        <v>45187</v>
      </c>
      <c r="B341">
        <v>1097.982590791932</v>
      </c>
      <c r="C341">
        <v>-0.001021493122849715</v>
      </c>
      <c r="AF341" s="2">
        <v>45187</v>
      </c>
      <c r="AG341">
        <v>93.14974980365594</v>
      </c>
      <c r="AH341">
        <v>100.6045232312264</v>
      </c>
      <c r="AI341">
        <v>0.07099450525098527</v>
      </c>
      <c r="AJ341">
        <v>0.0454304533427618</v>
      </c>
      <c r="AK341">
        <v>122.6241624297349</v>
      </c>
      <c r="AL341">
        <v>101.8370331903993</v>
      </c>
      <c r="AM341">
        <v>130.1754627363148</v>
      </c>
      <c r="AN341">
        <v>329.435542533636</v>
      </c>
    </row>
    <row r="342" spans="1:40">
      <c r="A342" s="2">
        <v>45188</v>
      </c>
      <c r="B342">
        <v>1100.133848093288</v>
      </c>
      <c r="C342">
        <v>0.001959281794991385</v>
      </c>
      <c r="AF342" s="2">
        <v>45188</v>
      </c>
      <c r="AG342">
        <v>93.31900651587407</v>
      </c>
      <c r="AH342">
        <v>100.7929406679436</v>
      </c>
      <c r="AI342">
        <v>0.07069237172773295</v>
      </c>
      <c r="AJ342">
        <v>0.04531022021185595</v>
      </c>
      <c r="AK342">
        <v>122.8691453363694</v>
      </c>
      <c r="AL342">
        <v>102.0408948404377</v>
      </c>
      <c r="AM342">
        <v>129.7937836450659</v>
      </c>
      <c r="AN342">
        <v>329.9927456123071</v>
      </c>
    </row>
    <row r="343" spans="1:40">
      <c r="A343" s="2">
        <v>45189</v>
      </c>
      <c r="B343">
        <v>1100.115826032118</v>
      </c>
      <c r="C343">
        <v>-1.63816986467058E-05</v>
      </c>
      <c r="AF343" s="2">
        <v>45189</v>
      </c>
      <c r="AG343">
        <v>93.32697338861227</v>
      </c>
      <c r="AH343">
        <v>100.8008459192893</v>
      </c>
      <c r="AI343">
        <v>0.07070230886670684</v>
      </c>
      <c r="AJ343">
        <v>0.04537564353832482</v>
      </c>
      <c r="AK343">
        <v>122.8676248120985</v>
      </c>
      <c r="AL343">
        <v>102.0356293385565</v>
      </c>
      <c r="AM343">
        <v>129.7789767525317</v>
      </c>
      <c r="AN343">
        <v>330.0283852228252</v>
      </c>
    </row>
    <row r="344" spans="1:40">
      <c r="A344" s="2">
        <v>45190</v>
      </c>
      <c r="B344">
        <v>1099.990787510995</v>
      </c>
      <c r="C344">
        <v>-0.0001136594149125925</v>
      </c>
      <c r="AF344" s="2">
        <v>45190</v>
      </c>
      <c r="AG344">
        <v>93.32404333153389</v>
      </c>
      <c r="AH344">
        <v>100.7850116145762</v>
      </c>
      <c r="AI344">
        <v>0.07068833682995113</v>
      </c>
      <c r="AJ344">
        <v>0.04534562714479255</v>
      </c>
      <c r="AK344">
        <v>122.846093237714</v>
      </c>
      <c r="AL344">
        <v>102.0298791389365</v>
      </c>
      <c r="AM344">
        <v>130.1021575933288</v>
      </c>
      <c r="AN344">
        <v>330.0178829622612</v>
      </c>
    </row>
    <row r="345" spans="1:40">
      <c r="A345" s="2">
        <v>45191</v>
      </c>
      <c r="B345">
        <v>1098.239964650234</v>
      </c>
      <c r="C345">
        <v>-0.001591670476370433</v>
      </c>
      <c r="AF345" s="2">
        <v>45191</v>
      </c>
      <c r="AG345">
        <v>93.1848975559345</v>
      </c>
      <c r="AH345">
        <v>100.6218839707744</v>
      </c>
      <c r="AI345">
        <v>0.07089616420256856</v>
      </c>
      <c r="AJ345">
        <v>0.04554306402067063</v>
      </c>
      <c r="AK345">
        <v>122.6532138154089</v>
      </c>
      <c r="AL345">
        <v>101.9577667492052</v>
      </c>
      <c r="AM345">
        <v>130.6068337942499</v>
      </c>
      <c r="AN345">
        <v>329.4914013419016</v>
      </c>
    </row>
    <row r="346" spans="1:40">
      <c r="A346" s="2">
        <v>45192</v>
      </c>
      <c r="B346">
        <v>1098.916989937278</v>
      </c>
      <c r="C346">
        <v>0.0006164638957200097</v>
      </c>
      <c r="AF346" s="2">
        <v>45192</v>
      </c>
      <c r="AG346">
        <v>93.23956247760488</v>
      </c>
      <c r="AH346">
        <v>100.6736294920987</v>
      </c>
      <c r="AI346">
        <v>0.07095842609855389</v>
      </c>
      <c r="AJ346">
        <v>0.0454742706423838</v>
      </c>
      <c r="AK346">
        <v>122.7263567670745</v>
      </c>
      <c r="AL346">
        <v>101.9288507230093</v>
      </c>
      <c r="AM346">
        <v>130.4678424967872</v>
      </c>
      <c r="AN346">
        <v>329.6653910025597</v>
      </c>
    </row>
    <row r="347" spans="1:40">
      <c r="A347" s="2">
        <v>45193</v>
      </c>
      <c r="B347">
        <v>1099.301509201454</v>
      </c>
      <c r="C347">
        <v>0.0003499074704433891</v>
      </c>
      <c r="AF347" s="2">
        <v>45193</v>
      </c>
      <c r="AG347">
        <v>95.75033607531485</v>
      </c>
      <c r="AH347">
        <v>118.909570627904</v>
      </c>
      <c r="AI347">
        <v>0.07014002678483702</v>
      </c>
      <c r="AJ347">
        <v>0.06879555225707823</v>
      </c>
      <c r="AK347">
        <v>132.4405798858723</v>
      </c>
      <c r="AL347">
        <v>60.91833727648323</v>
      </c>
      <c r="AM347">
        <v>100.5974051673256</v>
      </c>
      <c r="AN347">
        <v>326.2534015974202</v>
      </c>
    </row>
    <row r="348" spans="1:40">
      <c r="A348" s="2">
        <v>45194</v>
      </c>
      <c r="B348">
        <v>1099.636943038135</v>
      </c>
      <c r="C348">
        <v>0.0003051336088171208</v>
      </c>
      <c r="AF348" s="2">
        <v>45194</v>
      </c>
      <c r="AG348">
        <v>95.77968370460674</v>
      </c>
      <c r="AH348">
        <v>118.9642411263776</v>
      </c>
      <c r="AI348">
        <v>0.07016157491893905</v>
      </c>
      <c r="AJ348">
        <v>0.06881610247574546</v>
      </c>
      <c r="AK348">
        <v>132.4876553212321</v>
      </c>
      <c r="AL348">
        <v>60.9277854573966</v>
      </c>
      <c r="AM348">
        <v>100.4801680495049</v>
      </c>
      <c r="AN348">
        <v>326.3223403369688</v>
      </c>
    </row>
    <row r="349" spans="1:40">
      <c r="A349" s="2">
        <v>45195</v>
      </c>
      <c r="B349">
        <v>1098.910104316251</v>
      </c>
      <c r="C349">
        <v>-0.0006609806322762646</v>
      </c>
      <c r="AF349" s="2">
        <v>45195</v>
      </c>
      <c r="AG349">
        <v>95.76129765083934</v>
      </c>
      <c r="AH349">
        <v>118.885457930897</v>
      </c>
      <c r="AI349">
        <v>0.07036414399338242</v>
      </c>
      <c r="AJ349">
        <v>0.06908731363101413</v>
      </c>
      <c r="AK349">
        <v>132.3930212013894</v>
      </c>
      <c r="AL349">
        <v>60.9158629501356</v>
      </c>
      <c r="AM349">
        <v>100.089681716124</v>
      </c>
      <c r="AN349">
        <v>326.1789805400161</v>
      </c>
    </row>
    <row r="350" spans="1:40">
      <c r="A350" s="2">
        <v>45196</v>
      </c>
      <c r="B350">
        <v>1097.540919721288</v>
      </c>
      <c r="C350">
        <v>-0.00124594777096465</v>
      </c>
      <c r="AF350" s="2">
        <v>45196</v>
      </c>
      <c r="AG350">
        <v>95.66851619712885</v>
      </c>
      <c r="AH350">
        <v>118.7500246242762</v>
      </c>
      <c r="AI350">
        <v>0.07056536154990263</v>
      </c>
      <c r="AJ350">
        <v>0.06946264464167373</v>
      </c>
      <c r="AK350">
        <v>132.2318006065096</v>
      </c>
      <c r="AL350">
        <v>60.82959853839939</v>
      </c>
      <c r="AM350">
        <v>100.0614160938834</v>
      </c>
      <c r="AN350">
        <v>325.7609606772565</v>
      </c>
    </row>
    <row r="351" spans="1:40">
      <c r="A351" s="2">
        <v>45197</v>
      </c>
      <c r="B351">
        <v>1095.005081428389</v>
      </c>
      <c r="C351">
        <v>-0.002310472664237784</v>
      </c>
      <c r="AF351" s="2">
        <v>45197</v>
      </c>
      <c r="AG351">
        <v>95.45198182036715</v>
      </c>
      <c r="AH351">
        <v>118.4298144827558</v>
      </c>
      <c r="AI351">
        <v>0.07110100196271148</v>
      </c>
      <c r="AJ351">
        <v>0.07020140204562089</v>
      </c>
      <c r="AK351">
        <v>131.9149069662983</v>
      </c>
      <c r="AL351">
        <v>60.69702698579762</v>
      </c>
      <c r="AM351">
        <v>99.63947291849367</v>
      </c>
      <c r="AN351">
        <v>324.9414471512363</v>
      </c>
    </row>
    <row r="352" spans="1:40">
      <c r="A352" s="2">
        <v>45198</v>
      </c>
      <c r="B352">
        <v>1096.52293858123</v>
      </c>
      <c r="C352">
        <v>0.001386164483238028</v>
      </c>
      <c r="AF352" s="2">
        <v>45198</v>
      </c>
      <c r="AG352">
        <v>95.51933775533628</v>
      </c>
      <c r="AH352">
        <v>118.6277445020271</v>
      </c>
      <c r="AI352">
        <v>0.07149965846777236</v>
      </c>
      <c r="AJ352">
        <v>0.07075458303248044</v>
      </c>
      <c r="AK352">
        <v>132.096108028385</v>
      </c>
      <c r="AL352">
        <v>60.78044667321403</v>
      </c>
      <c r="AM352">
        <v>97.12964410365933</v>
      </c>
      <c r="AN352">
        <v>325.3414629038735</v>
      </c>
    </row>
    <row r="353" spans="1:40">
      <c r="A353" s="2">
        <v>45199</v>
      </c>
      <c r="B353">
        <v>1092.44082555909</v>
      </c>
      <c r="C353">
        <v>-0.00372277941346344</v>
      </c>
      <c r="AF353" s="2">
        <v>45199</v>
      </c>
      <c r="AG353">
        <v>95.17307904665982</v>
      </c>
      <c r="AH353">
        <v>118.1787753055674</v>
      </c>
      <c r="AI353">
        <v>0.07152866055824321</v>
      </c>
      <c r="AJ353">
        <v>0.07112734251513259</v>
      </c>
      <c r="AK353">
        <v>131.6137893517418</v>
      </c>
      <c r="AL353">
        <v>60.54896145459366</v>
      </c>
      <c r="AM353">
        <v>99.29130516993051</v>
      </c>
      <c r="AN353">
        <v>324.1540853416502</v>
      </c>
    </row>
    <row r="354" spans="1:40">
      <c r="A354" s="2">
        <v>45200</v>
      </c>
      <c r="B354">
        <v>1093.384622200233</v>
      </c>
      <c r="C354">
        <v>0.0008639338800440211</v>
      </c>
      <c r="AF354" s="2">
        <v>45200</v>
      </c>
      <c r="AG354">
        <v>102.8075355782777</v>
      </c>
      <c r="AH354">
        <v>124.6466084496964</v>
      </c>
      <c r="AI354">
        <v>0.06967719957908974</v>
      </c>
      <c r="AJ354">
        <v>0.05836080934662833</v>
      </c>
      <c r="AK354">
        <v>181.0041191059385</v>
      </c>
      <c r="AL354">
        <v>68.97678241260346</v>
      </c>
      <c r="AM354">
        <v>59.86413825520975</v>
      </c>
      <c r="AN354">
        <v>318.4771052005358</v>
      </c>
    </row>
    <row r="355" spans="1:40">
      <c r="A355" s="2">
        <v>45201</v>
      </c>
      <c r="B355">
        <v>1093.368222279961</v>
      </c>
      <c r="C355">
        <v>-1.499922345693516E-05</v>
      </c>
      <c r="AF355" s="2">
        <v>45201</v>
      </c>
      <c r="AG355">
        <v>102.8296184764239</v>
      </c>
      <c r="AH355">
        <v>124.6606145971525</v>
      </c>
      <c r="AI355">
        <v>0.06982462973108387</v>
      </c>
      <c r="AJ355">
        <v>0.05843827570605685</v>
      </c>
      <c r="AK355">
        <v>180.9962196985847</v>
      </c>
      <c r="AL355">
        <v>68.97202987967295</v>
      </c>
      <c r="AM355">
        <v>59.53219821506787</v>
      </c>
      <c r="AN355">
        <v>318.5398003998696</v>
      </c>
    </row>
    <row r="356" spans="1:40">
      <c r="A356" s="2">
        <v>45202</v>
      </c>
      <c r="B356">
        <v>1090.775073308377</v>
      </c>
      <c r="C356">
        <v>-0.002371706913318006</v>
      </c>
      <c r="AF356" s="2">
        <v>45202</v>
      </c>
      <c r="AG356">
        <v>102.5400846409707</v>
      </c>
      <c r="AH356">
        <v>124.3110958952444</v>
      </c>
      <c r="AI356">
        <v>0.07055064538415226</v>
      </c>
      <c r="AJ356">
        <v>0.05843514879202447</v>
      </c>
      <c r="AK356">
        <v>180.5701703865307</v>
      </c>
      <c r="AL356">
        <v>68.81399996877744</v>
      </c>
      <c r="AM356">
        <v>60.44920355833533</v>
      </c>
      <c r="AN356">
        <v>317.711040654434</v>
      </c>
    </row>
    <row r="357" spans="1:40">
      <c r="A357" s="2">
        <v>45203</v>
      </c>
      <c r="B357">
        <v>1089.133511463695</v>
      </c>
      <c r="C357">
        <v>-0.001504949906586228</v>
      </c>
      <c r="AF357" s="2">
        <v>45203</v>
      </c>
      <c r="AG357">
        <v>102.4083126816166</v>
      </c>
      <c r="AH357">
        <v>124.1576736436689</v>
      </c>
      <c r="AI357">
        <v>0.07084849870520241</v>
      </c>
      <c r="AJ357">
        <v>0.05897403489167577</v>
      </c>
      <c r="AK357">
        <v>180.2912772981112</v>
      </c>
      <c r="AL357">
        <v>68.71297376367879</v>
      </c>
      <c r="AM357">
        <v>60.20543026665852</v>
      </c>
      <c r="AN357">
        <v>317.2592381286302</v>
      </c>
    </row>
    <row r="358" spans="1:40">
      <c r="A358" s="2">
        <v>45204</v>
      </c>
      <c r="B358">
        <v>1089.448845723205</v>
      </c>
      <c r="C358">
        <v>0.0002895276439396355</v>
      </c>
      <c r="AF358" s="2">
        <v>45204</v>
      </c>
      <c r="AG358">
        <v>102.4276507801976</v>
      </c>
      <c r="AH358">
        <v>124.203288968823</v>
      </c>
      <c r="AI358">
        <v>0.07068868498123479</v>
      </c>
      <c r="AJ358">
        <v>0.05904458114300805</v>
      </c>
      <c r="AK358">
        <v>180.3247879231546</v>
      </c>
      <c r="AL358">
        <v>68.71940691765707</v>
      </c>
      <c r="AM358">
        <v>60.4821933394747</v>
      </c>
      <c r="AN358">
        <v>317.2231642073184</v>
      </c>
    </row>
    <row r="359" spans="1:40">
      <c r="A359" s="2">
        <v>45205</v>
      </c>
      <c r="B359">
        <v>1088.683282300091</v>
      </c>
      <c r="C359">
        <v>-0.0007027070854396245</v>
      </c>
      <c r="AF359" s="2">
        <v>45205</v>
      </c>
      <c r="AG359">
        <v>102.370036958388</v>
      </c>
      <c r="AH359">
        <v>124.1267689916982</v>
      </c>
      <c r="AI359">
        <v>0.07089440950574591</v>
      </c>
      <c r="AJ359">
        <v>0.05895790855091204</v>
      </c>
      <c r="AK359">
        <v>180.2372936623043</v>
      </c>
      <c r="AL359">
        <v>68.68999679899464</v>
      </c>
      <c r="AM359">
        <v>60.82030790822207</v>
      </c>
      <c r="AN359">
        <v>317.1025553700397</v>
      </c>
    </row>
    <row r="360" spans="1:40">
      <c r="A360" s="2">
        <v>45206</v>
      </c>
      <c r="B360">
        <v>1090.987693677312</v>
      </c>
      <c r="C360">
        <v>0.00211669584229468</v>
      </c>
      <c r="AF360" s="2">
        <v>45206</v>
      </c>
      <c r="AG360">
        <v>102.5353170034601</v>
      </c>
      <c r="AH360">
        <v>124.3279123053032</v>
      </c>
      <c r="AI360">
        <v>0.07053256709254963</v>
      </c>
      <c r="AJ360">
        <v>0.05880516817452743</v>
      </c>
      <c r="AK360">
        <v>180.6015409556329</v>
      </c>
      <c r="AL360">
        <v>68.82111745329613</v>
      </c>
      <c r="AM360">
        <v>60.46791780411471</v>
      </c>
      <c r="AN360">
        <v>317.7053148862922</v>
      </c>
    </row>
    <row r="361" spans="1:40">
      <c r="A361" s="2">
        <v>45207</v>
      </c>
      <c r="B361">
        <v>1092.580175467456</v>
      </c>
      <c r="C361">
        <v>0.00145966980138601</v>
      </c>
      <c r="AF361" s="2">
        <v>45207</v>
      </c>
      <c r="AG361">
        <v>121.1555060126699</v>
      </c>
      <c r="AH361">
        <v>132.7537927718245</v>
      </c>
      <c r="AI361">
        <v>0.05339488060629895</v>
      </c>
      <c r="AJ361">
        <v>0.05829722993830066</v>
      </c>
      <c r="AK361">
        <v>163.2251648554148</v>
      </c>
      <c r="AL361">
        <v>79.12570954324225</v>
      </c>
      <c r="AM361">
        <v>63.43692255479434</v>
      </c>
      <c r="AN361">
        <v>327.7301037517315</v>
      </c>
    </row>
    <row r="362" spans="1:40">
      <c r="A362" s="2">
        <v>45208</v>
      </c>
      <c r="B362">
        <v>1093.944748426804</v>
      </c>
      <c r="C362">
        <v>0.001248945377178901</v>
      </c>
      <c r="AF362" s="2">
        <v>45208</v>
      </c>
      <c r="AG362">
        <v>121.3206046632884</v>
      </c>
      <c r="AH362">
        <v>132.9196666294762</v>
      </c>
      <c r="AI362">
        <v>0.05321266649325786</v>
      </c>
      <c r="AJ362">
        <v>0.05803502746097054</v>
      </c>
      <c r="AK362">
        <v>163.4306522083268</v>
      </c>
      <c r="AL362">
        <v>79.23428734673701</v>
      </c>
      <c r="AM362">
        <v>63.30742419320715</v>
      </c>
      <c r="AN362">
        <v>328.211525364939</v>
      </c>
    </row>
    <row r="363" spans="1:40">
      <c r="A363" s="2">
        <v>45209</v>
      </c>
      <c r="B363">
        <v>1094.299575999687</v>
      </c>
      <c r="C363">
        <v>0.000324356027480599</v>
      </c>
      <c r="AF363" s="2">
        <v>45209</v>
      </c>
      <c r="AG363">
        <v>121.4094409650559</v>
      </c>
      <c r="AH363">
        <v>133.0040951293416</v>
      </c>
      <c r="AI363">
        <v>0.05318389792490154</v>
      </c>
      <c r="AJ363">
        <v>0.05764676620404954</v>
      </c>
      <c r="AK363">
        <v>163.4946799881078</v>
      </c>
      <c r="AL363">
        <v>79.2581612403192</v>
      </c>
      <c r="AM363">
        <v>63.85528611656248</v>
      </c>
      <c r="AN363">
        <v>328.3682677621379</v>
      </c>
    </row>
    <row r="364" spans="1:40">
      <c r="A364" s="2">
        <v>45210</v>
      </c>
      <c r="B364">
        <v>1094.334408752957</v>
      </c>
      <c r="C364">
        <v>3.183109455040523E-05</v>
      </c>
      <c r="AF364" s="2">
        <v>45210</v>
      </c>
      <c r="AG364">
        <v>121.4261888837743</v>
      </c>
      <c r="AH364">
        <v>132.9712844707293</v>
      </c>
      <c r="AI364">
        <v>0.05326665720946298</v>
      </c>
      <c r="AJ364">
        <v>0.05769003516485939</v>
      </c>
      <c r="AK364">
        <v>163.493548679419</v>
      </c>
      <c r="AL364">
        <v>79.24979777946058</v>
      </c>
      <c r="AM364">
        <v>63.90653058469014</v>
      </c>
      <c r="AN364">
        <v>328.2838799353492</v>
      </c>
    </row>
    <row r="365" spans="1:40">
      <c r="A365" s="2">
        <v>45211</v>
      </c>
      <c r="B365">
        <v>1095.771903284898</v>
      </c>
      <c r="C365">
        <v>0.001313578847967678</v>
      </c>
      <c r="AF365" s="2">
        <v>45211</v>
      </c>
      <c r="AG365">
        <v>121.6203712863217</v>
      </c>
      <c r="AH365">
        <v>133.2012162205127</v>
      </c>
      <c r="AI365">
        <v>0.05297903867167408</v>
      </c>
      <c r="AJ365">
        <v>0.05732086692069089</v>
      </c>
      <c r="AK365">
        <v>163.7125005035406</v>
      </c>
      <c r="AL365">
        <v>79.35763263608739</v>
      </c>
      <c r="AM365">
        <v>64.08859993272202</v>
      </c>
      <c r="AN365">
        <v>328.7631592816742</v>
      </c>
    </row>
    <row r="366" spans="1:40">
      <c r="A366" s="2">
        <v>45212</v>
      </c>
      <c r="B366">
        <v>1097.219836321241</v>
      </c>
      <c r="C366">
        <v>0.001321381787580123</v>
      </c>
      <c r="AF366" s="2">
        <v>45212</v>
      </c>
      <c r="AG366">
        <v>121.7794851349486</v>
      </c>
      <c r="AH366">
        <v>133.3688824456066</v>
      </c>
      <c r="AI366">
        <v>0.05317647410189551</v>
      </c>
      <c r="AJ366">
        <v>0.05750886309520509</v>
      </c>
      <c r="AK366">
        <v>163.9116545296835</v>
      </c>
      <c r="AL366">
        <v>79.45389215967438</v>
      </c>
      <c r="AM366">
        <v>62.49141420545246</v>
      </c>
      <c r="AN366">
        <v>329.188600040969</v>
      </c>
    </row>
    <row r="367" spans="1:40">
      <c r="A367" s="2">
        <v>45213</v>
      </c>
      <c r="B367">
        <v>1103.592196690243</v>
      </c>
      <c r="C367">
        <v>0.005807733471505649</v>
      </c>
      <c r="AF367" s="2">
        <v>45213</v>
      </c>
      <c r="AG367">
        <v>122.4505394158768</v>
      </c>
      <c r="AH367">
        <v>134.0923985187754</v>
      </c>
      <c r="AI367">
        <v>0.05223544527516187</v>
      </c>
      <c r="AJ367">
        <v>0.05603259343209889</v>
      </c>
      <c r="AK367">
        <v>164.8489701356329</v>
      </c>
      <c r="AL367">
        <v>79.92324705440664</v>
      </c>
      <c r="AM367">
        <v>62.83069921045831</v>
      </c>
      <c r="AN367">
        <v>330.879699442126</v>
      </c>
    </row>
    <row r="368" spans="1:40">
      <c r="A368" s="2">
        <v>45214</v>
      </c>
      <c r="B368">
        <v>1103.832493997137</v>
      </c>
      <c r="C368">
        <v>0.0002177410347903308</v>
      </c>
      <c r="AF368" s="2">
        <v>45214</v>
      </c>
      <c r="AG368">
        <v>108.4649533304818</v>
      </c>
      <c r="AH368">
        <v>137.6738777765429</v>
      </c>
      <c r="AI368">
        <v>0.03590909854875879</v>
      </c>
      <c r="AJ368">
        <v>0.03345729210202435</v>
      </c>
      <c r="AK368">
        <v>253.807268612919</v>
      </c>
      <c r="AL368">
        <v>81.57597198736184</v>
      </c>
      <c r="AM368">
        <v>57.5828236769303</v>
      </c>
      <c r="AN368">
        <v>331.0328881248759</v>
      </c>
    </row>
    <row r="369" spans="1:40">
      <c r="A369" s="2">
        <v>45215</v>
      </c>
      <c r="B369">
        <v>1104.842578065422</v>
      </c>
      <c r="C369">
        <v>0.0009150700616060714</v>
      </c>
      <c r="AF369" s="2">
        <v>45215</v>
      </c>
      <c r="AG369">
        <v>108.4847882768957</v>
      </c>
      <c r="AH369">
        <v>137.7589367271311</v>
      </c>
      <c r="AI369">
        <v>0.03593418003236613</v>
      </c>
      <c r="AJ369">
        <v>0.03353789951311254</v>
      </c>
      <c r="AK369">
        <v>253.8902727517853</v>
      </c>
      <c r="AL369">
        <v>81.62328524906972</v>
      </c>
      <c r="AM369">
        <v>57.22417295610981</v>
      </c>
      <c r="AN369">
        <v>331.1309198975742</v>
      </c>
    </row>
    <row r="370" spans="1:40">
      <c r="A370" s="2">
        <v>45216</v>
      </c>
      <c r="B370">
        <v>1104.180340535914</v>
      </c>
      <c r="C370">
        <v>-0.0005993953732912338</v>
      </c>
      <c r="AF370" s="2">
        <v>45216</v>
      </c>
      <c r="AG370">
        <v>108.4540831081435</v>
      </c>
      <c r="AH370">
        <v>137.6972439115997</v>
      </c>
      <c r="AI370">
        <v>0.03610769391044095</v>
      </c>
      <c r="AJ370">
        <v>0.03370893106267334</v>
      </c>
      <c r="AK370">
        <v>253.8807520740453</v>
      </c>
      <c r="AL370">
        <v>81.6032019961891</v>
      </c>
      <c r="AM370">
        <v>56.89283964597308</v>
      </c>
      <c r="AN370">
        <v>331.1049587470153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31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0.1433151354979205</v>
      </c>
      <c r="H5">
        <v>0.2690321596649466</v>
      </c>
      <c r="I5">
        <v>0.06683546116852131</v>
      </c>
      <c r="J5">
        <v>0.07038560522274047</v>
      </c>
      <c r="K5">
        <v>0.1835452780297703</v>
      </c>
      <c r="L5">
        <v>0.0915326925348859</v>
      </c>
      <c r="M5">
        <v>0.101170915572093</v>
      </c>
      <c r="N5">
        <v>0.07418275230912189</v>
      </c>
      <c r="S5" s="2">
        <v>44857</v>
      </c>
      <c r="T5">
        <v>0.1433151354979205</v>
      </c>
      <c r="U5">
        <v>0.2690321596649466</v>
      </c>
      <c r="V5">
        <v>0.06683546116852131</v>
      </c>
      <c r="W5">
        <v>0.07038560522274047</v>
      </c>
      <c r="X5">
        <v>0.1835452780297703</v>
      </c>
      <c r="Y5">
        <v>0.0915326925348859</v>
      </c>
      <c r="Z5">
        <v>0.101170915572093</v>
      </c>
      <c r="AA5">
        <v>0.07418275230912189</v>
      </c>
      <c r="AF5" s="2">
        <v>44851</v>
      </c>
      <c r="AG5">
        <v>140.630697131027</v>
      </c>
      <c r="AH5">
        <v>261.9473998526921</v>
      </c>
      <c r="AI5">
        <v>0.04672129495451044</v>
      </c>
      <c r="AJ5">
        <v>0.04516498396966667</v>
      </c>
      <c r="AK5">
        <v>177.515560104061</v>
      </c>
      <c r="AL5">
        <v>99.41304106178873</v>
      </c>
      <c r="AM5">
        <v>93.62903176506975</v>
      </c>
      <c r="AN5">
        <v>76.07951168617213</v>
      </c>
    </row>
    <row r="6" spans="1:40">
      <c r="A6" s="2">
        <v>44852</v>
      </c>
      <c r="B6">
        <v>1000.604291662296</v>
      </c>
      <c r="C6">
        <v>0.0004445670981114702</v>
      </c>
      <c r="F6" s="2">
        <v>44864</v>
      </c>
      <c r="G6">
        <v>0.09807390521075035</v>
      </c>
      <c r="H6">
        <v>0.2036853592344167</v>
      </c>
      <c r="I6">
        <v>0.07111213346189296</v>
      </c>
      <c r="J6">
        <v>0.07138680338840976</v>
      </c>
      <c r="K6">
        <v>0.1667956516571272</v>
      </c>
      <c r="L6">
        <v>0.08610908770079184</v>
      </c>
      <c r="M6">
        <v>0.2305362768738845</v>
      </c>
      <c r="N6">
        <v>0.0723007824727266</v>
      </c>
      <c r="S6" s="2">
        <v>44864</v>
      </c>
      <c r="T6">
        <v>0.09807390521075035</v>
      </c>
      <c r="U6">
        <v>0.2036853592344167</v>
      </c>
      <c r="V6">
        <v>0.07111213346189296</v>
      </c>
      <c r="W6">
        <v>0.07138680338840976</v>
      </c>
      <c r="X6">
        <v>0.1667956516571272</v>
      </c>
      <c r="Y6">
        <v>0.08610908770079184</v>
      </c>
      <c r="Z6">
        <v>0.2305362768738845</v>
      </c>
      <c r="AA6">
        <v>0.0723007824727266</v>
      </c>
      <c r="AF6" s="2">
        <v>44852</v>
      </c>
      <c r="AG6">
        <v>140.6934109643413</v>
      </c>
      <c r="AH6">
        <v>262.0233603207744</v>
      </c>
      <c r="AI6">
        <v>0.04655202536405186</v>
      </c>
      <c r="AJ6">
        <v>0.04501353090246024</v>
      </c>
      <c r="AK6">
        <v>177.577707961632</v>
      </c>
      <c r="AL6">
        <v>99.45009398776986</v>
      </c>
      <c r="AM6">
        <v>94.04934367184309</v>
      </c>
      <c r="AN6">
        <v>76.11175354089625</v>
      </c>
    </row>
    <row r="7" spans="1:40">
      <c r="A7" s="2">
        <v>44853</v>
      </c>
      <c r="B7">
        <v>1000.641663155298</v>
      </c>
      <c r="C7">
        <v>3.734892335849338E-05</v>
      </c>
      <c r="F7" s="2">
        <v>44871</v>
      </c>
      <c r="G7">
        <v>0.08728685900339783</v>
      </c>
      <c r="H7">
        <v>0.1827466843213552</v>
      </c>
      <c r="I7">
        <v>0.05769932045892429</v>
      </c>
      <c r="J7">
        <v>0.05748593712795615</v>
      </c>
      <c r="K7">
        <v>0.1383696328680366</v>
      </c>
      <c r="L7">
        <v>0.08436812092222772</v>
      </c>
      <c r="M7">
        <v>0.3</v>
      </c>
      <c r="N7">
        <v>0.09204344529810206</v>
      </c>
      <c r="S7" s="2">
        <v>44871</v>
      </c>
      <c r="T7">
        <v>0.07581088954092702</v>
      </c>
      <c r="U7">
        <v>0.1587202112349766</v>
      </c>
      <c r="V7">
        <v>0.05011334878859352</v>
      </c>
      <c r="W7">
        <v>0.0499280198591464</v>
      </c>
      <c r="X7">
        <v>0.1201775968679204</v>
      </c>
      <c r="Y7">
        <v>0.07327589019741906</v>
      </c>
      <c r="Z7">
        <v>0.3920319360262107</v>
      </c>
      <c r="AA7">
        <v>0.07994210748480642</v>
      </c>
      <c r="AF7" s="2">
        <v>44853</v>
      </c>
      <c r="AG7">
        <v>140.6947054389328</v>
      </c>
      <c r="AH7">
        <v>262.0633913919254</v>
      </c>
      <c r="AI7">
        <v>0.04651159574937663</v>
      </c>
      <c r="AJ7">
        <v>0.04504450048076114</v>
      </c>
      <c r="AK7">
        <v>177.590276961469</v>
      </c>
      <c r="AL7">
        <v>99.46629582354157</v>
      </c>
      <c r="AM7">
        <v>94.15255363237597</v>
      </c>
      <c r="AN7">
        <v>76.11422349024947</v>
      </c>
    </row>
    <row r="8" spans="1:40">
      <c r="A8" s="2">
        <v>44854</v>
      </c>
      <c r="B8">
        <v>998.7662577541967</v>
      </c>
      <c r="C8">
        <v>-0.001874202794222568</v>
      </c>
      <c r="F8" s="2">
        <v>44878</v>
      </c>
      <c r="G8">
        <v>0.01250739226657678</v>
      </c>
      <c r="H8">
        <v>0.2052905802528419</v>
      </c>
      <c r="I8">
        <v>0.05400897841740734</v>
      </c>
      <c r="J8">
        <v>0.06209766087667114</v>
      </c>
      <c r="K8">
        <v>0.1314719988958583</v>
      </c>
      <c r="L8">
        <v>0.1033368116201931</v>
      </c>
      <c r="M8">
        <v>0.3</v>
      </c>
      <c r="N8">
        <v>0.1312865776704515</v>
      </c>
      <c r="S8" s="2">
        <v>44878</v>
      </c>
      <c r="T8">
        <v>0.01032786571926177</v>
      </c>
      <c r="U8">
        <v>0.1695168346119983</v>
      </c>
      <c r="V8">
        <v>0.04459742405457926</v>
      </c>
      <c r="W8">
        <v>0.0512765802291452</v>
      </c>
      <c r="X8">
        <v>0.1085618106076229</v>
      </c>
      <c r="Y8">
        <v>0.08532943490722587</v>
      </c>
      <c r="Z8">
        <v>0.4219813491576112</v>
      </c>
      <c r="AA8">
        <v>0.1084087007125555</v>
      </c>
      <c r="AF8" s="2">
        <v>44854</v>
      </c>
      <c r="AG8">
        <v>140.4337242130691</v>
      </c>
      <c r="AH8">
        <v>261.554670589709</v>
      </c>
      <c r="AI8">
        <v>0.04719596026990955</v>
      </c>
      <c r="AJ8">
        <v>0.04559396264865363</v>
      </c>
      <c r="AK8">
        <v>177.2601108180104</v>
      </c>
      <c r="AL8">
        <v>99.26971565095985</v>
      </c>
      <c r="AM8">
        <v>93.74520216195859</v>
      </c>
      <c r="AN8">
        <v>75.97221637537828</v>
      </c>
    </row>
    <row r="9" spans="1:40">
      <c r="A9" s="2">
        <v>44855</v>
      </c>
      <c r="B9">
        <v>997.9622516033965</v>
      </c>
      <c r="C9">
        <v>-0.0008049993124598087</v>
      </c>
      <c r="F9" s="2">
        <v>44885</v>
      </c>
      <c r="G9">
        <v>0.01637495626815965</v>
      </c>
      <c r="H9">
        <v>0.1965910418037481</v>
      </c>
      <c r="I9">
        <v>0.06064981492664503</v>
      </c>
      <c r="J9">
        <v>0.06765116232262341</v>
      </c>
      <c r="K9">
        <v>0.1118240713083924</v>
      </c>
      <c r="L9">
        <v>0.1081762512509533</v>
      </c>
      <c r="M9">
        <v>0.3</v>
      </c>
      <c r="N9">
        <v>0.1387327021194781</v>
      </c>
      <c r="S9" s="2">
        <v>44885</v>
      </c>
      <c r="T9">
        <v>0.01387493709406528</v>
      </c>
      <c r="U9">
        <v>0.1665768319386371</v>
      </c>
      <c r="V9">
        <v>0.05139020545112438</v>
      </c>
      <c r="W9">
        <v>0.05732263379487444</v>
      </c>
      <c r="X9">
        <v>0.09475151747569162</v>
      </c>
      <c r="Y9">
        <v>0.09166062226970859</v>
      </c>
      <c r="Z9">
        <v>0.4068713340791558</v>
      </c>
      <c r="AA9">
        <v>0.1175519178967427</v>
      </c>
      <c r="AF9" s="2">
        <v>44855</v>
      </c>
      <c r="AG9">
        <v>140.3370988485083</v>
      </c>
      <c r="AH9">
        <v>261.369368460974</v>
      </c>
      <c r="AI9">
        <v>0.0472785339842275</v>
      </c>
      <c r="AJ9">
        <v>0.04562392430377262</v>
      </c>
      <c r="AK9">
        <v>177.1259005708088</v>
      </c>
      <c r="AL9">
        <v>99.20163378397358</v>
      </c>
      <c r="AM9">
        <v>94.26987343567809</v>
      </c>
      <c r="AN9">
        <v>75.91357401020657</v>
      </c>
    </row>
    <row r="10" spans="1:40">
      <c r="A10" s="2">
        <v>44856</v>
      </c>
      <c r="B10">
        <v>999.9851139907541</v>
      </c>
      <c r="C10">
        <v>0.002026992888866985</v>
      </c>
      <c r="F10" s="2">
        <v>44892</v>
      </c>
      <c r="G10">
        <v>0.02833922476366488</v>
      </c>
      <c r="H10">
        <v>0.148925520437497</v>
      </c>
      <c r="I10">
        <v>0.08893256805393196</v>
      </c>
      <c r="J10">
        <v>0.09749604769949928</v>
      </c>
      <c r="K10">
        <v>0.07396243939729132</v>
      </c>
      <c r="L10">
        <v>0.1664702238846721</v>
      </c>
      <c r="M10">
        <v>0.1946842674811853</v>
      </c>
      <c r="N10">
        <v>0.2011897082822582</v>
      </c>
      <c r="S10" s="2">
        <v>44892</v>
      </c>
      <c r="T10">
        <v>0.02833922476366488</v>
      </c>
      <c r="U10">
        <v>0.148925520437497</v>
      </c>
      <c r="V10">
        <v>0.08893256805393196</v>
      </c>
      <c r="W10">
        <v>0.09749604769949928</v>
      </c>
      <c r="X10">
        <v>0.07396243939729132</v>
      </c>
      <c r="Y10">
        <v>0.1664702238846721</v>
      </c>
      <c r="Z10">
        <v>0.1946842674811853</v>
      </c>
      <c r="AA10">
        <v>0.2011897082822582</v>
      </c>
      <c r="AF10" s="2">
        <v>44856</v>
      </c>
      <c r="AG10">
        <v>140.6067706679</v>
      </c>
      <c r="AH10">
        <v>261.8899133718088</v>
      </c>
      <c r="AI10">
        <v>0.0464206076540392</v>
      </c>
      <c r="AJ10">
        <v>0.04497079613186134</v>
      </c>
      <c r="AK10">
        <v>177.4726317602278</v>
      </c>
      <c r="AL10">
        <v>99.43673203632612</v>
      </c>
      <c r="AM10">
        <v>95.42243994880388</v>
      </c>
      <c r="AN10">
        <v>76.06604002689032</v>
      </c>
    </row>
    <row r="11" spans="1:40">
      <c r="A11" s="2">
        <v>44857</v>
      </c>
      <c r="B11">
        <v>1001.308390172166</v>
      </c>
      <c r="C11">
        <v>0.001323295880006681</v>
      </c>
      <c r="F11" s="2">
        <v>44899</v>
      </c>
      <c r="G11">
        <v>0.03676089338315295</v>
      </c>
      <c r="H11">
        <v>0.113222519693014</v>
      </c>
      <c r="I11">
        <v>0.09064952010817114</v>
      </c>
      <c r="J11">
        <v>0.09921305201341352</v>
      </c>
      <c r="K11">
        <v>0.06391733155973983</v>
      </c>
      <c r="L11">
        <v>0.1840868153858951</v>
      </c>
      <c r="M11">
        <v>0.1292581920003781</v>
      </c>
      <c r="N11">
        <v>0.2828916758562355</v>
      </c>
      <c r="S11" s="2">
        <v>44899</v>
      </c>
      <c r="T11">
        <v>0.03676089338315295</v>
      </c>
      <c r="U11">
        <v>0.113222519693014</v>
      </c>
      <c r="V11">
        <v>0.09064952010817114</v>
      </c>
      <c r="W11">
        <v>0.09921305201341352</v>
      </c>
      <c r="X11">
        <v>0.06391733155973983</v>
      </c>
      <c r="Y11">
        <v>0.1840868153858951</v>
      </c>
      <c r="Z11">
        <v>0.1292581920003781</v>
      </c>
      <c r="AA11">
        <v>0.2828916758562355</v>
      </c>
      <c r="AF11" s="2">
        <v>44857</v>
      </c>
      <c r="AG11">
        <v>143.4941977250075</v>
      </c>
      <c r="AH11">
        <v>269.3255615586984</v>
      </c>
      <c r="AI11">
        <v>0.04048548454299023</v>
      </c>
      <c r="AJ11">
        <v>0.04249834297748186</v>
      </c>
      <c r="AK11">
        <v>183.7812064979525</v>
      </c>
      <c r="AL11">
        <v>91.6337890860448</v>
      </c>
      <c r="AM11">
        <v>102.537027356187</v>
      </c>
      <c r="AN11">
        <v>74.27890799659127</v>
      </c>
    </row>
    <row r="12" spans="1:40">
      <c r="A12" s="2">
        <v>44858</v>
      </c>
      <c r="B12">
        <v>1002.018373230603</v>
      </c>
      <c r="C12">
        <v>0.0007090553374016206</v>
      </c>
      <c r="F12" s="2">
        <v>44906</v>
      </c>
      <c r="G12">
        <v>0.09806061246314351</v>
      </c>
      <c r="H12">
        <v>0.1017410893535853</v>
      </c>
      <c r="I12">
        <v>0.1062274776376702</v>
      </c>
      <c r="J12">
        <v>0.1174161536630883</v>
      </c>
      <c r="K12">
        <v>0.05636162064962837</v>
      </c>
      <c r="L12">
        <v>0.1135585405559401</v>
      </c>
      <c r="M12">
        <v>0.106634505676944</v>
      </c>
      <c r="N12">
        <v>0.3</v>
      </c>
      <c r="S12" s="2">
        <v>44906</v>
      </c>
      <c r="T12">
        <v>0.09414635448812406</v>
      </c>
      <c r="U12">
        <v>0.09767991881440358</v>
      </c>
      <c r="V12">
        <v>0.1019872251951747</v>
      </c>
      <c r="W12">
        <v>0.1127292859765888</v>
      </c>
      <c r="X12">
        <v>0.05411184963993018</v>
      </c>
      <c r="Y12">
        <v>0.1090256561303026</v>
      </c>
      <c r="Z12">
        <v>0.1023780060103208</v>
      </c>
      <c r="AA12">
        <v>0.3279417037451552</v>
      </c>
      <c r="AF12" s="2">
        <v>44858</v>
      </c>
      <c r="AG12">
        <v>143.5989809858783</v>
      </c>
      <c r="AH12">
        <v>269.5901713510804</v>
      </c>
      <c r="AI12">
        <v>0.04042244943075049</v>
      </c>
      <c r="AJ12">
        <v>0.04252421998308635</v>
      </c>
      <c r="AK12">
        <v>183.9205012394098</v>
      </c>
      <c r="AL12">
        <v>91.7149075316231</v>
      </c>
      <c r="AM12">
        <v>102.109940368157</v>
      </c>
      <c r="AN12">
        <v>74.33459564551879</v>
      </c>
    </row>
    <row r="13" spans="1:40">
      <c r="A13" s="2">
        <v>44859</v>
      </c>
      <c r="B13">
        <v>1001.373103265305</v>
      </c>
      <c r="C13">
        <v>-0.0006439701930989195</v>
      </c>
      <c r="F13" s="2">
        <v>44913</v>
      </c>
      <c r="G13">
        <v>0.07861660304778492</v>
      </c>
      <c r="H13">
        <v>0.102049895503677</v>
      </c>
      <c r="I13">
        <v>0.1071276184819406</v>
      </c>
      <c r="J13">
        <v>0.09530742559111378</v>
      </c>
      <c r="K13">
        <v>0.06857216140933436</v>
      </c>
      <c r="L13">
        <v>0.1332897415985691</v>
      </c>
      <c r="M13">
        <v>0.1150365543675802</v>
      </c>
      <c r="N13">
        <v>0.3</v>
      </c>
      <c r="S13" s="2">
        <v>44913</v>
      </c>
      <c r="T13">
        <v>0.07605619270027217</v>
      </c>
      <c r="U13">
        <v>0.09872630228951336</v>
      </c>
      <c r="V13">
        <v>0.1036386523827715</v>
      </c>
      <c r="W13">
        <v>0.09220342326567668</v>
      </c>
      <c r="X13">
        <v>0.06633888160815728</v>
      </c>
      <c r="Y13">
        <v>0.1289487192142918</v>
      </c>
      <c r="Z13">
        <v>0.1112900075476173</v>
      </c>
      <c r="AA13">
        <v>0.3227978209917</v>
      </c>
      <c r="AF13" s="2">
        <v>44859</v>
      </c>
      <c r="AG13">
        <v>143.5072080056958</v>
      </c>
      <c r="AH13">
        <v>269.4001461366876</v>
      </c>
      <c r="AI13">
        <v>0.04072597548088853</v>
      </c>
      <c r="AJ13">
        <v>0.04265228972073958</v>
      </c>
      <c r="AK13">
        <v>183.809730785025</v>
      </c>
      <c r="AL13">
        <v>91.65437015119016</v>
      </c>
      <c r="AM13">
        <v>102.0635197299064</v>
      </c>
      <c r="AN13">
        <v>74.28319266300282</v>
      </c>
    </row>
    <row r="14" spans="1:40">
      <c r="A14" s="2">
        <v>44860</v>
      </c>
      <c r="B14">
        <v>1001.95857542989</v>
      </c>
      <c r="C14">
        <v>0.0005846693531867952</v>
      </c>
      <c r="F14" s="2">
        <v>44920</v>
      </c>
      <c r="G14">
        <v>0.07661930881828863</v>
      </c>
      <c r="H14">
        <v>0.09985671834289263</v>
      </c>
      <c r="I14">
        <v>0.09065214803231778</v>
      </c>
      <c r="J14">
        <v>0.08180025334348048</v>
      </c>
      <c r="K14">
        <v>0.06715622310507652</v>
      </c>
      <c r="L14">
        <v>0.1240315713185162</v>
      </c>
      <c r="M14">
        <v>0.1598837770394277</v>
      </c>
      <c r="N14">
        <v>0.3</v>
      </c>
      <c r="S14" s="2">
        <v>44920</v>
      </c>
      <c r="T14">
        <v>0.05934421039968351</v>
      </c>
      <c r="U14">
        <v>0.07734235918541817</v>
      </c>
      <c r="V14">
        <v>0.07021311245147935</v>
      </c>
      <c r="W14">
        <v>0.06335702475045309</v>
      </c>
      <c r="X14">
        <v>0.05201473486334127</v>
      </c>
      <c r="Y14">
        <v>0.09606658919340774</v>
      </c>
      <c r="Z14">
        <v>0.1238353184133542</v>
      </c>
      <c r="AA14">
        <v>0.4578266507428627</v>
      </c>
      <c r="AF14" s="2">
        <v>44860</v>
      </c>
      <c r="AG14">
        <v>143.5608753260352</v>
      </c>
      <c r="AH14">
        <v>269.5380747272889</v>
      </c>
      <c r="AI14">
        <v>0.04067724567768317</v>
      </c>
      <c r="AJ14">
        <v>0.04272237738847592</v>
      </c>
      <c r="AK14">
        <v>183.8863419880249</v>
      </c>
      <c r="AL14">
        <v>91.72338590668731</v>
      </c>
      <c r="AM14">
        <v>101.8022383214235</v>
      </c>
      <c r="AN14">
        <v>74.33058569048706</v>
      </c>
    </row>
    <row r="15" spans="1:40">
      <c r="A15" s="2">
        <v>44861</v>
      </c>
      <c r="B15">
        <v>1002.426561522064</v>
      </c>
      <c r="C15">
        <v>0.0004670712978067648</v>
      </c>
      <c r="F15" s="2">
        <v>44927</v>
      </c>
      <c r="G15">
        <v>0.09569844635870597</v>
      </c>
      <c r="H15">
        <v>0.0929733863749517</v>
      </c>
      <c r="I15">
        <v>0.1047641554816076</v>
      </c>
      <c r="J15">
        <v>0.09032250125064814</v>
      </c>
      <c r="K15">
        <v>0.07933208079613457</v>
      </c>
      <c r="L15">
        <v>0.1196913138488021</v>
      </c>
      <c r="M15">
        <v>0.1172181158891499</v>
      </c>
      <c r="N15">
        <v>0.3</v>
      </c>
      <c r="S15" s="2">
        <v>44927</v>
      </c>
      <c r="T15">
        <v>0.07472008453502159</v>
      </c>
      <c r="U15">
        <v>0.07259239364664595</v>
      </c>
      <c r="V15">
        <v>0.08179847063017372</v>
      </c>
      <c r="W15">
        <v>0.07052261751007052</v>
      </c>
      <c r="X15">
        <v>0.06194144219653862</v>
      </c>
      <c r="Y15">
        <v>0.09345339897544422</v>
      </c>
      <c r="Z15">
        <v>0.09152235863311321</v>
      </c>
      <c r="AA15">
        <v>0.453449233872992</v>
      </c>
      <c r="AF15" s="2">
        <v>44861</v>
      </c>
      <c r="AG15">
        <v>143.6306705305873</v>
      </c>
      <c r="AH15">
        <v>269.6008948866486</v>
      </c>
      <c r="AI15">
        <v>0.04039402789024495</v>
      </c>
      <c r="AJ15">
        <v>0.04240662748590898</v>
      </c>
      <c r="AK15">
        <v>183.995716144516</v>
      </c>
      <c r="AL15">
        <v>91.75060721249777</v>
      </c>
      <c r="AM15">
        <v>102.6657280730447</v>
      </c>
      <c r="AN15">
        <v>74.3634673297132</v>
      </c>
    </row>
    <row r="16" spans="1:40">
      <c r="A16" s="2">
        <v>44862</v>
      </c>
      <c r="B16">
        <v>1002.425128390839</v>
      </c>
      <c r="C16">
        <v>-1.429662062624182E-06</v>
      </c>
      <c r="F16" s="2">
        <v>44934</v>
      </c>
      <c r="G16">
        <v>0.1887862927955057</v>
      </c>
      <c r="H16">
        <v>0.07912930522894307</v>
      </c>
      <c r="I16">
        <v>0.1040038198177398</v>
      </c>
      <c r="J16">
        <v>0.07885102894067589</v>
      </c>
      <c r="K16">
        <v>0.06397313295884333</v>
      </c>
      <c r="L16">
        <v>0.1033924645966647</v>
      </c>
      <c r="M16">
        <v>0.08186395566162744</v>
      </c>
      <c r="N16">
        <v>0.3</v>
      </c>
      <c r="S16" s="2">
        <v>44934</v>
      </c>
      <c r="T16">
        <v>0.1708070635804849</v>
      </c>
      <c r="U16">
        <v>0.07159335600683735</v>
      </c>
      <c r="V16">
        <v>0.09409892424480555</v>
      </c>
      <c r="W16">
        <v>0.07134158160648678</v>
      </c>
      <c r="X16">
        <v>0.05788059517954629</v>
      </c>
      <c r="Y16">
        <v>0.0935457919777847</v>
      </c>
      <c r="Z16">
        <v>0.07406756959199357</v>
      </c>
      <c r="AA16">
        <v>0.366665117812061</v>
      </c>
      <c r="AF16" s="2">
        <v>44862</v>
      </c>
      <c r="AG16">
        <v>143.6521158227721</v>
      </c>
      <c r="AH16">
        <v>269.6778114589133</v>
      </c>
      <c r="AI16">
        <v>0.04053635493731514</v>
      </c>
      <c r="AJ16">
        <v>0.04247265692516381</v>
      </c>
      <c r="AK16">
        <v>184.0016960082412</v>
      </c>
      <c r="AL16">
        <v>91.76025076579701</v>
      </c>
      <c r="AM16">
        <v>102.366200888823</v>
      </c>
      <c r="AN16">
        <v>74.3613183299632</v>
      </c>
    </row>
    <row r="17" spans="1:40">
      <c r="A17" s="2">
        <v>44863</v>
      </c>
      <c r="B17">
        <v>1001.294502018152</v>
      </c>
      <c r="C17">
        <v>-0.001127891091977418</v>
      </c>
      <c r="F17" s="2">
        <v>44941</v>
      </c>
      <c r="G17">
        <v>0.192497053815926</v>
      </c>
      <c r="H17">
        <v>0.06180829073715641</v>
      </c>
      <c r="I17">
        <v>0.1155925786928474</v>
      </c>
      <c r="J17">
        <v>0.08227147628186109</v>
      </c>
      <c r="K17">
        <v>0.06259935473801358</v>
      </c>
      <c r="L17">
        <v>0.1076851932751298</v>
      </c>
      <c r="M17">
        <v>0.07754605245906565</v>
      </c>
      <c r="N17">
        <v>0.3</v>
      </c>
      <c r="S17" s="2">
        <v>44941</v>
      </c>
      <c r="T17">
        <v>0.1543383068425261</v>
      </c>
      <c r="U17">
        <v>0.04955601528491593</v>
      </c>
      <c r="V17">
        <v>0.09267862819383853</v>
      </c>
      <c r="W17">
        <v>0.06596277760655765</v>
      </c>
      <c r="X17">
        <v>0.05019026643877056</v>
      </c>
      <c r="Y17">
        <v>0.08633872608765449</v>
      </c>
      <c r="Z17">
        <v>0.06217407592273352</v>
      </c>
      <c r="AA17">
        <v>0.4387612036230032</v>
      </c>
      <c r="AF17" s="2">
        <v>44863</v>
      </c>
      <c r="AG17">
        <v>143.4710973205785</v>
      </c>
      <c r="AH17">
        <v>269.3540966437006</v>
      </c>
      <c r="AI17">
        <v>0.04084092686821374</v>
      </c>
      <c r="AJ17">
        <v>0.0429322255060243</v>
      </c>
      <c r="AK17">
        <v>183.7947227242975</v>
      </c>
      <c r="AL17">
        <v>91.66992388129938</v>
      </c>
      <c r="AM17">
        <v>102.1380224405129</v>
      </c>
      <c r="AN17">
        <v>74.29602819506093</v>
      </c>
    </row>
    <row r="18" spans="1:40">
      <c r="A18" s="2">
        <v>44864</v>
      </c>
      <c r="B18">
        <v>1001.616596579365</v>
      </c>
      <c r="C18">
        <v>0.0003216781482007214</v>
      </c>
      <c r="F18" s="2">
        <v>44948</v>
      </c>
      <c r="G18">
        <v>0.1919480001136938</v>
      </c>
      <c r="H18">
        <v>0.06691908145455093</v>
      </c>
      <c r="I18">
        <v>0.1041322768589465</v>
      </c>
      <c r="J18">
        <v>0.08890859310463826</v>
      </c>
      <c r="K18">
        <v>0.03834285640809753</v>
      </c>
      <c r="L18">
        <v>0.1161642746981879</v>
      </c>
      <c r="M18">
        <v>0.09358491736188491</v>
      </c>
      <c r="N18">
        <v>0.3</v>
      </c>
      <c r="S18" s="2">
        <v>44948</v>
      </c>
      <c r="T18">
        <v>0.08101998897998081</v>
      </c>
      <c r="U18">
        <v>0.02824610435527719</v>
      </c>
      <c r="V18">
        <v>0.04395354949556605</v>
      </c>
      <c r="W18">
        <v>0.03752773266351678</v>
      </c>
      <c r="X18">
        <v>0.01618426762354907</v>
      </c>
      <c r="Y18">
        <v>0.04903217668503968</v>
      </c>
      <c r="Z18">
        <v>0.03950157839029969</v>
      </c>
      <c r="AA18">
        <v>0.7045346018067709</v>
      </c>
      <c r="AF18" s="2">
        <v>44864</v>
      </c>
      <c r="AG18">
        <v>98.20378657861055</v>
      </c>
      <c r="AH18">
        <v>204.0162452680542</v>
      </c>
      <c r="AI18">
        <v>0.04347772787485768</v>
      </c>
      <c r="AJ18">
        <v>0.04349062027755031</v>
      </c>
      <c r="AK18">
        <v>167.0647421063792</v>
      </c>
      <c r="AL18">
        <v>86.26658644742324</v>
      </c>
      <c r="AM18">
        <v>232.6918668539784</v>
      </c>
      <c r="AN18">
        <v>72.41477826686754</v>
      </c>
    </row>
    <row r="19" spans="1:40">
      <c r="A19" s="2">
        <v>44865</v>
      </c>
      <c r="B19">
        <v>1003.543177251003</v>
      </c>
      <c r="C19">
        <v>0.001923471194684279</v>
      </c>
      <c r="F19" s="2">
        <v>44955</v>
      </c>
      <c r="G19">
        <v>0.167400941530184</v>
      </c>
      <c r="H19">
        <v>0.06592711572826049</v>
      </c>
      <c r="I19">
        <v>0.1055836755019403</v>
      </c>
      <c r="J19">
        <v>0.08038280608426052</v>
      </c>
      <c r="K19">
        <v>0.0352362499284833</v>
      </c>
      <c r="L19">
        <v>0.09962341994753733</v>
      </c>
      <c r="M19">
        <v>0.145845791279334</v>
      </c>
      <c r="N19">
        <v>0.3</v>
      </c>
      <c r="S19" s="2">
        <v>44955</v>
      </c>
      <c r="T19">
        <v>0.06182233723601394</v>
      </c>
      <c r="U19">
        <v>0.02434734443124586</v>
      </c>
      <c r="V19">
        <v>0.03899278901201318</v>
      </c>
      <c r="W19">
        <v>0.02968593187286361</v>
      </c>
      <c r="X19">
        <v>0.01301299327291049</v>
      </c>
      <c r="Y19">
        <v>0.03679162499507909</v>
      </c>
      <c r="Z19">
        <v>0.05386186965560479</v>
      </c>
      <c r="AA19">
        <v>0.7414851095242689</v>
      </c>
      <c r="AF19" s="2">
        <v>44865</v>
      </c>
      <c r="AG19">
        <v>98.40139986575281</v>
      </c>
      <c r="AH19">
        <v>204.4112790372678</v>
      </c>
      <c r="AI19">
        <v>0.04356294994064266</v>
      </c>
      <c r="AJ19">
        <v>0.04358537036918277</v>
      </c>
      <c r="AK19">
        <v>167.3705129464186</v>
      </c>
      <c r="AL19">
        <v>86.44779683366298</v>
      </c>
      <c r="AM19">
        <v>231.337380748931</v>
      </c>
      <c r="AN19">
        <v>72.55457952643768</v>
      </c>
    </row>
    <row r="20" spans="1:40">
      <c r="A20" s="2">
        <v>44866</v>
      </c>
      <c r="B20">
        <v>1001.061709727949</v>
      </c>
      <c r="C20">
        <v>-0.002472706286391513</v>
      </c>
      <c r="F20" s="2">
        <v>44962</v>
      </c>
      <c r="G20">
        <v>0.1770252846479141</v>
      </c>
      <c r="H20">
        <v>0.07452103929324105</v>
      </c>
      <c r="I20">
        <v>0.08783189170632559</v>
      </c>
      <c r="J20">
        <v>0.0687044505150867</v>
      </c>
      <c r="K20">
        <v>0.03012971738222773</v>
      </c>
      <c r="L20">
        <v>0.1108516697140553</v>
      </c>
      <c r="M20">
        <v>0.1509359467411495</v>
      </c>
      <c r="N20">
        <v>0.3</v>
      </c>
      <c r="S20" s="2">
        <v>44962</v>
      </c>
      <c r="T20">
        <v>0.08494189641038737</v>
      </c>
      <c r="U20">
        <v>0.03575736885626566</v>
      </c>
      <c r="V20">
        <v>0.04214430419747938</v>
      </c>
      <c r="W20">
        <v>0.03296639985746716</v>
      </c>
      <c r="X20">
        <v>0.01445711745554079</v>
      </c>
      <c r="Y20">
        <v>0.053189865303689</v>
      </c>
      <c r="Z20">
        <v>0.07242347090806688</v>
      </c>
      <c r="AA20">
        <v>0.6641195770111038</v>
      </c>
      <c r="AF20" s="2">
        <v>44866</v>
      </c>
      <c r="AG20">
        <v>98.18334891130324</v>
      </c>
      <c r="AH20">
        <v>203.8841740587104</v>
      </c>
      <c r="AI20">
        <v>0.0437450489247455</v>
      </c>
      <c r="AJ20">
        <v>0.04378443984494094</v>
      </c>
      <c r="AK20">
        <v>166.9799208604032</v>
      </c>
      <c r="AL20">
        <v>86.20884776494016</v>
      </c>
      <c r="AM20">
        <v>232.4314248298721</v>
      </c>
      <c r="AN20">
        <v>72.38153664258529</v>
      </c>
    </row>
    <row r="21" spans="1:40">
      <c r="A21" s="2">
        <v>44867</v>
      </c>
      <c r="B21">
        <v>1002.173071606116</v>
      </c>
      <c r="C21">
        <v>0.001110183185879077</v>
      </c>
      <c r="F21" s="2">
        <v>44969</v>
      </c>
      <c r="G21">
        <v>0.1958427262961693</v>
      </c>
      <c r="H21">
        <v>0.08762178534831712</v>
      </c>
      <c r="I21">
        <v>0.08226646733036337</v>
      </c>
      <c r="J21">
        <v>0.07319338111513604</v>
      </c>
      <c r="K21">
        <v>0.03171479029467535</v>
      </c>
      <c r="L21">
        <v>0.1127917709845925</v>
      </c>
      <c r="M21">
        <v>0.1165690786307462</v>
      </c>
      <c r="N21">
        <v>0.3</v>
      </c>
      <c r="S21" s="2">
        <v>44969</v>
      </c>
      <c r="T21">
        <v>0.1135204748590101</v>
      </c>
      <c r="U21">
        <v>0.05079007461166955</v>
      </c>
      <c r="V21">
        <v>0.04768585799910182</v>
      </c>
      <c r="W21">
        <v>0.04242663252226831</v>
      </c>
      <c r="X21">
        <v>0.01838351682697084</v>
      </c>
      <c r="Y21">
        <v>0.06537988744599144</v>
      </c>
      <c r="Z21">
        <v>0.06756940842432728</v>
      </c>
      <c r="AA21">
        <v>0.5942441473106607</v>
      </c>
      <c r="AF21" s="2">
        <v>44867</v>
      </c>
      <c r="AG21">
        <v>98.29848365848986</v>
      </c>
      <c r="AH21">
        <v>204.1112585940197</v>
      </c>
      <c r="AI21">
        <v>0.04345391182989173</v>
      </c>
      <c r="AJ21">
        <v>0.04355040111268334</v>
      </c>
      <c r="AK21">
        <v>167.158252072267</v>
      </c>
      <c r="AL21">
        <v>86.30985868477714</v>
      </c>
      <c r="AM21">
        <v>232.7607196739265</v>
      </c>
      <c r="AN21">
        <v>72.45504607824618</v>
      </c>
    </row>
    <row r="22" spans="1:40">
      <c r="A22" s="2">
        <v>44868</v>
      </c>
      <c r="B22">
        <v>1000.452170323343</v>
      </c>
      <c r="C22">
        <v>-0.0017171697499474</v>
      </c>
      <c r="F22" s="2">
        <v>44976</v>
      </c>
      <c r="G22">
        <v>0.2012016201575979</v>
      </c>
      <c r="H22">
        <v>0.08804813373251766</v>
      </c>
      <c r="I22">
        <v>0.1007817718561056</v>
      </c>
      <c r="J22">
        <v>0.1119258757799643</v>
      </c>
      <c r="K22">
        <v>0.05384533384135649</v>
      </c>
      <c r="L22">
        <v>0.152737423269052</v>
      </c>
      <c r="M22">
        <v>0.1546487157848213</v>
      </c>
      <c r="N22">
        <v>0.1368111255785846</v>
      </c>
      <c r="S22" s="2">
        <v>44976</v>
      </c>
      <c r="T22">
        <v>0.2012016201575979</v>
      </c>
      <c r="U22">
        <v>0.08804813373251766</v>
      </c>
      <c r="V22">
        <v>0.1007817718561056</v>
      </c>
      <c r="W22">
        <v>0.1119258757799643</v>
      </c>
      <c r="X22">
        <v>0.05384533384135649</v>
      </c>
      <c r="Y22">
        <v>0.152737423269052</v>
      </c>
      <c r="Z22">
        <v>0.1546487157848213</v>
      </c>
      <c r="AA22">
        <v>0.1368111255785846</v>
      </c>
      <c r="AF22" s="2">
        <v>44868</v>
      </c>
      <c r="AG22">
        <v>98.12299290879304</v>
      </c>
      <c r="AH22">
        <v>203.7843155059393</v>
      </c>
      <c r="AI22">
        <v>0.04369119018134393</v>
      </c>
      <c r="AJ22">
        <v>0.04377314359256288</v>
      </c>
      <c r="AK22">
        <v>166.8774245100069</v>
      </c>
      <c r="AL22">
        <v>86.16014816007615</v>
      </c>
      <c r="AM22">
        <v>233.2293786551906</v>
      </c>
      <c r="AN22">
        <v>72.3344172198251</v>
      </c>
    </row>
    <row r="23" spans="1:40">
      <c r="A23" s="2">
        <v>44869</v>
      </c>
      <c r="B23">
        <v>1001.098172745618</v>
      </c>
      <c r="C23">
        <v>0.0006457104511721212</v>
      </c>
      <c r="F23" s="2">
        <v>44983</v>
      </c>
      <c r="G23">
        <v>0.2101307302165745</v>
      </c>
      <c r="H23">
        <v>0.08628959651745077</v>
      </c>
      <c r="I23">
        <v>0.1133318649497269</v>
      </c>
      <c r="J23">
        <v>0.1247190799129179</v>
      </c>
      <c r="K23">
        <v>0.06752462438322859</v>
      </c>
      <c r="L23">
        <v>0.1318074795195605</v>
      </c>
      <c r="M23">
        <v>0.1430902231830012</v>
      </c>
      <c r="N23">
        <v>0.1231064013175395</v>
      </c>
      <c r="S23" s="2">
        <v>44983</v>
      </c>
      <c r="T23">
        <v>0.2101307302165745</v>
      </c>
      <c r="U23">
        <v>0.08628959651745077</v>
      </c>
      <c r="V23">
        <v>0.1133318649497269</v>
      </c>
      <c r="W23">
        <v>0.1247190799129179</v>
      </c>
      <c r="X23">
        <v>0.06752462438322859</v>
      </c>
      <c r="Y23">
        <v>0.1318074795195605</v>
      </c>
      <c r="Z23">
        <v>0.1430902231830012</v>
      </c>
      <c r="AA23">
        <v>0.1231064013175395</v>
      </c>
      <c r="AF23" s="2">
        <v>44869</v>
      </c>
      <c r="AG23">
        <v>98.18358391222135</v>
      </c>
      <c r="AH23">
        <v>203.892472920673</v>
      </c>
      <c r="AI23">
        <v>0.04379191801155118</v>
      </c>
      <c r="AJ23">
        <v>0.04383319421049933</v>
      </c>
      <c r="AK23">
        <v>166.9816230542202</v>
      </c>
      <c r="AL23">
        <v>86.21360427145369</v>
      </c>
      <c r="AM23">
        <v>232.7549171923464</v>
      </c>
      <c r="AN23">
        <v>72.37661686941293</v>
      </c>
    </row>
    <row r="24" spans="1:40">
      <c r="A24" s="2">
        <v>44870</v>
      </c>
      <c r="B24">
        <v>1005.551837528246</v>
      </c>
      <c r="C24">
        <v>0.004448779254499602</v>
      </c>
      <c r="F24" s="2">
        <v>44990</v>
      </c>
      <c r="G24">
        <v>0.2447864907497733</v>
      </c>
      <c r="H24">
        <v>0.08242442965842728</v>
      </c>
      <c r="I24">
        <v>0.1024982923937691</v>
      </c>
      <c r="J24">
        <v>0.1225408450757322</v>
      </c>
      <c r="K24">
        <v>0.07063900208868569</v>
      </c>
      <c r="L24">
        <v>0.1052894057756137</v>
      </c>
      <c r="M24">
        <v>0.1505894590368779</v>
      </c>
      <c r="N24">
        <v>0.1212320752211209</v>
      </c>
      <c r="S24" s="2">
        <v>44990</v>
      </c>
      <c r="T24">
        <v>0.2447864907497733</v>
      </c>
      <c r="U24">
        <v>0.08242442965842728</v>
      </c>
      <c r="V24">
        <v>0.1024982923937691</v>
      </c>
      <c r="W24">
        <v>0.1225408450757322</v>
      </c>
      <c r="X24">
        <v>0.07063900208868569</v>
      </c>
      <c r="Y24">
        <v>0.1052894057756137</v>
      </c>
      <c r="Z24">
        <v>0.1505894590368779</v>
      </c>
      <c r="AA24">
        <v>0.1212320752211209</v>
      </c>
      <c r="AF24" s="2">
        <v>44870</v>
      </c>
      <c r="AG24">
        <v>98.61034850968406</v>
      </c>
      <c r="AH24">
        <v>204.8077183564739</v>
      </c>
      <c r="AI24">
        <v>0.04275798046062507</v>
      </c>
      <c r="AJ24">
        <v>0.04265029679619241</v>
      </c>
      <c r="AK24">
        <v>167.7198954394241</v>
      </c>
      <c r="AL24">
        <v>86.58949123836872</v>
      </c>
      <c r="AM24">
        <v>233.8494118040615</v>
      </c>
      <c r="AN24">
        <v>72.71598888895085</v>
      </c>
    </row>
    <row r="25" spans="1:40">
      <c r="A25" s="2">
        <v>44871</v>
      </c>
      <c r="B25">
        <v>1005.306559326669</v>
      </c>
      <c r="C25">
        <v>-0.0002439239752972666</v>
      </c>
      <c r="F25" s="2">
        <v>44997</v>
      </c>
      <c r="G25">
        <v>0.0344055270717307</v>
      </c>
      <c r="H25">
        <v>0.189488393514879</v>
      </c>
      <c r="I25">
        <v>0.1465867168723798</v>
      </c>
      <c r="J25">
        <v>0.2212397288388758</v>
      </c>
      <c r="K25">
        <v>0.01674110660701154</v>
      </c>
      <c r="L25">
        <v>0.005886374613972832</v>
      </c>
      <c r="M25">
        <v>0.3</v>
      </c>
      <c r="N25">
        <v>0.0856521524811503</v>
      </c>
      <c r="S25" s="2">
        <v>44997</v>
      </c>
      <c r="T25">
        <v>0.03358133408851165</v>
      </c>
      <c r="U25">
        <v>0.1849491517816886</v>
      </c>
      <c r="V25">
        <v>0.1430751955046807</v>
      </c>
      <c r="W25">
        <v>0.2159398759478527</v>
      </c>
      <c r="X25">
        <v>0.01634006922228977</v>
      </c>
      <c r="Y25">
        <v>0.005745365041780537</v>
      </c>
      <c r="Z25">
        <v>0.3167686746100562</v>
      </c>
      <c r="AA25">
        <v>0.08360033380313983</v>
      </c>
      <c r="AF25" s="2">
        <v>44871</v>
      </c>
      <c r="AG25">
        <v>87.74660393454297</v>
      </c>
      <c r="AH25">
        <v>183.7009903587993</v>
      </c>
      <c r="AI25">
        <v>0.03468459764610266</v>
      </c>
      <c r="AJ25">
        <v>0.03437295138497479</v>
      </c>
      <c r="AK25">
        <v>139.1036600439073</v>
      </c>
      <c r="AL25">
        <v>84.8239171615789</v>
      </c>
      <c r="AM25">
        <v>304.6820274023731</v>
      </c>
      <c r="AN25">
        <v>92.53574960237388</v>
      </c>
    </row>
    <row r="26" spans="1:40">
      <c r="A26" s="2">
        <v>44872</v>
      </c>
      <c r="B26">
        <v>1005.152700122231</v>
      </c>
      <c r="C26">
        <v>-0.0001530470511812432</v>
      </c>
      <c r="F26" s="2">
        <v>45004</v>
      </c>
      <c r="G26">
        <v>0.04989506740854381</v>
      </c>
      <c r="H26">
        <v>0.07715444760352211</v>
      </c>
      <c r="I26">
        <v>0.193094662063401</v>
      </c>
      <c r="J26">
        <v>0.2457381049551109</v>
      </c>
      <c r="K26">
        <v>0.0341858130922492</v>
      </c>
      <c r="L26">
        <v>0.02408241075531003</v>
      </c>
      <c r="M26">
        <v>0.3</v>
      </c>
      <c r="N26">
        <v>0.0758494941218629</v>
      </c>
      <c r="S26" s="2">
        <v>45004</v>
      </c>
      <c r="T26">
        <v>0.04278400621286142</v>
      </c>
      <c r="U26">
        <v>0.06615837069805694</v>
      </c>
      <c r="V26">
        <v>0.1655747481759346</v>
      </c>
      <c r="W26">
        <v>0.210715430506382</v>
      </c>
      <c r="X26">
        <v>0.02931363991864373</v>
      </c>
      <c r="Y26">
        <v>0.02065017776084683</v>
      </c>
      <c r="Z26">
        <v>0.3997642271172743</v>
      </c>
      <c r="AA26">
        <v>0.0650393996100002</v>
      </c>
      <c r="AF26" s="2">
        <v>44872</v>
      </c>
      <c r="AG26">
        <v>87.71639013222732</v>
      </c>
      <c r="AH26">
        <v>183.6565402678374</v>
      </c>
      <c r="AI26">
        <v>0.03482288072261126</v>
      </c>
      <c r="AJ26">
        <v>0.03453450794975034</v>
      </c>
      <c r="AK26">
        <v>139.0857087331318</v>
      </c>
      <c r="AL26">
        <v>84.80819599099289</v>
      </c>
      <c r="AM26">
        <v>304.4842629860189</v>
      </c>
      <c r="AN26">
        <v>92.49979394010738</v>
      </c>
    </row>
    <row r="27" spans="1:40">
      <c r="A27" s="2">
        <v>44873</v>
      </c>
      <c r="B27">
        <v>1004.952720228769</v>
      </c>
      <c r="C27">
        <v>-0.0001989547393523861</v>
      </c>
      <c r="F27" s="2">
        <v>45011</v>
      </c>
      <c r="G27">
        <v>0.06278190554231232</v>
      </c>
      <c r="H27">
        <v>0.07710790828874595</v>
      </c>
      <c r="I27">
        <v>0.1933870920472083</v>
      </c>
      <c r="J27">
        <v>0.2169959909496994</v>
      </c>
      <c r="K27">
        <v>0.04920139878269756</v>
      </c>
      <c r="L27">
        <v>0.04165714335198075</v>
      </c>
      <c r="M27">
        <v>0.3</v>
      </c>
      <c r="N27">
        <v>0.05886856103735571</v>
      </c>
      <c r="S27" s="2">
        <v>45011</v>
      </c>
      <c r="T27">
        <v>0.05536737252137448</v>
      </c>
      <c r="U27">
        <v>0.06800147663070971</v>
      </c>
      <c r="V27">
        <v>0.1705481073521547</v>
      </c>
      <c r="W27">
        <v>0.1913687990636021</v>
      </c>
      <c r="X27">
        <v>0.04339072144183892</v>
      </c>
      <c r="Y27">
        <v>0.03673744137299194</v>
      </c>
      <c r="Z27">
        <v>0.3826698882396701</v>
      </c>
      <c r="AA27">
        <v>0.05191619337765801</v>
      </c>
      <c r="AF27" s="2">
        <v>44873</v>
      </c>
      <c r="AG27">
        <v>87.71566235747797</v>
      </c>
      <c r="AH27">
        <v>183.6446100837591</v>
      </c>
      <c r="AI27">
        <v>0.03483766507666775</v>
      </c>
      <c r="AJ27">
        <v>0.03453179953296492</v>
      </c>
      <c r="AK27">
        <v>139.0522553514819</v>
      </c>
      <c r="AL27">
        <v>84.79707886303549</v>
      </c>
      <c r="AM27">
        <v>304.6530628815377</v>
      </c>
      <c r="AN27">
        <v>92.53032949071167</v>
      </c>
    </row>
    <row r="28" spans="1:40">
      <c r="A28" s="2">
        <v>44874</v>
      </c>
      <c r="B28">
        <v>1005.648000352003</v>
      </c>
      <c r="C28">
        <v>0.0006918535660822567</v>
      </c>
      <c r="F28" s="2">
        <v>45018</v>
      </c>
      <c r="G28">
        <v>0.08085857023625447</v>
      </c>
      <c r="H28">
        <v>0.09123257781537394</v>
      </c>
      <c r="I28">
        <v>0.2002977420563924</v>
      </c>
      <c r="J28">
        <v>0.2149050575127674</v>
      </c>
      <c r="K28">
        <v>0.07002329679909895</v>
      </c>
      <c r="L28">
        <v>0.06252227268196643</v>
      </c>
      <c r="M28">
        <v>0.2038007411293394</v>
      </c>
      <c r="N28">
        <v>0.07635974176880703</v>
      </c>
      <c r="S28" s="2">
        <v>45018</v>
      </c>
      <c r="T28">
        <v>0.08085857023625447</v>
      </c>
      <c r="U28">
        <v>0.09123257781537394</v>
      </c>
      <c r="V28">
        <v>0.2002977420563924</v>
      </c>
      <c r="W28">
        <v>0.2149050575127674</v>
      </c>
      <c r="X28">
        <v>0.07002329679909895</v>
      </c>
      <c r="Y28">
        <v>0.06252227268196643</v>
      </c>
      <c r="Z28">
        <v>0.2038007411293394</v>
      </c>
      <c r="AA28">
        <v>0.07635974176880703</v>
      </c>
      <c r="AF28" s="2">
        <v>44874</v>
      </c>
      <c r="AG28">
        <v>87.66511909310522</v>
      </c>
      <c r="AH28">
        <v>183.8442197963374</v>
      </c>
      <c r="AI28">
        <v>0.03421972635322798</v>
      </c>
      <c r="AJ28">
        <v>0.03379513804202201</v>
      </c>
      <c r="AK28">
        <v>139.1421173618728</v>
      </c>
      <c r="AL28">
        <v>84.86591733471137</v>
      </c>
      <c r="AM28">
        <v>306.849841728411</v>
      </c>
      <c r="AN28">
        <v>92.53133484837255</v>
      </c>
    </row>
    <row r="29" spans="1:40">
      <c r="A29" s="2">
        <v>44875</v>
      </c>
      <c r="B29">
        <v>1004.165876346837</v>
      </c>
      <c r="C29">
        <v>-0.00147379998234709</v>
      </c>
      <c r="F29" s="2">
        <v>45025</v>
      </c>
      <c r="G29">
        <v>0.09882136479676527</v>
      </c>
      <c r="H29">
        <v>0.09725921193326297</v>
      </c>
      <c r="I29">
        <v>0.1918527308158403</v>
      </c>
      <c r="J29">
        <v>0.1929893872811952</v>
      </c>
      <c r="K29">
        <v>0.08556828001822925</v>
      </c>
      <c r="L29">
        <v>0.07802240921256065</v>
      </c>
      <c r="M29">
        <v>0.167438872722622</v>
      </c>
      <c r="N29">
        <v>0.08804774321952442</v>
      </c>
      <c r="S29" s="2">
        <v>45025</v>
      </c>
      <c r="T29">
        <v>0.09882136479676527</v>
      </c>
      <c r="U29">
        <v>0.09725921193326297</v>
      </c>
      <c r="V29">
        <v>0.1918527308158403</v>
      </c>
      <c r="W29">
        <v>0.1929893872811952</v>
      </c>
      <c r="X29">
        <v>0.08556828001822925</v>
      </c>
      <c r="Y29">
        <v>0.07802240921256065</v>
      </c>
      <c r="Z29">
        <v>0.167438872722622</v>
      </c>
      <c r="AA29">
        <v>0.08804774321952442</v>
      </c>
      <c r="AF29" s="2">
        <v>44875</v>
      </c>
      <c r="AG29">
        <v>87.82060005458035</v>
      </c>
      <c r="AH29">
        <v>183.5849153721284</v>
      </c>
      <c r="AI29">
        <v>0.03427063829262091</v>
      </c>
      <c r="AJ29">
        <v>0.03385627160497554</v>
      </c>
      <c r="AK29">
        <v>138.9485646416766</v>
      </c>
      <c r="AL29">
        <v>84.72017057610304</v>
      </c>
      <c r="AM29">
        <v>307.3642076188052</v>
      </c>
      <c r="AN29">
        <v>92.44048412145754</v>
      </c>
    </row>
    <row r="30" spans="1:40">
      <c r="A30" s="2">
        <v>44876</v>
      </c>
      <c r="B30">
        <v>1011.348033982468</v>
      </c>
      <c r="C30">
        <v>0.007152361780864647</v>
      </c>
      <c r="F30" s="2">
        <v>45032</v>
      </c>
      <c r="G30">
        <v>0.1284281035192706</v>
      </c>
      <c r="H30">
        <v>0.1048223253342694</v>
      </c>
      <c r="I30">
        <v>0.1116384480422804</v>
      </c>
      <c r="J30">
        <v>0.1119482007546065</v>
      </c>
      <c r="K30">
        <v>0.1475598880566303</v>
      </c>
      <c r="L30">
        <v>0.1411640101867873</v>
      </c>
      <c r="M30">
        <v>0.1213771106267443</v>
      </c>
      <c r="N30">
        <v>0.133061913479411</v>
      </c>
      <c r="S30" s="2">
        <v>45032</v>
      </c>
      <c r="T30">
        <v>0.1284281035192706</v>
      </c>
      <c r="U30">
        <v>0.1048223253342694</v>
      </c>
      <c r="V30">
        <v>0.1116384480422804</v>
      </c>
      <c r="W30">
        <v>0.1119482007546065</v>
      </c>
      <c r="X30">
        <v>0.1475598880566303</v>
      </c>
      <c r="Y30">
        <v>0.1411640101867873</v>
      </c>
      <c r="Z30">
        <v>0.1213771106267443</v>
      </c>
      <c r="AA30">
        <v>0.133061913479411</v>
      </c>
      <c r="AF30" s="2">
        <v>44876</v>
      </c>
      <c r="AG30">
        <v>88.50890810708425</v>
      </c>
      <c r="AH30">
        <v>184.9085283814563</v>
      </c>
      <c r="AI30">
        <v>0.03345237301660305</v>
      </c>
      <c r="AJ30">
        <v>0.03323936989419354</v>
      </c>
      <c r="AK30">
        <v>139.936643164313</v>
      </c>
      <c r="AL30">
        <v>85.32822142044307</v>
      </c>
      <c r="AM30">
        <v>305.7726230576285</v>
      </c>
      <c r="AN30">
        <v>93.08190264601738</v>
      </c>
    </row>
    <row r="31" spans="1:40">
      <c r="A31" s="2">
        <v>44877</v>
      </c>
      <c r="B31">
        <v>1012.448840080911</v>
      </c>
      <c r="C31">
        <v>0.001088454282258899</v>
      </c>
      <c r="F31" s="2">
        <v>45039</v>
      </c>
      <c r="G31">
        <v>0.1174642150976797</v>
      </c>
      <c r="H31">
        <v>0.1328554538000376</v>
      </c>
      <c r="I31">
        <v>0.1342599168653885</v>
      </c>
      <c r="J31">
        <v>0.1375008604496171</v>
      </c>
      <c r="K31">
        <v>0.1229921698567351</v>
      </c>
      <c r="L31">
        <v>0.1147008004142798</v>
      </c>
      <c r="M31">
        <v>0.1228454373726774</v>
      </c>
      <c r="N31">
        <v>0.1173811461435846</v>
      </c>
      <c r="S31" s="2">
        <v>45039</v>
      </c>
      <c r="T31">
        <v>0.1174642150976797</v>
      </c>
      <c r="U31">
        <v>0.1328554538000376</v>
      </c>
      <c r="V31">
        <v>0.1342599168653885</v>
      </c>
      <c r="W31">
        <v>0.1375008604496171</v>
      </c>
      <c r="X31">
        <v>0.1229921698567351</v>
      </c>
      <c r="Y31">
        <v>0.1147008004142798</v>
      </c>
      <c r="Z31">
        <v>0.1228454373726774</v>
      </c>
      <c r="AA31">
        <v>0.1173811461435846</v>
      </c>
      <c r="AF31" s="2">
        <v>44877</v>
      </c>
      <c r="AG31">
        <v>88.58697710660876</v>
      </c>
      <c r="AH31">
        <v>185.0486020547025</v>
      </c>
      <c r="AI31">
        <v>0.03301192353057038</v>
      </c>
      <c r="AJ31">
        <v>0.03292262396361492</v>
      </c>
      <c r="AK31">
        <v>140.0890461219232</v>
      </c>
      <c r="AL31">
        <v>85.42264499257361</v>
      </c>
      <c r="AM31">
        <v>306.6823743231872</v>
      </c>
      <c r="AN31">
        <v>93.21716014027808</v>
      </c>
    </row>
    <row r="32" spans="1:40">
      <c r="A32" s="2">
        <v>44878</v>
      </c>
      <c r="B32">
        <v>1010.751776823896</v>
      </c>
      <c r="C32">
        <v>-0.00167619655416773</v>
      </c>
      <c r="F32" s="2">
        <v>45046</v>
      </c>
      <c r="G32">
        <v>0.1241282339907941</v>
      </c>
      <c r="H32">
        <v>0.124467037908794</v>
      </c>
      <c r="I32">
        <v>0.1283506495641693</v>
      </c>
      <c r="J32">
        <v>0.1391324699424823</v>
      </c>
      <c r="K32">
        <v>0.1307587148503734</v>
      </c>
      <c r="L32">
        <v>0.1233379622374445</v>
      </c>
      <c r="M32">
        <v>0.1115762984749365</v>
      </c>
      <c r="N32">
        <v>0.1182486330310059</v>
      </c>
      <c r="S32" s="2">
        <v>45046</v>
      </c>
      <c r="T32">
        <v>0.1241282339907941</v>
      </c>
      <c r="U32">
        <v>0.124467037908794</v>
      </c>
      <c r="V32">
        <v>0.1283506495641693</v>
      </c>
      <c r="W32">
        <v>0.1391324699424823</v>
      </c>
      <c r="X32">
        <v>0.1307587148503734</v>
      </c>
      <c r="Y32">
        <v>0.1233379622374445</v>
      </c>
      <c r="Z32">
        <v>0.1115762984749365</v>
      </c>
      <c r="AA32">
        <v>0.1182486330310059</v>
      </c>
      <c r="AF32" s="2">
        <v>44878</v>
      </c>
      <c r="AG32">
        <v>12.66513928125341</v>
      </c>
      <c r="AH32">
        <v>207.4844556486773</v>
      </c>
      <c r="AI32">
        <v>0.0314726341019282</v>
      </c>
      <c r="AJ32">
        <v>0.03567900788725024</v>
      </c>
      <c r="AK32">
        <v>132.9580437892939</v>
      </c>
      <c r="AL32">
        <v>104.4867243930076</v>
      </c>
      <c r="AM32">
        <v>306.5806134489523</v>
      </c>
      <c r="AN32">
        <v>132.7225698248152</v>
      </c>
    </row>
    <row r="33" spans="1:40">
      <c r="A33" s="2">
        <v>44879</v>
      </c>
      <c r="B33">
        <v>1007.196533307152</v>
      </c>
      <c r="C33">
        <v>-0.003517424948700998</v>
      </c>
      <c r="F33" s="2">
        <v>45053</v>
      </c>
      <c r="G33">
        <v>0.1337973747644819</v>
      </c>
      <c r="H33">
        <v>0.1143133113246938</v>
      </c>
      <c r="I33">
        <v>0.1174979318034559</v>
      </c>
      <c r="J33">
        <v>0.116569442862569</v>
      </c>
      <c r="K33">
        <v>0.1316594158235975</v>
      </c>
      <c r="L33">
        <v>0.1590900268381457</v>
      </c>
      <c r="M33">
        <v>0.1096944281966667</v>
      </c>
      <c r="N33">
        <v>0.1173780683863895</v>
      </c>
      <c r="S33" s="2">
        <v>45053</v>
      </c>
      <c r="T33">
        <v>0.1337973747644819</v>
      </c>
      <c r="U33">
        <v>0.1143133113246938</v>
      </c>
      <c r="V33">
        <v>0.1174979318034559</v>
      </c>
      <c r="W33">
        <v>0.116569442862569</v>
      </c>
      <c r="X33">
        <v>0.1316594158235975</v>
      </c>
      <c r="Y33">
        <v>0.1590900268381457</v>
      </c>
      <c r="Z33">
        <v>0.1096944281966667</v>
      </c>
      <c r="AA33">
        <v>0.1173780683863895</v>
      </c>
      <c r="AF33" s="2">
        <v>44879</v>
      </c>
      <c r="AG33">
        <v>12.61781724369216</v>
      </c>
      <c r="AH33">
        <v>206.7933482415493</v>
      </c>
      <c r="AI33">
        <v>0.03126588585763944</v>
      </c>
      <c r="AJ33">
        <v>0.03560650431473211</v>
      </c>
      <c r="AK33">
        <v>132.4402407672845</v>
      </c>
      <c r="AL33">
        <v>104.115535286265</v>
      </c>
      <c r="AM33">
        <v>309.3993282339707</v>
      </c>
      <c r="AN33">
        <v>132.2446595214494</v>
      </c>
    </row>
    <row r="34" spans="1:40">
      <c r="A34" s="2">
        <v>44880</v>
      </c>
      <c r="B34">
        <v>1013.414418377937</v>
      </c>
      <c r="C34">
        <v>0.006173457577707042</v>
      </c>
      <c r="F34" s="2">
        <v>45060</v>
      </c>
      <c r="G34">
        <v>0.1396184385568646</v>
      </c>
      <c r="H34">
        <v>0.09416078434885325</v>
      </c>
      <c r="I34">
        <v>0.08697261833728413</v>
      </c>
      <c r="J34">
        <v>0.07814547799915515</v>
      </c>
      <c r="K34">
        <v>0.1033534806097537</v>
      </c>
      <c r="L34">
        <v>0.3</v>
      </c>
      <c r="M34">
        <v>0.08145343810438486</v>
      </c>
      <c r="N34">
        <v>0.1162957620437043</v>
      </c>
      <c r="S34" s="2">
        <v>45060</v>
      </c>
      <c r="T34">
        <v>0.1042442011891695</v>
      </c>
      <c r="U34">
        <v>0.0703038642263146</v>
      </c>
      <c r="V34">
        <v>0.06493691820087276</v>
      </c>
      <c r="W34">
        <v>0.05834625436847232</v>
      </c>
      <c r="X34">
        <v>0.07716746539817512</v>
      </c>
      <c r="Y34">
        <v>0.4773545558404264</v>
      </c>
      <c r="Z34">
        <v>0.06081609762341508</v>
      </c>
      <c r="AA34">
        <v>0.08683064315315417</v>
      </c>
      <c r="AF34" s="2">
        <v>44880</v>
      </c>
      <c r="AG34">
        <v>12.69423816014079</v>
      </c>
      <c r="AH34">
        <v>208.0856934910571</v>
      </c>
      <c r="AI34">
        <v>0.0312652300161676</v>
      </c>
      <c r="AJ34">
        <v>0.03569827426241055</v>
      </c>
      <c r="AK34">
        <v>133.2670652586856</v>
      </c>
      <c r="AL34">
        <v>104.7436096371552</v>
      </c>
      <c r="AM34">
        <v>305.7290856193758</v>
      </c>
      <c r="AN34">
        <v>133.0727581617338</v>
      </c>
    </row>
    <row r="35" spans="1:40">
      <c r="A35" s="2">
        <v>44881</v>
      </c>
      <c r="B35">
        <v>1013.616893549706</v>
      </c>
      <c r="C35">
        <v>0.0001997950375454138</v>
      </c>
      <c r="F35" s="2">
        <v>45067</v>
      </c>
      <c r="G35">
        <v>0.1513451643416629</v>
      </c>
      <c r="H35">
        <v>0.1032989574301807</v>
      </c>
      <c r="I35">
        <v>0.08765761958968026</v>
      </c>
      <c r="J35">
        <v>0.08612330966690063</v>
      </c>
      <c r="K35">
        <v>0.1003361739327304</v>
      </c>
      <c r="L35">
        <v>0.3</v>
      </c>
      <c r="M35">
        <v>0.08424562918050781</v>
      </c>
      <c r="N35">
        <v>0.08699314585833713</v>
      </c>
      <c r="S35" s="2">
        <v>45067</v>
      </c>
      <c r="T35">
        <v>0.1122297713070785</v>
      </c>
      <c r="U35">
        <v>0.07660118127380033</v>
      </c>
      <c r="V35">
        <v>0.065002371517228</v>
      </c>
      <c r="W35">
        <v>0.06386460637952592</v>
      </c>
      <c r="X35">
        <v>0.07440413377778268</v>
      </c>
      <c r="Y35">
        <v>0.4809160883554678</v>
      </c>
      <c r="Z35">
        <v>0.06247221533424677</v>
      </c>
      <c r="AA35">
        <v>0.06450963205486997</v>
      </c>
      <c r="AF35" s="2">
        <v>44881</v>
      </c>
      <c r="AG35">
        <v>12.69382350062877</v>
      </c>
      <c r="AH35">
        <v>208.0986919959934</v>
      </c>
      <c r="AI35">
        <v>0.03090538873233092</v>
      </c>
      <c r="AJ35">
        <v>0.03537588479228201</v>
      </c>
      <c r="AK35">
        <v>133.2666946069986</v>
      </c>
      <c r="AL35">
        <v>104.776705569046</v>
      </c>
      <c r="AM35">
        <v>307.0452572130935</v>
      </c>
      <c r="AN35">
        <v>133.0968073537842</v>
      </c>
    </row>
    <row r="36" spans="1:40">
      <c r="A36" s="2">
        <v>44882</v>
      </c>
      <c r="B36">
        <v>1013.714181414978</v>
      </c>
      <c r="C36">
        <v>9.598090352636035E-05</v>
      </c>
      <c r="F36" s="2">
        <v>45074</v>
      </c>
      <c r="G36">
        <v>0.1523604929772957</v>
      </c>
      <c r="H36">
        <v>0.106520540304927</v>
      </c>
      <c r="I36">
        <v>0.08936809757918979</v>
      </c>
      <c r="J36">
        <v>0.08558413144342751</v>
      </c>
      <c r="K36">
        <v>0.1041672719646709</v>
      </c>
      <c r="L36">
        <v>0.3</v>
      </c>
      <c r="M36">
        <v>0.153173616585827</v>
      </c>
      <c r="N36">
        <v>0.008825849144662034</v>
      </c>
      <c r="S36" s="2">
        <v>45074</v>
      </c>
      <c r="T36">
        <v>0.1095554354389009</v>
      </c>
      <c r="U36">
        <v>0.07659403004184472</v>
      </c>
      <c r="V36">
        <v>0.06426049596789704</v>
      </c>
      <c r="W36">
        <v>0.06153961964629531</v>
      </c>
      <c r="X36">
        <v>0.07490190281986366</v>
      </c>
      <c r="Y36">
        <v>0.4966621378767889</v>
      </c>
      <c r="Z36">
        <v>0.1101401152942724</v>
      </c>
      <c r="AA36">
        <v>0.006346262914137374</v>
      </c>
      <c r="AF36" s="2">
        <v>44882</v>
      </c>
      <c r="AG36">
        <v>12.6904441999142</v>
      </c>
      <c r="AH36">
        <v>208.135755858804</v>
      </c>
      <c r="AI36">
        <v>0.0309797777305735</v>
      </c>
      <c r="AJ36">
        <v>0.03549631751130746</v>
      </c>
      <c r="AK36">
        <v>133.241278737358</v>
      </c>
      <c r="AL36">
        <v>104.7780931689611</v>
      </c>
      <c r="AM36">
        <v>306.8528312784093</v>
      </c>
      <c r="AN36">
        <v>133.0946445005704</v>
      </c>
    </row>
    <row r="37" spans="1:40">
      <c r="A37" s="2">
        <v>44883</v>
      </c>
      <c r="B37">
        <v>1014.010359136142</v>
      </c>
      <c r="C37">
        <v>0.0002921708372964904</v>
      </c>
      <c r="F37" s="2">
        <v>45081</v>
      </c>
      <c r="G37">
        <v>0.1634623412412553</v>
      </c>
      <c r="H37">
        <v>0.1248234219409332</v>
      </c>
      <c r="I37">
        <v>0.08899143711348229</v>
      </c>
      <c r="J37">
        <v>0.07874935559698432</v>
      </c>
      <c r="K37">
        <v>0.1239896527319707</v>
      </c>
      <c r="L37">
        <v>0.3</v>
      </c>
      <c r="M37">
        <v>0.1089716878929908</v>
      </c>
      <c r="N37">
        <v>0.01101210348238343</v>
      </c>
      <c r="S37" s="2">
        <v>45081</v>
      </c>
      <c r="T37">
        <v>0.09849250296681041</v>
      </c>
      <c r="U37">
        <v>0.07521103125336819</v>
      </c>
      <c r="V37">
        <v>0.05362084818658056</v>
      </c>
      <c r="W37">
        <v>0.04744959041252762</v>
      </c>
      <c r="X37">
        <v>0.07470865244450133</v>
      </c>
      <c r="Y37">
        <v>0.5782224116378512</v>
      </c>
      <c r="Z37">
        <v>0.06565973674179776</v>
      </c>
      <c r="AA37">
        <v>0.006635226356563002</v>
      </c>
      <c r="AF37" s="2">
        <v>44883</v>
      </c>
      <c r="AG37">
        <v>12.69289615452841</v>
      </c>
      <c r="AH37">
        <v>208.2028436305271</v>
      </c>
      <c r="AI37">
        <v>0.03133382699405644</v>
      </c>
      <c r="AJ37">
        <v>0.03579892735054112</v>
      </c>
      <c r="AK37">
        <v>133.3315991081149</v>
      </c>
      <c r="AL37">
        <v>104.8313089599622</v>
      </c>
      <c r="AM37">
        <v>305.6071953110142</v>
      </c>
      <c r="AN37">
        <v>133.1323170113448</v>
      </c>
    </row>
    <row r="38" spans="1:40">
      <c r="A38" s="2">
        <v>44884</v>
      </c>
      <c r="B38">
        <v>1012.647834831059</v>
      </c>
      <c r="C38">
        <v>-0.001343698605055677</v>
      </c>
      <c r="F38" s="2">
        <v>45088</v>
      </c>
      <c r="G38">
        <v>0.1542416358618138</v>
      </c>
      <c r="H38">
        <v>0.1156486469799788</v>
      </c>
      <c r="I38">
        <v>0.06148676012872162</v>
      </c>
      <c r="J38">
        <v>0.05552713559370961</v>
      </c>
      <c r="K38">
        <v>0.232203611274875</v>
      </c>
      <c r="L38">
        <v>0.3</v>
      </c>
      <c r="M38">
        <v>0.07070091148300507</v>
      </c>
      <c r="N38">
        <v>0.01019129867789602</v>
      </c>
      <c r="S38" s="2">
        <v>45088</v>
      </c>
      <c r="T38">
        <v>0.1022452868678349</v>
      </c>
      <c r="U38">
        <v>0.07666236823978306</v>
      </c>
      <c r="V38">
        <v>0.04075897790378222</v>
      </c>
      <c r="W38">
        <v>0.0368084005074636</v>
      </c>
      <c r="X38">
        <v>0.1539255254516179</v>
      </c>
      <c r="Y38">
        <v>0.5359767782052959</v>
      </c>
      <c r="Z38">
        <v>0.04686694961452314</v>
      </c>
      <c r="AA38">
        <v>0.006755713209699169</v>
      </c>
      <c r="AF38" s="2">
        <v>44884</v>
      </c>
      <c r="AG38">
        <v>12.68146522845815</v>
      </c>
      <c r="AH38">
        <v>207.9352324142645</v>
      </c>
      <c r="AI38">
        <v>0.03144731430479286</v>
      </c>
      <c r="AJ38">
        <v>0.03592762687276666</v>
      </c>
      <c r="AK38">
        <v>133.1769343123697</v>
      </c>
      <c r="AL38">
        <v>104.6660006450497</v>
      </c>
      <c r="AM38">
        <v>306.6715498565279</v>
      </c>
      <c r="AN38">
        <v>132.4186659031604</v>
      </c>
    </row>
    <row r="39" spans="1:40">
      <c r="A39" s="2">
        <v>44885</v>
      </c>
      <c r="B39">
        <v>1015.575646415489</v>
      </c>
      <c r="C39">
        <v>0.00289124361275972</v>
      </c>
      <c r="F39" s="2">
        <v>45095</v>
      </c>
      <c r="G39">
        <v>0.1302101962664901</v>
      </c>
      <c r="H39">
        <v>0.1160643506408187</v>
      </c>
      <c r="I39">
        <v>0.06685079176148444</v>
      </c>
      <c r="J39">
        <v>0.07223680206507689</v>
      </c>
      <c r="K39">
        <v>0.2071660934913109</v>
      </c>
      <c r="L39">
        <v>0.3</v>
      </c>
      <c r="M39">
        <v>0.09124204421964777</v>
      </c>
      <c r="N39">
        <v>0.01622972155517118</v>
      </c>
      <c r="S39" s="2">
        <v>45095</v>
      </c>
      <c r="T39">
        <v>0.08837117568384595</v>
      </c>
      <c r="U39">
        <v>0.07877066017256966</v>
      </c>
      <c r="V39">
        <v>0.04537035679807742</v>
      </c>
      <c r="W39">
        <v>0.04902573922142967</v>
      </c>
      <c r="X39">
        <v>0.1405996747458108</v>
      </c>
      <c r="Y39">
        <v>0.5249233566003622</v>
      </c>
      <c r="Z39">
        <v>0.06192423443541657</v>
      </c>
      <c r="AA39">
        <v>0.01101480234248782</v>
      </c>
      <c r="AF39" s="2">
        <v>44885</v>
      </c>
      <c r="AG39">
        <v>16.64967795854176</v>
      </c>
      <c r="AH39">
        <v>199.6753245431291</v>
      </c>
      <c r="AI39">
        <v>0.03531372607479856</v>
      </c>
      <c r="AJ39">
        <v>0.03939637035886161</v>
      </c>
      <c r="AK39">
        <v>113.5645062525129</v>
      </c>
      <c r="AL39">
        <v>109.8780620819777</v>
      </c>
      <c r="AM39">
        <v>304.3866107957743</v>
      </c>
      <c r="AN39">
        <v>140.7639345527398</v>
      </c>
    </row>
    <row r="40" spans="1:40">
      <c r="A40" s="2">
        <v>44886</v>
      </c>
      <c r="B40">
        <v>1015.192113024829</v>
      </c>
      <c r="C40">
        <v>-0.0003776512286539635</v>
      </c>
      <c r="F40" s="2">
        <v>45102</v>
      </c>
      <c r="G40">
        <v>0.1189155593480079</v>
      </c>
      <c r="H40">
        <v>0.09846606627238833</v>
      </c>
      <c r="I40">
        <v>0.07156030378701303</v>
      </c>
      <c r="J40">
        <v>0.07346675274415118</v>
      </c>
      <c r="K40">
        <v>0.194212520363001</v>
      </c>
      <c r="L40">
        <v>0.3</v>
      </c>
      <c r="M40">
        <v>0.08808451244469838</v>
      </c>
      <c r="N40">
        <v>0.05529428504074023</v>
      </c>
      <c r="S40" s="2">
        <v>45102</v>
      </c>
      <c r="T40">
        <v>0.08107453195924924</v>
      </c>
      <c r="U40">
        <v>0.06713242809159801</v>
      </c>
      <c r="V40">
        <v>0.04878855356021972</v>
      </c>
      <c r="W40">
        <v>0.05008833684973728</v>
      </c>
      <c r="X40">
        <v>0.1324106725426611</v>
      </c>
      <c r="Y40">
        <v>0.5227523405462148</v>
      </c>
      <c r="Z40">
        <v>0.06005446771194302</v>
      </c>
      <c r="AA40">
        <v>0.03769866873837674</v>
      </c>
      <c r="AF40" s="2">
        <v>44886</v>
      </c>
      <c r="AG40">
        <v>16.6475603025394</v>
      </c>
      <c r="AH40">
        <v>199.6830279788521</v>
      </c>
      <c r="AI40">
        <v>0.03534089002847383</v>
      </c>
      <c r="AJ40">
        <v>0.03928877130013516</v>
      </c>
      <c r="AK40">
        <v>113.5413038865048</v>
      </c>
      <c r="AL40">
        <v>109.872151313239</v>
      </c>
      <c r="AM40">
        <v>304.6304817664474</v>
      </c>
      <c r="AN40">
        <v>140.8464642550433</v>
      </c>
    </row>
    <row r="41" spans="1:40">
      <c r="A41" s="2">
        <v>44887</v>
      </c>
      <c r="B41">
        <v>1015.2246561626</v>
      </c>
      <c r="C41">
        <v>3.205613730994372E-05</v>
      </c>
      <c r="F41" s="2">
        <v>45109</v>
      </c>
      <c r="G41">
        <v>0.11488961679768</v>
      </c>
      <c r="H41">
        <v>0.0886435634578653</v>
      </c>
      <c r="I41">
        <v>0.06909439348592546</v>
      </c>
      <c r="J41">
        <v>0.07412850289615841</v>
      </c>
      <c r="K41">
        <v>0.2206157624908827</v>
      </c>
      <c r="L41">
        <v>0.3</v>
      </c>
      <c r="M41">
        <v>0.08334402379652033</v>
      </c>
      <c r="N41">
        <v>0.04928413707496781</v>
      </c>
      <c r="S41" s="2">
        <v>45109</v>
      </c>
      <c r="T41">
        <v>0.07548532804581799</v>
      </c>
      <c r="U41">
        <v>0.0582410199744209</v>
      </c>
      <c r="V41">
        <v>0.04539673039032394</v>
      </c>
      <c r="W41">
        <v>0.04870426514273899</v>
      </c>
      <c r="X41">
        <v>0.1449500282782633</v>
      </c>
      <c r="Y41">
        <v>0.5400826366657393</v>
      </c>
      <c r="Z41">
        <v>0.05475909096309074</v>
      </c>
      <c r="AA41">
        <v>0.03238090053960498</v>
      </c>
      <c r="AF41" s="2">
        <v>44887</v>
      </c>
      <c r="AG41">
        <v>16.64457390354958</v>
      </c>
      <c r="AH41">
        <v>199.5900291086878</v>
      </c>
      <c r="AI41">
        <v>0.03540539493645423</v>
      </c>
      <c r="AJ41">
        <v>0.0396171470113279</v>
      </c>
      <c r="AK41">
        <v>113.5356169554519</v>
      </c>
      <c r="AL41">
        <v>109.8344815428655</v>
      </c>
      <c r="AM41">
        <v>304.2458235945017</v>
      </c>
      <c r="AN41">
        <v>140.8514598508527</v>
      </c>
    </row>
    <row r="42" spans="1:40">
      <c r="A42" s="2">
        <v>44888</v>
      </c>
      <c r="B42">
        <v>1034.677735283714</v>
      </c>
      <c r="C42">
        <v>0.01916135409343189</v>
      </c>
      <c r="F42" s="2">
        <v>45116</v>
      </c>
      <c r="G42">
        <v>0.09321981490027159</v>
      </c>
      <c r="H42">
        <v>0.08555090434278501</v>
      </c>
      <c r="I42">
        <v>0.06470791855506529</v>
      </c>
      <c r="J42">
        <v>0.0710651197373184</v>
      </c>
      <c r="K42">
        <v>0.3</v>
      </c>
      <c r="L42">
        <v>0.3</v>
      </c>
      <c r="M42">
        <v>0.05124192333010935</v>
      </c>
      <c r="N42">
        <v>0.03421431913445037</v>
      </c>
      <c r="S42" s="2">
        <v>45116</v>
      </c>
      <c r="T42">
        <v>0.04844400367858454</v>
      </c>
      <c r="U42">
        <v>0.04445866288322824</v>
      </c>
      <c r="V42">
        <v>0.0336270850555615</v>
      </c>
      <c r="W42">
        <v>0.03693076333241757</v>
      </c>
      <c r="X42">
        <v>0.3634575161808161</v>
      </c>
      <c r="Y42">
        <v>0.4286724993940447</v>
      </c>
      <c r="Z42">
        <v>0.02662914451136002</v>
      </c>
      <c r="AA42">
        <v>0.01778032496398735</v>
      </c>
      <c r="AF42" s="2">
        <v>44888</v>
      </c>
      <c r="AG42">
        <v>16.96509238888839</v>
      </c>
      <c r="AH42">
        <v>203.5033147856299</v>
      </c>
      <c r="AI42">
        <v>0.03624359808516645</v>
      </c>
      <c r="AJ42">
        <v>0.04036277103140058</v>
      </c>
      <c r="AK42">
        <v>115.7402829817806</v>
      </c>
      <c r="AL42">
        <v>111.9432717357384</v>
      </c>
      <c r="AM42">
        <v>291.2578702012273</v>
      </c>
      <c r="AN42">
        <v>143.5704991738469</v>
      </c>
    </row>
    <row r="43" spans="1:40">
      <c r="A43" s="2">
        <v>44889</v>
      </c>
      <c r="B43">
        <v>1035.377124726879</v>
      </c>
      <c r="C43">
        <v>0.0006759490605769969</v>
      </c>
      <c r="F43" s="2">
        <v>45123</v>
      </c>
      <c r="G43">
        <v>0.1143627841952641</v>
      </c>
      <c r="H43">
        <v>0.09822862682293189</v>
      </c>
      <c r="I43">
        <v>0.09995581343171502</v>
      </c>
      <c r="J43">
        <v>0.1205651762340148</v>
      </c>
      <c r="K43">
        <v>0.3</v>
      </c>
      <c r="L43">
        <v>0.1143201334498695</v>
      </c>
      <c r="M43">
        <v>0.07922856490476904</v>
      </c>
      <c r="N43">
        <v>0.0733389009614355</v>
      </c>
      <c r="S43" s="2">
        <v>45123</v>
      </c>
      <c r="T43">
        <v>0.11432185926574</v>
      </c>
      <c r="U43">
        <v>0.09819347553085499</v>
      </c>
      <c r="V43">
        <v>0.09992004406278088</v>
      </c>
      <c r="W43">
        <v>0.1205220317672624</v>
      </c>
      <c r="X43">
        <v>0.3002504962682437</v>
      </c>
      <c r="Y43">
        <v>0.1142792237829919</v>
      </c>
      <c r="Z43">
        <v>0.07920021281927342</v>
      </c>
      <c r="AA43">
        <v>0.07331265650285275</v>
      </c>
      <c r="AF43" s="2">
        <v>44889</v>
      </c>
      <c r="AG43">
        <v>16.97313977021224</v>
      </c>
      <c r="AH43">
        <v>203.54572431935</v>
      </c>
      <c r="AI43">
        <v>0.03608325425144176</v>
      </c>
      <c r="AJ43">
        <v>0.04018292707822435</v>
      </c>
      <c r="AK43">
        <v>115.8508089938115</v>
      </c>
      <c r="AL43">
        <v>112.0223008703577</v>
      </c>
      <c r="AM43">
        <v>291.6748436557174</v>
      </c>
      <c r="AN43">
        <v>143.6443452447877</v>
      </c>
    </row>
    <row r="44" spans="1:40">
      <c r="A44" s="2">
        <v>44890</v>
      </c>
      <c r="B44">
        <v>1018.607683275476</v>
      </c>
      <c r="C44">
        <v>-0.01619645735927056</v>
      </c>
      <c r="F44" s="2">
        <v>45130</v>
      </c>
      <c r="G44">
        <v>0.1021127718262619</v>
      </c>
      <c r="H44">
        <v>0.08827671786409026</v>
      </c>
      <c r="I44">
        <v>0.08713089002558526</v>
      </c>
      <c r="J44">
        <v>0.1100280737537967</v>
      </c>
      <c r="K44">
        <v>0.2960862333850623</v>
      </c>
      <c r="L44">
        <v>0.0998733738652193</v>
      </c>
      <c r="M44">
        <v>0.08368158095176753</v>
      </c>
      <c r="N44">
        <v>0.1328103583282167</v>
      </c>
      <c r="S44" s="2">
        <v>45130</v>
      </c>
      <c r="T44">
        <v>0.1021127718262619</v>
      </c>
      <c r="U44">
        <v>0.08827671786409026</v>
      </c>
      <c r="V44">
        <v>0.08713089002558526</v>
      </c>
      <c r="W44">
        <v>0.1100280737537967</v>
      </c>
      <c r="X44">
        <v>0.2960862333850623</v>
      </c>
      <c r="Y44">
        <v>0.0998733738652193</v>
      </c>
      <c r="Z44">
        <v>0.08368158095176753</v>
      </c>
      <c r="AA44">
        <v>0.1328103583282167</v>
      </c>
      <c r="AF44" s="2">
        <v>44890</v>
      </c>
      <c r="AG44">
        <v>16.69302253997902</v>
      </c>
      <c r="AH44">
        <v>200.2862607659744</v>
      </c>
      <c r="AI44">
        <v>0.03537818814018811</v>
      </c>
      <c r="AJ44">
        <v>0.03962436078221087</v>
      </c>
      <c r="AK44">
        <v>114.0489112429614</v>
      </c>
      <c r="AL44">
        <v>110.1989629261244</v>
      </c>
      <c r="AM44">
        <v>303.4407521374055</v>
      </c>
      <c r="AN44">
        <v>141.3220162558954</v>
      </c>
    </row>
    <row r="45" spans="1:40">
      <c r="A45" s="2">
        <v>44891</v>
      </c>
      <c r="B45">
        <v>1033.000539559315</v>
      </c>
      <c r="C45">
        <v>0.01412993100303006</v>
      </c>
      <c r="F45" s="2">
        <v>45137</v>
      </c>
      <c r="G45">
        <v>0.1010399176967038</v>
      </c>
      <c r="H45">
        <v>0.1109710097635801</v>
      </c>
      <c r="I45">
        <v>0.08689797103973104</v>
      </c>
      <c r="J45">
        <v>0.09496262501648156</v>
      </c>
      <c r="K45">
        <v>0.3</v>
      </c>
      <c r="L45">
        <v>0.06658554755972526</v>
      </c>
      <c r="M45">
        <v>0.0789137576079266</v>
      </c>
      <c r="N45">
        <v>0.1606291713158517</v>
      </c>
      <c r="S45" s="2">
        <v>45137</v>
      </c>
      <c r="T45">
        <v>0.09721160586164369</v>
      </c>
      <c r="U45">
        <v>0.1067664177596385</v>
      </c>
      <c r="V45">
        <v>0.08360548487626535</v>
      </c>
      <c r="W45">
        <v>0.09136457634892184</v>
      </c>
      <c r="X45">
        <v>0.3265223720053513</v>
      </c>
      <c r="Y45">
        <v>0.06406268089892662</v>
      </c>
      <c r="Z45">
        <v>0.07592378612847296</v>
      </c>
      <c r="AA45">
        <v>0.1545430761207798</v>
      </c>
      <c r="AF45" s="2">
        <v>44891</v>
      </c>
      <c r="AG45">
        <v>16.92542625883394</v>
      </c>
      <c r="AH45">
        <v>203.1087106592703</v>
      </c>
      <c r="AI45">
        <v>0.03582491850398496</v>
      </c>
      <c r="AJ45">
        <v>0.04001700248340445</v>
      </c>
      <c r="AK45">
        <v>115.5304875713746</v>
      </c>
      <c r="AL45">
        <v>111.7633303322604</v>
      </c>
      <c r="AM45">
        <v>294.4254575461878</v>
      </c>
      <c r="AN45">
        <v>143.410761864057</v>
      </c>
    </row>
    <row r="46" spans="1:40">
      <c r="A46" s="2">
        <v>44892</v>
      </c>
      <c r="B46">
        <v>1020.135602271732</v>
      </c>
      <c r="C46">
        <v>-0.01245395021097573</v>
      </c>
      <c r="F46" s="2">
        <v>45144</v>
      </c>
      <c r="G46">
        <v>0.08345841276921355</v>
      </c>
      <c r="H46">
        <v>0.1027082402077604</v>
      </c>
      <c r="I46">
        <v>0.08755457837588267</v>
      </c>
      <c r="J46">
        <v>0.08974748831419735</v>
      </c>
      <c r="K46">
        <v>0.3</v>
      </c>
      <c r="L46">
        <v>0.06998983848385788</v>
      </c>
      <c r="M46">
        <v>0.1602189319865471</v>
      </c>
      <c r="N46">
        <v>0.106322509862541</v>
      </c>
      <c r="S46" s="2">
        <v>45144</v>
      </c>
      <c r="T46">
        <v>0.07410393330106016</v>
      </c>
      <c r="U46">
        <v>0.09119613385018442</v>
      </c>
      <c r="V46">
        <v>0.0777409780618572</v>
      </c>
      <c r="W46">
        <v>0.07968809455271919</v>
      </c>
      <c r="X46">
        <v>0.3784598629477277</v>
      </c>
      <c r="Y46">
        <v>0.06214499114789063</v>
      </c>
      <c r="Z46">
        <v>0.1422607099218388</v>
      </c>
      <c r="AA46">
        <v>0.09440529621672189</v>
      </c>
      <c r="AF46" s="2">
        <v>44892</v>
      </c>
      <c r="AG46">
        <v>28.92706517993852</v>
      </c>
      <c r="AH46">
        <v>151.9667476484601</v>
      </c>
      <c r="AI46">
        <v>0.05191004681201369</v>
      </c>
      <c r="AJ46">
        <v>0.05707933095332389</v>
      </c>
      <c r="AK46">
        <v>75.4628778963686</v>
      </c>
      <c r="AL46">
        <v>169.8378143718257</v>
      </c>
      <c r="AM46">
        <v>196.8356496926888</v>
      </c>
      <c r="AN46">
        <v>205.3590367773257</v>
      </c>
    </row>
    <row r="47" spans="1:40">
      <c r="A47" s="2">
        <v>44893</v>
      </c>
      <c r="B47">
        <v>1029.374306303792</v>
      </c>
      <c r="C47">
        <v>0.009056348990748253</v>
      </c>
      <c r="F47" s="2">
        <v>45151</v>
      </c>
      <c r="G47">
        <v>0.07208357809185641</v>
      </c>
      <c r="H47">
        <v>0.09733541318984505</v>
      </c>
      <c r="I47">
        <v>0.1170169678576135</v>
      </c>
      <c r="J47">
        <v>0.1202581535433207</v>
      </c>
      <c r="K47">
        <v>0.3</v>
      </c>
      <c r="L47">
        <v>0.09503905820931606</v>
      </c>
      <c r="M47">
        <v>0.1637152997456053</v>
      </c>
      <c r="N47">
        <v>0.03455152936244305</v>
      </c>
      <c r="S47" s="2">
        <v>45151</v>
      </c>
      <c r="T47">
        <v>0.05579631448687402</v>
      </c>
      <c r="U47">
        <v>0.07534250475371421</v>
      </c>
      <c r="V47">
        <v>0.09057701784120306</v>
      </c>
      <c r="W47">
        <v>0.09308585855939855</v>
      </c>
      <c r="X47">
        <v>0.4581647973822723</v>
      </c>
      <c r="Y47">
        <v>0.07356501051634684</v>
      </c>
      <c r="Z47">
        <v>0.1267238751561172</v>
      </c>
      <c r="AA47">
        <v>0.02674462130407386</v>
      </c>
      <c r="AF47" s="2">
        <v>44893</v>
      </c>
      <c r="AG47">
        <v>29.187670552517</v>
      </c>
      <c r="AH47">
        <v>153.2839226398711</v>
      </c>
      <c r="AI47">
        <v>0.05234158185570043</v>
      </c>
      <c r="AJ47">
        <v>0.05767386695311454</v>
      </c>
      <c r="AK47">
        <v>76.14608687798582</v>
      </c>
      <c r="AL47">
        <v>171.3894645603268</v>
      </c>
      <c r="AM47">
        <v>190.0114047735201</v>
      </c>
      <c r="AN47">
        <v>207.1193896832519</v>
      </c>
    </row>
    <row r="48" spans="1:40">
      <c r="A48" s="2">
        <v>44894</v>
      </c>
      <c r="B48">
        <v>1020.403544590281</v>
      </c>
      <c r="C48">
        <v>-0.008714771350494477</v>
      </c>
      <c r="F48" s="2">
        <v>45158</v>
      </c>
      <c r="G48">
        <v>0.06097769864626698</v>
      </c>
      <c r="H48">
        <v>0.06219405288039238</v>
      </c>
      <c r="I48">
        <v>0.1377545416518056</v>
      </c>
      <c r="J48">
        <v>0.139361070516676</v>
      </c>
      <c r="K48">
        <v>0.3</v>
      </c>
      <c r="L48">
        <v>0.1077430818196398</v>
      </c>
      <c r="M48">
        <v>0.1519145716473993</v>
      </c>
      <c r="N48">
        <v>0.04005498283781998</v>
      </c>
      <c r="S48" s="2">
        <v>45158</v>
      </c>
      <c r="T48">
        <v>0.04939208650860232</v>
      </c>
      <c r="U48">
        <v>0.05037733644244357</v>
      </c>
      <c r="V48">
        <v>0.1115815189695648</v>
      </c>
      <c r="W48">
        <v>0.1128828113179782</v>
      </c>
      <c r="X48">
        <v>0.4329982711123806</v>
      </c>
      <c r="Y48">
        <v>0.08727216238202286</v>
      </c>
      <c r="Z48">
        <v>0.1230511782389964</v>
      </c>
      <c r="AA48">
        <v>0.03244463502801122</v>
      </c>
      <c r="AF48" s="2">
        <v>44894</v>
      </c>
      <c r="AG48">
        <v>28.93000244113611</v>
      </c>
      <c r="AH48">
        <v>151.9784629505581</v>
      </c>
      <c r="AI48">
        <v>0.05211381836342517</v>
      </c>
      <c r="AJ48">
        <v>0.0573002701796995</v>
      </c>
      <c r="AK48">
        <v>75.47638264257097</v>
      </c>
      <c r="AL48">
        <v>169.9042239566469</v>
      </c>
      <c r="AM48">
        <v>196.6753471330948</v>
      </c>
      <c r="AN48">
        <v>205.3137572660522</v>
      </c>
    </row>
    <row r="49" spans="1:40">
      <c r="A49" s="2">
        <v>44895</v>
      </c>
      <c r="B49">
        <v>1021.887135992228</v>
      </c>
      <c r="C49">
        <v>0.001453926154816543</v>
      </c>
      <c r="F49" s="2">
        <v>45165</v>
      </c>
      <c r="G49">
        <v>0.06562452604140513</v>
      </c>
      <c r="H49">
        <v>0.06484201677003379</v>
      </c>
      <c r="I49">
        <v>0.1423729646368205</v>
      </c>
      <c r="J49">
        <v>0.09972027454306322</v>
      </c>
      <c r="K49">
        <v>0.3</v>
      </c>
      <c r="L49">
        <v>0.1692468705897687</v>
      </c>
      <c r="M49">
        <v>0.1100502878831084</v>
      </c>
      <c r="N49">
        <v>0.04814305953580024</v>
      </c>
      <c r="S49" s="2">
        <v>45165</v>
      </c>
      <c r="T49">
        <v>0.04984298931610759</v>
      </c>
      <c r="U49">
        <v>0.0492486596713021</v>
      </c>
      <c r="V49">
        <v>0.1081347871498268</v>
      </c>
      <c r="W49">
        <v>0.07573931391920788</v>
      </c>
      <c r="X49">
        <v>0.4683376075087878</v>
      </c>
      <c r="Y49">
        <v>0.1285459944848671</v>
      </c>
      <c r="Z49">
        <v>0.08358514192897154</v>
      </c>
      <c r="AA49">
        <v>0.03656550602092918</v>
      </c>
      <c r="AF49" s="2">
        <v>44895</v>
      </c>
      <c r="AG49">
        <v>28.96910921761232</v>
      </c>
      <c r="AH49">
        <v>152.1971278528248</v>
      </c>
      <c r="AI49">
        <v>0.05224861435668871</v>
      </c>
      <c r="AJ49">
        <v>0.05714149228478082</v>
      </c>
      <c r="AK49">
        <v>75.58783256667982</v>
      </c>
      <c r="AL49">
        <v>170.1378387890805</v>
      </c>
      <c r="AM49">
        <v>196.0128684980317</v>
      </c>
      <c r="AN49">
        <v>205.5888809857408</v>
      </c>
    </row>
    <row r="50" spans="1:40">
      <c r="A50" s="2">
        <v>44896</v>
      </c>
      <c r="B50">
        <v>1036.266218658404</v>
      </c>
      <c r="C50">
        <v>0.01407110644583476</v>
      </c>
      <c r="F50" s="2">
        <v>45172</v>
      </c>
      <c r="G50">
        <v>0.07028267658596227</v>
      </c>
      <c r="H50">
        <v>0.0649040287463185</v>
      </c>
      <c r="I50">
        <v>0.1322632505838621</v>
      </c>
      <c r="J50">
        <v>0.08731904636875229</v>
      </c>
      <c r="K50">
        <v>0.3</v>
      </c>
      <c r="L50">
        <v>0.1468764942304474</v>
      </c>
      <c r="M50">
        <v>0.1370473783822918</v>
      </c>
      <c r="N50">
        <v>0.06130712510236571</v>
      </c>
      <c r="S50" s="2">
        <v>45172</v>
      </c>
      <c r="T50">
        <v>0.05280579327071265</v>
      </c>
      <c r="U50">
        <v>0.04876463007527278</v>
      </c>
      <c r="V50">
        <v>0.09937393120054949</v>
      </c>
      <c r="W50">
        <v>0.06560580409177334</v>
      </c>
      <c r="X50">
        <v>0.4740659137491958</v>
      </c>
      <c r="Y50">
        <v>0.1103533639783027</v>
      </c>
      <c r="Z50">
        <v>0.1029684110322269</v>
      </c>
      <c r="AA50">
        <v>0.04606215260196635</v>
      </c>
      <c r="AF50" s="2">
        <v>44896</v>
      </c>
      <c r="AG50">
        <v>29.36373731337361</v>
      </c>
      <c r="AH50">
        <v>154.3360232989147</v>
      </c>
      <c r="AI50">
        <v>0.05229461295868708</v>
      </c>
      <c r="AJ50">
        <v>0.05753977503909037</v>
      </c>
      <c r="AK50">
        <v>76.65484984534753</v>
      </c>
      <c r="AL50">
        <v>172.519064025426</v>
      </c>
      <c r="AM50">
        <v>187.2104874734919</v>
      </c>
      <c r="AN50">
        <v>208.4781807185619</v>
      </c>
    </row>
    <row r="51" spans="1:40">
      <c r="A51" s="2">
        <v>44897</v>
      </c>
      <c r="B51">
        <v>1029.05456271711</v>
      </c>
      <c r="C51">
        <v>-0.006959269550088076</v>
      </c>
      <c r="F51" s="2">
        <v>45179</v>
      </c>
      <c r="G51">
        <v>0.08387689306685724</v>
      </c>
      <c r="H51">
        <v>0.07404232935610384</v>
      </c>
      <c r="I51">
        <v>0.1567054895284909</v>
      </c>
      <c r="J51">
        <v>0.1006647374443136</v>
      </c>
      <c r="K51">
        <v>0.1385016565023739</v>
      </c>
      <c r="L51">
        <v>0.1040546240253408</v>
      </c>
      <c r="M51">
        <v>0.1314302365122055</v>
      </c>
      <c r="N51">
        <v>0.2107240335643142</v>
      </c>
      <c r="S51" s="2">
        <v>45179</v>
      </c>
      <c r="T51">
        <v>0.08387689306685724</v>
      </c>
      <c r="U51">
        <v>0.07404232935610384</v>
      </c>
      <c r="V51">
        <v>0.1567054895284909</v>
      </c>
      <c r="W51">
        <v>0.1006647374443136</v>
      </c>
      <c r="X51">
        <v>0.1385016565023739</v>
      </c>
      <c r="Y51">
        <v>0.1040546240253408</v>
      </c>
      <c r="Z51">
        <v>0.1314302365122055</v>
      </c>
      <c r="AA51">
        <v>0.2107240335643142</v>
      </c>
      <c r="AF51" s="2">
        <v>44897</v>
      </c>
      <c r="AG51">
        <v>29.16061682224844</v>
      </c>
      <c r="AH51">
        <v>153.2259448413247</v>
      </c>
      <c r="AI51">
        <v>0.05110288275700178</v>
      </c>
      <c r="AJ51">
        <v>0.05601419947136577</v>
      </c>
      <c r="AK51">
        <v>76.12109726503279</v>
      </c>
      <c r="AL51">
        <v>171.3243081062145</v>
      </c>
      <c r="AM51">
        <v>196.5470037977504</v>
      </c>
      <c r="AN51">
        <v>207.0341385433232</v>
      </c>
    </row>
    <row r="52" spans="1:40">
      <c r="A52" s="2">
        <v>44898</v>
      </c>
      <c r="B52">
        <v>1029.0582755532</v>
      </c>
      <c r="C52">
        <v>3.608007023814253E-06</v>
      </c>
      <c r="F52" s="2">
        <v>45186</v>
      </c>
      <c r="G52">
        <v>0.1038387438561958</v>
      </c>
      <c r="H52">
        <v>0.1107247984640992</v>
      </c>
      <c r="I52">
        <v>0.1489471298485118</v>
      </c>
      <c r="J52">
        <v>0.09160914926951952</v>
      </c>
      <c r="K52">
        <v>0.1411981447952553</v>
      </c>
      <c r="L52">
        <v>0.1039571364311083</v>
      </c>
      <c r="M52">
        <v>0.1406804392090494</v>
      </c>
      <c r="N52">
        <v>0.1590444581262605</v>
      </c>
      <c r="S52" s="2">
        <v>45186</v>
      </c>
      <c r="T52">
        <v>0.1038387438561958</v>
      </c>
      <c r="U52">
        <v>0.1107247984640992</v>
      </c>
      <c r="V52">
        <v>0.1489471298485118</v>
      </c>
      <c r="W52">
        <v>0.09160914926951952</v>
      </c>
      <c r="X52">
        <v>0.1411981447952553</v>
      </c>
      <c r="Y52">
        <v>0.1039571364311083</v>
      </c>
      <c r="Z52">
        <v>0.1406804392090494</v>
      </c>
      <c r="AA52">
        <v>0.1590444581262605</v>
      </c>
      <c r="AF52" s="2">
        <v>44898</v>
      </c>
      <c r="AG52">
        <v>29.16107852126417</v>
      </c>
      <c r="AH52">
        <v>153.2470575344704</v>
      </c>
      <c r="AI52">
        <v>0.05122974201714603</v>
      </c>
      <c r="AJ52">
        <v>0.05604403765516099</v>
      </c>
      <c r="AK52">
        <v>76.11727113234036</v>
      </c>
      <c r="AL52">
        <v>171.3431598957849</v>
      </c>
      <c r="AM52">
        <v>196.3959275054933</v>
      </c>
      <c r="AN52">
        <v>207.0358820943181</v>
      </c>
    </row>
    <row r="53" spans="1:40">
      <c r="A53" s="2">
        <v>44899</v>
      </c>
      <c r="B53">
        <v>1030.016368747853</v>
      </c>
      <c r="C53">
        <v>0.0009310388122947266</v>
      </c>
      <c r="F53" s="2">
        <v>45193</v>
      </c>
      <c r="G53">
        <v>0.1071105392180401</v>
      </c>
      <c r="H53">
        <v>0.1160267316252081</v>
      </c>
      <c r="I53">
        <v>0.1630755218959332</v>
      </c>
      <c r="J53">
        <v>0.1432598197716639</v>
      </c>
      <c r="K53">
        <v>0.1621154497920905</v>
      </c>
      <c r="L53">
        <v>0.07135329174547686</v>
      </c>
      <c r="M53">
        <v>0.1220936258981942</v>
      </c>
      <c r="N53">
        <v>0.1149650200533933</v>
      </c>
      <c r="S53" s="2">
        <v>45193</v>
      </c>
      <c r="T53">
        <v>0.1071105392180401</v>
      </c>
      <c r="U53">
        <v>0.1160267316252081</v>
      </c>
      <c r="V53">
        <v>0.1630755218959332</v>
      </c>
      <c r="W53">
        <v>0.1432598197716639</v>
      </c>
      <c r="X53">
        <v>0.1621154497920905</v>
      </c>
      <c r="Y53">
        <v>0.07135329174547686</v>
      </c>
      <c r="Z53">
        <v>0.1220936258981942</v>
      </c>
      <c r="AA53">
        <v>0.1149650200533933</v>
      </c>
      <c r="AF53" s="2">
        <v>44899</v>
      </c>
      <c r="AG53">
        <v>37.8605643364108</v>
      </c>
      <c r="AH53">
        <v>116.6020442160484</v>
      </c>
      <c r="AI53">
        <v>0.0522369291817054</v>
      </c>
      <c r="AJ53">
        <v>0.05701247852497539</v>
      </c>
      <c r="AK53">
        <v>65.8432801547296</v>
      </c>
      <c r="AL53">
        <v>189.6350078844293</v>
      </c>
      <c r="AM53">
        <v>130.1402926500421</v>
      </c>
      <c r="AN53">
        <v>291.3784384531527</v>
      </c>
    </row>
    <row r="54" spans="1:40">
      <c r="A54" s="2">
        <v>44900</v>
      </c>
      <c r="B54">
        <v>1030.258108459851</v>
      </c>
      <c r="C54">
        <v>0.0002346950197418263</v>
      </c>
      <c r="F54" s="2">
        <v>45200</v>
      </c>
      <c r="G54">
        <v>0.114176087413638</v>
      </c>
      <c r="H54">
        <v>0.1184729097784869</v>
      </c>
      <c r="I54">
        <v>0.1588250303492886</v>
      </c>
      <c r="J54">
        <v>0.114229014096047</v>
      </c>
      <c r="K54">
        <v>0.2091065437806026</v>
      </c>
      <c r="L54">
        <v>0.07629902922845183</v>
      </c>
      <c r="M54">
        <v>0.07061296294764341</v>
      </c>
      <c r="N54">
        <v>0.1382784224058418</v>
      </c>
      <c r="S54" s="2">
        <v>45200</v>
      </c>
      <c r="T54">
        <v>0.114176087413638</v>
      </c>
      <c r="U54">
        <v>0.1184729097784869</v>
      </c>
      <c r="V54">
        <v>0.1588250303492886</v>
      </c>
      <c r="W54">
        <v>0.114229014096047</v>
      </c>
      <c r="X54">
        <v>0.2091065437806026</v>
      </c>
      <c r="Y54">
        <v>0.07629902922845183</v>
      </c>
      <c r="Z54">
        <v>0.07061296294764341</v>
      </c>
      <c r="AA54">
        <v>0.1382784224058418</v>
      </c>
      <c r="AF54" s="2">
        <v>44900</v>
      </c>
      <c r="AG54">
        <v>37.86861666346102</v>
      </c>
      <c r="AH54">
        <v>116.638631341475</v>
      </c>
      <c r="AI54">
        <v>0.05216495313301911</v>
      </c>
      <c r="AJ54">
        <v>0.05711169655033141</v>
      </c>
      <c r="AK54">
        <v>65.8617960000695</v>
      </c>
      <c r="AL54">
        <v>189.6730169722286</v>
      </c>
      <c r="AM54">
        <v>130.0509231688437</v>
      </c>
      <c r="AN54">
        <v>291.4845451382496</v>
      </c>
    </row>
    <row r="55" spans="1:40">
      <c r="A55" s="2">
        <v>44901</v>
      </c>
      <c r="B55">
        <v>1027.597934971583</v>
      </c>
      <c r="C55">
        <v>-0.002582045670327271</v>
      </c>
      <c r="F55" s="2">
        <v>45207</v>
      </c>
      <c r="G55">
        <v>0.1185815256045703</v>
      </c>
      <c r="H55">
        <v>0.1131665646095754</v>
      </c>
      <c r="I55">
        <v>0.09763039415230206</v>
      </c>
      <c r="J55">
        <v>0.09598769020836283</v>
      </c>
      <c r="K55">
        <v>0.1438093076186782</v>
      </c>
      <c r="L55">
        <v>0.07301001248105864</v>
      </c>
      <c r="M55">
        <v>0.05781450532545256</v>
      </c>
      <c r="N55">
        <v>0.3</v>
      </c>
      <c r="S55" s="2">
        <v>45207</v>
      </c>
      <c r="T55">
        <v>0.0699237374447052</v>
      </c>
      <c r="U55">
        <v>0.06673070793225015</v>
      </c>
      <c r="V55">
        <v>0.05756952453195242</v>
      </c>
      <c r="W55">
        <v>0.05660087449401631</v>
      </c>
      <c r="X55">
        <v>0.08479975457193596</v>
      </c>
      <c r="Y55">
        <v>0.04305167198290318</v>
      </c>
      <c r="Z55">
        <v>0.03409136684877201</v>
      </c>
      <c r="AA55">
        <v>0.5872323621934648</v>
      </c>
      <c r="AF55" s="2">
        <v>44901</v>
      </c>
      <c r="AG55">
        <v>37.77512763949391</v>
      </c>
      <c r="AH55">
        <v>116.357113905146</v>
      </c>
      <c r="AI55">
        <v>0.05262437570976973</v>
      </c>
      <c r="AJ55">
        <v>0.05787866364210641</v>
      </c>
      <c r="AK55">
        <v>65.69493652714898</v>
      </c>
      <c r="AL55">
        <v>189.2075554967998</v>
      </c>
      <c r="AM55">
        <v>129.8333900444007</v>
      </c>
      <c r="AN55">
        <v>290.7140396681959</v>
      </c>
    </row>
    <row r="56" spans="1:40">
      <c r="A56" s="2">
        <v>44902</v>
      </c>
      <c r="B56">
        <v>1025.399660482451</v>
      </c>
      <c r="C56">
        <v>-0.002139235993299349</v>
      </c>
      <c r="F56" s="2">
        <v>45214</v>
      </c>
      <c r="G56">
        <v>0.1132860306993122</v>
      </c>
      <c r="H56">
        <v>0.1374962146361622</v>
      </c>
      <c r="I56">
        <v>0.06516021568304603</v>
      </c>
      <c r="J56">
        <v>0.06173262425246929</v>
      </c>
      <c r="K56">
        <v>0.192169800633454</v>
      </c>
      <c r="L56">
        <v>0.07714172885287969</v>
      </c>
      <c r="M56">
        <v>0.05301338524267656</v>
      </c>
      <c r="N56">
        <v>0.3</v>
      </c>
      <c r="S56" s="2">
        <v>45214</v>
      </c>
      <c r="T56">
        <v>0.07828600330559131</v>
      </c>
      <c r="U56">
        <v>0.09501638504824265</v>
      </c>
      <c r="V56">
        <v>0.04502878977104947</v>
      </c>
      <c r="W56">
        <v>0.04266016203815127</v>
      </c>
      <c r="X56">
        <v>0.132798417905172</v>
      </c>
      <c r="Y56">
        <v>0.05330858184982055</v>
      </c>
      <c r="Z56">
        <v>0.03663475564224142</v>
      </c>
      <c r="AA56">
        <v>0.5162669044397313</v>
      </c>
      <c r="AF56" s="2">
        <v>44902</v>
      </c>
      <c r="AG56">
        <v>37.69554427661835</v>
      </c>
      <c r="AH56">
        <v>116.1004454316424</v>
      </c>
      <c r="AI56">
        <v>0.05228429401390978</v>
      </c>
      <c r="AJ56">
        <v>0.05771953633824528</v>
      </c>
      <c r="AK56">
        <v>65.53781050932487</v>
      </c>
      <c r="AL56">
        <v>188.7978763136653</v>
      </c>
      <c r="AM56">
        <v>132.3991588414382</v>
      </c>
      <c r="AN56">
        <v>290.0972087146012</v>
      </c>
    </row>
    <row r="57" spans="1:40">
      <c r="A57" s="2">
        <v>44903</v>
      </c>
      <c r="B57">
        <v>1026.141425569138</v>
      </c>
      <c r="C57">
        <v>0.00072339119591458</v>
      </c>
      <c r="AF57" s="2">
        <v>44903</v>
      </c>
      <c r="AG57">
        <v>37.72129231641126</v>
      </c>
      <c r="AH57">
        <v>116.1764269388468</v>
      </c>
      <c r="AI57">
        <v>0.05202634058559996</v>
      </c>
      <c r="AJ57">
        <v>0.05724662632503016</v>
      </c>
      <c r="AK57">
        <v>65.59339835168421</v>
      </c>
      <c r="AL57">
        <v>188.9634848583982</v>
      </c>
      <c r="AM57">
        <v>133.3803353663516</v>
      </c>
      <c r="AN57">
        <v>290.2646360698956</v>
      </c>
    </row>
    <row r="58" spans="1:40">
      <c r="A58" s="2">
        <v>44904</v>
      </c>
      <c r="B58">
        <v>1026.80325572739</v>
      </c>
      <c r="C58">
        <v>0.0006449697300587864</v>
      </c>
      <c r="AF58" s="2">
        <v>44904</v>
      </c>
      <c r="AG58">
        <v>37.74330285590209</v>
      </c>
      <c r="AH58">
        <v>116.2623333265468</v>
      </c>
      <c r="AI58">
        <v>0.05201769155691287</v>
      </c>
      <c r="AJ58">
        <v>0.05719500737856432</v>
      </c>
      <c r="AK58">
        <v>65.6342612296593</v>
      </c>
      <c r="AL58">
        <v>189.0445957633501</v>
      </c>
      <c r="AM58">
        <v>133.1920297541498</v>
      </c>
      <c r="AN58">
        <v>290.4937410815655</v>
      </c>
    </row>
    <row r="59" spans="1:40">
      <c r="A59" s="2">
        <v>44905</v>
      </c>
      <c r="B59">
        <v>1026.040270848139</v>
      </c>
      <c r="C59">
        <v>-0.0007430682314206738</v>
      </c>
      <c r="AF59" s="2">
        <v>44905</v>
      </c>
      <c r="AG59">
        <v>37.7173864202913</v>
      </c>
      <c r="AH59">
        <v>116.1737718488586</v>
      </c>
      <c r="AI59">
        <v>0.05183269780822838</v>
      </c>
      <c r="AJ59">
        <v>0.05692580692037046</v>
      </c>
      <c r="AK59">
        <v>65.57747146880814</v>
      </c>
      <c r="AL59">
        <v>188.9312318702955</v>
      </c>
      <c r="AM59">
        <v>134.7047116011013</v>
      </c>
      <c r="AN59">
        <v>290.2661564501574</v>
      </c>
    </row>
    <row r="60" spans="1:40">
      <c r="A60" s="2">
        <v>44906</v>
      </c>
      <c r="B60">
        <v>1025.746379731318</v>
      </c>
      <c r="C60">
        <v>-0.0002864323410793901</v>
      </c>
      <c r="AF60" s="2">
        <v>44906</v>
      </c>
      <c r="AG60">
        <v>100.5871508133191</v>
      </c>
      <c r="AH60">
        <v>104.3606691229385</v>
      </c>
      <c r="AI60">
        <v>0.06084866930672022</v>
      </c>
      <c r="AJ60">
        <v>0.06735511955247864</v>
      </c>
      <c r="AK60">
        <v>57.81390691638251</v>
      </c>
      <c r="AL60">
        <v>116.4942265594559</v>
      </c>
      <c r="AM60">
        <v>111.3227860255749</v>
      </c>
      <c r="AN60">
        <v>307.7487083850212</v>
      </c>
    </row>
    <row r="61" spans="1:40">
      <c r="A61" s="2">
        <v>44907</v>
      </c>
      <c r="B61">
        <v>1026.207892291544</v>
      </c>
      <c r="C61">
        <v>0.0004499285294539135</v>
      </c>
      <c r="AF61" s="2">
        <v>44907</v>
      </c>
      <c r="AG61">
        <v>100.6253627033944</v>
      </c>
      <c r="AH61">
        <v>104.4130757613927</v>
      </c>
      <c r="AI61">
        <v>0.06072532152526817</v>
      </c>
      <c r="AJ61">
        <v>0.06735322474346647</v>
      </c>
      <c r="AK61">
        <v>57.84501058568563</v>
      </c>
      <c r="AL61">
        <v>116.5502788387158</v>
      </c>
      <c r="AM61">
        <v>111.4016736424517</v>
      </c>
      <c r="AN61">
        <v>307.8820933327582</v>
      </c>
    </row>
    <row r="62" spans="1:40">
      <c r="A62" s="2">
        <v>44908</v>
      </c>
      <c r="B62">
        <v>1024.920927272832</v>
      </c>
      <c r="C62">
        <v>-0.001254097759702644</v>
      </c>
      <c r="AF62" s="2">
        <v>44908</v>
      </c>
      <c r="AG62">
        <v>100.4956315570118</v>
      </c>
      <c r="AH62">
        <v>104.2963809751557</v>
      </c>
      <c r="AI62">
        <v>0.06125721802132829</v>
      </c>
      <c r="AJ62">
        <v>0.06808597785195991</v>
      </c>
      <c r="AK62">
        <v>57.75417821837175</v>
      </c>
      <c r="AL62">
        <v>116.4108396997123</v>
      </c>
      <c r="AM62">
        <v>110.1432764893004</v>
      </c>
      <c r="AN62">
        <v>307.5304826634409</v>
      </c>
    </row>
    <row r="63" spans="1:40">
      <c r="A63" s="2">
        <v>44909</v>
      </c>
      <c r="B63">
        <v>1028.39637514324</v>
      </c>
      <c r="C63">
        <v>0.003390942440463007</v>
      </c>
      <c r="AF63" s="2">
        <v>44909</v>
      </c>
      <c r="AG63">
        <v>100.8662812073557</v>
      </c>
      <c r="AH63">
        <v>104.6702419200593</v>
      </c>
      <c r="AI63">
        <v>0.06037404038969751</v>
      </c>
      <c r="AJ63">
        <v>0.06706373906836283</v>
      </c>
      <c r="AK63">
        <v>57.96913717560181</v>
      </c>
      <c r="AL63">
        <v>116.8004898408568</v>
      </c>
      <c r="AM63">
        <v>111.3566115292108</v>
      </c>
      <c r="AN63">
        <v>308.5898360135104</v>
      </c>
    </row>
    <row r="64" spans="1:40">
      <c r="A64" s="2">
        <v>44910</v>
      </c>
      <c r="B64">
        <v>1027.763423839531</v>
      </c>
      <c r="C64">
        <v>-0.00061547407109519</v>
      </c>
      <c r="AF64" s="2">
        <v>44910</v>
      </c>
      <c r="AG64">
        <v>100.7750985701528</v>
      </c>
      <c r="AH64">
        <v>104.5766647478863</v>
      </c>
      <c r="AI64">
        <v>0.0604007008674109</v>
      </c>
      <c r="AJ64">
        <v>0.06739081227778458</v>
      </c>
      <c r="AK64">
        <v>57.9245899698079</v>
      </c>
      <c r="AL64">
        <v>116.7252524413772</v>
      </c>
      <c r="AM64">
        <v>111.441685640788</v>
      </c>
      <c r="AN64">
        <v>308.3408798119598</v>
      </c>
    </row>
    <row r="65" spans="1:40">
      <c r="A65" s="2">
        <v>44911</v>
      </c>
      <c r="B65">
        <v>1024.68999412673</v>
      </c>
      <c r="C65">
        <v>-0.002990405808876995</v>
      </c>
      <c r="AF65" s="2">
        <v>44911</v>
      </c>
      <c r="AG65">
        <v>100.4799190950307</v>
      </c>
      <c r="AH65">
        <v>104.2793455148356</v>
      </c>
      <c r="AI65">
        <v>0.06084529246328214</v>
      </c>
      <c r="AJ65">
        <v>0.06822912796680605</v>
      </c>
      <c r="AK65">
        <v>57.75443259617013</v>
      </c>
      <c r="AL65">
        <v>116.3953420605192</v>
      </c>
      <c r="AM65">
        <v>111.332249868439</v>
      </c>
      <c r="AN65">
        <v>307.4305403765207</v>
      </c>
    </row>
    <row r="66" spans="1:40">
      <c r="A66" s="2">
        <v>44912</v>
      </c>
      <c r="B66">
        <v>1026.220429838073</v>
      </c>
      <c r="C66">
        <v>0.001493559730372906</v>
      </c>
      <c r="AF66" s="2">
        <v>44912</v>
      </c>
      <c r="AG66">
        <v>100.6248315298984</v>
      </c>
      <c r="AH66">
        <v>104.4406581039615</v>
      </c>
      <c r="AI66">
        <v>0.06060649694611926</v>
      </c>
      <c r="AJ66">
        <v>0.06800034694809468</v>
      </c>
      <c r="AK66">
        <v>57.83863969720747</v>
      </c>
      <c r="AL66">
        <v>116.5540179725354</v>
      </c>
      <c r="AM66">
        <v>111.342739909829</v>
      </c>
      <c r="AN66">
        <v>307.8699190575002</v>
      </c>
    </row>
    <row r="67" spans="1:40">
      <c r="A67" s="2">
        <v>44913</v>
      </c>
      <c r="B67">
        <v>1027.795491065244</v>
      </c>
      <c r="C67">
        <v>0.00153481764869845</v>
      </c>
      <c r="AF67" s="2">
        <v>44913</v>
      </c>
      <c r="AG67">
        <v>80.79463190098735</v>
      </c>
      <c r="AH67">
        <v>104.9007423285319</v>
      </c>
      <c r="AI67">
        <v>0.06104208365690471</v>
      </c>
      <c r="AJ67">
        <v>0.055034264665193</v>
      </c>
      <c r="AK67">
        <v>70.47285546357011</v>
      </c>
      <c r="AL67">
        <v>137.0177420492482</v>
      </c>
      <c r="AM67">
        <v>119.6931801156776</v>
      </c>
      <c r="AN67">
        <v>308.3547517539821</v>
      </c>
    </row>
    <row r="68" spans="1:40">
      <c r="A68" s="2">
        <v>44914</v>
      </c>
      <c r="B68">
        <v>1027.862524113753</v>
      </c>
      <c r="C68">
        <v>6.522022045385434E-05</v>
      </c>
      <c r="AF68" s="2">
        <v>44914</v>
      </c>
      <c r="AG68">
        <v>80.79596188712112</v>
      </c>
      <c r="AH68">
        <v>104.9205303851168</v>
      </c>
      <c r="AI68">
        <v>0.06122092426791714</v>
      </c>
      <c r="AJ68">
        <v>0.05506519534774925</v>
      </c>
      <c r="AK68">
        <v>70.48134326142271</v>
      </c>
      <c r="AL68">
        <v>136.998738515</v>
      </c>
      <c r="AM68">
        <v>119.452079798655</v>
      </c>
      <c r="AN68">
        <v>308.3701976597021</v>
      </c>
    </row>
    <row r="69" spans="1:40">
      <c r="A69" s="2">
        <v>44915</v>
      </c>
      <c r="B69">
        <v>1026.816046038958</v>
      </c>
      <c r="C69">
        <v>-0.001018110934336569</v>
      </c>
      <c r="AF69" s="2">
        <v>44915</v>
      </c>
      <c r="AG69">
        <v>80.725322206179</v>
      </c>
      <c r="AH69">
        <v>104.8019831519628</v>
      </c>
      <c r="AI69">
        <v>0.0611772630926936</v>
      </c>
      <c r="AJ69">
        <v>0.05518512329809958</v>
      </c>
      <c r="AK69">
        <v>70.45458189410641</v>
      </c>
      <c r="AL69">
        <v>136.8802976096169</v>
      </c>
      <c r="AM69">
        <v>120.132552567929</v>
      </c>
      <c r="AN69">
        <v>308.0651757005426</v>
      </c>
    </row>
    <row r="70" spans="1:40">
      <c r="A70" s="2">
        <v>44916</v>
      </c>
      <c r="B70">
        <v>1030.213940200246</v>
      </c>
      <c r="C70">
        <v>0.003309155689956711</v>
      </c>
      <c r="AF70" s="2">
        <v>44916</v>
      </c>
      <c r="AG70">
        <v>80.9892167901434</v>
      </c>
      <c r="AH70">
        <v>105.1438331336362</v>
      </c>
      <c r="AI70">
        <v>0.06087623725562436</v>
      </c>
      <c r="AJ70">
        <v>0.05429382195736614</v>
      </c>
      <c r="AK70">
        <v>70.63552889080322</v>
      </c>
      <c r="AL70">
        <v>137.3044718820756</v>
      </c>
      <c r="AM70">
        <v>120.2463010348502</v>
      </c>
      <c r="AN70">
        <v>309.0642208807442</v>
      </c>
    </row>
    <row r="71" spans="1:40">
      <c r="A71" s="2">
        <v>44917</v>
      </c>
      <c r="B71">
        <v>1029.419946623873</v>
      </c>
      <c r="C71">
        <v>-0.0007707074670519898</v>
      </c>
      <c r="AF71" s="2">
        <v>44917</v>
      </c>
      <c r="AG71">
        <v>80.92770069387068</v>
      </c>
      <c r="AH71">
        <v>105.065097374226</v>
      </c>
      <c r="AI71">
        <v>0.06092875996340662</v>
      </c>
      <c r="AJ71">
        <v>0.05444915635791912</v>
      </c>
      <c r="AK71">
        <v>70.59956802138359</v>
      </c>
      <c r="AL71">
        <v>137.2421631715369</v>
      </c>
      <c r="AM71">
        <v>120.5063372658657</v>
      </c>
      <c r="AN71">
        <v>308.8365351760688</v>
      </c>
    </row>
    <row r="72" spans="1:40">
      <c r="A72" s="2">
        <v>44918</v>
      </c>
      <c r="B72">
        <v>1027.28906624374</v>
      </c>
      <c r="C72">
        <v>-0.002069981631035334</v>
      </c>
      <c r="AF72" s="2">
        <v>44918</v>
      </c>
      <c r="AG72">
        <v>80.77469112580386</v>
      </c>
      <c r="AH72">
        <v>104.8643208489647</v>
      </c>
      <c r="AI72">
        <v>0.06140079682005176</v>
      </c>
      <c r="AJ72">
        <v>0.05497735536175461</v>
      </c>
      <c r="AK72">
        <v>70.44706390552014</v>
      </c>
      <c r="AL72">
        <v>136.9577557328353</v>
      </c>
      <c r="AM72">
        <v>120.2881430110756</v>
      </c>
      <c r="AN72">
        <v>308.2186523869515</v>
      </c>
    </row>
    <row r="73" spans="1:40">
      <c r="A73" s="2">
        <v>44919</v>
      </c>
      <c r="B73">
        <v>1029.852525862012</v>
      </c>
      <c r="C73">
        <v>0.002495363478991708</v>
      </c>
      <c r="AF73" s="2">
        <v>44919</v>
      </c>
      <c r="AG73">
        <v>80.96832145504017</v>
      </c>
      <c r="AH73">
        <v>105.0994281392767</v>
      </c>
      <c r="AI73">
        <v>0.06106600076634756</v>
      </c>
      <c r="AJ73">
        <v>0.0550712636410783</v>
      </c>
      <c r="AK73">
        <v>70.61893815104922</v>
      </c>
      <c r="AL73">
        <v>137.2965578719875</v>
      </c>
      <c r="AM73">
        <v>119.2022571320654</v>
      </c>
      <c r="AN73">
        <v>308.9604431782749</v>
      </c>
    </row>
    <row r="74" spans="1:40">
      <c r="A74" s="2">
        <v>44920</v>
      </c>
      <c r="B74">
        <v>1029.85817801076</v>
      </c>
      <c r="C74">
        <v>5.488308865153613E-06</v>
      </c>
      <c r="AF74" s="2">
        <v>44920</v>
      </c>
      <c r="AG74">
        <v>78.91159226003666</v>
      </c>
      <c r="AH74">
        <v>102.8461294696657</v>
      </c>
      <c r="AI74">
        <v>0.05182525851879572</v>
      </c>
      <c r="AJ74">
        <v>0.04719242263201266</v>
      </c>
      <c r="AK74">
        <v>69.16520626962031</v>
      </c>
      <c r="AL74">
        <v>127.7624722208712</v>
      </c>
      <c r="AM74">
        <v>165.6416992189327</v>
      </c>
      <c r="AN74">
        <v>308.9675642619561</v>
      </c>
    </row>
    <row r="75" spans="1:40">
      <c r="A75" s="2">
        <v>44921</v>
      </c>
      <c r="B75">
        <v>1028.327165786181</v>
      </c>
      <c r="C75">
        <v>-0.00148662433067781</v>
      </c>
      <c r="AF75" s="2">
        <v>44921</v>
      </c>
      <c r="AG75">
        <v>78.79861947490247</v>
      </c>
      <c r="AH75">
        <v>102.6773028785862</v>
      </c>
      <c r="AI75">
        <v>0.05180567412876005</v>
      </c>
      <c r="AJ75">
        <v>0.04709495837317865</v>
      </c>
      <c r="AK75">
        <v>69.06423256418512</v>
      </c>
      <c r="AL75">
        <v>127.5582606446578</v>
      </c>
      <c r="AM75">
        <v>167.0937343890798</v>
      </c>
      <c r="AN75">
        <v>308.4992536711855</v>
      </c>
    </row>
    <row r="76" spans="1:40">
      <c r="A76" s="2">
        <v>44922</v>
      </c>
      <c r="B76">
        <v>1028.692877116385</v>
      </c>
      <c r="C76">
        <v>0.000355637138034659</v>
      </c>
      <c r="AF76" s="2">
        <v>44922</v>
      </c>
      <c r="AG76">
        <v>78.83521194724354</v>
      </c>
      <c r="AH76">
        <v>102.7415448243604</v>
      </c>
      <c r="AI76">
        <v>0.05187177655331827</v>
      </c>
      <c r="AJ76">
        <v>0.04700224991953756</v>
      </c>
      <c r="AK76">
        <v>69.08647882370784</v>
      </c>
      <c r="AL76">
        <v>127.5895779175104</v>
      </c>
      <c r="AM76">
        <v>167.018909213552</v>
      </c>
      <c r="AN76">
        <v>308.6299162811199</v>
      </c>
    </row>
    <row r="77" spans="1:40">
      <c r="A77" s="2">
        <v>44923</v>
      </c>
      <c r="B77">
        <v>1030.204904109248</v>
      </c>
      <c r="C77">
        <v>0.001469852690242579</v>
      </c>
      <c r="AF77" s="2">
        <v>44923</v>
      </c>
      <c r="AG77">
        <v>78.96723447423911</v>
      </c>
      <c r="AH77">
        <v>102.8960801056537</v>
      </c>
      <c r="AI77">
        <v>0.05148185953767519</v>
      </c>
      <c r="AJ77">
        <v>0.046793867363884</v>
      </c>
      <c r="AK77">
        <v>69.19410488524959</v>
      </c>
      <c r="AL77">
        <v>127.793449838236</v>
      </c>
      <c r="AM77">
        <v>167.1984107266751</v>
      </c>
      <c r="AN77">
        <v>309.1022717374744</v>
      </c>
    </row>
    <row r="78" spans="1:40">
      <c r="A78" s="2">
        <v>44924</v>
      </c>
      <c r="B78">
        <v>1029.170400234672</v>
      </c>
      <c r="C78">
        <v>-0.001004172927588698</v>
      </c>
      <c r="AF78" s="2">
        <v>44924</v>
      </c>
      <c r="AG78">
        <v>78.89482543388543</v>
      </c>
      <c r="AH78">
        <v>102.7724110855906</v>
      </c>
      <c r="AI78">
        <v>0.05180215602312097</v>
      </c>
      <c r="AJ78">
        <v>0.04707061978254895</v>
      </c>
      <c r="AK78">
        <v>69.11927541212292</v>
      </c>
      <c r="AL78">
        <v>127.6622044197674</v>
      </c>
      <c r="AM78">
        <v>167.0500293944674</v>
      </c>
      <c r="AN78">
        <v>308.7429850779388</v>
      </c>
    </row>
    <row r="79" spans="1:40">
      <c r="A79" s="2">
        <v>44925</v>
      </c>
      <c r="B79">
        <v>1030.942059612716</v>
      </c>
      <c r="C79">
        <v>0.001721444162832597</v>
      </c>
      <c r="AF79" s="2">
        <v>44925</v>
      </c>
      <c r="AG79">
        <v>79.02627458971861</v>
      </c>
      <c r="AH79">
        <v>102.9519186658644</v>
      </c>
      <c r="AI79">
        <v>0.05154193123264612</v>
      </c>
      <c r="AJ79">
        <v>0.04658526438032587</v>
      </c>
      <c r="AK79">
        <v>69.25815280777884</v>
      </c>
      <c r="AL79">
        <v>127.8658502704959</v>
      </c>
      <c r="AM79">
        <v>167.3658446077902</v>
      </c>
      <c r="AN79">
        <v>309.2936366511277</v>
      </c>
    </row>
    <row r="80" spans="1:40">
      <c r="A80" s="2">
        <v>44926</v>
      </c>
      <c r="B80">
        <v>1031.678200365221</v>
      </c>
      <c r="C80">
        <v>0.0007140466776389687</v>
      </c>
      <c r="AF80" s="2">
        <v>44926</v>
      </c>
      <c r="AG80">
        <v>79.08644645311</v>
      </c>
      <c r="AH80">
        <v>103.0242445381967</v>
      </c>
      <c r="AI80">
        <v>0.0514696438257487</v>
      </c>
      <c r="AJ80">
        <v>0.04644828525199547</v>
      </c>
      <c r="AK80">
        <v>69.2924350508839</v>
      </c>
      <c r="AL80">
        <v>127.9527071751074</v>
      </c>
      <c r="AM80">
        <v>167.4231511024203</v>
      </c>
      <c r="AN80">
        <v>309.5285039451262</v>
      </c>
    </row>
    <row r="81" spans="1:40">
      <c r="A81" s="2">
        <v>44927</v>
      </c>
      <c r="B81">
        <v>1031.20103532744</v>
      </c>
      <c r="C81">
        <v>-0.0004625134442234335</v>
      </c>
      <c r="AF81" s="2">
        <v>44927</v>
      </c>
      <c r="AG81">
        <v>98.73511690814087</v>
      </c>
      <c r="AH81">
        <v>95.88275219114422</v>
      </c>
      <c r="AI81">
        <v>0.05940952024687249</v>
      </c>
      <c r="AJ81">
        <v>0.05128475034738673</v>
      </c>
      <c r="AK81">
        <v>81.81947172689702</v>
      </c>
      <c r="AL81">
        <v>123.4357839638607</v>
      </c>
      <c r="AM81">
        <v>123.1882101341292</v>
      </c>
      <c r="AN81">
        <v>309.3692902188166</v>
      </c>
    </row>
    <row r="82" spans="1:40">
      <c r="A82" s="2">
        <v>44928</v>
      </c>
      <c r="B82">
        <v>1031.550027425035</v>
      </c>
      <c r="C82">
        <v>0.0003384326485709188</v>
      </c>
      <c r="AF82" s="2">
        <v>44928</v>
      </c>
      <c r="AG82">
        <v>98.75982133962113</v>
      </c>
      <c r="AH82">
        <v>95.90680058565073</v>
      </c>
      <c r="AI82">
        <v>0.05935875087578437</v>
      </c>
      <c r="AJ82">
        <v>0.05131343195023411</v>
      </c>
      <c r="AK82">
        <v>81.84615902400674</v>
      </c>
      <c r="AL82">
        <v>123.4731816010929</v>
      </c>
      <c r="AM82">
        <v>123.1927985980729</v>
      </c>
      <c r="AN82">
        <v>309.4569797594502</v>
      </c>
    </row>
    <row r="83" spans="1:40">
      <c r="A83" s="2">
        <v>44929</v>
      </c>
      <c r="B83">
        <v>1031.962832398989</v>
      </c>
      <c r="C83">
        <v>0.0004001793058783232</v>
      </c>
      <c r="AF83" s="2">
        <v>44929</v>
      </c>
      <c r="AG83">
        <v>98.78876535718135</v>
      </c>
      <c r="AH83">
        <v>95.92182915420705</v>
      </c>
      <c r="AI83">
        <v>0.05933003690530225</v>
      </c>
      <c r="AJ83">
        <v>0.05128141090114518</v>
      </c>
      <c r="AK83">
        <v>81.87902099222956</v>
      </c>
      <c r="AL83">
        <v>123.5466603891398</v>
      </c>
      <c r="AM83">
        <v>123.2043109725856</v>
      </c>
      <c r="AN83">
        <v>309.5706396800412</v>
      </c>
    </row>
    <row r="84" spans="1:40">
      <c r="A84" s="2">
        <v>44930</v>
      </c>
      <c r="B84">
        <v>1034.203706045777</v>
      </c>
      <c r="C84">
        <v>0.002171467398277338</v>
      </c>
      <c r="AF84" s="2">
        <v>44930</v>
      </c>
      <c r="AG84">
        <v>99.01172070983102</v>
      </c>
      <c r="AH84">
        <v>96.14018173872894</v>
      </c>
      <c r="AI84">
        <v>0.05886989586689852</v>
      </c>
      <c r="AJ84">
        <v>0.05080536682334239</v>
      </c>
      <c r="AK84">
        <v>82.05450816532249</v>
      </c>
      <c r="AL84">
        <v>123.8087186209529</v>
      </c>
      <c r="AM84">
        <v>123.4995040660377</v>
      </c>
      <c r="AN84">
        <v>310.2894413914931</v>
      </c>
    </row>
    <row r="85" spans="1:40">
      <c r="A85" s="2">
        <v>44931</v>
      </c>
      <c r="B85">
        <v>1036.182886881391</v>
      </c>
      <c r="C85">
        <v>0.001913724369816183</v>
      </c>
      <c r="AF85" s="2">
        <v>44931</v>
      </c>
      <c r="AG85">
        <v>99.19308357885204</v>
      </c>
      <c r="AH85">
        <v>96.33368223475833</v>
      </c>
      <c r="AI85">
        <v>0.05867808217633952</v>
      </c>
      <c r="AJ85">
        <v>0.05044433818387412</v>
      </c>
      <c r="AK85">
        <v>82.20862332724914</v>
      </c>
      <c r="AL85">
        <v>124.0296350497956</v>
      </c>
      <c r="AM85">
        <v>123.3818641610677</v>
      </c>
      <c r="AN85">
        <v>310.8454982171957</v>
      </c>
    </row>
    <row r="86" spans="1:40">
      <c r="A86" s="2">
        <v>44932</v>
      </c>
      <c r="B86">
        <v>1035.062782045429</v>
      </c>
      <c r="C86">
        <v>-0.001080991444795565</v>
      </c>
      <c r="AF86" s="2">
        <v>44932</v>
      </c>
      <c r="AG86">
        <v>99.09044017411327</v>
      </c>
      <c r="AH86">
        <v>96.22395321078906</v>
      </c>
      <c r="AI86">
        <v>0.0586128667549463</v>
      </c>
      <c r="AJ86">
        <v>0.05104352531406159</v>
      </c>
      <c r="AK86">
        <v>82.15153828696057</v>
      </c>
      <c r="AL86">
        <v>123.9033407533302</v>
      </c>
      <c r="AM86">
        <v>123.3143095207513</v>
      </c>
      <c r="AN86">
        <v>310.496101428174</v>
      </c>
    </row>
    <row r="87" spans="1:40">
      <c r="A87" s="2">
        <v>44933</v>
      </c>
      <c r="B87">
        <v>1036.252513834793</v>
      </c>
      <c r="C87">
        <v>0.001149429590167728</v>
      </c>
      <c r="AF87" s="2">
        <v>44933</v>
      </c>
      <c r="AG87">
        <v>99.19582991335761</v>
      </c>
      <c r="AH87">
        <v>96.3259051824662</v>
      </c>
      <c r="AI87">
        <v>0.05848297978043698</v>
      </c>
      <c r="AJ87">
        <v>0.05059302137906608</v>
      </c>
      <c r="AK87">
        <v>82.21451758592369</v>
      </c>
      <c r="AL87">
        <v>124.0517848796129</v>
      </c>
      <c r="AM87">
        <v>123.7782363852901</v>
      </c>
      <c r="AN87">
        <v>310.8620504105903</v>
      </c>
    </row>
    <row r="88" spans="1:40">
      <c r="A88" s="2">
        <v>44934</v>
      </c>
      <c r="B88">
        <v>1037.677641946452</v>
      </c>
      <c r="C88">
        <v>0.001375271077881379</v>
      </c>
      <c r="AF88" s="2">
        <v>44934</v>
      </c>
      <c r="AG88">
        <v>195.9319917521709</v>
      </c>
      <c r="AH88">
        <v>82.09104019790895</v>
      </c>
      <c r="AI88">
        <v>0.0580894601514548</v>
      </c>
      <c r="AJ88">
        <v>0.04408952518167006</v>
      </c>
      <c r="AK88">
        <v>66.39614833173985</v>
      </c>
      <c r="AL88">
        <v>107.3081919324223</v>
      </c>
      <c r="AM88">
        <v>85.94078802561771</v>
      </c>
      <c r="AN88">
        <v>311.3026522729004</v>
      </c>
    </row>
    <row r="89" spans="1:40">
      <c r="A89" s="2">
        <v>44935</v>
      </c>
      <c r="B89">
        <v>1037.512566627888</v>
      </c>
      <c r="C89">
        <v>-0.0001590815026658587</v>
      </c>
      <c r="AF89" s="2">
        <v>44935</v>
      </c>
      <c r="AG89">
        <v>195.9066802786226</v>
      </c>
      <c r="AH89">
        <v>82.11261052947368</v>
      </c>
      <c r="AI89">
        <v>0.05802598220239533</v>
      </c>
      <c r="AJ89">
        <v>0.04409759396346332</v>
      </c>
      <c r="AK89">
        <v>66.38910688115557</v>
      </c>
      <c r="AL89">
        <v>107.2996581036496</v>
      </c>
      <c r="AM89">
        <v>86.27855440491118</v>
      </c>
      <c r="AN89">
        <v>311.2581477877501</v>
      </c>
    </row>
    <row r="90" spans="1:40">
      <c r="A90" s="2">
        <v>44936</v>
      </c>
      <c r="B90">
        <v>1038.828926302341</v>
      </c>
      <c r="C90">
        <v>0.001268765041305908</v>
      </c>
      <c r="AF90" s="2">
        <v>44936</v>
      </c>
      <c r="AG90">
        <v>196.1162213575468</v>
      </c>
      <c r="AH90">
        <v>82.20807968726095</v>
      </c>
      <c r="AI90">
        <v>0.05792761811797268</v>
      </c>
      <c r="AJ90">
        <v>0.04377043315957872</v>
      </c>
      <c r="AK90">
        <v>66.46355240652542</v>
      </c>
      <c r="AL90">
        <v>107.4317147044401</v>
      </c>
      <c r="AM90">
        <v>86.35210996309667</v>
      </c>
      <c r="AN90">
        <v>311.6357656515057</v>
      </c>
    </row>
    <row r="91" spans="1:40">
      <c r="A91" s="2">
        <v>44937</v>
      </c>
      <c r="B91">
        <v>1039.083071258506</v>
      </c>
      <c r="C91">
        <v>0.0002446456290634558</v>
      </c>
      <c r="AF91" s="2">
        <v>44937</v>
      </c>
      <c r="AG91">
        <v>196.1365304722582</v>
      </c>
      <c r="AH91">
        <v>82.23354886999067</v>
      </c>
      <c r="AI91">
        <v>0.05799062491746465</v>
      </c>
      <c r="AJ91">
        <v>0.04373119476007904</v>
      </c>
      <c r="AK91">
        <v>66.48592478386283</v>
      </c>
      <c r="AL91">
        <v>107.4455034297647</v>
      </c>
      <c r="AM91">
        <v>86.33979609616495</v>
      </c>
      <c r="AN91">
        <v>311.6879239730073</v>
      </c>
    </row>
    <row r="92" spans="1:40">
      <c r="A92" s="2">
        <v>44938</v>
      </c>
      <c r="B92">
        <v>1040.397540842117</v>
      </c>
      <c r="C92">
        <v>0.001265028388941714</v>
      </c>
      <c r="AF92" s="2">
        <v>44938</v>
      </c>
      <c r="AG92">
        <v>196.4364320074864</v>
      </c>
      <c r="AH92">
        <v>82.30771271028617</v>
      </c>
      <c r="AI92">
        <v>0.05777896858196355</v>
      </c>
      <c r="AJ92">
        <v>0.0437640791132095</v>
      </c>
      <c r="AK92">
        <v>66.56639779422886</v>
      </c>
      <c r="AL92">
        <v>107.5885991033492</v>
      </c>
      <c r="AM92">
        <v>85.78008216589548</v>
      </c>
      <c r="AN92">
        <v>312.1469398017535</v>
      </c>
    </row>
    <row r="93" spans="1:40">
      <c r="A93" s="2">
        <v>44939</v>
      </c>
      <c r="B93">
        <v>1042.304847413549</v>
      </c>
      <c r="C93">
        <v>0.00183324786589667</v>
      </c>
      <c r="AF93" s="2">
        <v>44939</v>
      </c>
      <c r="AG93">
        <v>196.7518759112469</v>
      </c>
      <c r="AH93">
        <v>82.48105573878256</v>
      </c>
      <c r="AI93">
        <v>0.05763626153196431</v>
      </c>
      <c r="AJ93">
        <v>0.04332878311928588</v>
      </c>
      <c r="AK93">
        <v>66.68611042857357</v>
      </c>
      <c r="AL93">
        <v>107.795748203265</v>
      </c>
      <c r="AM93">
        <v>85.70271733251248</v>
      </c>
      <c r="AN93">
        <v>312.6687877000725</v>
      </c>
    </row>
    <row r="94" spans="1:40">
      <c r="A94" s="2">
        <v>44940</v>
      </c>
      <c r="B94">
        <v>1044.540785646479</v>
      </c>
      <c r="C94">
        <v>0.002145186447590319</v>
      </c>
      <c r="AF94" s="2">
        <v>44940</v>
      </c>
      <c r="AG94">
        <v>197.1749930158546</v>
      </c>
      <c r="AH94">
        <v>82.66069927802596</v>
      </c>
      <c r="AI94">
        <v>0.05727985039883667</v>
      </c>
      <c r="AJ94">
        <v>0.04288580243860479</v>
      </c>
      <c r="AK94">
        <v>66.82177973648932</v>
      </c>
      <c r="AL94">
        <v>108.0230322752221</v>
      </c>
      <c r="AM94">
        <v>85.72869793125285</v>
      </c>
      <c r="AN94">
        <v>313.3706590177324</v>
      </c>
    </row>
    <row r="95" spans="1:40">
      <c r="A95" s="2">
        <v>44941</v>
      </c>
      <c r="B95">
        <v>1044.538564386775</v>
      </c>
      <c r="C95">
        <v>-2.12654185838268E-06</v>
      </c>
      <c r="AF95" s="2">
        <v>44941</v>
      </c>
      <c r="AG95">
        <v>201.0456684587126</v>
      </c>
      <c r="AH95">
        <v>64.5713776846837</v>
      </c>
      <c r="AI95">
        <v>0.06384097494045093</v>
      </c>
      <c r="AJ95">
        <v>0.04478013996036851</v>
      </c>
      <c r="AK95">
        <v>65.41061314865026</v>
      </c>
      <c r="AL95">
        <v>112.5045528770124</v>
      </c>
      <c r="AM95">
        <v>80.99375241713882</v>
      </c>
      <c r="AN95">
        <v>313.3738252540862</v>
      </c>
    </row>
    <row r="96" spans="1:40">
      <c r="A96" s="2">
        <v>44942</v>
      </c>
      <c r="B96">
        <v>1045.159260056065</v>
      </c>
      <c r="C96">
        <v>0.0005942295387191265</v>
      </c>
      <c r="AF96" s="2">
        <v>44942</v>
      </c>
      <c r="AG96">
        <v>201.1304935086874</v>
      </c>
      <c r="AH96">
        <v>64.60732892526609</v>
      </c>
      <c r="AI96">
        <v>0.06365274224465284</v>
      </c>
      <c r="AJ96">
        <v>0.04487292799755752</v>
      </c>
      <c r="AK96">
        <v>65.43501053307024</v>
      </c>
      <c r="AL96">
        <v>112.5709528355271</v>
      </c>
      <c r="AM96">
        <v>80.92617808374226</v>
      </c>
      <c r="AN96">
        <v>313.5762405338908</v>
      </c>
    </row>
    <row r="97" spans="1:40">
      <c r="A97" s="2">
        <v>44943</v>
      </c>
      <c r="B97">
        <v>1045.344911922925</v>
      </c>
      <c r="C97">
        <v>0.0001776302176665912</v>
      </c>
      <c r="AF97" s="2">
        <v>44943</v>
      </c>
      <c r="AG97">
        <v>201.2154491137645</v>
      </c>
      <c r="AH97">
        <v>64.61780222681892</v>
      </c>
      <c r="AI97">
        <v>0.06410884440844292</v>
      </c>
      <c r="AJ97">
        <v>0.04492552926833603</v>
      </c>
      <c r="AK97">
        <v>65.44971187527344</v>
      </c>
      <c r="AL97">
        <v>112.6065982011496</v>
      </c>
      <c r="AM97">
        <v>79.9749422951779</v>
      </c>
      <c r="AN97">
        <v>313.6011427168941</v>
      </c>
    </row>
    <row r="98" spans="1:40">
      <c r="A98" s="2">
        <v>44944</v>
      </c>
      <c r="B98">
        <v>1045.361120451774</v>
      </c>
      <c r="C98">
        <v>1.550543620898459E-05</v>
      </c>
      <c r="AF98" s="2">
        <v>44944</v>
      </c>
      <c r="AG98">
        <v>201.2046619469943</v>
      </c>
      <c r="AH98">
        <v>64.60372561441217</v>
      </c>
      <c r="AI98">
        <v>0.06392862897400771</v>
      </c>
      <c r="AJ98">
        <v>0.04520519306274409</v>
      </c>
      <c r="AK98">
        <v>65.45737156248703</v>
      </c>
      <c r="AL98">
        <v>112.5851457684515</v>
      </c>
      <c r="AM98">
        <v>79.98589658163904</v>
      </c>
      <c r="AN98">
        <v>313.6041429201269</v>
      </c>
    </row>
    <row r="99" spans="1:40">
      <c r="A99" s="2">
        <v>44945</v>
      </c>
      <c r="B99">
        <v>1044.256738294736</v>
      </c>
      <c r="C99">
        <v>-0.001056459949993482</v>
      </c>
      <c r="AF99" s="2">
        <v>44945</v>
      </c>
      <c r="AG99">
        <v>201.0192270205632</v>
      </c>
      <c r="AH99">
        <v>64.53380129144895</v>
      </c>
      <c r="AI99">
        <v>0.06396862909683194</v>
      </c>
      <c r="AJ99">
        <v>0.04518684024328627</v>
      </c>
      <c r="AK99">
        <v>65.36808941584273</v>
      </c>
      <c r="AL99">
        <v>112.4769373385032</v>
      </c>
      <c r="AM99">
        <v>80.9031464185606</v>
      </c>
      <c r="AN99">
        <v>313.264999379754</v>
      </c>
    </row>
    <row r="100" spans="1:40">
      <c r="A100" s="2">
        <v>44946</v>
      </c>
      <c r="B100">
        <v>1047.895804392064</v>
      </c>
      <c r="C100">
        <v>0.003484838511332189</v>
      </c>
      <c r="AF100" s="2">
        <v>44946</v>
      </c>
      <c r="AG100">
        <v>201.7120664235894</v>
      </c>
      <c r="AH100">
        <v>64.76725070497325</v>
      </c>
      <c r="AI100">
        <v>0.06318377265412814</v>
      </c>
      <c r="AJ100">
        <v>0.04462928217872032</v>
      </c>
      <c r="AK100">
        <v>65.52204780226725</v>
      </c>
      <c r="AL100">
        <v>112.8575559797396</v>
      </c>
      <c r="AM100">
        <v>81.08703406161894</v>
      </c>
      <c r="AN100">
        <v>314.3686718579993</v>
      </c>
    </row>
    <row r="101" spans="1:40">
      <c r="A101" s="2">
        <v>44947</v>
      </c>
      <c r="B101">
        <v>1047.17078315027</v>
      </c>
      <c r="C101">
        <v>-0.0006918829512964075</v>
      </c>
      <c r="AF101" s="2">
        <v>44947</v>
      </c>
      <c r="AG101">
        <v>201.5453264050091</v>
      </c>
      <c r="AH101">
        <v>64.74118297427096</v>
      </c>
      <c r="AI101">
        <v>0.06356461442794996</v>
      </c>
      <c r="AJ101">
        <v>0.04477948250603229</v>
      </c>
      <c r="AK101">
        <v>65.56665129358686</v>
      </c>
      <c r="AL101">
        <v>112.7840394091941</v>
      </c>
      <c r="AM101">
        <v>80.69344941673033</v>
      </c>
      <c r="AN101">
        <v>314.1394452323478</v>
      </c>
    </row>
    <row r="102" spans="1:40">
      <c r="A102" s="2">
        <v>44948</v>
      </c>
      <c r="B102">
        <v>1047.413253809854</v>
      </c>
      <c r="C102">
        <v>0.00023154834291228</v>
      </c>
      <c r="AF102" s="2">
        <v>44948</v>
      </c>
      <c r="AG102">
        <v>201.015681815376</v>
      </c>
      <c r="AH102">
        <v>70.09621149245957</v>
      </c>
      <c r="AI102">
        <v>0.05721121379749412</v>
      </c>
      <c r="AJ102">
        <v>0.04844138326238161</v>
      </c>
      <c r="AK102">
        <v>40.1667181038215</v>
      </c>
      <c r="AL102">
        <v>121.6839713839628</v>
      </c>
      <c r="AM102">
        <v>97.4213690080749</v>
      </c>
      <c r="AN102">
        <v>314.2204397358483</v>
      </c>
    </row>
    <row r="103" spans="1:40">
      <c r="A103" s="2">
        <v>44949</v>
      </c>
      <c r="B103">
        <v>1047.785518503463</v>
      </c>
      <c r="C103">
        <v>0.0003554133884158261</v>
      </c>
      <c r="AF103" s="2">
        <v>44949</v>
      </c>
      <c r="AG103">
        <v>201.0749781974485</v>
      </c>
      <c r="AH103">
        <v>70.11927579709521</v>
      </c>
      <c r="AI103">
        <v>0.05723423279440991</v>
      </c>
      <c r="AJ103">
        <v>0.04833095425943026</v>
      </c>
      <c r="AK103">
        <v>40.18256932162219</v>
      </c>
      <c r="AL103">
        <v>121.7188044911179</v>
      </c>
      <c r="AM103">
        <v>97.5018255039722</v>
      </c>
      <c r="AN103">
        <v>314.342698257701</v>
      </c>
    </row>
    <row r="104" spans="1:40">
      <c r="A104" s="2">
        <v>44950</v>
      </c>
      <c r="B104">
        <v>1048.091135119776</v>
      </c>
      <c r="C104">
        <v>0.0002916786030311425</v>
      </c>
      <c r="AF104" s="2">
        <v>44950</v>
      </c>
      <c r="AG104">
        <v>201.1543483324957</v>
      </c>
      <c r="AH104">
        <v>70.14060774658253</v>
      </c>
      <c r="AI104">
        <v>0.05716146487107426</v>
      </c>
      <c r="AJ104">
        <v>0.04835434892906111</v>
      </c>
      <c r="AK104">
        <v>40.1913708111895</v>
      </c>
      <c r="AL104">
        <v>121.7608014814152</v>
      </c>
      <c r="AM104">
        <v>97.51206032849829</v>
      </c>
      <c r="AN104">
        <v>314.4420616993368</v>
      </c>
    </row>
    <row r="105" spans="1:40">
      <c r="A105" s="2">
        <v>44951</v>
      </c>
      <c r="B105">
        <v>1048.032246109225</v>
      </c>
      <c r="C105">
        <v>-5.61869178902219E-05</v>
      </c>
      <c r="AF105" s="2">
        <v>44951</v>
      </c>
      <c r="AG105">
        <v>201.1467016093819</v>
      </c>
      <c r="AH105">
        <v>70.14035307690216</v>
      </c>
      <c r="AI105">
        <v>0.05732730956576954</v>
      </c>
      <c r="AJ105">
        <v>0.04827195332250322</v>
      </c>
      <c r="AK105">
        <v>40.19085885491582</v>
      </c>
      <c r="AL105">
        <v>121.7633873378272</v>
      </c>
      <c r="AM105">
        <v>97.54620297911659</v>
      </c>
      <c r="AN105">
        <v>314.4241846417946</v>
      </c>
    </row>
    <row r="106" spans="1:40">
      <c r="A106" s="2">
        <v>44952</v>
      </c>
      <c r="B106">
        <v>1050.239670637001</v>
      </c>
      <c r="C106">
        <v>0.002106256306493082</v>
      </c>
      <c r="AF106" s="2">
        <v>44952</v>
      </c>
      <c r="AG106">
        <v>201.5562037646223</v>
      </c>
      <c r="AH106">
        <v>70.27585404649304</v>
      </c>
      <c r="AI106">
        <v>0.05698065689898436</v>
      </c>
      <c r="AJ106">
        <v>0.04812433204855453</v>
      </c>
      <c r="AK106">
        <v>40.27485702417166</v>
      </c>
      <c r="AL106">
        <v>122.0217931358127</v>
      </c>
      <c r="AM106">
        <v>97.11123943245281</v>
      </c>
      <c r="AN106">
        <v>315.0964457401309</v>
      </c>
    </row>
    <row r="107" spans="1:40">
      <c r="A107" s="2">
        <v>44953</v>
      </c>
      <c r="B107">
        <v>1048.569461185852</v>
      </c>
      <c r="C107">
        <v>-0.001590312666570726</v>
      </c>
      <c r="AF107" s="2">
        <v>44953</v>
      </c>
      <c r="AG107">
        <v>201.2600745180604</v>
      </c>
      <c r="AH107">
        <v>70.17013343875665</v>
      </c>
      <c r="AI107">
        <v>0.05687326600859071</v>
      </c>
      <c r="AJ107">
        <v>0.04860722320801526</v>
      </c>
      <c r="AK107">
        <v>40.20326717010831</v>
      </c>
      <c r="AL107">
        <v>121.8386482835427</v>
      </c>
      <c r="AM107">
        <v>97.71468739991967</v>
      </c>
      <c r="AN107">
        <v>314.5943392860041</v>
      </c>
    </row>
    <row r="108" spans="1:40">
      <c r="A108" s="2">
        <v>44954</v>
      </c>
      <c r="B108">
        <v>1049.542487920465</v>
      </c>
      <c r="C108">
        <v>0.0009279563926198886</v>
      </c>
      <c r="AF108" s="2">
        <v>44954</v>
      </c>
      <c r="AG108">
        <v>201.3823779251339</v>
      </c>
      <c r="AH108">
        <v>70.23366653961817</v>
      </c>
      <c r="AI108">
        <v>0.05711236823017358</v>
      </c>
      <c r="AJ108">
        <v>0.04841984211705874</v>
      </c>
      <c r="AK108">
        <v>40.24664912276128</v>
      </c>
      <c r="AL108">
        <v>121.9530085285827</v>
      </c>
      <c r="AM108">
        <v>97.22910108307968</v>
      </c>
      <c r="AN108">
        <v>314.8123589726405</v>
      </c>
    </row>
    <row r="109" spans="1:40">
      <c r="A109" s="2">
        <v>44955</v>
      </c>
      <c r="B109">
        <v>1048.240158326857</v>
      </c>
      <c r="C109">
        <v>-0.001240854571012751</v>
      </c>
      <c r="AF109" s="2">
        <v>44955</v>
      </c>
      <c r="AG109">
        <v>175.4365327547588</v>
      </c>
      <c r="AH109">
        <v>69.10785849233221</v>
      </c>
      <c r="AI109">
        <v>0.05785200775965347</v>
      </c>
      <c r="AJ109">
        <v>0.04376994028786604</v>
      </c>
      <c r="AK109">
        <v>36.94641026583535</v>
      </c>
      <c r="AL109">
        <v>104.450587302999</v>
      </c>
      <c r="AM109">
        <v>153.350318905636</v>
      </c>
      <c r="AN109">
        <v>314.4422198556472</v>
      </c>
    </row>
    <row r="110" spans="1:40">
      <c r="A110" s="2">
        <v>44956</v>
      </c>
      <c r="B110">
        <v>1047.093690754524</v>
      </c>
      <c r="C110">
        <v>-0.001093706974710229</v>
      </c>
      <c r="AF110" s="2">
        <v>44956</v>
      </c>
      <c r="AG110">
        <v>175.2789999938877</v>
      </c>
      <c r="AH110">
        <v>69.03781153243698</v>
      </c>
      <c r="AI110">
        <v>0.05782875470698529</v>
      </c>
      <c r="AJ110">
        <v>0.04378093191508103</v>
      </c>
      <c r="AK110">
        <v>36.8937778457294</v>
      </c>
      <c r="AL110">
        <v>104.3417792987235</v>
      </c>
      <c r="AM110">
        <v>154.2372892400462</v>
      </c>
      <c r="AN110">
        <v>314.1434566088618</v>
      </c>
    </row>
    <row r="111" spans="1:40">
      <c r="A111" s="2">
        <v>44957</v>
      </c>
      <c r="B111">
        <v>1045.47239870563</v>
      </c>
      <c r="C111">
        <v>-0.001548373429435035</v>
      </c>
      <c r="AF111" s="2">
        <v>44957</v>
      </c>
      <c r="AG111">
        <v>175.000123492271</v>
      </c>
      <c r="AH111">
        <v>68.92346040825788</v>
      </c>
      <c r="AI111">
        <v>0.0582220566313006</v>
      </c>
      <c r="AJ111">
        <v>0.04386023799457872</v>
      </c>
      <c r="AK111">
        <v>36.83849588220198</v>
      </c>
      <c r="AL111">
        <v>104.1835071982314</v>
      </c>
      <c r="AM111">
        <v>154.6187683626761</v>
      </c>
      <c r="AN111">
        <v>313.6432777429751</v>
      </c>
    </row>
    <row r="112" spans="1:40">
      <c r="A112" s="2">
        <v>44958</v>
      </c>
      <c r="B112">
        <v>1046.109705466531</v>
      </c>
      <c r="C112">
        <v>0.0006095873613589653</v>
      </c>
      <c r="AF112" s="2">
        <v>44958</v>
      </c>
      <c r="AG112">
        <v>175.1149282470274</v>
      </c>
      <c r="AH112">
        <v>68.96768535432641</v>
      </c>
      <c r="AI112">
        <v>0.05815884214132724</v>
      </c>
      <c r="AJ112">
        <v>0.04388198874580712</v>
      </c>
      <c r="AK112">
        <v>36.86288948765722</v>
      </c>
      <c r="AL112">
        <v>104.2490888968364</v>
      </c>
      <c r="AM112">
        <v>154.4133647790541</v>
      </c>
      <c r="AN112">
        <v>313.8426120093893</v>
      </c>
    </row>
    <row r="113" spans="1:40">
      <c r="A113" s="2">
        <v>44959</v>
      </c>
      <c r="B113">
        <v>1050.013756452105</v>
      </c>
      <c r="C113">
        <v>0.003731970906276194</v>
      </c>
      <c r="AF113" s="2">
        <v>44959</v>
      </c>
      <c r="AG113">
        <v>175.7626015189948</v>
      </c>
      <c r="AH113">
        <v>69.22448328273055</v>
      </c>
      <c r="AI113">
        <v>0.05794632832786284</v>
      </c>
      <c r="AJ113">
        <v>0.043465637894535</v>
      </c>
      <c r="AK113">
        <v>36.99742019076427</v>
      </c>
      <c r="AL113">
        <v>104.6325780794748</v>
      </c>
      <c r="AM113">
        <v>153.1803391407587</v>
      </c>
      <c r="AN113">
        <v>315.0356789741917</v>
      </c>
    </row>
    <row r="114" spans="1:40">
      <c r="A114" s="2">
        <v>44960</v>
      </c>
      <c r="B114">
        <v>1048.430488987468</v>
      </c>
      <c r="C114">
        <v>-0.001507854020871724</v>
      </c>
      <c r="AF114" s="2">
        <v>44960</v>
      </c>
      <c r="AG114">
        <v>175.480901399823</v>
      </c>
      <c r="AH114">
        <v>69.11577974436051</v>
      </c>
      <c r="AI114">
        <v>0.05822177450524904</v>
      </c>
      <c r="AJ114">
        <v>0.04415300535834746</v>
      </c>
      <c r="AK114">
        <v>36.93613041627707</v>
      </c>
      <c r="AL114">
        <v>104.4687467906484</v>
      </c>
      <c r="AM114">
        <v>152.6277851244691</v>
      </c>
      <c r="AN114">
        <v>314.5364539698788</v>
      </c>
    </row>
    <row r="115" spans="1:40">
      <c r="A115" s="2">
        <v>44961</v>
      </c>
      <c r="B115">
        <v>1046.024949002043</v>
      </c>
      <c r="C115">
        <v>-0.002294420098129746</v>
      </c>
      <c r="AF115" s="2">
        <v>44961</v>
      </c>
      <c r="AG115">
        <v>175.0915107705127</v>
      </c>
      <c r="AH115">
        <v>68.9544821490128</v>
      </c>
      <c r="AI115">
        <v>0.05908421727965087</v>
      </c>
      <c r="AJ115">
        <v>0.04503996725001424</v>
      </c>
      <c r="AK115">
        <v>36.80396062053842</v>
      </c>
      <c r="AL115">
        <v>104.2374655794975</v>
      </c>
      <c r="AM115">
        <v>151.1728936561433</v>
      </c>
      <c r="AN115">
        <v>313.8180094563226</v>
      </c>
    </row>
    <row r="116" spans="1:40">
      <c r="A116" s="2">
        <v>44962</v>
      </c>
      <c r="B116">
        <v>1043.944004069787</v>
      </c>
      <c r="C116">
        <v>-0.001989383651166077</v>
      </c>
      <c r="AF116" s="2">
        <v>44962</v>
      </c>
      <c r="AG116">
        <v>184.7885757573691</v>
      </c>
      <c r="AH116">
        <v>77.76111508609935</v>
      </c>
      <c r="AI116">
        <v>0.04931058851838405</v>
      </c>
      <c r="AJ116">
        <v>0.03843710369721795</v>
      </c>
      <c r="AK116">
        <v>31.45748830521367</v>
      </c>
      <c r="AL116">
        <v>115.7747985777701</v>
      </c>
      <c r="AM116">
        <v>157.781348950888</v>
      </c>
      <c r="AN116">
        <v>313.1850208489999</v>
      </c>
    </row>
    <row r="117" spans="1:40">
      <c r="A117" s="2">
        <v>44963</v>
      </c>
      <c r="B117">
        <v>1043.622317863967</v>
      </c>
      <c r="C117">
        <v>-0.0003081450772897121</v>
      </c>
      <c r="AF117" s="2">
        <v>44963</v>
      </c>
      <c r="AG117">
        <v>184.7015209743438</v>
      </c>
      <c r="AH117">
        <v>77.76280838821276</v>
      </c>
      <c r="AI117">
        <v>0.0493186670163517</v>
      </c>
      <c r="AJ117">
        <v>0.03845558299272001</v>
      </c>
      <c r="AK117">
        <v>31.43780360790876</v>
      </c>
      <c r="AL117">
        <v>115.7445010362573</v>
      </c>
      <c r="AM117">
        <v>158.1232556288207</v>
      </c>
      <c r="AN117">
        <v>313.0968912389644</v>
      </c>
    </row>
    <row r="118" spans="1:40">
      <c r="A118" s="2">
        <v>44964</v>
      </c>
      <c r="B118">
        <v>1042.376745845019</v>
      </c>
      <c r="C118">
        <v>-0.001193508415474609</v>
      </c>
      <c r="AF118" s="2">
        <v>44964</v>
      </c>
      <c r="AG118">
        <v>184.5187630050081</v>
      </c>
      <c r="AH118">
        <v>77.67498214508257</v>
      </c>
      <c r="AI118">
        <v>0.04910776858825501</v>
      </c>
      <c r="AJ118">
        <v>0.03840298049926678</v>
      </c>
      <c r="AK118">
        <v>31.40268035585044</v>
      </c>
      <c r="AL118">
        <v>115.5942622678857</v>
      </c>
      <c r="AM118">
        <v>159.6132548530369</v>
      </c>
      <c r="AN118">
        <v>312.741735032927</v>
      </c>
    </row>
    <row r="119" spans="1:40">
      <c r="A119" s="2">
        <v>44965</v>
      </c>
      <c r="B119">
        <v>1042.118150889903</v>
      </c>
      <c r="C119">
        <v>-0.0002480820453317767</v>
      </c>
      <c r="AF119" s="2">
        <v>44965</v>
      </c>
      <c r="AG119">
        <v>184.4747419622774</v>
      </c>
      <c r="AH119">
        <v>77.6552151815221</v>
      </c>
      <c r="AI119">
        <v>0.04919438262464338</v>
      </c>
      <c r="AJ119">
        <v>0.03838119362256805</v>
      </c>
      <c r="AK119">
        <v>31.39917889139952</v>
      </c>
      <c r="AL119">
        <v>115.574542521558</v>
      </c>
      <c r="AM119">
        <v>159.8200365891781</v>
      </c>
      <c r="AN119">
        <v>312.6710566957723</v>
      </c>
    </row>
    <row r="120" spans="1:40">
      <c r="A120" s="2">
        <v>44966</v>
      </c>
      <c r="B120">
        <v>1042.704730953691</v>
      </c>
      <c r="C120">
        <v>0.0005628728981323938</v>
      </c>
      <c r="AF120" s="2">
        <v>44966</v>
      </c>
      <c r="AG120">
        <v>184.5836471392618</v>
      </c>
      <c r="AH120">
        <v>77.70511199512768</v>
      </c>
      <c r="AI120">
        <v>0.04924777535278732</v>
      </c>
      <c r="AJ120">
        <v>0.03829065049805724</v>
      </c>
      <c r="AK120">
        <v>31.41775100587903</v>
      </c>
      <c r="AL120">
        <v>115.6333615728747</v>
      </c>
      <c r="AM120">
        <v>159.6557257630999</v>
      </c>
      <c r="AN120">
        <v>312.833423132443</v>
      </c>
    </row>
    <row r="121" spans="1:40">
      <c r="A121" s="2">
        <v>44967</v>
      </c>
      <c r="B121">
        <v>1039.714382412044</v>
      </c>
      <c r="C121">
        <v>-0.002867876641272971</v>
      </c>
      <c r="AF121" s="2">
        <v>44967</v>
      </c>
      <c r="AG121">
        <v>184.0407337808961</v>
      </c>
      <c r="AH121">
        <v>77.47833951570534</v>
      </c>
      <c r="AI121">
        <v>0.04947206442058465</v>
      </c>
      <c r="AJ121">
        <v>0.03846896343004818</v>
      </c>
      <c r="AK121">
        <v>31.32581820697927</v>
      </c>
      <c r="AL121">
        <v>115.3004221879231</v>
      </c>
      <c r="AM121">
        <v>161.1932864688978</v>
      </c>
      <c r="AN121">
        <v>311.9517413838366</v>
      </c>
    </row>
    <row r="122" spans="1:40">
      <c r="A122" s="2">
        <v>44968</v>
      </c>
      <c r="B122">
        <v>1042.711658957503</v>
      </c>
      <c r="C122">
        <v>0.002882788385119683</v>
      </c>
      <c r="AF122" s="2">
        <v>44968</v>
      </c>
      <c r="AG122">
        <v>184.5622858937056</v>
      </c>
      <c r="AH122">
        <v>77.69725379449855</v>
      </c>
      <c r="AI122">
        <v>0.05016971481285658</v>
      </c>
      <c r="AJ122">
        <v>0.03861446916912761</v>
      </c>
      <c r="AK122">
        <v>31.41557192454185</v>
      </c>
      <c r="AL122">
        <v>115.6248351140575</v>
      </c>
      <c r="AM122">
        <v>157.7741274117963</v>
      </c>
      <c r="AN122">
        <v>312.8308094011749</v>
      </c>
    </row>
    <row r="123" spans="1:40">
      <c r="A123" s="2">
        <v>44969</v>
      </c>
      <c r="B123">
        <v>1041.814570773352</v>
      </c>
      <c r="C123">
        <v>-0.0008603415684913518</v>
      </c>
      <c r="AF123" s="2">
        <v>44969</v>
      </c>
      <c r="AG123">
        <v>204.0122232254636</v>
      </c>
      <c r="AH123">
        <v>91.2908845189026</v>
      </c>
      <c r="AI123">
        <v>0.04678809807533249</v>
      </c>
      <c r="AJ123">
        <v>0.04107228755653471</v>
      </c>
      <c r="AK123">
        <v>33.04052332150101</v>
      </c>
      <c r="AL123">
        <v>117.5552772707942</v>
      </c>
      <c r="AM123">
        <v>122.8360607677118</v>
      </c>
      <c r="AN123">
        <v>312.5710494321548</v>
      </c>
    </row>
    <row r="124" spans="1:40">
      <c r="A124" s="2">
        <v>44970</v>
      </c>
      <c r="B124">
        <v>1043.223272427468</v>
      </c>
      <c r="C124">
        <v>0.001352161597308443</v>
      </c>
      <c r="AF124" s="2">
        <v>44970</v>
      </c>
      <c r="AG124">
        <v>204.2755963924035</v>
      </c>
      <c r="AH124">
        <v>91.40608024539669</v>
      </c>
      <c r="AI124">
        <v>0.04695592893811902</v>
      </c>
      <c r="AJ124">
        <v>0.04115705370475342</v>
      </c>
      <c r="AK124">
        <v>33.08850587297545</v>
      </c>
      <c r="AL124">
        <v>117.702184404047</v>
      </c>
      <c r="AM124">
        <v>121.3817875030161</v>
      </c>
      <c r="AN124">
        <v>313.1574455496251</v>
      </c>
    </row>
    <row r="125" spans="1:40">
      <c r="A125" s="2">
        <v>44971</v>
      </c>
      <c r="B125">
        <v>1041.883420500531</v>
      </c>
      <c r="C125">
        <v>-0.001284338609336522</v>
      </c>
      <c r="AF125" s="2">
        <v>44971</v>
      </c>
      <c r="AG125">
        <v>203.9112716411725</v>
      </c>
      <c r="AH125">
        <v>91.33487750486006</v>
      </c>
      <c r="AI125">
        <v>0.0475445178702002</v>
      </c>
      <c r="AJ125">
        <v>0.04127896499983101</v>
      </c>
      <c r="AK125">
        <v>33.04747887422428</v>
      </c>
      <c r="AL125">
        <v>117.5228377344283</v>
      </c>
      <c r="AM125">
        <v>121.3276788290494</v>
      </c>
      <c r="AN125">
        <v>312.747462043505</v>
      </c>
    </row>
    <row r="126" spans="1:40">
      <c r="A126" s="2">
        <v>44972</v>
      </c>
      <c r="B126">
        <v>1043.946004372908</v>
      </c>
      <c r="C126">
        <v>0.001979668580757821</v>
      </c>
      <c r="AF126" s="2">
        <v>44972</v>
      </c>
      <c r="AG126">
        <v>204.3995803042164</v>
      </c>
      <c r="AH126">
        <v>91.49593631696364</v>
      </c>
      <c r="AI126">
        <v>0.04684661800286806</v>
      </c>
      <c r="AJ126">
        <v>0.04128971749432518</v>
      </c>
      <c r="AK126">
        <v>33.11705269692155</v>
      </c>
      <c r="AL126">
        <v>117.7577354078766</v>
      </c>
      <c r="AM126">
        <v>121.3006086784883</v>
      </c>
      <c r="AN126">
        <v>313.2470129088616</v>
      </c>
    </row>
    <row r="127" spans="1:40">
      <c r="A127" s="2">
        <v>44973</v>
      </c>
      <c r="B127">
        <v>1042.638625800337</v>
      </c>
      <c r="C127">
        <v>-0.001252343097339126</v>
      </c>
      <c r="AF127" s="2">
        <v>44973</v>
      </c>
      <c r="AG127">
        <v>204.1605679852979</v>
      </c>
      <c r="AH127">
        <v>91.35026091565656</v>
      </c>
      <c r="AI127">
        <v>0.0470116231034539</v>
      </c>
      <c r="AJ127">
        <v>0.04156972705114637</v>
      </c>
      <c r="AK127">
        <v>33.06719655925545</v>
      </c>
      <c r="AL127">
        <v>117.6241056655641</v>
      </c>
      <c r="AM127">
        <v>121.630856867536</v>
      </c>
      <c r="AN127">
        <v>312.8364837816569</v>
      </c>
    </row>
    <row r="128" spans="1:40">
      <c r="A128" s="2">
        <v>44974</v>
      </c>
      <c r="B128">
        <v>1042.709554423314</v>
      </c>
      <c r="C128">
        <v>6.802800243677076E-05</v>
      </c>
      <c r="AF128" s="2">
        <v>44974</v>
      </c>
      <c r="AG128">
        <v>204.1877995518242</v>
      </c>
      <c r="AH128">
        <v>91.38341797374589</v>
      </c>
      <c r="AI128">
        <v>0.04707030554173577</v>
      </c>
      <c r="AJ128">
        <v>0.04162181911027472</v>
      </c>
      <c r="AK128">
        <v>33.08412581013881</v>
      </c>
      <c r="AL128">
        <v>117.6404552353172</v>
      </c>
      <c r="AM128">
        <v>121.1852934889119</v>
      </c>
      <c r="AN128">
        <v>313.154060448195</v>
      </c>
    </row>
    <row r="129" spans="1:40">
      <c r="A129" s="2">
        <v>44975</v>
      </c>
      <c r="B129">
        <v>1043.42705850892</v>
      </c>
      <c r="C129">
        <v>0.0006881150005413339</v>
      </c>
      <c r="AF129" s="2">
        <v>44975</v>
      </c>
      <c r="AG129">
        <v>204.3205474786119</v>
      </c>
      <c r="AH129">
        <v>91.4207997836302</v>
      </c>
      <c r="AI129">
        <v>0.04742502924143066</v>
      </c>
      <c r="AJ129">
        <v>0.0414070338285155</v>
      </c>
      <c r="AK129">
        <v>33.0921233488244</v>
      </c>
      <c r="AL129">
        <v>117.6942096905258</v>
      </c>
      <c r="AM129">
        <v>120.9664375399928</v>
      </c>
      <c r="AN129">
        <v>313.0628757909327</v>
      </c>
    </row>
    <row r="130" spans="1:40">
      <c r="A130" s="2">
        <v>44976</v>
      </c>
      <c r="B130">
        <v>1044.143236902388</v>
      </c>
      <c r="C130">
        <v>0.0006863713065785593</v>
      </c>
      <c r="AF130" s="2">
        <v>44976</v>
      </c>
      <c r="AG130">
        <v>210.0516539718815</v>
      </c>
      <c r="AH130">
        <v>91.94812240158797</v>
      </c>
      <c r="AI130">
        <v>0.05771858907066954</v>
      </c>
      <c r="AJ130">
        <v>0.06366860307907275</v>
      </c>
      <c r="AK130">
        <v>56.22034151827795</v>
      </c>
      <c r="AL130">
        <v>159.4872115361462</v>
      </c>
      <c r="AM130">
        <v>160.2011385014118</v>
      </c>
      <c r="AN130">
        <v>142.8614031665697</v>
      </c>
    </row>
    <row r="131" spans="1:40">
      <c r="A131" s="2">
        <v>44977</v>
      </c>
      <c r="B131">
        <v>1046.018663338705</v>
      </c>
      <c r="C131">
        <v>0.00179613904494591</v>
      </c>
      <c r="AF131" s="2">
        <v>44977</v>
      </c>
      <c r="AG131">
        <v>210.4136264530485</v>
      </c>
      <c r="AH131">
        <v>92.10586787403135</v>
      </c>
      <c r="AI131">
        <v>0.05787049488608442</v>
      </c>
      <c r="AJ131">
        <v>0.06372959291850332</v>
      </c>
      <c r="AK131">
        <v>56.32869452171151</v>
      </c>
      <c r="AL131">
        <v>159.7746358847332</v>
      </c>
      <c r="AM131">
        <v>158.7797267226854</v>
      </c>
      <c r="AN131">
        <v>143.1723567097825</v>
      </c>
    </row>
    <row r="132" spans="1:40">
      <c r="A132" s="2">
        <v>44978</v>
      </c>
      <c r="B132">
        <v>1046.961409225702</v>
      </c>
      <c r="C132">
        <v>0.0009012706178572749</v>
      </c>
      <c r="AF132" s="2">
        <v>44978</v>
      </c>
      <c r="AG132">
        <v>210.6301016868568</v>
      </c>
      <c r="AH132">
        <v>92.20750190189268</v>
      </c>
      <c r="AI132">
        <v>0.05810082765268208</v>
      </c>
      <c r="AJ132">
        <v>0.06365859094811373</v>
      </c>
      <c r="AK132">
        <v>56.38987589943724</v>
      </c>
      <c r="AL132">
        <v>159.9209581588654</v>
      </c>
      <c r="AM132">
        <v>158.0795133644091</v>
      </c>
      <c r="AN132">
        <v>143.2434927095061</v>
      </c>
    </row>
    <row r="133" spans="1:40">
      <c r="A133" s="2">
        <v>44979</v>
      </c>
      <c r="B133">
        <v>1042.93596977244</v>
      </c>
      <c r="C133">
        <v>-0.003844878538779462</v>
      </c>
      <c r="AF133" s="2">
        <v>44979</v>
      </c>
      <c r="AG133">
        <v>209.8112065389218</v>
      </c>
      <c r="AH133">
        <v>91.83787065914493</v>
      </c>
      <c r="AI133">
        <v>0.05799712578604151</v>
      </c>
      <c r="AJ133">
        <v>0.06361471550991291</v>
      </c>
      <c r="AK133">
        <v>56.16585181594299</v>
      </c>
      <c r="AL133">
        <v>159.3122426879655</v>
      </c>
      <c r="AM133">
        <v>161.0875625380372</v>
      </c>
      <c r="AN133">
        <v>142.6878533833007</v>
      </c>
    </row>
    <row r="134" spans="1:40">
      <c r="A134" s="2">
        <v>44980</v>
      </c>
      <c r="B134">
        <v>1041.323038576407</v>
      </c>
      <c r="C134">
        <v>-0.001546529454138468</v>
      </c>
      <c r="AF134" s="2">
        <v>44980</v>
      </c>
      <c r="AG134">
        <v>209.5063394613652</v>
      </c>
      <c r="AH134">
        <v>91.69313638996428</v>
      </c>
      <c r="AI134">
        <v>0.05789841652627411</v>
      </c>
      <c r="AJ134">
        <v>0.06387600837019439</v>
      </c>
      <c r="AK134">
        <v>56.06815974676939</v>
      </c>
      <c r="AL134">
        <v>159.0729735835749</v>
      </c>
      <c r="AM134">
        <v>161.9677929096151</v>
      </c>
      <c r="AN134">
        <v>142.4675761608845</v>
      </c>
    </row>
    <row r="135" spans="1:40">
      <c r="A135" s="2">
        <v>44981</v>
      </c>
      <c r="B135">
        <v>1042.030455191905</v>
      </c>
      <c r="C135">
        <v>0.0006793440549102137</v>
      </c>
      <c r="AF135" s="2">
        <v>44981</v>
      </c>
      <c r="AG135">
        <v>209.6208873934375</v>
      </c>
      <c r="AH135">
        <v>91.73917561839441</v>
      </c>
      <c r="AI135">
        <v>0.0579265601920173</v>
      </c>
      <c r="AJ135">
        <v>0.06395874945194775</v>
      </c>
      <c r="AK135">
        <v>56.1033114371158</v>
      </c>
      <c r="AL135">
        <v>159.1708805070932</v>
      </c>
      <c r="AM135">
        <v>161.5477174296832</v>
      </c>
      <c r="AN135">
        <v>142.5573799984654</v>
      </c>
    </row>
    <row r="136" spans="1:40">
      <c r="A136" s="2">
        <v>44982</v>
      </c>
      <c r="B136">
        <v>1040.179496979744</v>
      </c>
      <c r="C136">
        <v>-0.001776299534182124</v>
      </c>
      <c r="AF136" s="2">
        <v>44982</v>
      </c>
      <c r="AG136">
        <v>209.2802942384339</v>
      </c>
      <c r="AH136">
        <v>91.60064329986157</v>
      </c>
      <c r="AI136">
        <v>0.05817162319716059</v>
      </c>
      <c r="AJ136">
        <v>0.06433554378379122</v>
      </c>
      <c r="AK136">
        <v>56.02470589930626</v>
      </c>
      <c r="AL136">
        <v>158.9050063510446</v>
      </c>
      <c r="AM136">
        <v>161.6703025064181</v>
      </c>
      <c r="AN136">
        <v>142.3014959691781</v>
      </c>
    </row>
    <row r="137" spans="1:40">
      <c r="A137" s="2">
        <v>44983</v>
      </c>
      <c r="B137">
        <v>1040.908461782574</v>
      </c>
      <c r="C137">
        <v>0.0007008067405167573</v>
      </c>
      <c r="AF137" s="2">
        <v>44983</v>
      </c>
      <c r="AG137">
        <v>218.7013474406913</v>
      </c>
      <c r="AH137">
        <v>89.82281389509532</v>
      </c>
      <c r="AI137">
        <v>0.06574183777752847</v>
      </c>
      <c r="AJ137">
        <v>0.07167989813797647</v>
      </c>
      <c r="AK137">
        <v>70.28596399079143</v>
      </c>
      <c r="AL137">
        <v>137.2151091245817</v>
      </c>
      <c r="AM137">
        <v>148.8886358266521</v>
      </c>
      <c r="AN137">
        <v>128.1492644460925</v>
      </c>
    </row>
    <row r="138" spans="1:40">
      <c r="A138" s="2">
        <v>44984</v>
      </c>
      <c r="B138">
        <v>1040.760177631928</v>
      </c>
      <c r="C138">
        <v>-0.0001424564753682578</v>
      </c>
      <c r="AF138" s="2">
        <v>44984</v>
      </c>
      <c r="AG138">
        <v>218.6816710084679</v>
      </c>
      <c r="AH138">
        <v>89.82402229078303</v>
      </c>
      <c r="AI138">
        <v>0.06566626133935999</v>
      </c>
      <c r="AJ138">
        <v>0.07162495503206691</v>
      </c>
      <c r="AK138">
        <v>70.27260152509209</v>
      </c>
      <c r="AL138">
        <v>137.2014358830941</v>
      </c>
      <c r="AM138">
        <v>149.367753980757</v>
      </c>
      <c r="AN138">
        <v>128.1185371109455</v>
      </c>
    </row>
    <row r="139" spans="1:40">
      <c r="A139" s="2">
        <v>44985</v>
      </c>
      <c r="B139">
        <v>1041.185519118095</v>
      </c>
      <c r="C139">
        <v>0.0004086834751253487</v>
      </c>
      <c r="AF139" s="2">
        <v>44985</v>
      </c>
      <c r="AG139">
        <v>218.7732708545773</v>
      </c>
      <c r="AH139">
        <v>89.85376830815126</v>
      </c>
      <c r="AI139">
        <v>0.06537343965786274</v>
      </c>
      <c r="AJ139">
        <v>0.07149754387202667</v>
      </c>
      <c r="AK139">
        <v>70.30942780270486</v>
      </c>
      <c r="AL139">
        <v>137.2710617768115</v>
      </c>
      <c r="AM139">
        <v>150.0039240045137</v>
      </c>
      <c r="AN139">
        <v>128.1850744580096</v>
      </c>
    </row>
    <row r="140" spans="1:40">
      <c r="A140" s="2">
        <v>44986</v>
      </c>
      <c r="B140">
        <v>1042.168670542745</v>
      </c>
      <c r="C140">
        <v>0.0009442615236168184</v>
      </c>
      <c r="AF140" s="2">
        <v>44986</v>
      </c>
      <c r="AG140">
        <v>218.9586639535401</v>
      </c>
      <c r="AH140">
        <v>89.93447524917289</v>
      </c>
      <c r="AI140">
        <v>0.06530503701617132</v>
      </c>
      <c r="AJ140">
        <v>0.07118030184180862</v>
      </c>
      <c r="AK140">
        <v>70.37725992942946</v>
      </c>
      <c r="AL140">
        <v>137.39457661318</v>
      </c>
      <c r="AM140">
        <v>150.3013400876472</v>
      </c>
      <c r="AN140">
        <v>128.3019237107725</v>
      </c>
    </row>
    <row r="141" spans="1:40">
      <c r="A141" s="2">
        <v>44987</v>
      </c>
      <c r="B141">
        <v>1044.720710343332</v>
      </c>
      <c r="C141">
        <v>0.002448778084317649</v>
      </c>
      <c r="AF141" s="2">
        <v>44987</v>
      </c>
      <c r="AG141">
        <v>219.4990816844995</v>
      </c>
      <c r="AH141">
        <v>90.17054684393577</v>
      </c>
      <c r="AI141">
        <v>0.06475894803566339</v>
      </c>
      <c r="AJ141">
        <v>0.07093426470787195</v>
      </c>
      <c r="AK141">
        <v>70.56008891870152</v>
      </c>
      <c r="AL141">
        <v>137.7044812012251</v>
      </c>
      <c r="AM141">
        <v>150.3370712178666</v>
      </c>
      <c r="AN141">
        <v>128.6143397777948</v>
      </c>
    </row>
    <row r="142" spans="1:40">
      <c r="A142" s="2">
        <v>44988</v>
      </c>
      <c r="B142">
        <v>1044.984242925316</v>
      </c>
      <c r="C142">
        <v>0.0002522517064840191</v>
      </c>
      <c r="AF142" s="2">
        <v>44988</v>
      </c>
      <c r="AG142">
        <v>219.5672646375113</v>
      </c>
      <c r="AH142">
        <v>90.17684209965721</v>
      </c>
      <c r="AI142">
        <v>0.064849619446536</v>
      </c>
      <c r="AJ142">
        <v>0.0709037194490032</v>
      </c>
      <c r="AK142">
        <v>70.5672476793093</v>
      </c>
      <c r="AL142">
        <v>137.7601706684202</v>
      </c>
      <c r="AM142">
        <v>150.2284842868437</v>
      </c>
      <c r="AN142">
        <v>128.6424665094254</v>
      </c>
    </row>
    <row r="143" spans="1:40">
      <c r="A143" s="2">
        <v>44989</v>
      </c>
      <c r="B143">
        <v>1047.322108456018</v>
      </c>
      <c r="C143">
        <v>0.002237225629506012</v>
      </c>
      <c r="AF143" s="2">
        <v>44989</v>
      </c>
      <c r="AG143">
        <v>220.0536583755315</v>
      </c>
      <c r="AH143">
        <v>90.37664472236243</v>
      </c>
      <c r="AI143">
        <v>0.06431242607581342</v>
      </c>
      <c r="AJ143">
        <v>0.07038753908419604</v>
      </c>
      <c r="AK143">
        <v>70.71942260551474</v>
      </c>
      <c r="AL143">
        <v>138.0821569117899</v>
      </c>
      <c r="AM143">
        <v>150.8996808304209</v>
      </c>
      <c r="AN143">
        <v>128.9321004016606</v>
      </c>
    </row>
    <row r="144" spans="1:40">
      <c r="A144" s="2">
        <v>44990</v>
      </c>
      <c r="B144">
        <v>1047.84858159738</v>
      </c>
      <c r="C144">
        <v>0.0005026850260403393</v>
      </c>
      <c r="AF144" s="2">
        <v>44990</v>
      </c>
      <c r="AG144">
        <v>256.4798159310744</v>
      </c>
      <c r="AH144">
        <v>86.36609552167225</v>
      </c>
      <c r="AI144">
        <v>0.0580722662076236</v>
      </c>
      <c r="AJ144">
        <v>0.06920174778835525</v>
      </c>
      <c r="AK144">
        <v>74.02174999264371</v>
      </c>
      <c r="AL144">
        <v>110.3587680480489</v>
      </c>
      <c r="AM144">
        <v>158.7563630245461</v>
      </c>
      <c r="AN144">
        <v>127.0266034786993</v>
      </c>
    </row>
    <row r="145" spans="1:40">
      <c r="A145" s="2">
        <v>44991</v>
      </c>
      <c r="B145">
        <v>1047.3232773919</v>
      </c>
      <c r="C145">
        <v>-0.0005013169027521247</v>
      </c>
      <c r="AF145" s="2">
        <v>44991</v>
      </c>
      <c r="AG145">
        <v>256.3539958887429</v>
      </c>
      <c r="AH145">
        <v>86.33315042136468</v>
      </c>
      <c r="AI145">
        <v>0.05815342588434307</v>
      </c>
      <c r="AJ145">
        <v>0.06925301256111333</v>
      </c>
      <c r="AK145">
        <v>73.9807528707953</v>
      </c>
      <c r="AL145">
        <v>110.2966265143121</v>
      </c>
      <c r="AM145">
        <v>158.9852793059455</v>
      </c>
      <c r="AN145">
        <v>126.9837664498512</v>
      </c>
    </row>
    <row r="146" spans="1:40">
      <c r="A146" s="2">
        <v>44992</v>
      </c>
      <c r="B146">
        <v>1048.113969214959</v>
      </c>
      <c r="C146">
        <v>0.0007549644318305404</v>
      </c>
      <c r="AF146" s="2">
        <v>44992</v>
      </c>
      <c r="AG146">
        <v>256.5800332461372</v>
      </c>
      <c r="AH146">
        <v>86.38618613258024</v>
      </c>
      <c r="AI146">
        <v>0.05866210008830398</v>
      </c>
      <c r="AJ146">
        <v>0.06956437663618358</v>
      </c>
      <c r="AK146">
        <v>74.04138433415953</v>
      </c>
      <c r="AL146">
        <v>110.3689943059979</v>
      </c>
      <c r="AM146">
        <v>157.1262000302293</v>
      </c>
      <c r="AN146">
        <v>127.1000987276734</v>
      </c>
    </row>
    <row r="147" spans="1:40">
      <c r="A147" s="2">
        <v>44993</v>
      </c>
      <c r="B147">
        <v>1043.781376441631</v>
      </c>
      <c r="C147">
        <v>-0.004133703872464367</v>
      </c>
      <c r="AF147" s="2">
        <v>44993</v>
      </c>
      <c r="AG147">
        <v>255.5110705613753</v>
      </c>
      <c r="AH147">
        <v>86.04188023590169</v>
      </c>
      <c r="AI147">
        <v>0.05925125378334939</v>
      </c>
      <c r="AJ147">
        <v>0.07050797166337203</v>
      </c>
      <c r="AK147">
        <v>73.74126069720394</v>
      </c>
      <c r="AL147">
        <v>109.9180298441113</v>
      </c>
      <c r="AM147">
        <v>157.2275009518381</v>
      </c>
      <c r="AN147">
        <v>126.5540223575739</v>
      </c>
    </row>
    <row r="148" spans="1:40">
      <c r="A148" s="2">
        <v>44994</v>
      </c>
      <c r="B148">
        <v>1044.154490209273</v>
      </c>
      <c r="C148">
        <v>0.0003574635225951361</v>
      </c>
      <c r="AF148" s="2">
        <v>44994</v>
      </c>
      <c r="AG148">
        <v>255.6304493783008</v>
      </c>
      <c r="AH148">
        <v>86.0709228717128</v>
      </c>
      <c r="AI148">
        <v>0.05927566160597861</v>
      </c>
      <c r="AJ148">
        <v>0.07048347105717191</v>
      </c>
      <c r="AK148">
        <v>73.75413358337117</v>
      </c>
      <c r="AL148">
        <v>109.9445320870767</v>
      </c>
      <c r="AM148">
        <v>157.1171283966938</v>
      </c>
      <c r="AN148">
        <v>126.6438294784417</v>
      </c>
    </row>
    <row r="149" spans="1:40">
      <c r="A149" s="2">
        <v>44995</v>
      </c>
      <c r="B149">
        <v>1045.738411742683</v>
      </c>
      <c r="C149">
        <v>0.001516941744025058</v>
      </c>
      <c r="AF149" s="2">
        <v>44995</v>
      </c>
      <c r="AG149">
        <v>255.985280286423</v>
      </c>
      <c r="AH149">
        <v>86.18979475134849</v>
      </c>
      <c r="AI149">
        <v>0.05921757483103712</v>
      </c>
      <c r="AJ149">
        <v>0.07000770432097926</v>
      </c>
      <c r="AK149">
        <v>73.8695271760608</v>
      </c>
      <c r="AL149">
        <v>110.1160904433178</v>
      </c>
      <c r="AM149">
        <v>157.369158369176</v>
      </c>
      <c r="AN149">
        <v>126.7739188012422</v>
      </c>
    </row>
    <row r="150" spans="1:40">
      <c r="A150" s="2">
        <v>44996</v>
      </c>
      <c r="B150">
        <v>1053.062101927361</v>
      </c>
      <c r="C150">
        <v>0.007003367288070494</v>
      </c>
      <c r="AF150" s="2">
        <v>44996</v>
      </c>
      <c r="AG150">
        <v>256.8154120196925</v>
      </c>
      <c r="AH150">
        <v>86.75417487138964</v>
      </c>
      <c r="AI150">
        <v>0.05774632061782354</v>
      </c>
      <c r="AJ150">
        <v>0.06916313590981903</v>
      </c>
      <c r="AK150">
        <v>74.63182249340713</v>
      </c>
      <c r="AL150">
        <v>110.9703721675026</v>
      </c>
      <c r="AM150">
        <v>158.1340499646914</v>
      </c>
      <c r="AN150">
        <v>127.4885108597874</v>
      </c>
    </row>
    <row r="151" spans="1:40">
      <c r="A151" s="2">
        <v>44997</v>
      </c>
      <c r="B151">
        <v>1045.15826349135</v>
      </c>
      <c r="C151">
        <v>-0.007505576757101395</v>
      </c>
      <c r="AF151" s="2">
        <v>44997</v>
      </c>
      <c r="AG151">
        <v>35.6795272173129</v>
      </c>
      <c r="AH151">
        <v>197.8893951996968</v>
      </c>
      <c r="AI151">
        <v>0.08006716536137432</v>
      </c>
      <c r="AJ151">
        <v>0.1238354774728437</v>
      </c>
      <c r="AK151">
        <v>18.02621451953046</v>
      </c>
      <c r="AL151">
        <v>6.36218832989213</v>
      </c>
      <c r="AM151">
        <v>323.8738663115003</v>
      </c>
      <c r="AN151">
        <v>89.96413904236933</v>
      </c>
    </row>
    <row r="152" spans="1:40">
      <c r="A152" s="2">
        <v>44998</v>
      </c>
      <c r="B152">
        <v>1060.842887984346</v>
      </c>
      <c r="C152">
        <v>0.01500693726575086</v>
      </c>
      <c r="AF152" s="2">
        <v>44998</v>
      </c>
      <c r="AG152">
        <v>36.23160450808782</v>
      </c>
      <c r="AH152">
        <v>200.2450434410999</v>
      </c>
      <c r="AI152">
        <v>0.08094571223679517</v>
      </c>
      <c r="AJ152">
        <v>0.1247778324356811</v>
      </c>
      <c r="AK152">
        <v>17.90605007976507</v>
      </c>
      <c r="AL152">
        <v>6.292279495863252</v>
      </c>
      <c r="AM152">
        <v>316.4459945517991</v>
      </c>
      <c r="AN152">
        <v>91.41999842992384</v>
      </c>
    </row>
    <row r="153" spans="1:40">
      <c r="A153" s="2">
        <v>44999</v>
      </c>
      <c r="B153">
        <v>1061.533760599143</v>
      </c>
      <c r="C153">
        <v>0.0006512487594740879</v>
      </c>
      <c r="AF153" s="2">
        <v>44999</v>
      </c>
      <c r="AG153">
        <v>36.37084867115964</v>
      </c>
      <c r="AH153">
        <v>200.9351486223551</v>
      </c>
      <c r="AI153">
        <v>0.08080964311466673</v>
      </c>
      <c r="AJ153">
        <v>0.1228942292629512</v>
      </c>
      <c r="AK153">
        <v>17.79158014647974</v>
      </c>
      <c r="AL153">
        <v>6.256274555783825</v>
      </c>
      <c r="AM153">
        <v>320.3535949713378</v>
      </c>
      <c r="AN153">
        <v>90.88641393082301</v>
      </c>
    </row>
    <row r="154" spans="1:40">
      <c r="A154" s="2">
        <v>45000</v>
      </c>
      <c r="B154">
        <v>1058.696380499116</v>
      </c>
      <c r="C154">
        <v>-0.002672906133880271</v>
      </c>
      <c r="AF154" s="2">
        <v>45000</v>
      </c>
      <c r="AG154">
        <v>36.29646765376744</v>
      </c>
      <c r="AH154">
        <v>200.6624861401252</v>
      </c>
      <c r="AI154">
        <v>0.08114245159735745</v>
      </c>
      <c r="AJ154">
        <v>0.1230369543919926</v>
      </c>
      <c r="AK154">
        <v>17.73338270898158</v>
      </c>
      <c r="AL154">
        <v>6.234824022406985</v>
      </c>
      <c r="AM154">
        <v>320.2295531540325</v>
      </c>
      <c r="AN154">
        <v>90.6970182649912</v>
      </c>
    </row>
    <row r="155" spans="1:40">
      <c r="A155" s="2">
        <v>45001</v>
      </c>
      <c r="B155">
        <v>1062.582241570563</v>
      </c>
      <c r="C155">
        <v>0.003670420663584917</v>
      </c>
      <c r="AF155" s="2">
        <v>45001</v>
      </c>
      <c r="AG155">
        <v>36.41669982912183</v>
      </c>
      <c r="AH155">
        <v>201.2898552915527</v>
      </c>
      <c r="AI155">
        <v>0.08078379200792526</v>
      </c>
      <c r="AJ155">
        <v>0.1222703392175785</v>
      </c>
      <c r="AK155">
        <v>17.79186943555655</v>
      </c>
      <c r="AL155">
        <v>6.257824034096901</v>
      </c>
      <c r="AM155">
        <v>321.5512762796591</v>
      </c>
      <c r="AN155">
        <v>90.89183832304768</v>
      </c>
    </row>
    <row r="156" spans="1:40">
      <c r="A156" s="2">
        <v>45002</v>
      </c>
      <c r="B156">
        <v>1060.817493774039</v>
      </c>
      <c r="C156">
        <v>-0.001660810549511726</v>
      </c>
      <c r="AF156" s="2">
        <v>45002</v>
      </c>
      <c r="AG156">
        <v>36.4173965509958</v>
      </c>
      <c r="AH156">
        <v>200.9500774634463</v>
      </c>
      <c r="AI156">
        <v>0.08138654530531383</v>
      </c>
      <c r="AJ156">
        <v>0.1222032826838156</v>
      </c>
      <c r="AK156">
        <v>17.76363515915736</v>
      </c>
      <c r="AL156">
        <v>6.246860295057548</v>
      </c>
      <c r="AM156">
        <v>321.0994693369829</v>
      </c>
      <c r="AN156">
        <v>90.86446586705476</v>
      </c>
    </row>
    <row r="157" spans="1:40">
      <c r="A157" s="2">
        <v>45003</v>
      </c>
      <c r="B157">
        <v>1074.127046035642</v>
      </c>
      <c r="C157">
        <v>0.01254650525629231</v>
      </c>
      <c r="AF157" s="2">
        <v>45003</v>
      </c>
      <c r="AG157">
        <v>36.86777849640104</v>
      </c>
      <c r="AH157">
        <v>203.2226403276654</v>
      </c>
      <c r="AI157">
        <v>0.08011437626717259</v>
      </c>
      <c r="AJ157">
        <v>0.1194443741598751</v>
      </c>
      <c r="AK157">
        <v>17.97942850369783</v>
      </c>
      <c r="AL157">
        <v>6.323662537555867</v>
      </c>
      <c r="AM157">
        <v>325.1484466510287</v>
      </c>
      <c r="AN157">
        <v>91.99217403988433</v>
      </c>
    </row>
    <row r="158" spans="1:40">
      <c r="A158" s="2">
        <v>45004</v>
      </c>
      <c r="B158">
        <v>1076.128769711926</v>
      </c>
      <c r="C158">
        <v>0.00186358185809854</v>
      </c>
      <c r="AF158" s="2">
        <v>45004</v>
      </c>
      <c r="AG158">
        <v>53.54496418401929</v>
      </c>
      <c r="AH158">
        <v>83.02170309466089</v>
      </c>
      <c r="AI158">
        <v>0.1057196235321651</v>
      </c>
      <c r="AJ158">
        <v>0.1331115683972564</v>
      </c>
      <c r="AK158">
        <v>36.79960588513227</v>
      </c>
      <c r="AL158">
        <v>25.92679681414969</v>
      </c>
      <c r="AM158">
        <v>323.2629050825876</v>
      </c>
      <c r="AN158">
        <v>81.64251406470333</v>
      </c>
    </row>
    <row r="159" spans="1:40">
      <c r="A159" s="2">
        <v>45005</v>
      </c>
      <c r="B159">
        <v>1074.857822051984</v>
      </c>
      <c r="C159">
        <v>-0.00118103678269188</v>
      </c>
      <c r="AF159" s="2">
        <v>45005</v>
      </c>
      <c r="AG159">
        <v>53.47073344919504</v>
      </c>
      <c r="AH159">
        <v>82.88531186219141</v>
      </c>
      <c r="AI159">
        <v>0.10481707189035</v>
      </c>
      <c r="AJ159">
        <v>0.133391711982237</v>
      </c>
      <c r="AK159">
        <v>36.76147518335803</v>
      </c>
      <c r="AL159">
        <v>25.90298002123101</v>
      </c>
      <c r="AM159">
        <v>325.0093716186278</v>
      </c>
      <c r="AN159">
        <v>81.58655813731626</v>
      </c>
    </row>
    <row r="160" spans="1:40">
      <c r="A160" s="2">
        <v>45006</v>
      </c>
      <c r="B160">
        <v>1074.646513764412</v>
      </c>
      <c r="C160">
        <v>-0.0001965918498585406</v>
      </c>
      <c r="AF160" s="2">
        <v>45006</v>
      </c>
      <c r="AG160">
        <v>53.46306153670057</v>
      </c>
      <c r="AH160">
        <v>82.8137912861623</v>
      </c>
      <c r="AI160">
        <v>0.1046725867856712</v>
      </c>
      <c r="AJ160">
        <v>0.133451441035145</v>
      </c>
      <c r="AK160">
        <v>36.79130235496864</v>
      </c>
      <c r="AL160">
        <v>25.89545698129383</v>
      </c>
      <c r="AM160">
        <v>325.5229427274679</v>
      </c>
      <c r="AN160">
        <v>81.47479330930101</v>
      </c>
    </row>
    <row r="161" spans="1:40">
      <c r="A161" s="2">
        <v>45007</v>
      </c>
      <c r="B161">
        <v>1069.027732369041</v>
      </c>
      <c r="C161">
        <v>-0.005228492647027405</v>
      </c>
      <c r="AF161" s="2">
        <v>45007</v>
      </c>
      <c r="AG161">
        <v>53.20235166746793</v>
      </c>
      <c r="AH161">
        <v>82.38027064348195</v>
      </c>
      <c r="AI161">
        <v>0.105804926796183</v>
      </c>
      <c r="AJ161">
        <v>0.1352917096520172</v>
      </c>
      <c r="AK161">
        <v>36.59619857342231</v>
      </c>
      <c r="AL161">
        <v>25.76008714069828</v>
      </c>
      <c r="AM161">
        <v>321.3696941737073</v>
      </c>
      <c r="AN161">
        <v>81.03348152226827</v>
      </c>
    </row>
    <row r="162" spans="1:40">
      <c r="A162" s="2">
        <v>45008</v>
      </c>
      <c r="B162">
        <v>1078.223507243699</v>
      </c>
      <c r="C162">
        <v>0.008601998429245139</v>
      </c>
      <c r="AF162" s="2">
        <v>45008</v>
      </c>
      <c r="AG162">
        <v>53.66569306303585</v>
      </c>
      <c r="AH162">
        <v>83.150322420332</v>
      </c>
      <c r="AI162">
        <v>0.1051377508068896</v>
      </c>
      <c r="AJ162">
        <v>0.1345596870097618</v>
      </c>
      <c r="AK162">
        <v>36.88973694192593</v>
      </c>
      <c r="AL162">
        <v>25.97924411028583</v>
      </c>
      <c r="AM162">
        <v>321.8513298327899</v>
      </c>
      <c r="AN162">
        <v>81.73649338734138</v>
      </c>
    </row>
    <row r="163" spans="1:40">
      <c r="A163" s="2">
        <v>45009</v>
      </c>
      <c r="B163">
        <v>1078.348187905249</v>
      </c>
      <c r="C163">
        <v>0.0001156352655200532</v>
      </c>
      <c r="AF163" s="2">
        <v>45009</v>
      </c>
      <c r="AG163">
        <v>53.71767561435649</v>
      </c>
      <c r="AH163">
        <v>83.17849852341082</v>
      </c>
      <c r="AI163">
        <v>0.1043430962643093</v>
      </c>
      <c r="AJ163">
        <v>0.1330375994396407</v>
      </c>
      <c r="AK163">
        <v>36.88373841838042</v>
      </c>
      <c r="AL163">
        <v>25.98574040879723</v>
      </c>
      <c r="AM163">
        <v>326.5792208411443</v>
      </c>
      <c r="AN163">
        <v>81.76205188197984</v>
      </c>
    </row>
    <row r="164" spans="1:40">
      <c r="A164" s="2">
        <v>45010</v>
      </c>
      <c r="B164">
        <v>1076.524089380437</v>
      </c>
      <c r="C164">
        <v>-0.001691567292707807</v>
      </c>
      <c r="AF164" s="2">
        <v>45010</v>
      </c>
      <c r="AG164">
        <v>53.65123131136066</v>
      </c>
      <c r="AH164">
        <v>83.04299528429888</v>
      </c>
      <c r="AI164">
        <v>0.1046068259735201</v>
      </c>
      <c r="AJ164">
        <v>0.1337712957011088</v>
      </c>
      <c r="AK164">
        <v>36.80311586704215</v>
      </c>
      <c r="AL164">
        <v>25.93124589094519</v>
      </c>
      <c r="AM164">
        <v>325.1986150114582</v>
      </c>
      <c r="AN164">
        <v>81.66710661977162</v>
      </c>
    </row>
    <row r="165" spans="1:40">
      <c r="A165" s="2">
        <v>45011</v>
      </c>
      <c r="B165">
        <v>1076.005175760548</v>
      </c>
      <c r="C165">
        <v>-0.0004820269467333826</v>
      </c>
      <c r="AF165" s="2">
        <v>45011</v>
      </c>
      <c r="AG165">
        <v>67.4962254282438</v>
      </c>
      <c r="AH165">
        <v>82.98058685480278</v>
      </c>
      <c r="AI165">
        <v>0.1041302742127923</v>
      </c>
      <c r="AJ165">
        <v>0.1185019384213152</v>
      </c>
      <c r="AK165">
        <v>52.94411936426597</v>
      </c>
      <c r="AL165">
        <v>44.84133661844107</v>
      </c>
      <c r="AM165">
        <v>325.8762226793052</v>
      </c>
      <c r="AN165">
        <v>63.3630220895074</v>
      </c>
    </row>
    <row r="166" spans="1:40">
      <c r="A166" s="2">
        <v>45012</v>
      </c>
      <c r="B166">
        <v>1076.935734062042</v>
      </c>
      <c r="C166">
        <v>0.0008648269752378202</v>
      </c>
      <c r="AF166" s="2">
        <v>45012</v>
      </c>
      <c r="AG166">
        <v>67.55127376488355</v>
      </c>
      <c r="AH166">
        <v>83.04217551498705</v>
      </c>
      <c r="AI166">
        <v>0.1046442960662179</v>
      </c>
      <c r="AJ166">
        <v>0.1183084413328096</v>
      </c>
      <c r="AK166">
        <v>52.99388885310302</v>
      </c>
      <c r="AL166">
        <v>44.87386431312643</v>
      </c>
      <c r="AM166">
        <v>325.1523463615797</v>
      </c>
      <c r="AN166">
        <v>63.41443250400336</v>
      </c>
    </row>
    <row r="167" spans="1:40">
      <c r="A167" s="2">
        <v>45013</v>
      </c>
      <c r="B167">
        <v>1071.746081415789</v>
      </c>
      <c r="C167">
        <v>-0.004818906534634126</v>
      </c>
      <c r="AF167" s="2">
        <v>45013</v>
      </c>
      <c r="AG167">
        <v>67.26004288310756</v>
      </c>
      <c r="AH167">
        <v>82.64267485732799</v>
      </c>
      <c r="AI167">
        <v>0.1045195234945224</v>
      </c>
      <c r="AJ167">
        <v>0.1187955818202592</v>
      </c>
      <c r="AK167">
        <v>52.72213569258682</v>
      </c>
      <c r="AL167">
        <v>44.66293510705724</v>
      </c>
      <c r="AM167">
        <v>326.119577287609</v>
      </c>
      <c r="AN167">
        <v>63.09911505489614</v>
      </c>
    </row>
    <row r="168" spans="1:40">
      <c r="A168" s="2">
        <v>45014</v>
      </c>
      <c r="B168">
        <v>1074.656835532665</v>
      </c>
      <c r="C168">
        <v>0.002715899005696132</v>
      </c>
      <c r="AF168" s="2">
        <v>45014</v>
      </c>
      <c r="AG168">
        <v>67.45182126738129</v>
      </c>
      <c r="AH168">
        <v>82.8594046174849</v>
      </c>
      <c r="AI168">
        <v>0.1045500580492494</v>
      </c>
      <c r="AJ168">
        <v>0.1182338349874475</v>
      </c>
      <c r="AK168">
        <v>52.87868838406431</v>
      </c>
      <c r="AL168">
        <v>44.7746194463987</v>
      </c>
      <c r="AM168">
        <v>326.4953415633674</v>
      </c>
      <c r="AN168">
        <v>63.27010795520537</v>
      </c>
    </row>
    <row r="169" spans="1:40">
      <c r="A169" s="2">
        <v>45015</v>
      </c>
      <c r="B169">
        <v>1064.974735020866</v>
      </c>
      <c r="C169">
        <v>-0.009009481158699373</v>
      </c>
      <c r="AF169" s="2">
        <v>45015</v>
      </c>
      <c r="AG169">
        <v>66.84855420240872</v>
      </c>
      <c r="AH169">
        <v>82.11817878849817</v>
      </c>
      <c r="AI169">
        <v>0.1038087667384734</v>
      </c>
      <c r="AJ169">
        <v>0.1176607339174469</v>
      </c>
      <c r="AK169">
        <v>52.3848337799515</v>
      </c>
      <c r="AL169">
        <v>44.37494241644372</v>
      </c>
      <c r="AM169">
        <v>332.305087886266</v>
      </c>
      <c r="AN169">
        <v>62.68888197360224</v>
      </c>
    </row>
    <row r="170" spans="1:40">
      <c r="A170" s="2">
        <v>45016</v>
      </c>
      <c r="B170">
        <v>1070.450982098949</v>
      </c>
      <c r="C170">
        <v>0.0051421380226222</v>
      </c>
      <c r="AF170" s="2">
        <v>45016</v>
      </c>
      <c r="AG170">
        <v>67.20037186266165</v>
      </c>
      <c r="AH170">
        <v>82.55629259473803</v>
      </c>
      <c r="AI170">
        <v>0.1044816773618018</v>
      </c>
      <c r="AJ170">
        <v>0.1174318377124249</v>
      </c>
      <c r="AK170">
        <v>52.65331324094199</v>
      </c>
      <c r="AL170">
        <v>44.60068659619748</v>
      </c>
      <c r="AM170">
        <v>329.9308313809487</v>
      </c>
      <c r="AN170">
        <v>63.00605899501781</v>
      </c>
    </row>
    <row r="171" spans="1:40">
      <c r="A171" s="2">
        <v>45017</v>
      </c>
      <c r="B171">
        <v>1072.045870801804</v>
      </c>
      <c r="C171">
        <v>0.001489922219257922</v>
      </c>
      <c r="AF171" s="2">
        <v>45017</v>
      </c>
      <c r="AG171">
        <v>67.28876289004697</v>
      </c>
      <c r="AH171">
        <v>82.66358075829449</v>
      </c>
      <c r="AI171">
        <v>0.1050729460741203</v>
      </c>
      <c r="AJ171">
        <v>0.1179561883894719</v>
      </c>
      <c r="AK171">
        <v>52.74527824377569</v>
      </c>
      <c r="AL171">
        <v>44.67445755538483</v>
      </c>
      <c r="AM171">
        <v>327.3930639711918</v>
      </c>
      <c r="AN171">
        <v>63.10799991402963</v>
      </c>
    </row>
    <row r="172" spans="1:40">
      <c r="A172" s="2">
        <v>45018</v>
      </c>
      <c r="B172">
        <v>1072.348318410547</v>
      </c>
      <c r="C172">
        <v>0.0002821218914044188</v>
      </c>
      <c r="AF172" s="2">
        <v>45018</v>
      </c>
      <c r="AG172">
        <v>86.67420031868733</v>
      </c>
      <c r="AH172">
        <v>97.85199389144006</v>
      </c>
      <c r="AI172">
        <v>0.1086338528392086</v>
      </c>
      <c r="AJ172">
        <v>0.1169211015167435</v>
      </c>
      <c r="AK172">
        <v>75.08241841527345</v>
      </c>
      <c r="AL172">
        <v>67.0669352642076</v>
      </c>
      <c r="AM172">
        <v>222.5691960925861</v>
      </c>
      <c r="AN172">
        <v>81.91036562728623</v>
      </c>
    </row>
    <row r="173" spans="1:40">
      <c r="A173" s="2">
        <v>45019</v>
      </c>
      <c r="B173">
        <v>1070.452120674191</v>
      </c>
      <c r="C173">
        <v>-0.001768266619904479</v>
      </c>
      <c r="AF173" s="2">
        <v>45019</v>
      </c>
      <c r="AG173">
        <v>86.52950487621158</v>
      </c>
      <c r="AH173">
        <v>97.67558441622086</v>
      </c>
      <c r="AI173">
        <v>0.1086230281556497</v>
      </c>
      <c r="AJ173">
        <v>0.117461989095942</v>
      </c>
      <c r="AK173">
        <v>74.96326417056976</v>
      </c>
      <c r="AL173">
        <v>66.94497616785819</v>
      </c>
      <c r="AM173">
        <v>222.4170178033905</v>
      </c>
      <c r="AN173">
        <v>81.7547213403829</v>
      </c>
    </row>
    <row r="174" spans="1:40">
      <c r="A174" s="2">
        <v>45020</v>
      </c>
      <c r="B174">
        <v>1075.721717653722</v>
      </c>
      <c r="C174">
        <v>0.004922776906838733</v>
      </c>
      <c r="AF174" s="2">
        <v>45020</v>
      </c>
      <c r="AG174">
        <v>86.96043550411869</v>
      </c>
      <c r="AH174">
        <v>98.15011760627587</v>
      </c>
      <c r="AI174">
        <v>0.1083929835908782</v>
      </c>
      <c r="AJ174">
        <v>0.1164621326290303</v>
      </c>
      <c r="AK174">
        <v>75.33385245469672</v>
      </c>
      <c r="AL174">
        <v>67.27078917908445</v>
      </c>
      <c r="AM174">
        <v>223.0231795701245</v>
      </c>
      <c r="AN174">
        <v>82.17091572764893</v>
      </c>
    </row>
    <row r="175" spans="1:40">
      <c r="A175" s="2">
        <v>45021</v>
      </c>
      <c r="B175">
        <v>1085.647329937143</v>
      </c>
      <c r="C175">
        <v>0.009226933063199105</v>
      </c>
      <c r="AF175" s="2">
        <v>45021</v>
      </c>
      <c r="AG175">
        <v>87.75429265420608</v>
      </c>
      <c r="AH175">
        <v>99.03775559687257</v>
      </c>
      <c r="AI175">
        <v>0.1074667369993213</v>
      </c>
      <c r="AJ175">
        <v>0.1155120345967331</v>
      </c>
      <c r="AK175">
        <v>76.02166679637392</v>
      </c>
      <c r="AL175">
        <v>67.91356812537575</v>
      </c>
      <c r="AM175">
        <v>223.2387367596569</v>
      </c>
      <c r="AN175">
        <v>82.91181503566018</v>
      </c>
    </row>
    <row r="176" spans="1:40">
      <c r="A176" s="2">
        <v>45022</v>
      </c>
      <c r="B176">
        <v>1086.655512403838</v>
      </c>
      <c r="C176">
        <v>0.0009286463834927705</v>
      </c>
      <c r="AF176" s="2">
        <v>45022</v>
      </c>
      <c r="AG176">
        <v>87.85559940929693</v>
      </c>
      <c r="AH176">
        <v>99.15070373827295</v>
      </c>
      <c r="AI176">
        <v>0.1070679444017384</v>
      </c>
      <c r="AJ176">
        <v>0.1155897759683151</v>
      </c>
      <c r="AK176">
        <v>76.10063621691189</v>
      </c>
      <c r="AL176">
        <v>67.95255755066385</v>
      </c>
      <c r="AM176">
        <v>223.6352155365605</v>
      </c>
      <c r="AN176">
        <v>83.0141325936814</v>
      </c>
    </row>
    <row r="177" spans="1:40">
      <c r="A177" s="2">
        <v>45023</v>
      </c>
      <c r="B177">
        <v>1083.37705822952</v>
      </c>
      <c r="C177">
        <v>-0.003017013337616947</v>
      </c>
      <c r="AF177" s="2">
        <v>45023</v>
      </c>
      <c r="AG177">
        <v>87.56203924921202</v>
      </c>
      <c r="AH177">
        <v>98.82889421572179</v>
      </c>
      <c r="AI177">
        <v>0.1075466210522623</v>
      </c>
      <c r="AJ177">
        <v>0.1159935324903184</v>
      </c>
      <c r="AK177">
        <v>75.85075548236983</v>
      </c>
      <c r="AL177">
        <v>67.75085941914018</v>
      </c>
      <c r="AM177">
        <v>223.3668766475004</v>
      </c>
      <c r="AN177">
        <v>82.7431074516373</v>
      </c>
    </row>
    <row r="178" spans="1:40">
      <c r="A178" s="2">
        <v>45024</v>
      </c>
      <c r="B178">
        <v>1084.335733831673</v>
      </c>
      <c r="C178">
        <v>0.0008848956094005267</v>
      </c>
      <c r="AF178" s="2">
        <v>45024</v>
      </c>
      <c r="AG178">
        <v>87.62734064793285</v>
      </c>
      <c r="AH178">
        <v>98.93622729854854</v>
      </c>
      <c r="AI178">
        <v>0.1074396036129529</v>
      </c>
      <c r="AJ178">
        <v>0.1160119898271831</v>
      </c>
      <c r="AK178">
        <v>75.92476816064402</v>
      </c>
      <c r="AL178">
        <v>67.81703951524575</v>
      </c>
      <c r="AM178">
        <v>223.3329815047083</v>
      </c>
      <c r="AN178">
        <v>82.81617671242985</v>
      </c>
    </row>
    <row r="179" spans="1:40">
      <c r="A179" s="2">
        <v>45025</v>
      </c>
      <c r="B179">
        <v>1084.241365685894</v>
      </c>
      <c r="C179">
        <v>-8.702853077213746E-05</v>
      </c>
      <c r="AF179" s="2">
        <v>45025</v>
      </c>
      <c r="AG179">
        <v>107.0918188966204</v>
      </c>
      <c r="AH179">
        <v>105.4546044378431</v>
      </c>
      <c r="AI179">
        <v>0.1028347398060991</v>
      </c>
      <c r="AJ179">
        <v>0.1041887117699441</v>
      </c>
      <c r="AK179">
        <v>92.78145062576853</v>
      </c>
      <c r="AL179">
        <v>84.60788306678472</v>
      </c>
      <c r="AM179">
        <v>183.8044272325532</v>
      </c>
      <c r="AN179">
        <v>95.45343869052361</v>
      </c>
    </row>
    <row r="180" spans="1:40">
      <c r="A180" s="2">
        <v>45026</v>
      </c>
      <c r="B180">
        <v>1082.138832322747</v>
      </c>
      <c r="C180">
        <v>-0.001939174642923369</v>
      </c>
      <c r="AF180" s="2">
        <v>45026</v>
      </c>
      <c r="AG180">
        <v>106.8766051641001</v>
      </c>
      <c r="AH180">
        <v>105.2488891239714</v>
      </c>
      <c r="AI180">
        <v>0.1026709618407791</v>
      </c>
      <c r="AJ180">
        <v>0.104178129245982</v>
      </c>
      <c r="AK180">
        <v>92.59771113987323</v>
      </c>
      <c r="AL180">
        <v>84.45221446827601</v>
      </c>
      <c r="AM180">
        <v>185.3055234724668</v>
      </c>
      <c r="AN180">
        <v>95.27122941987196</v>
      </c>
    </row>
    <row r="181" spans="1:40">
      <c r="A181" s="2">
        <v>45027</v>
      </c>
      <c r="B181">
        <v>1077.790573042073</v>
      </c>
      <c r="C181">
        <v>-0.004018208339627516</v>
      </c>
      <c r="AF181" s="2">
        <v>45027</v>
      </c>
      <c r="AG181">
        <v>106.4322435784636</v>
      </c>
      <c r="AH181">
        <v>104.8324252313216</v>
      </c>
      <c r="AI181">
        <v>0.1030637765689923</v>
      </c>
      <c r="AJ181">
        <v>0.1043949650338551</v>
      </c>
      <c r="AK181">
        <v>92.24670708369247</v>
      </c>
      <c r="AL181">
        <v>84.12053164984761</v>
      </c>
      <c r="AM181">
        <v>186.1931677948438</v>
      </c>
      <c r="AN181">
        <v>94.90637265898917</v>
      </c>
    </row>
    <row r="182" spans="1:40">
      <c r="A182" s="2">
        <v>45028</v>
      </c>
      <c r="B182">
        <v>1080.620761249935</v>
      </c>
      <c r="C182">
        <v>0.002625916647121862</v>
      </c>
      <c r="AF182" s="2">
        <v>45028</v>
      </c>
      <c r="AG182">
        <v>106.6895672655462</v>
      </c>
      <c r="AH182">
        <v>105.0709962947683</v>
      </c>
      <c r="AI182">
        <v>0.1023848035910483</v>
      </c>
      <c r="AJ182">
        <v>0.104030665618608</v>
      </c>
      <c r="AK182">
        <v>92.47626637312094</v>
      </c>
      <c r="AL182">
        <v>84.3271444902656</v>
      </c>
      <c r="AM182">
        <v>187.3516616695178</v>
      </c>
      <c r="AN182">
        <v>95.132854581611</v>
      </c>
    </row>
    <row r="183" spans="1:40">
      <c r="A183" s="2">
        <v>45029</v>
      </c>
      <c r="B183">
        <v>1085.982610765343</v>
      </c>
      <c r="C183">
        <v>0.004961823525586828</v>
      </c>
      <c r="AF183" s="2">
        <v>45029</v>
      </c>
      <c r="AG183">
        <v>107.2687165351234</v>
      </c>
      <c r="AH183">
        <v>105.606539657953</v>
      </c>
      <c r="AI183">
        <v>0.1028750443740818</v>
      </c>
      <c r="AJ183">
        <v>0.1038612844656513</v>
      </c>
      <c r="AK183">
        <v>92.93393925370073</v>
      </c>
      <c r="AL183">
        <v>84.7498107331387</v>
      </c>
      <c r="AM183">
        <v>184.3116394029538</v>
      </c>
      <c r="AN183">
        <v>95.65930716020874</v>
      </c>
    </row>
    <row r="184" spans="1:40">
      <c r="A184" s="2">
        <v>45030</v>
      </c>
      <c r="B184">
        <v>1090.833790547438</v>
      </c>
      <c r="C184">
        <v>0.00446708790178163</v>
      </c>
      <c r="AF184" s="2">
        <v>45030</v>
      </c>
      <c r="AG184">
        <v>107.6857191536603</v>
      </c>
      <c r="AH184">
        <v>106.0143996397334</v>
      </c>
      <c r="AI184">
        <v>0.1018880390556639</v>
      </c>
      <c r="AJ184">
        <v>0.1032541312939989</v>
      </c>
      <c r="AK184">
        <v>93.33850386057814</v>
      </c>
      <c r="AL184">
        <v>85.12727327738678</v>
      </c>
      <c r="AM184">
        <v>185.7869883167466</v>
      </c>
      <c r="AN184">
        <v>96.04064973354676</v>
      </c>
    </row>
    <row r="185" spans="1:40">
      <c r="A185" s="2">
        <v>45031</v>
      </c>
      <c r="B185">
        <v>1083.008756938346</v>
      </c>
      <c r="C185">
        <v>-0.007173442624255677</v>
      </c>
      <c r="AF185" s="2">
        <v>45031</v>
      </c>
      <c r="AG185">
        <v>106.9297911046639</v>
      </c>
      <c r="AH185">
        <v>105.2667505502329</v>
      </c>
      <c r="AI185">
        <v>0.1026709207324149</v>
      </c>
      <c r="AJ185">
        <v>0.1042874009853512</v>
      </c>
      <c r="AK185">
        <v>92.66950001807247</v>
      </c>
      <c r="AL185">
        <v>84.50621578001947</v>
      </c>
      <c r="AM185">
        <v>185.7931388496272</v>
      </c>
      <c r="AN185">
        <v>95.34714275871117</v>
      </c>
    </row>
    <row r="186" spans="1:40">
      <c r="A186" s="2">
        <v>45032</v>
      </c>
      <c r="B186">
        <v>1083.160563639586</v>
      </c>
      <c r="C186">
        <v>0.0001401712592508098</v>
      </c>
      <c r="AF186" s="2">
        <v>45032</v>
      </c>
      <c r="AG186">
        <v>138.9916143550005</v>
      </c>
      <c r="AH186">
        <v>113.4800068985873</v>
      </c>
      <c r="AI186">
        <v>0.05990280654368334</v>
      </c>
      <c r="AJ186">
        <v>0.0604881999186935</v>
      </c>
      <c r="AK186">
        <v>159.8513766921496</v>
      </c>
      <c r="AL186">
        <v>152.9281749864424</v>
      </c>
      <c r="AM186">
        <v>134.3239595961812</v>
      </c>
      <c r="AN186">
        <v>144.1484473159225</v>
      </c>
    </row>
    <row r="187" spans="1:40">
      <c r="A187" s="2">
        <v>45033</v>
      </c>
      <c r="B187">
        <v>1083.46255967101</v>
      </c>
      <c r="C187">
        <v>0.0002788100320132436</v>
      </c>
      <c r="AF187" s="2">
        <v>45033</v>
      </c>
      <c r="AG187">
        <v>139.0489824148449</v>
      </c>
      <c r="AH187">
        <v>113.5043645315309</v>
      </c>
      <c r="AI187">
        <v>0.05982847929068136</v>
      </c>
      <c r="AJ187">
        <v>0.06056424047078941</v>
      </c>
      <c r="AK187">
        <v>159.8997227360395</v>
      </c>
      <c r="AL187">
        <v>152.9514404515369</v>
      </c>
      <c r="AM187">
        <v>134.3503499434036</v>
      </c>
      <c r="AN187">
        <v>144.1401666241363</v>
      </c>
    </row>
    <row r="188" spans="1:40">
      <c r="A188" s="2">
        <v>45034</v>
      </c>
      <c r="B188">
        <v>1082.858275598361</v>
      </c>
      <c r="C188">
        <v>-0.0005577341526524782</v>
      </c>
      <c r="AF188" s="2">
        <v>45034</v>
      </c>
      <c r="AG188">
        <v>138.9816201005261</v>
      </c>
      <c r="AH188">
        <v>113.4853211370476</v>
      </c>
      <c r="AI188">
        <v>0.05987867857765567</v>
      </c>
      <c r="AJ188">
        <v>0.06075183887110062</v>
      </c>
      <c r="AK188">
        <v>159.7815733939072</v>
      </c>
      <c r="AL188">
        <v>152.8866972127247</v>
      </c>
      <c r="AM188">
        <v>134.3990244505233</v>
      </c>
      <c r="AN188">
        <v>144.059093216213</v>
      </c>
    </row>
    <row r="189" spans="1:40">
      <c r="A189" s="2">
        <v>45035</v>
      </c>
      <c r="B189">
        <v>1083.347101905232</v>
      </c>
      <c r="C189">
        <v>0.0004514222386127198</v>
      </c>
      <c r="AF189" s="2">
        <v>45035</v>
      </c>
      <c r="AG189">
        <v>139.0911810800909</v>
      </c>
      <c r="AH189">
        <v>113.5331591141258</v>
      </c>
      <c r="AI189">
        <v>0.06003699353770967</v>
      </c>
      <c r="AJ189">
        <v>0.06039930014969051</v>
      </c>
      <c r="AK189">
        <v>159.8729891338386</v>
      </c>
      <c r="AL189">
        <v>152.9377329801446</v>
      </c>
      <c r="AM189">
        <v>134.5694590091158</v>
      </c>
      <c r="AN189">
        <v>144.1545638980693</v>
      </c>
    </row>
    <row r="190" spans="1:40">
      <c r="A190" s="2">
        <v>45036</v>
      </c>
      <c r="B190">
        <v>1081.615747234701</v>
      </c>
      <c r="C190">
        <v>-0.001598153230378596</v>
      </c>
      <c r="AF190" s="2">
        <v>45036</v>
      </c>
      <c r="AG190">
        <v>138.8438382191014</v>
      </c>
      <c r="AH190">
        <v>113.3680342916801</v>
      </c>
      <c r="AI190">
        <v>0.06024361289327441</v>
      </c>
      <c r="AJ190">
        <v>0.06070139298480345</v>
      </c>
      <c r="AK190">
        <v>159.6173514940828</v>
      </c>
      <c r="AL190">
        <v>152.6851173730595</v>
      </c>
      <c r="AM190">
        <v>134.8929082808871</v>
      </c>
      <c r="AN190">
        <v>143.9165208835577</v>
      </c>
    </row>
    <row r="191" spans="1:40">
      <c r="A191" s="2">
        <v>45037</v>
      </c>
      <c r="B191">
        <v>1084.282254023173</v>
      </c>
      <c r="C191">
        <v>0.002465299525538311</v>
      </c>
      <c r="AF191" s="2">
        <v>45037</v>
      </c>
      <c r="AG191">
        <v>139.2401929938929</v>
      </c>
      <c r="AH191">
        <v>113.6778893609901</v>
      </c>
      <c r="AI191">
        <v>0.06034370997830366</v>
      </c>
      <c r="AJ191">
        <v>0.06043118889539435</v>
      </c>
      <c r="AK191">
        <v>159.9689081764502</v>
      </c>
      <c r="AL191">
        <v>153.0666570759361</v>
      </c>
      <c r="AM191">
        <v>133.5411606392375</v>
      </c>
      <c r="AN191">
        <v>144.3245223763192</v>
      </c>
    </row>
    <row r="192" spans="1:40">
      <c r="A192" s="2">
        <v>45038</v>
      </c>
      <c r="B192">
        <v>1081.294464361944</v>
      </c>
      <c r="C192">
        <v>-0.00275554603069772</v>
      </c>
      <c r="AF192" s="2">
        <v>45038</v>
      </c>
      <c r="AG192">
        <v>138.8855970496721</v>
      </c>
      <c r="AH192">
        <v>113.348752084379</v>
      </c>
      <c r="AI192">
        <v>0.06092194512504296</v>
      </c>
      <c r="AJ192">
        <v>0.06086645945449689</v>
      </c>
      <c r="AK192">
        <v>159.5106349440818</v>
      </c>
      <c r="AL192">
        <v>152.615795038221</v>
      </c>
      <c r="AM192">
        <v>133.6497568210872</v>
      </c>
      <c r="AN192">
        <v>143.9718732558636</v>
      </c>
    </row>
    <row r="193" spans="1:40">
      <c r="A193" s="2">
        <v>45039</v>
      </c>
      <c r="B193">
        <v>1081.562988722101</v>
      </c>
      <c r="C193">
        <v>0.0002483360166980475</v>
      </c>
      <c r="AF193" s="2">
        <v>45039</v>
      </c>
      <c r="AG193">
        <v>127.0352739724592</v>
      </c>
      <c r="AH193">
        <v>143.6876506148979</v>
      </c>
      <c r="AI193">
        <v>0.07325083235216351</v>
      </c>
      <c r="AJ193">
        <v>0.07498035552939016</v>
      </c>
      <c r="AK193">
        <v>133.0047978033519</v>
      </c>
      <c r="AL193">
        <v>124.0721115249238</v>
      </c>
      <c r="AM193">
        <v>134.9715667559547</v>
      </c>
      <c r="AN193">
        <v>126.9687194239597</v>
      </c>
    </row>
    <row r="194" spans="1:40">
      <c r="A194" s="2">
        <v>45040</v>
      </c>
      <c r="B194">
        <v>1079.708356378561</v>
      </c>
      <c r="C194">
        <v>-0.00171477053382818</v>
      </c>
      <c r="AF194" s="2">
        <v>45040</v>
      </c>
      <c r="AG194">
        <v>126.8256693657</v>
      </c>
      <c r="AH194">
        <v>143.468078386177</v>
      </c>
      <c r="AI194">
        <v>0.07303852572436083</v>
      </c>
      <c r="AJ194">
        <v>0.07476883921000012</v>
      </c>
      <c r="AK194">
        <v>132.7700951136271</v>
      </c>
      <c r="AL194">
        <v>123.8423763116453</v>
      </c>
      <c r="AM194">
        <v>137.1202400449113</v>
      </c>
      <c r="AN194">
        <v>126.7975514199766</v>
      </c>
    </row>
    <row r="195" spans="1:40">
      <c r="A195" s="2">
        <v>45041</v>
      </c>
      <c r="B195">
        <v>1082.550479694832</v>
      </c>
      <c r="C195">
        <v>0.002632306492285519</v>
      </c>
      <c r="AF195" s="2">
        <v>45041</v>
      </c>
      <c r="AG195">
        <v>127.1556505038437</v>
      </c>
      <c r="AH195">
        <v>143.8110087421479</v>
      </c>
      <c r="AI195">
        <v>0.07281966516853626</v>
      </c>
      <c r="AJ195">
        <v>0.07444193910168181</v>
      </c>
      <c r="AK195">
        <v>133.0794245661514</v>
      </c>
      <c r="AL195">
        <v>124.1659420649897</v>
      </c>
      <c r="AM195">
        <v>136.7105965986435</v>
      </c>
      <c r="AN195">
        <v>127.153551180934</v>
      </c>
    </row>
    <row r="196" spans="1:40">
      <c r="A196" s="2">
        <v>45042</v>
      </c>
      <c r="B196">
        <v>1087.968832199262</v>
      </c>
      <c r="C196">
        <v>0.005005173066809698</v>
      </c>
      <c r="AF196" s="2">
        <v>45042</v>
      </c>
      <c r="AG196">
        <v>127.7755557903983</v>
      </c>
      <c r="AH196">
        <v>144.5320130267475</v>
      </c>
      <c r="AI196">
        <v>0.07296487016496241</v>
      </c>
      <c r="AJ196">
        <v>0.07477782120459958</v>
      </c>
      <c r="AK196">
        <v>133.7903726195746</v>
      </c>
      <c r="AL196">
        <v>124.8126619726731</v>
      </c>
      <c r="AM196">
        <v>132.6477009632217</v>
      </c>
      <c r="AN196">
        <v>127.7597531905445</v>
      </c>
    </row>
    <row r="197" spans="1:40">
      <c r="A197" s="2">
        <v>45043</v>
      </c>
      <c r="B197">
        <v>1086.165955173409</v>
      </c>
      <c r="C197">
        <v>-0.001657103560778417</v>
      </c>
      <c r="AF197" s="2">
        <v>45043</v>
      </c>
      <c r="AG197">
        <v>127.5343091543269</v>
      </c>
      <c r="AH197">
        <v>144.2626689497182</v>
      </c>
      <c r="AI197">
        <v>0.07332173912515623</v>
      </c>
      <c r="AJ197">
        <v>0.07489816140618492</v>
      </c>
      <c r="AK197">
        <v>133.5419429017935</v>
      </c>
      <c r="AL197">
        <v>124.5930350907199</v>
      </c>
      <c r="AM197">
        <v>133.0146852942962</v>
      </c>
      <c r="AN197">
        <v>127.5940365516363</v>
      </c>
    </row>
    <row r="198" spans="1:40">
      <c r="A198" s="2">
        <v>45044</v>
      </c>
      <c r="B198">
        <v>1085.63936639697</v>
      </c>
      <c r="C198">
        <v>-0.000484814290054314</v>
      </c>
      <c r="AF198" s="2">
        <v>45044</v>
      </c>
      <c r="AG198">
        <v>127.4874143102229</v>
      </c>
      <c r="AH198">
        <v>144.2293654726087</v>
      </c>
      <c r="AI198">
        <v>0.07332479764998959</v>
      </c>
      <c r="AJ198">
        <v>0.07505423557301703</v>
      </c>
      <c r="AK198">
        <v>133.5042899478248</v>
      </c>
      <c r="AL198">
        <v>124.5360610205479</v>
      </c>
      <c r="AM198">
        <v>133.0898490562915</v>
      </c>
      <c r="AN198">
        <v>127.5503174789933</v>
      </c>
    </row>
    <row r="199" spans="1:40">
      <c r="A199" s="2">
        <v>45045</v>
      </c>
      <c r="B199">
        <v>1086.175076334722</v>
      </c>
      <c r="C199">
        <v>0.0004934510983420903</v>
      </c>
      <c r="AF199" s="2">
        <v>45045</v>
      </c>
      <c r="AG199">
        <v>127.4992583170342</v>
      </c>
      <c r="AH199">
        <v>144.2369668435329</v>
      </c>
      <c r="AI199">
        <v>0.07336056481221417</v>
      </c>
      <c r="AJ199">
        <v>0.07500984296453631</v>
      </c>
      <c r="AK199">
        <v>133.5660164978835</v>
      </c>
      <c r="AL199">
        <v>124.5813008791448</v>
      </c>
      <c r="AM199">
        <v>133.1697821720516</v>
      </c>
      <c r="AN199">
        <v>127.5344592514438</v>
      </c>
    </row>
    <row r="200" spans="1:40">
      <c r="A200" s="2">
        <v>45046</v>
      </c>
      <c r="B200">
        <v>1087.015314503333</v>
      </c>
      <c r="C200">
        <v>0.0007735752614084213</v>
      </c>
      <c r="AF200" s="2">
        <v>45046</v>
      </c>
      <c r="AG200">
        <v>134.8498774608007</v>
      </c>
      <c r="AH200">
        <v>135.2441154084048</v>
      </c>
      <c r="AI200">
        <v>0.06985043116175596</v>
      </c>
      <c r="AJ200">
        <v>0.07597476153244929</v>
      </c>
      <c r="AK200">
        <v>142.0925940866196</v>
      </c>
      <c r="AL200">
        <v>134.0682726687007</v>
      </c>
      <c r="AM200">
        <v>121.0470112842293</v>
      </c>
      <c r="AN200">
        <v>128.5702970938139</v>
      </c>
    </row>
    <row r="201" spans="1:40">
      <c r="A201" s="2">
        <v>45047</v>
      </c>
      <c r="B201">
        <v>1087.279761141159</v>
      </c>
      <c r="C201">
        <v>0.0002432777480660953</v>
      </c>
      <c r="AF201" s="2">
        <v>45047</v>
      </c>
      <c r="AG201">
        <v>134.9038145030158</v>
      </c>
      <c r="AH201">
        <v>135.2974008992098</v>
      </c>
      <c r="AI201">
        <v>0.06974439416649089</v>
      </c>
      <c r="AJ201">
        <v>0.07606004081032189</v>
      </c>
      <c r="AK201">
        <v>142.1248482502862</v>
      </c>
      <c r="AL201">
        <v>134.2297236311292</v>
      </c>
      <c r="AM201">
        <v>121.0772151251688</v>
      </c>
      <c r="AN201">
        <v>128.4554339602896</v>
      </c>
    </row>
    <row r="202" spans="1:40">
      <c r="A202" s="2">
        <v>45048</v>
      </c>
      <c r="B202">
        <v>1086.941817573523</v>
      </c>
      <c r="C202">
        <v>-0.0003108156517892535</v>
      </c>
      <c r="AF202" s="2">
        <v>45048</v>
      </c>
      <c r="AG202">
        <v>134.8917953243655</v>
      </c>
      <c r="AH202">
        <v>135.3097822352437</v>
      </c>
      <c r="AI202">
        <v>0.06989775926590559</v>
      </c>
      <c r="AJ202">
        <v>0.07602462431766145</v>
      </c>
      <c r="AK202">
        <v>142.0641205383048</v>
      </c>
      <c r="AL202">
        <v>134.0712222386124</v>
      </c>
      <c r="AM202">
        <v>121.0857392601406</v>
      </c>
      <c r="AN202">
        <v>128.6037228101525</v>
      </c>
    </row>
    <row r="203" spans="1:40">
      <c r="A203" s="2">
        <v>45049</v>
      </c>
      <c r="B203">
        <v>1090.903553661207</v>
      </c>
      <c r="C203">
        <v>0.003644846507541821</v>
      </c>
      <c r="AF203" s="2">
        <v>45049</v>
      </c>
      <c r="AG203">
        <v>135.3413841816106</v>
      </c>
      <c r="AH203">
        <v>135.7105569274173</v>
      </c>
      <c r="AI203">
        <v>0.06944992752720676</v>
      </c>
      <c r="AJ203">
        <v>0.07521046752545961</v>
      </c>
      <c r="AK203">
        <v>142.5921682886691</v>
      </c>
      <c r="AL203">
        <v>134.5253523946791</v>
      </c>
      <c r="AM203">
        <v>121.5188570382368</v>
      </c>
      <c r="AN203">
        <v>129.0568750553567</v>
      </c>
    </row>
    <row r="204" spans="1:40">
      <c r="A204" s="2">
        <v>45050</v>
      </c>
      <c r="B204">
        <v>1095.573612829906</v>
      </c>
      <c r="C204">
        <v>0.004280909300392599</v>
      </c>
      <c r="AF204" s="2">
        <v>45050</v>
      </c>
      <c r="AG204">
        <v>135.9603896684393</v>
      </c>
      <c r="AH204">
        <v>136.2841804679878</v>
      </c>
      <c r="AI204">
        <v>0.06880103783360204</v>
      </c>
      <c r="AJ204">
        <v>0.0742455435908321</v>
      </c>
      <c r="AK204">
        <v>143.2186718648901</v>
      </c>
      <c r="AL204">
        <v>135.1117410332408</v>
      </c>
      <c r="AM204">
        <v>122.0324785580949</v>
      </c>
      <c r="AN204">
        <v>129.6186009063786</v>
      </c>
    </row>
    <row r="205" spans="1:40">
      <c r="A205" s="2">
        <v>45051</v>
      </c>
      <c r="B205">
        <v>1096.995557272876</v>
      </c>
      <c r="C205">
        <v>0.001297899498780897</v>
      </c>
      <c r="AF205" s="2">
        <v>45051</v>
      </c>
      <c r="AG205">
        <v>136.1074683592722</v>
      </c>
      <c r="AH205">
        <v>136.4705169517821</v>
      </c>
      <c r="AI205">
        <v>0.06848890337886641</v>
      </c>
      <c r="AJ205">
        <v>0.07443005901273332</v>
      </c>
      <c r="AK205">
        <v>143.0489603788201</v>
      </c>
      <c r="AL205">
        <v>135.3044008787871</v>
      </c>
      <c r="AM205">
        <v>121.9445093195604</v>
      </c>
      <c r="AN205">
        <v>129.7893675162341</v>
      </c>
    </row>
    <row r="206" spans="1:40">
      <c r="A206" s="2">
        <v>45052</v>
      </c>
      <c r="B206">
        <v>1093.169633121774</v>
      </c>
      <c r="C206">
        <v>-0.003487638692551753</v>
      </c>
      <c r="AF206" s="2">
        <v>45052</v>
      </c>
      <c r="AG206">
        <v>135.5535764971352</v>
      </c>
      <c r="AH206">
        <v>135.8802395597321</v>
      </c>
      <c r="AI206">
        <v>0.06939869343848358</v>
      </c>
      <c r="AJ206">
        <v>0.07531240001772639</v>
      </c>
      <c r="AK206">
        <v>142.8181921691133</v>
      </c>
      <c r="AL206">
        <v>134.8174101961001</v>
      </c>
      <c r="AM206">
        <v>120.8869078446284</v>
      </c>
      <c r="AN206">
        <v>129.2731609100571</v>
      </c>
    </row>
    <row r="207" spans="1:40">
      <c r="A207" s="2">
        <v>45053</v>
      </c>
      <c r="B207">
        <v>1094.239704168715</v>
      </c>
      <c r="C207">
        <v>0.0009788700806525608</v>
      </c>
      <c r="AF207" s="2">
        <v>45053</v>
      </c>
      <c r="AG207">
        <v>146.1502099941489</v>
      </c>
      <c r="AH207">
        <v>124.8708015272605</v>
      </c>
      <c r="AI207">
        <v>0.06349544060525913</v>
      </c>
      <c r="AJ207">
        <v>0.06320147650498925</v>
      </c>
      <c r="AK207">
        <v>143.4336103791415</v>
      </c>
      <c r="AL207">
        <v>174.0236051808582</v>
      </c>
      <c r="AM207">
        <v>118.8855039018614</v>
      </c>
      <c r="AN207">
        <v>128.4401173358286</v>
      </c>
    </row>
    <row r="208" spans="1:40">
      <c r="A208" s="2">
        <v>45054</v>
      </c>
      <c r="B208">
        <v>1094.315152162541</v>
      </c>
      <c r="C208">
        <v>6.895015190822029E-05</v>
      </c>
      <c r="AF208" s="2">
        <v>45054</v>
      </c>
      <c r="AG208">
        <v>146.2385544256604</v>
      </c>
      <c r="AH208">
        <v>124.9154948877733</v>
      </c>
      <c r="AI208">
        <v>0.06349444387641744</v>
      </c>
      <c r="AJ208">
        <v>0.06309574971447481</v>
      </c>
      <c r="AK208">
        <v>143.6343399436722</v>
      </c>
      <c r="AL208">
        <v>174.1828313014405</v>
      </c>
      <c r="AM208">
        <v>118.7669871591099</v>
      </c>
      <c r="AN208">
        <v>128.4566575712806</v>
      </c>
    </row>
    <row r="209" spans="1:40">
      <c r="A209" s="2">
        <v>45055</v>
      </c>
      <c r="B209">
        <v>1095.530834545779</v>
      </c>
      <c r="C209">
        <v>0.001110907018728069</v>
      </c>
      <c r="AF209" s="2">
        <v>45055</v>
      </c>
      <c r="AG209">
        <v>146.4575436090525</v>
      </c>
      <c r="AH209">
        <v>125.0341865912149</v>
      </c>
      <c r="AI209">
        <v>0.06338496672384106</v>
      </c>
      <c r="AJ209">
        <v>0.06306649082858325</v>
      </c>
      <c r="AK209">
        <v>143.0280975587006</v>
      </c>
      <c r="AL209">
        <v>174.2867309462245</v>
      </c>
      <c r="AM209">
        <v>119.2201781500547</v>
      </c>
      <c r="AN209">
        <v>128.6257529218025</v>
      </c>
    </row>
    <row r="210" spans="1:40">
      <c r="A210" s="2">
        <v>45056</v>
      </c>
      <c r="B210">
        <v>1095.557568912948</v>
      </c>
      <c r="C210">
        <v>2.440311703333364E-05</v>
      </c>
      <c r="AF210" s="2">
        <v>45056</v>
      </c>
      <c r="AG210">
        <v>146.5135816755172</v>
      </c>
      <c r="AH210">
        <v>125.1460581722159</v>
      </c>
      <c r="AI210">
        <v>0.06309143715367517</v>
      </c>
      <c r="AJ210">
        <v>0.06282871581891153</v>
      </c>
      <c r="AK210">
        <v>143.7947752115525</v>
      </c>
      <c r="AL210">
        <v>174.3308338535108</v>
      </c>
      <c r="AM210">
        <v>119.4180367068947</v>
      </c>
      <c r="AN210">
        <v>128.7026217731302</v>
      </c>
    </row>
    <row r="211" spans="1:40">
      <c r="A211" s="2">
        <v>45057</v>
      </c>
      <c r="B211">
        <v>1095.588484955676</v>
      </c>
      <c r="C211">
        <v>2.821945975783891E-05</v>
      </c>
      <c r="AF211" s="2">
        <v>45057</v>
      </c>
      <c r="AG211">
        <v>146.4728502178177</v>
      </c>
      <c r="AH211">
        <v>125.1601094497557</v>
      </c>
      <c r="AI211">
        <v>0.06308454033600883</v>
      </c>
      <c r="AJ211">
        <v>0.06281868792999162</v>
      </c>
      <c r="AK211">
        <v>144.0671235651685</v>
      </c>
      <c r="AL211">
        <v>174.2935668594655</v>
      </c>
      <c r="AM211">
        <v>119.5228098840507</v>
      </c>
      <c r="AN211">
        <v>128.5979068064846</v>
      </c>
    </row>
    <row r="212" spans="1:40">
      <c r="A212" s="2">
        <v>45058</v>
      </c>
      <c r="B212">
        <v>1092.649086548499</v>
      </c>
      <c r="C212">
        <v>-0.002682940216641505</v>
      </c>
      <c r="AF212" s="2">
        <v>45058</v>
      </c>
      <c r="AG212">
        <v>146.1354569516771</v>
      </c>
      <c r="AH212">
        <v>124.8659657788011</v>
      </c>
      <c r="AI212">
        <v>0.06341214963825198</v>
      </c>
      <c r="AJ212">
        <v>0.06316391501544878</v>
      </c>
      <c r="AK212">
        <v>143.7996941720696</v>
      </c>
      <c r="AL212">
        <v>173.851285156159</v>
      </c>
      <c r="AM212">
        <v>119.9659826213429</v>
      </c>
      <c r="AN212">
        <v>128.3115226055774</v>
      </c>
    </row>
    <row r="213" spans="1:40">
      <c r="A213" s="2">
        <v>45059</v>
      </c>
      <c r="B213">
        <v>1092.578822487249</v>
      </c>
      <c r="C213">
        <v>-6.430615475261359E-05</v>
      </c>
      <c r="AF213" s="2">
        <v>45059</v>
      </c>
      <c r="AG213">
        <v>146.1132943516911</v>
      </c>
      <c r="AH213">
        <v>124.8547096524468</v>
      </c>
      <c r="AI213">
        <v>0.06339115260619298</v>
      </c>
      <c r="AJ213">
        <v>0.06333747026403135</v>
      </c>
      <c r="AK213">
        <v>143.8406879707442</v>
      </c>
      <c r="AL213">
        <v>173.8142869032218</v>
      </c>
      <c r="AM213">
        <v>119.8267027737972</v>
      </c>
      <c r="AN213">
        <v>128.348232181875</v>
      </c>
    </row>
    <row r="214" spans="1:40">
      <c r="A214" s="2">
        <v>45060</v>
      </c>
      <c r="B214">
        <v>1092.315347257741</v>
      </c>
      <c r="C214">
        <v>-0.0002411498594748762</v>
      </c>
      <c r="AF214" s="2">
        <v>45060</v>
      </c>
      <c r="AG214">
        <v>152.4319667458613</v>
      </c>
      <c r="AH214">
        <v>102.8089057682861</v>
      </c>
      <c r="AI214">
        <v>0.04699833102770468</v>
      </c>
      <c r="AJ214">
        <v>0.04242866584648576</v>
      </c>
      <c r="AK214">
        <v>112.8779909067549</v>
      </c>
      <c r="AL214">
        <v>327.7394317897092</v>
      </c>
      <c r="AM214">
        <v>89.22749551578282</v>
      </c>
      <c r="AN214">
        <v>127.0323600932412</v>
      </c>
    </row>
    <row r="215" spans="1:40">
      <c r="A215" s="2">
        <v>45061</v>
      </c>
      <c r="B215">
        <v>1091.965369709282</v>
      </c>
      <c r="C215">
        <v>-0.0003203997356059363</v>
      </c>
      <c r="AF215" s="2">
        <v>45061</v>
      </c>
      <c r="AG215">
        <v>152.3915451241506</v>
      </c>
      <c r="AH215">
        <v>102.7955555183071</v>
      </c>
      <c r="AI215">
        <v>0.04702010061589217</v>
      </c>
      <c r="AJ215">
        <v>0.04245632044296987</v>
      </c>
      <c r="AK215">
        <v>112.8694013601342</v>
      </c>
      <c r="AL215">
        <v>327.6228284646564</v>
      </c>
      <c r="AM215">
        <v>89.47827852361496</v>
      </c>
      <c r="AN215">
        <v>127.0368039976146</v>
      </c>
    </row>
    <row r="216" spans="1:40">
      <c r="A216" s="2">
        <v>45062</v>
      </c>
      <c r="B216">
        <v>1092.212771101274</v>
      </c>
      <c r="C216">
        <v>0.0002265652362745119</v>
      </c>
      <c r="AF216" s="2">
        <v>45062</v>
      </c>
      <c r="AG216">
        <v>152.457476800936</v>
      </c>
      <c r="AH216">
        <v>102.832846461991</v>
      </c>
      <c r="AI216">
        <v>0.04707764736582353</v>
      </c>
      <c r="AJ216">
        <v>0.04236339618558895</v>
      </c>
      <c r="AK216">
        <v>112.8801520302429</v>
      </c>
      <c r="AL216">
        <v>327.6986571128</v>
      </c>
      <c r="AM216">
        <v>89.50048633562983</v>
      </c>
      <c r="AN216">
        <v>127.0703786709759</v>
      </c>
    </row>
    <row r="217" spans="1:40">
      <c r="A217" s="2">
        <v>45063</v>
      </c>
      <c r="B217">
        <v>1090.655846835584</v>
      </c>
      <c r="C217">
        <v>-0.001425477074507797</v>
      </c>
      <c r="AF217" s="2">
        <v>45063</v>
      </c>
      <c r="AG217">
        <v>152.2648879240548</v>
      </c>
      <c r="AH217">
        <v>102.6891744587326</v>
      </c>
      <c r="AI217">
        <v>0.04752153812566102</v>
      </c>
      <c r="AJ217">
        <v>0.0427857335548365</v>
      </c>
      <c r="AK217">
        <v>112.737626598343</v>
      </c>
      <c r="AL217">
        <v>327.2123364786881</v>
      </c>
      <c r="AM217">
        <v>89.10103639012844</v>
      </c>
      <c r="AN217">
        <v>126.8804270809626</v>
      </c>
    </row>
    <row r="218" spans="1:40">
      <c r="A218" s="2">
        <v>45064</v>
      </c>
      <c r="B218">
        <v>1090.176257477062</v>
      </c>
      <c r="C218">
        <v>-0.0004397256567352237</v>
      </c>
      <c r="AF218" s="2">
        <v>45064</v>
      </c>
      <c r="AG218">
        <v>152.1995515417864</v>
      </c>
      <c r="AH218">
        <v>102.649690937306</v>
      </c>
      <c r="AI218">
        <v>0.04753277090015401</v>
      </c>
      <c r="AJ218">
        <v>0.04294509671051976</v>
      </c>
      <c r="AK218">
        <v>112.6755865986562</v>
      </c>
      <c r="AL218">
        <v>327.0428498722846</v>
      </c>
      <c r="AM218">
        <v>89.08113800558337</v>
      </c>
      <c r="AN218">
        <v>127.0725351989439</v>
      </c>
    </row>
    <row r="219" spans="1:40">
      <c r="A219" s="2">
        <v>45065</v>
      </c>
      <c r="B219">
        <v>1088.403626463591</v>
      </c>
      <c r="C219">
        <v>-0.001626004053301489</v>
      </c>
      <c r="AF219" s="2">
        <v>45065</v>
      </c>
      <c r="AG219">
        <v>151.9618915698144</v>
      </c>
      <c r="AH219">
        <v>102.4974021523118</v>
      </c>
      <c r="AI219">
        <v>0.04786567008230665</v>
      </c>
      <c r="AJ219">
        <v>0.04340846485022571</v>
      </c>
      <c r="AK219">
        <v>112.5075663428374</v>
      </c>
      <c r="AL219">
        <v>326.5309709741534</v>
      </c>
      <c r="AM219">
        <v>89.19074946695514</v>
      </c>
      <c r="AN219">
        <v>126.6406198015497</v>
      </c>
    </row>
    <row r="220" spans="1:40">
      <c r="A220" s="2">
        <v>45066</v>
      </c>
      <c r="B220">
        <v>1090.559424270742</v>
      </c>
      <c r="C220">
        <v>0.001980697008659771</v>
      </c>
      <c r="AF220" s="2">
        <v>45066</v>
      </c>
      <c r="AG220">
        <v>152.2336949854782</v>
      </c>
      <c r="AH220">
        <v>102.690002459583</v>
      </c>
      <c r="AI220">
        <v>0.0475000590674029</v>
      </c>
      <c r="AJ220">
        <v>0.04306197823797873</v>
      </c>
      <c r="AK220">
        <v>112.724207664097</v>
      </c>
      <c r="AL220">
        <v>327.1839852555331</v>
      </c>
      <c r="AM220">
        <v>89.22024977748549</v>
      </c>
      <c r="AN220">
        <v>126.8671261846394</v>
      </c>
    </row>
    <row r="221" spans="1:40">
      <c r="A221" s="2">
        <v>45067</v>
      </c>
      <c r="B221">
        <v>1090.16419354834</v>
      </c>
      <c r="C221">
        <v>-0.0003624109916487983</v>
      </c>
      <c r="AF221" s="2">
        <v>45067</v>
      </c>
      <c r="AG221">
        <v>164.9399595016919</v>
      </c>
      <c r="AH221">
        <v>112.6045396992239</v>
      </c>
      <c r="AI221">
        <v>0.04793653135527622</v>
      </c>
      <c r="AJ221">
        <v>0.04749139517256787</v>
      </c>
      <c r="AK221">
        <v>109.4160619030158</v>
      </c>
      <c r="AL221">
        <v>327.0508339012395</v>
      </c>
      <c r="AM221">
        <v>92.5823856547396</v>
      </c>
      <c r="AN221">
        <v>94.87947439585413</v>
      </c>
    </row>
    <row r="222" spans="1:40">
      <c r="A222" s="2">
        <v>45068</v>
      </c>
      <c r="B222">
        <v>1089.710763828839</v>
      </c>
      <c r="C222">
        <v>-0.0004159279145151684</v>
      </c>
      <c r="AF222" s="2">
        <v>45068</v>
      </c>
      <c r="AG222">
        <v>164.8756466717339</v>
      </c>
      <c r="AH222">
        <v>112.5641664593554</v>
      </c>
      <c r="AI222">
        <v>0.04802747990959688</v>
      </c>
      <c r="AJ222">
        <v>0.04739357654440311</v>
      </c>
      <c r="AK222">
        <v>109.3592139885622</v>
      </c>
      <c r="AL222">
        <v>326.9400427128324</v>
      </c>
      <c r="AM222">
        <v>93.10010426731691</v>
      </c>
      <c r="AN222">
        <v>94.82803741472105</v>
      </c>
    </row>
    <row r="223" spans="1:40">
      <c r="A223" s="2">
        <v>45069</v>
      </c>
      <c r="B223">
        <v>1088.984784799073</v>
      </c>
      <c r="C223">
        <v>-0.0006662125894898452</v>
      </c>
      <c r="AF223" s="2">
        <v>45069</v>
      </c>
      <c r="AG223">
        <v>164.7809971050641</v>
      </c>
      <c r="AH223">
        <v>112.5047704274168</v>
      </c>
      <c r="AI223">
        <v>0.04837282826047001</v>
      </c>
      <c r="AJ223">
        <v>0.04761469900772681</v>
      </c>
      <c r="AK223">
        <v>109.2815552207932</v>
      </c>
      <c r="AL223">
        <v>326.7386869401538</v>
      </c>
      <c r="AM223">
        <v>92.59338870347666</v>
      </c>
      <c r="AN223">
        <v>94.81990369799604</v>
      </c>
    </row>
    <row r="224" spans="1:40">
      <c r="A224" s="2">
        <v>45070</v>
      </c>
      <c r="B224">
        <v>1089.921041911271</v>
      </c>
      <c r="C224">
        <v>0.000859752243801859</v>
      </c>
      <c r="AF224" s="2">
        <v>45070</v>
      </c>
      <c r="AG224">
        <v>164.9491419238335</v>
      </c>
      <c r="AH224">
        <v>112.6006433221804</v>
      </c>
      <c r="AI224">
        <v>0.04812341602499873</v>
      </c>
      <c r="AJ224">
        <v>0.04754392627598383</v>
      </c>
      <c r="AK224">
        <v>109.3636090563165</v>
      </c>
      <c r="AL224">
        <v>326.9936152127876</v>
      </c>
      <c r="AM224">
        <v>92.76282383834051</v>
      </c>
      <c r="AN224">
        <v>94.86010238742192</v>
      </c>
    </row>
    <row r="225" spans="1:40">
      <c r="A225" s="2">
        <v>45071</v>
      </c>
      <c r="B225">
        <v>1085.657736730817</v>
      </c>
      <c r="C225">
        <v>-0.003911572505268524</v>
      </c>
      <c r="AF225" s="2">
        <v>45071</v>
      </c>
      <c r="AG225">
        <v>164.319200264851</v>
      </c>
      <c r="AH225">
        <v>112.1855757234173</v>
      </c>
      <c r="AI225">
        <v>0.04828274498043919</v>
      </c>
      <c r="AJ225">
        <v>0.04768140051979575</v>
      </c>
      <c r="AK225">
        <v>108.9389742418497</v>
      </c>
      <c r="AL225">
        <v>325.7223695236406</v>
      </c>
      <c r="AM225">
        <v>92.63230142889012</v>
      </c>
      <c r="AN225">
        <v>97.39608276896277</v>
      </c>
    </row>
    <row r="226" spans="1:40">
      <c r="A226" s="2">
        <v>45072</v>
      </c>
      <c r="B226">
        <v>1087.869305990526</v>
      </c>
      <c r="C226">
        <v>0.002037077786935404</v>
      </c>
      <c r="AF226" s="2">
        <v>45072</v>
      </c>
      <c r="AG226">
        <v>164.6377381693939</v>
      </c>
      <c r="AH226">
        <v>112.383063564182</v>
      </c>
      <c r="AI226">
        <v>0.04851544131429873</v>
      </c>
      <c r="AJ226">
        <v>0.04825864920530788</v>
      </c>
      <c r="AK226">
        <v>109.1623157259381</v>
      </c>
      <c r="AL226">
        <v>326.3707049965104</v>
      </c>
      <c r="AM226">
        <v>92.57963906213925</v>
      </c>
      <c r="AN226">
        <v>94.65560610237139</v>
      </c>
    </row>
    <row r="227" spans="1:40">
      <c r="A227" s="2">
        <v>45073</v>
      </c>
      <c r="B227">
        <v>1088.676325248699</v>
      </c>
      <c r="C227">
        <v>0.0007418347532452962</v>
      </c>
      <c r="AF227" s="2">
        <v>45073</v>
      </c>
      <c r="AG227">
        <v>164.7169595755011</v>
      </c>
      <c r="AH227">
        <v>112.4312979822578</v>
      </c>
      <c r="AI227">
        <v>0.04862854294088358</v>
      </c>
      <c r="AJ227">
        <v>0.04813802043453878</v>
      </c>
      <c r="AK227">
        <v>109.2384156863408</v>
      </c>
      <c r="AL227">
        <v>326.6194871478056</v>
      </c>
      <c r="AM227">
        <v>92.26215148998385</v>
      </c>
      <c r="AN227">
        <v>94.70563809845467</v>
      </c>
    </row>
    <row r="228" spans="1:40">
      <c r="A228" s="2">
        <v>45074</v>
      </c>
      <c r="B228">
        <v>1088.949783293974</v>
      </c>
      <c r="C228">
        <v>0.0002511839735408472</v>
      </c>
      <c r="AF228" s="2">
        <v>45074</v>
      </c>
      <c r="AG228">
        <v>165.8498146729385</v>
      </c>
      <c r="AH228">
        <v>115.976235301424</v>
      </c>
      <c r="AI228">
        <v>0.04948949477763256</v>
      </c>
      <c r="AJ228">
        <v>0.0479126805701834</v>
      </c>
      <c r="AK228">
        <v>113.4399626971507</v>
      </c>
      <c r="AL228">
        <v>326.7001819898366</v>
      </c>
      <c r="AM228">
        <v>167.7502587938883</v>
      </c>
      <c r="AN228">
        <v>9.610229763635632</v>
      </c>
    </row>
    <row r="229" spans="1:40">
      <c r="A229" s="2">
        <v>45075</v>
      </c>
      <c r="B229">
        <v>1089.749146857179</v>
      </c>
      <c r="C229">
        <v>0.0007340683431580342</v>
      </c>
      <c r="AF229" s="2">
        <v>45075</v>
      </c>
      <c r="AG229">
        <v>165.9993795973384</v>
      </c>
      <c r="AH229">
        <v>116.0664501304802</v>
      </c>
      <c r="AI229">
        <v>0.04961853026016227</v>
      </c>
      <c r="AJ229">
        <v>0.04798896022968653</v>
      </c>
      <c r="AK229">
        <v>113.5232062884964</v>
      </c>
      <c r="AL229">
        <v>326.9073698505269</v>
      </c>
      <c r="AM229">
        <v>166.9828781787532</v>
      </c>
      <c r="AN229">
        <v>9.619509364380315</v>
      </c>
    </row>
    <row r="230" spans="1:40">
      <c r="A230" s="2">
        <v>45076</v>
      </c>
      <c r="B230">
        <v>1088.843321755286</v>
      </c>
      <c r="C230">
        <v>-0.00083122350176279</v>
      </c>
      <c r="AF230" s="2">
        <v>45076</v>
      </c>
      <c r="AG230">
        <v>165.8542466389995</v>
      </c>
      <c r="AH230">
        <v>115.9848245174135</v>
      </c>
      <c r="AI230">
        <v>0.04982018316567768</v>
      </c>
      <c r="AJ230">
        <v>0.04798642874393919</v>
      </c>
      <c r="AK230">
        <v>113.4475528235332</v>
      </c>
      <c r="AL230">
        <v>326.6830305678363</v>
      </c>
      <c r="AM230">
        <v>167.3024739764844</v>
      </c>
      <c r="AN230">
        <v>9.612517406997616</v>
      </c>
    </row>
    <row r="231" spans="1:40">
      <c r="A231" s="2">
        <v>45077</v>
      </c>
      <c r="B231">
        <v>1091.395356488421</v>
      </c>
      <c r="C231">
        <v>0.002343803449169624</v>
      </c>
      <c r="AF231" s="2">
        <v>45077</v>
      </c>
      <c r="AG231">
        <v>166.2623307980242</v>
      </c>
      <c r="AH231">
        <v>116.2370446335152</v>
      </c>
      <c r="AI231">
        <v>0.04959286216264234</v>
      </c>
      <c r="AJ231">
        <v>0.04768167122722172</v>
      </c>
      <c r="AK231">
        <v>113.6968611763576</v>
      </c>
      <c r="AL231">
        <v>327.4491601821838</v>
      </c>
      <c r="AM231">
        <v>166.8218305257316</v>
      </c>
      <c r="AN231">
        <v>9.636737074317152</v>
      </c>
    </row>
    <row r="232" spans="1:40">
      <c r="A232" s="2">
        <v>45078</v>
      </c>
      <c r="B232">
        <v>1091.919573153124</v>
      </c>
      <c r="C232">
        <v>0.0004803178441130651</v>
      </c>
      <c r="AF232" s="2">
        <v>45078</v>
      </c>
      <c r="AG232">
        <v>166.3257207052832</v>
      </c>
      <c r="AH232">
        <v>116.3218077055803</v>
      </c>
      <c r="AI232">
        <v>0.04953831668782131</v>
      </c>
      <c r="AJ232">
        <v>0.04752227566307528</v>
      </c>
      <c r="AK232">
        <v>113.7505791369289</v>
      </c>
      <c r="AL232">
        <v>327.589110337947</v>
      </c>
      <c r="AM232">
        <v>166.9884140748688</v>
      </c>
      <c r="AN232">
        <v>9.72404363986637</v>
      </c>
    </row>
    <row r="233" spans="1:40">
      <c r="A233" s="2">
        <v>45079</v>
      </c>
      <c r="B233">
        <v>1092.50134070265</v>
      </c>
      <c r="C233">
        <v>0.0005327934069774276</v>
      </c>
      <c r="AF233" s="2">
        <v>45079</v>
      </c>
      <c r="AG233">
        <v>166.4447341998788</v>
      </c>
      <c r="AH233">
        <v>116.3515632673388</v>
      </c>
      <c r="AI233">
        <v>0.04926951919459552</v>
      </c>
      <c r="AJ233">
        <v>0.0473108987298189</v>
      </c>
      <c r="AK233">
        <v>113.8188517522365</v>
      </c>
      <c r="AL233">
        <v>327.7201256010921</v>
      </c>
      <c r="AM233">
        <v>167.8457402906093</v>
      </c>
      <c r="AN233">
        <v>9.645987305987916</v>
      </c>
    </row>
    <row r="234" spans="1:40">
      <c r="A234" s="2">
        <v>45080</v>
      </c>
      <c r="B234">
        <v>1090.972226922967</v>
      </c>
      <c r="C234">
        <v>-0.001399644762632324</v>
      </c>
      <c r="AF234" s="2">
        <v>45080</v>
      </c>
      <c r="AG234">
        <v>166.1692548225618</v>
      </c>
      <c r="AH234">
        <v>116.1786447945275</v>
      </c>
      <c r="AI234">
        <v>0.04981700872005071</v>
      </c>
      <c r="AJ234">
        <v>0.04792578321935883</v>
      </c>
      <c r="AK234">
        <v>113.6445512419533</v>
      </c>
      <c r="AL234">
        <v>327.3051107861384</v>
      </c>
      <c r="AM234">
        <v>166.8061466991215</v>
      </c>
      <c r="AN234">
        <v>9.630004630491761</v>
      </c>
    </row>
    <row r="235" spans="1:40">
      <c r="A235" s="2">
        <v>45081</v>
      </c>
      <c r="B235">
        <v>1089.433035560608</v>
      </c>
      <c r="C235">
        <v>-0.001410843763364755</v>
      </c>
      <c r="AF235" s="2">
        <v>45081</v>
      </c>
      <c r="AG235">
        <v>178.026850322268</v>
      </c>
      <c r="AH235">
        <v>135.9505061694789</v>
      </c>
      <c r="AI235">
        <v>0.04974840207543622</v>
      </c>
      <c r="AJ235">
        <v>0.04404676241170088</v>
      </c>
      <c r="AK235">
        <v>135.0899672785939</v>
      </c>
      <c r="AL235">
        <v>326.8350299186162</v>
      </c>
      <c r="AM235">
        <v>119.4125316166464</v>
      </c>
      <c r="AN235">
        <v>11.99928251916824</v>
      </c>
    </row>
    <row r="236" spans="1:40">
      <c r="A236" s="2">
        <v>45082</v>
      </c>
      <c r="B236">
        <v>1089.838925794141</v>
      </c>
      <c r="C236">
        <v>0.0003725701537253823</v>
      </c>
      <c r="AF236" s="2">
        <v>45082</v>
      </c>
      <c r="AG236">
        <v>178.1059032382947</v>
      </c>
      <c r="AH236">
        <v>136.0257027424415</v>
      </c>
      <c r="AI236">
        <v>0.04978413234798869</v>
      </c>
      <c r="AJ236">
        <v>0.04399582462988429</v>
      </c>
      <c r="AK236">
        <v>135.2019923188464</v>
      </c>
      <c r="AL236">
        <v>327.014032192737</v>
      </c>
      <c r="AM236">
        <v>119.1624835698593</v>
      </c>
      <c r="AN236">
        <v>12.00701341083285</v>
      </c>
    </row>
    <row r="237" spans="1:40">
      <c r="A237" s="2">
        <v>45083</v>
      </c>
      <c r="B237">
        <v>1088.453703236051</v>
      </c>
      <c r="C237">
        <v>-0.001271034210014843</v>
      </c>
      <c r="AF237" s="2">
        <v>45083</v>
      </c>
      <c r="AG237">
        <v>177.8783348242467</v>
      </c>
      <c r="AH237">
        <v>135.9225384176756</v>
      </c>
      <c r="AI237">
        <v>0.05062926411004574</v>
      </c>
      <c r="AJ237">
        <v>0.04373942238794034</v>
      </c>
      <c r="AK237">
        <v>134.9854036410841</v>
      </c>
      <c r="AL237">
        <v>326.4732994231736</v>
      </c>
      <c r="AM237">
        <v>119.3268033215424</v>
      </c>
      <c r="AN237">
        <v>11.99111752224594</v>
      </c>
    </row>
    <row r="238" spans="1:40">
      <c r="A238" s="2">
        <v>45084</v>
      </c>
      <c r="B238">
        <v>1090.080376201292</v>
      </c>
      <c r="C238">
        <v>0.001494480619988359</v>
      </c>
      <c r="AF238" s="2">
        <v>45084</v>
      </c>
      <c r="AG238">
        <v>178.1494497261025</v>
      </c>
      <c r="AH238">
        <v>136.1036456491014</v>
      </c>
      <c r="AI238">
        <v>0.05016630715620277</v>
      </c>
      <c r="AJ238">
        <v>0.04377013899422613</v>
      </c>
      <c r="AK238">
        <v>135.2104361690521</v>
      </c>
      <c r="AL238">
        <v>327.0820741644546</v>
      </c>
      <c r="AM238">
        <v>119.0493140260628</v>
      </c>
      <c r="AN238">
        <v>11.99114927295771</v>
      </c>
    </row>
    <row r="239" spans="1:40">
      <c r="A239" s="2">
        <v>45085</v>
      </c>
      <c r="B239">
        <v>1088.077392731159</v>
      </c>
      <c r="C239">
        <v>-0.001837464019958435</v>
      </c>
      <c r="AF239" s="2">
        <v>45085</v>
      </c>
      <c r="AG239">
        <v>177.8430856506308</v>
      </c>
      <c r="AH239">
        <v>135.8522949447542</v>
      </c>
      <c r="AI239">
        <v>0.05029836454967325</v>
      </c>
      <c r="AJ239">
        <v>0.04410552213867063</v>
      </c>
      <c r="AK239">
        <v>134.8264556441554</v>
      </c>
      <c r="AL239">
        <v>326.4437359821875</v>
      </c>
      <c r="AM239">
        <v>119.9137521976074</v>
      </c>
      <c r="AN239">
        <v>11.98449839997038</v>
      </c>
    </row>
    <row r="240" spans="1:40">
      <c r="A240" s="2">
        <v>45086</v>
      </c>
      <c r="B240">
        <v>1089.081144103538</v>
      </c>
      <c r="C240">
        <v>0.0009224999793990829</v>
      </c>
      <c r="AF240" s="2">
        <v>45086</v>
      </c>
      <c r="AG240">
        <v>177.9904766276276</v>
      </c>
      <c r="AH240">
        <v>135.9620313598508</v>
      </c>
      <c r="AI240">
        <v>0.05045526299154469</v>
      </c>
      <c r="AJ240">
        <v>0.04364079990084935</v>
      </c>
      <c r="AK240">
        <v>135.0465300957643</v>
      </c>
      <c r="AL240">
        <v>326.7471453164761</v>
      </c>
      <c r="AM240">
        <v>119.9079929454402</v>
      </c>
      <c r="AN240">
        <v>11.99536994977359</v>
      </c>
    </row>
    <row r="241" spans="1:40">
      <c r="A241" s="2">
        <v>45087</v>
      </c>
      <c r="B241">
        <v>1088.800733455174</v>
      </c>
      <c r="C241">
        <v>-0.0002574745232549747</v>
      </c>
      <c r="AF241" s="2">
        <v>45087</v>
      </c>
      <c r="AG241">
        <v>177.9798307090373</v>
      </c>
      <c r="AH241">
        <v>135.9370704698517</v>
      </c>
      <c r="AI241">
        <v>0.0505539262420075</v>
      </c>
      <c r="AJ241">
        <v>0.04373733377811147</v>
      </c>
      <c r="AK241">
        <v>134.9911055151651</v>
      </c>
      <c r="AL241">
        <v>326.6628838902292</v>
      </c>
      <c r="AM241">
        <v>119.8825293880225</v>
      </c>
      <c r="AN241">
        <v>11.99131250751344</v>
      </c>
    </row>
    <row r="242" spans="1:40">
      <c r="A242" s="2">
        <v>45088</v>
      </c>
      <c r="B242">
        <v>1090.088968275887</v>
      </c>
      <c r="C242">
        <v>0.001183168582762573</v>
      </c>
      <c r="AF242" s="2">
        <v>45088</v>
      </c>
      <c r="AG242">
        <v>168.0568602698863</v>
      </c>
      <c r="AH242">
        <v>126.1218497288931</v>
      </c>
      <c r="AI242">
        <v>0.03489969915988381</v>
      </c>
      <c r="AJ242">
        <v>0.03087498121361482</v>
      </c>
      <c r="AK242">
        <v>253.1348144678927</v>
      </c>
      <c r="AL242">
        <v>326.9907578479408</v>
      </c>
      <c r="AM242">
        <v>77.30624675968023</v>
      </c>
      <c r="AN242">
        <v>11.16129999059778</v>
      </c>
    </row>
    <row r="243" spans="1:40">
      <c r="A243" s="2">
        <v>45089</v>
      </c>
      <c r="B243">
        <v>1090.06019912225</v>
      </c>
      <c r="C243">
        <v>-2.639156479322669E-05</v>
      </c>
      <c r="AF243" s="2">
        <v>45089</v>
      </c>
      <c r="AG243">
        <v>168.0644234379366</v>
      </c>
      <c r="AH243">
        <v>126.1172550893105</v>
      </c>
      <c r="AI243">
        <v>0.0349412953759666</v>
      </c>
      <c r="AJ243">
        <v>0.03089304617936868</v>
      </c>
      <c r="AK243">
        <v>253.1510084875326</v>
      </c>
      <c r="AL243">
        <v>327.0738898276761</v>
      </c>
      <c r="AM243">
        <v>77.3129550779864</v>
      </c>
      <c r="AN243">
        <v>11.11114103834509</v>
      </c>
    </row>
    <row r="244" spans="1:40">
      <c r="A244" s="2">
        <v>45090</v>
      </c>
      <c r="B244">
        <v>1090.519123257615</v>
      </c>
      <c r="C244">
        <v>0.0004210080651823045</v>
      </c>
      <c r="AF244" s="2">
        <v>45090</v>
      </c>
      <c r="AG244">
        <v>168.1996153440469</v>
      </c>
      <c r="AH244">
        <v>126.1496289544536</v>
      </c>
      <c r="AI244">
        <v>0.03473015927848731</v>
      </c>
      <c r="AJ244">
        <v>0.03088615156413944</v>
      </c>
      <c r="AK244">
        <v>253.2230255358747</v>
      </c>
      <c r="AL244">
        <v>327.1597240386953</v>
      </c>
      <c r="AM244">
        <v>77.5786672609955</v>
      </c>
      <c r="AN244">
        <v>11.11688580915148</v>
      </c>
    </row>
    <row r="245" spans="1:40">
      <c r="A245" s="2">
        <v>45091</v>
      </c>
      <c r="B245">
        <v>1089.387968013939</v>
      </c>
      <c r="C245">
        <v>-0.001037263097502295</v>
      </c>
      <c r="AF245" s="2">
        <v>45091</v>
      </c>
      <c r="AG245">
        <v>168.0659973617214</v>
      </c>
      <c r="AH245">
        <v>126.0471459719016</v>
      </c>
      <c r="AI245">
        <v>0.03495594508704641</v>
      </c>
      <c r="AJ245">
        <v>0.0311308072797684</v>
      </c>
      <c r="AK245">
        <v>252.9472635651793</v>
      </c>
      <c r="AL245">
        <v>326.8952371057595</v>
      </c>
      <c r="AM245">
        <v>77.63222377593218</v>
      </c>
      <c r="AN245">
        <v>11.10581927121243</v>
      </c>
    </row>
    <row r="246" spans="1:40">
      <c r="A246" s="2">
        <v>45092</v>
      </c>
      <c r="B246">
        <v>1089.430319673107</v>
      </c>
      <c r="C246">
        <v>3.88765622638676E-05</v>
      </c>
      <c r="AF246" s="2">
        <v>45092</v>
      </c>
      <c r="AG246">
        <v>168.0636705345999</v>
      </c>
      <c r="AH246">
        <v>126.041400881583</v>
      </c>
      <c r="AI246">
        <v>0.03492153058387306</v>
      </c>
      <c r="AJ246">
        <v>0.03112917866901977</v>
      </c>
      <c r="AK246">
        <v>253.0033377662913</v>
      </c>
      <c r="AL246">
        <v>326.8260260868655</v>
      </c>
      <c r="AM246">
        <v>77.89917284250501</v>
      </c>
      <c r="AN246">
        <v>11.1061660708949</v>
      </c>
    </row>
    <row r="247" spans="1:40">
      <c r="A247" s="2">
        <v>45093</v>
      </c>
      <c r="B247">
        <v>1090.850497358554</v>
      </c>
      <c r="C247">
        <v>0.001303596622749259</v>
      </c>
      <c r="AF247" s="2">
        <v>45093</v>
      </c>
      <c r="AG247">
        <v>168.4141183272623</v>
      </c>
      <c r="AH247">
        <v>126.2158181608942</v>
      </c>
      <c r="AI247">
        <v>0.03473867820064062</v>
      </c>
      <c r="AJ247">
        <v>0.03095844893304783</v>
      </c>
      <c r="AK247">
        <v>253.3023401671111</v>
      </c>
      <c r="AL247">
        <v>327.3054673514105</v>
      </c>
      <c r="AM247">
        <v>77.4441118093641</v>
      </c>
      <c r="AN247">
        <v>11.11775166759844</v>
      </c>
    </row>
    <row r="248" spans="1:40">
      <c r="A248" s="2">
        <v>45094</v>
      </c>
      <c r="B248">
        <v>1091.684045778492</v>
      </c>
      <c r="C248">
        <v>0.0007641270934524158</v>
      </c>
      <c r="AF248" s="2">
        <v>45094</v>
      </c>
      <c r="AG248">
        <v>168.5031094456524</v>
      </c>
      <c r="AH248">
        <v>126.2507502841429</v>
      </c>
      <c r="AI248">
        <v>0.03455635005240577</v>
      </c>
      <c r="AJ248">
        <v>0.03095942496899987</v>
      </c>
      <c r="AK248">
        <v>253.4985237103793</v>
      </c>
      <c r="AL248">
        <v>327.5039272276851</v>
      </c>
      <c r="AM248">
        <v>77.44117731522557</v>
      </c>
      <c r="AN248">
        <v>11.1286956780598</v>
      </c>
    </row>
    <row r="249" spans="1:40">
      <c r="A249" s="2">
        <v>45095</v>
      </c>
      <c r="B249">
        <v>1091.214350327492</v>
      </c>
      <c r="C249">
        <v>-0.0004302485254924493</v>
      </c>
      <c r="AF249" s="2">
        <v>45095</v>
      </c>
      <c r="AG249">
        <v>142.1513818860935</v>
      </c>
      <c r="AH249">
        <v>126.6516464561352</v>
      </c>
      <c r="AI249">
        <v>0.03783979582415654</v>
      </c>
      <c r="AJ249">
        <v>0.04027272854905001</v>
      </c>
      <c r="AK249">
        <v>226.056754965466</v>
      </c>
      <c r="AL249">
        <v>327.4828661047853</v>
      </c>
      <c r="AM249">
        <v>99.96357892427203</v>
      </c>
      <c r="AN249">
        <v>17.71630093710754</v>
      </c>
    </row>
    <row r="250" spans="1:40">
      <c r="A250" s="2">
        <v>45096</v>
      </c>
      <c r="B250">
        <v>1091.50458001002</v>
      </c>
      <c r="C250">
        <v>0.0002659694517777034</v>
      </c>
      <c r="AF250" s="2">
        <v>45096</v>
      </c>
      <c r="AG250">
        <v>142.1620626281998</v>
      </c>
      <c r="AH250">
        <v>126.7022414094752</v>
      </c>
      <c r="AI250">
        <v>0.03782877885078827</v>
      </c>
      <c r="AJ250">
        <v>0.04035641669755886</v>
      </c>
      <c r="AK250">
        <v>226.0478157035144</v>
      </c>
      <c r="AL250">
        <v>327.5071724745391</v>
      </c>
      <c r="AM250">
        <v>99.92630370647332</v>
      </c>
      <c r="AN250">
        <v>17.708806514216</v>
      </c>
    </row>
    <row r="251" spans="1:40">
      <c r="A251" s="2">
        <v>45097</v>
      </c>
      <c r="B251">
        <v>1091.407777637183</v>
      </c>
      <c r="C251">
        <v>-8.86870972507392E-05</v>
      </c>
      <c r="AF251" s="2">
        <v>45097</v>
      </c>
      <c r="AG251">
        <v>142.1499674665742</v>
      </c>
      <c r="AH251">
        <v>126.6866500934416</v>
      </c>
      <c r="AI251">
        <v>0.03789225098440917</v>
      </c>
      <c r="AJ251">
        <v>0.04040356512370885</v>
      </c>
      <c r="AK251">
        <v>226.1075548396002</v>
      </c>
      <c r="AL251">
        <v>327.4656785758399</v>
      </c>
      <c r="AM251">
        <v>99.90664156040393</v>
      </c>
      <c r="AN251">
        <v>17.69784932191999</v>
      </c>
    </row>
    <row r="252" spans="1:40">
      <c r="A252" s="2">
        <v>45098</v>
      </c>
      <c r="B252">
        <v>1092.036861518418</v>
      </c>
      <c r="C252">
        <v>0.0005763967365124412</v>
      </c>
      <c r="AF252" s="2">
        <v>45098</v>
      </c>
      <c r="AG252">
        <v>142.1678633845523</v>
      </c>
      <c r="AH252">
        <v>126.6785910522583</v>
      </c>
      <c r="AI252">
        <v>0.03794081400843361</v>
      </c>
      <c r="AJ252">
        <v>0.04073762101081917</v>
      </c>
      <c r="AK252">
        <v>226.1837117846764</v>
      </c>
      <c r="AL252">
        <v>327.5854901532655</v>
      </c>
      <c r="AM252">
        <v>99.11407458080248</v>
      </c>
      <c r="AN252">
        <v>17.72279221056206</v>
      </c>
    </row>
    <row r="253" spans="1:40">
      <c r="A253" s="2">
        <v>45099</v>
      </c>
      <c r="B253">
        <v>1090.999879784729</v>
      </c>
      <c r="C253">
        <v>-0.0009495849180837235</v>
      </c>
      <c r="AF253" s="2">
        <v>45099</v>
      </c>
      <c r="AG253">
        <v>142.0610800025535</v>
      </c>
      <c r="AH253">
        <v>126.5871548887377</v>
      </c>
      <c r="AI253">
        <v>0.03789224257173176</v>
      </c>
      <c r="AJ253">
        <v>0.04072390952959405</v>
      </c>
      <c r="AK253">
        <v>226.0376878984281</v>
      </c>
      <c r="AL253">
        <v>327.2959737670583</v>
      </c>
      <c r="AM253">
        <v>100.0609397814398</v>
      </c>
      <c r="AN253">
        <v>17.70876312599513</v>
      </c>
    </row>
    <row r="254" spans="1:40">
      <c r="A254" s="2">
        <v>45100</v>
      </c>
      <c r="B254">
        <v>1089.835993254879</v>
      </c>
      <c r="C254">
        <v>-0.001066807202654174</v>
      </c>
      <c r="AF254" s="2">
        <v>45100</v>
      </c>
      <c r="AG254">
        <v>141.8953693975775</v>
      </c>
      <c r="AH254">
        <v>126.4978164535466</v>
      </c>
      <c r="AI254">
        <v>0.0381885839323509</v>
      </c>
      <c r="AJ254">
        <v>0.04107805401212148</v>
      </c>
      <c r="AK254">
        <v>225.7553511750624</v>
      </c>
      <c r="AL254">
        <v>327.0095372757513</v>
      </c>
      <c r="AM254">
        <v>99.82997505022043</v>
      </c>
      <c r="AN254">
        <v>17.6925135759956</v>
      </c>
    </row>
    <row r="255" spans="1:40">
      <c r="A255" s="2">
        <v>45101</v>
      </c>
      <c r="B255">
        <v>1089.503110127147</v>
      </c>
      <c r="C255">
        <v>-0.0003054433233922182</v>
      </c>
      <c r="AF255" s="2">
        <v>45101</v>
      </c>
      <c r="AG255">
        <v>141.7849963054603</v>
      </c>
      <c r="AH255">
        <v>126.4099149515471</v>
      </c>
      <c r="AI255">
        <v>0.03817130538236948</v>
      </c>
      <c r="AJ255">
        <v>0.04094305986780618</v>
      </c>
      <c r="AK255">
        <v>225.7320151024528</v>
      </c>
      <c r="AL255">
        <v>326.8551573866695</v>
      </c>
      <c r="AM255">
        <v>100.6966913374751</v>
      </c>
      <c r="AN255">
        <v>17.67933968940055</v>
      </c>
    </row>
    <row r="256" spans="1:40">
      <c r="A256" s="2">
        <v>45102</v>
      </c>
      <c r="B256">
        <v>1090.303693548444</v>
      </c>
      <c r="C256">
        <v>0.0007348151775388168</v>
      </c>
      <c r="AF256" s="2">
        <v>45102</v>
      </c>
      <c r="AG256">
        <v>129.5869633596419</v>
      </c>
      <c r="AH256">
        <v>107.3439505318448</v>
      </c>
      <c r="AI256">
        <v>0.04089536952973363</v>
      </c>
      <c r="AJ256">
        <v>0.04167891860043188</v>
      </c>
      <c r="AK256">
        <v>211.7300877504221</v>
      </c>
      <c r="AL256">
        <v>327.0614222067181</v>
      </c>
      <c r="AM256">
        <v>96.69586567877226</v>
      </c>
      <c r="AN256">
        <v>60.28046996705856</v>
      </c>
    </row>
    <row r="257" spans="1:40">
      <c r="A257" s="2">
        <v>45103</v>
      </c>
      <c r="B257">
        <v>1090.043624719768</v>
      </c>
      <c r="C257">
        <v>-0.0002385287972658245</v>
      </c>
      <c r="AF257" s="2">
        <v>45103</v>
      </c>
      <c r="AG257">
        <v>129.5811358706981</v>
      </c>
      <c r="AH257">
        <v>107.3327160305116</v>
      </c>
      <c r="AI257">
        <v>0.04094683622057069</v>
      </c>
      <c r="AJ257">
        <v>0.04162001561614589</v>
      </c>
      <c r="AK257">
        <v>211.7865566997366</v>
      </c>
      <c r="AL257">
        <v>327.036295282675</v>
      </c>
      <c r="AM257">
        <v>96.87852236012905</v>
      </c>
      <c r="AN257">
        <v>60.27447640452031</v>
      </c>
    </row>
    <row r="258" spans="1:40">
      <c r="A258" s="2">
        <v>45104</v>
      </c>
      <c r="B258">
        <v>1090.248992191163</v>
      </c>
      <c r="C258">
        <v>0.0001884029838234991</v>
      </c>
      <c r="AF258" s="2">
        <v>45104</v>
      </c>
      <c r="AG258">
        <v>129.6378344186882</v>
      </c>
      <c r="AH258">
        <v>107.3619354423954</v>
      </c>
      <c r="AI258">
        <v>0.04095383041854102</v>
      </c>
      <c r="AJ258">
        <v>0.04165244616251729</v>
      </c>
      <c r="AK258">
        <v>211.7735082130439</v>
      </c>
      <c r="AL258">
        <v>327.0924766664384</v>
      </c>
      <c r="AM258">
        <v>96.82409272888832</v>
      </c>
      <c r="AN258">
        <v>60.29776215670952</v>
      </c>
    </row>
    <row r="259" spans="1:40">
      <c r="A259" s="2">
        <v>45105</v>
      </c>
      <c r="B259">
        <v>1090.502703668778</v>
      </c>
      <c r="C259">
        <v>0.0002327096648859772</v>
      </c>
      <c r="AF259" s="2">
        <v>45105</v>
      </c>
      <c r="AG259">
        <v>129.6599675290328</v>
      </c>
      <c r="AH259">
        <v>107.3754512348987</v>
      </c>
      <c r="AI259">
        <v>0.0409937725519104</v>
      </c>
      <c r="AJ259">
        <v>0.0418249658070302</v>
      </c>
      <c r="AK259">
        <v>211.79013698598</v>
      </c>
      <c r="AL259">
        <v>327.2358806292702</v>
      </c>
      <c r="AM259">
        <v>96.3795505549008</v>
      </c>
      <c r="AN259">
        <v>60.31274860191608</v>
      </c>
    </row>
    <row r="260" spans="1:40">
      <c r="A260" s="2">
        <v>45106</v>
      </c>
      <c r="B260">
        <v>1089.215007878255</v>
      </c>
      <c r="C260">
        <v>-0.001180827691843911</v>
      </c>
      <c r="AF260" s="2">
        <v>45106</v>
      </c>
      <c r="AG260">
        <v>129.5322629838936</v>
      </c>
      <c r="AH260">
        <v>107.3154674139043</v>
      </c>
      <c r="AI260">
        <v>0.04122343996518076</v>
      </c>
      <c r="AJ260">
        <v>0.0418875461822167</v>
      </c>
      <c r="AK260">
        <v>211.5055251601969</v>
      </c>
      <c r="AL260">
        <v>326.8129655516489</v>
      </c>
      <c r="AM260">
        <v>96.98722709309045</v>
      </c>
      <c r="AN260">
        <v>60.22683572408534</v>
      </c>
    </row>
    <row r="261" spans="1:40">
      <c r="A261" s="2">
        <v>45107</v>
      </c>
      <c r="B261">
        <v>1089.663137941531</v>
      </c>
      <c r="C261">
        <v>0.0004114247967892393</v>
      </c>
      <c r="AF261" s="2">
        <v>45107</v>
      </c>
      <c r="AG261">
        <v>129.5934847302486</v>
      </c>
      <c r="AH261">
        <v>107.3040735581184</v>
      </c>
      <c r="AI261">
        <v>0.04120231663994383</v>
      </c>
      <c r="AJ261">
        <v>0.04194598789837213</v>
      </c>
      <c r="AK261">
        <v>211.6254587858249</v>
      </c>
      <c r="AL261">
        <v>326.9540956743592</v>
      </c>
      <c r="AM261">
        <v>96.74886306112388</v>
      </c>
      <c r="AN261">
        <v>60.25483211062857</v>
      </c>
    </row>
    <row r="262" spans="1:40">
      <c r="A262" s="2">
        <v>45108</v>
      </c>
      <c r="B262">
        <v>1091.052616430866</v>
      </c>
      <c r="C262">
        <v>0.001275144988349242</v>
      </c>
      <c r="AF262" s="2">
        <v>45108</v>
      </c>
      <c r="AG262">
        <v>129.7680612805622</v>
      </c>
      <c r="AH262">
        <v>107.4291841180095</v>
      </c>
      <c r="AI262">
        <v>0.04105307776276342</v>
      </c>
      <c r="AJ262">
        <v>0.04177321951758146</v>
      </c>
      <c r="AK262">
        <v>211.8862281112951</v>
      </c>
      <c r="AL262">
        <v>327.3964866702093</v>
      </c>
      <c r="AM262">
        <v>96.45384782060107</v>
      </c>
      <c r="AN262">
        <v>60.33557352041569</v>
      </c>
    </row>
    <row r="263" spans="1:40">
      <c r="A263" s="2">
        <v>45109</v>
      </c>
      <c r="B263">
        <v>1090.89976745876</v>
      </c>
      <c r="C263">
        <v>-0.0001400931264032845</v>
      </c>
      <c r="AF263" s="2">
        <v>45109</v>
      </c>
      <c r="AG263">
        <v>125.3358234154012</v>
      </c>
      <c r="AH263">
        <v>96.71044734971679</v>
      </c>
      <c r="AI263">
        <v>0.03977837276395097</v>
      </c>
      <c r="AJ263">
        <v>0.04212956564358741</v>
      </c>
      <c r="AK263">
        <v>240.6379042021841</v>
      </c>
      <c r="AL263">
        <v>327.2980421727793</v>
      </c>
      <c r="AM263">
        <v>91.29359839060601</v>
      </c>
      <c r="AN263">
        <v>53.86137288723777</v>
      </c>
    </row>
    <row r="264" spans="1:40">
      <c r="A264" s="2">
        <v>45110</v>
      </c>
      <c r="B264">
        <v>1091.180786471399</v>
      </c>
      <c r="C264">
        <v>0.0002576029631886634</v>
      </c>
      <c r="AF264" s="2">
        <v>45110</v>
      </c>
      <c r="AG264">
        <v>125.3718684932428</v>
      </c>
      <c r="AH264">
        <v>96.73565663572904</v>
      </c>
      <c r="AI264">
        <v>0.03976539005936971</v>
      </c>
      <c r="AJ264">
        <v>0.04217744837875484</v>
      </c>
      <c r="AK264">
        <v>240.7555946936521</v>
      </c>
      <c r="AL264">
        <v>327.4040358737552</v>
      </c>
      <c r="AM264">
        <v>91.18555985249981</v>
      </c>
      <c r="AN264">
        <v>53.79116974204697</v>
      </c>
    </row>
    <row r="265" spans="1:40">
      <c r="A265" s="2">
        <v>45111</v>
      </c>
      <c r="B265">
        <v>1090.895683913204</v>
      </c>
      <c r="C265">
        <v>-0.0002612789390444847</v>
      </c>
      <c r="AF265" s="2">
        <v>45111</v>
      </c>
      <c r="AG265">
        <v>125.329938681175</v>
      </c>
      <c r="AH265">
        <v>96.70069868879028</v>
      </c>
      <c r="AI265">
        <v>0.03974190696299824</v>
      </c>
      <c r="AJ265">
        <v>0.04210970907673835</v>
      </c>
      <c r="AK265">
        <v>240.6733585874197</v>
      </c>
      <c r="AL265">
        <v>327.2541009472561</v>
      </c>
      <c r="AM265">
        <v>91.57868502870775</v>
      </c>
      <c r="AN265">
        <v>54.0601737979885</v>
      </c>
    </row>
    <row r="266" spans="1:40">
      <c r="A266" s="2">
        <v>45112</v>
      </c>
      <c r="B266">
        <v>1091.346581012155</v>
      </c>
      <c r="C266">
        <v>0.0004133274203936832</v>
      </c>
      <c r="AF266" s="2">
        <v>45112</v>
      </c>
      <c r="AG266">
        <v>125.3742699392734</v>
      </c>
      <c r="AH266">
        <v>96.75452141927023</v>
      </c>
      <c r="AI266">
        <v>0.03971587845825129</v>
      </c>
      <c r="AJ266">
        <v>0.04199813916622634</v>
      </c>
      <c r="AK266">
        <v>240.8158605435099</v>
      </c>
      <c r="AL266">
        <v>327.3805018161253</v>
      </c>
      <c r="AM266">
        <v>91.93240905984754</v>
      </c>
      <c r="AN266">
        <v>53.78173308944258</v>
      </c>
    </row>
    <row r="267" spans="1:40">
      <c r="A267" s="2">
        <v>45113</v>
      </c>
      <c r="B267">
        <v>1089.549810991836</v>
      </c>
      <c r="C267">
        <v>-0.001646378933676695</v>
      </c>
      <c r="AF267" s="2">
        <v>45113</v>
      </c>
      <c r="AG267">
        <v>125.1787971576964</v>
      </c>
      <c r="AH267">
        <v>96.58130088746692</v>
      </c>
      <c r="AI267">
        <v>0.03978557846203726</v>
      </c>
      <c r="AJ267">
        <v>0.04214065712182467</v>
      </c>
      <c r="AK267">
        <v>240.4550235925788</v>
      </c>
      <c r="AL267">
        <v>326.9368255079252</v>
      </c>
      <c r="AM267">
        <v>92.95496338176704</v>
      </c>
      <c r="AN267">
        <v>53.72464464926367</v>
      </c>
    </row>
    <row r="268" spans="1:40">
      <c r="A268" s="2">
        <v>45114</v>
      </c>
      <c r="B268">
        <v>1091.940440592759</v>
      </c>
      <c r="C268">
        <v>0.002194144385878394</v>
      </c>
      <c r="AF268" s="2">
        <v>45114</v>
      </c>
      <c r="AG268">
        <v>125.4563440177871</v>
      </c>
      <c r="AH268">
        <v>96.80527281549091</v>
      </c>
      <c r="AI268">
        <v>0.03990385804845256</v>
      </c>
      <c r="AJ268">
        <v>0.0423017932364213</v>
      </c>
      <c r="AK268">
        <v>240.934760965352</v>
      </c>
      <c r="AL268">
        <v>327.6845905880767</v>
      </c>
      <c r="AM268">
        <v>90.76781044702055</v>
      </c>
      <c r="AN268">
        <v>53.83124355380767</v>
      </c>
    </row>
    <row r="269" spans="1:40">
      <c r="A269" s="2">
        <v>45115</v>
      </c>
      <c r="B269">
        <v>1093.345098896779</v>
      </c>
      <c r="C269">
        <v>0.001286387289820778</v>
      </c>
      <c r="AF269" s="2">
        <v>45115</v>
      </c>
      <c r="AG269">
        <v>125.5997036096692</v>
      </c>
      <c r="AH269">
        <v>96.92071344656246</v>
      </c>
      <c r="AI269">
        <v>0.03964577417680827</v>
      </c>
      <c r="AJ269">
        <v>0.04206414132000683</v>
      </c>
      <c r="AK269">
        <v>241.2069094266041</v>
      </c>
      <c r="AL269">
        <v>328.0221643039341</v>
      </c>
      <c r="AM269">
        <v>90.96566432076099</v>
      </c>
      <c r="AN269">
        <v>53.88873343077616</v>
      </c>
    </row>
    <row r="270" spans="1:40">
      <c r="A270" s="2">
        <v>45116</v>
      </c>
      <c r="B270">
        <v>1093.696800535551</v>
      </c>
      <c r="C270">
        <v>0.0003216748665417768</v>
      </c>
      <c r="AF270" s="2">
        <v>45116</v>
      </c>
      <c r="AG270">
        <v>101.9389727413642</v>
      </c>
      <c r="AH270">
        <v>93.57382756072096</v>
      </c>
      <c r="AI270">
        <v>0.03716237364856597</v>
      </c>
      <c r="AJ270">
        <v>0.04039111214826312</v>
      </c>
      <c r="AK270">
        <v>328.0521181432865</v>
      </c>
      <c r="AL270">
        <v>328.1027277224302</v>
      </c>
      <c r="AM270">
        <v>55.78055361111659</v>
      </c>
      <c r="AN270">
        <v>37.42891401738404</v>
      </c>
    </row>
    <row r="271" spans="1:40">
      <c r="A271" s="2">
        <v>45117</v>
      </c>
      <c r="B271">
        <v>1093.920009937151</v>
      </c>
      <c r="C271">
        <v>0.0002040870938742056</v>
      </c>
      <c r="AF271" s="2">
        <v>45117</v>
      </c>
      <c r="AG271">
        <v>101.9576833283059</v>
      </c>
      <c r="AH271">
        <v>93.59111551639289</v>
      </c>
      <c r="AI271">
        <v>0.03719390033456105</v>
      </c>
      <c r="AJ271">
        <v>0.04035734968459892</v>
      </c>
      <c r="AK271">
        <v>328.1725788829241</v>
      </c>
      <c r="AL271">
        <v>328.1638138745662</v>
      </c>
      <c r="AM271">
        <v>55.73177422360882</v>
      </c>
      <c r="AN271">
        <v>37.44008501019856</v>
      </c>
    </row>
    <row r="272" spans="1:40">
      <c r="A272" s="2">
        <v>45118</v>
      </c>
      <c r="B272">
        <v>1093.783334129008</v>
      </c>
      <c r="C272">
        <v>-0.0001249413182878856</v>
      </c>
      <c r="AF272" s="2">
        <v>45118</v>
      </c>
      <c r="AG272">
        <v>101.9488521644916</v>
      </c>
      <c r="AH272">
        <v>93.56074489809927</v>
      </c>
      <c r="AI272">
        <v>0.03709369745696791</v>
      </c>
      <c r="AJ272">
        <v>0.04038503389259689</v>
      </c>
      <c r="AK272">
        <v>328.1360394637425</v>
      </c>
      <c r="AL272">
        <v>328.2041833551972</v>
      </c>
      <c r="AM272">
        <v>56.08918462273163</v>
      </c>
      <c r="AN272">
        <v>37.43082937904163</v>
      </c>
    </row>
    <row r="273" spans="1:40">
      <c r="A273" s="2">
        <v>45119</v>
      </c>
      <c r="B273">
        <v>1094.591884971036</v>
      </c>
      <c r="C273">
        <v>0.0007392239548718038</v>
      </c>
      <c r="AF273" s="2">
        <v>45119</v>
      </c>
      <c r="AG273">
        <v>102.0330444555873</v>
      </c>
      <c r="AH273">
        <v>93.63455330379274</v>
      </c>
      <c r="AI273">
        <v>0.03693786540336094</v>
      </c>
      <c r="AJ273">
        <v>0.040247495457539</v>
      </c>
      <c r="AK273">
        <v>328.3963660260368</v>
      </c>
      <c r="AL273">
        <v>328.4421541980295</v>
      </c>
      <c r="AM273">
        <v>56.15365304882709</v>
      </c>
      <c r="AN273">
        <v>37.44954862861272</v>
      </c>
    </row>
    <row r="274" spans="1:40">
      <c r="A274" s="2">
        <v>45120</v>
      </c>
      <c r="B274">
        <v>1096.793744746261</v>
      </c>
      <c r="C274">
        <v>0.002011580576703809</v>
      </c>
      <c r="AF274" s="2">
        <v>45120</v>
      </c>
      <c r="AG274">
        <v>102.2479242303303</v>
      </c>
      <c r="AH274">
        <v>93.8427443675364</v>
      </c>
      <c r="AI274">
        <v>0.03648446873431692</v>
      </c>
      <c r="AJ274">
        <v>0.03983538061521042</v>
      </c>
      <c r="AK274">
        <v>329.0254264177852</v>
      </c>
      <c r="AL274">
        <v>329.0279532050739</v>
      </c>
      <c r="AM274">
        <v>56.2860053042179</v>
      </c>
      <c r="AN274">
        <v>37.54290878391875</v>
      </c>
    </row>
    <row r="275" spans="1:40">
      <c r="A275" s="2">
        <v>45121</v>
      </c>
      <c r="B275">
        <v>1096.86968094567</v>
      </c>
      <c r="C275">
        <v>6.923471233499789E-05</v>
      </c>
      <c r="AF275" s="2">
        <v>45121</v>
      </c>
      <c r="AG275">
        <v>102.2181444494246</v>
      </c>
      <c r="AH275">
        <v>93.79914687284825</v>
      </c>
      <c r="AI275">
        <v>0.0365811290950397</v>
      </c>
      <c r="AJ275">
        <v>0.03978918005556972</v>
      </c>
      <c r="AK275">
        <v>329.1408341900267</v>
      </c>
      <c r="AL275">
        <v>329.1090629405601</v>
      </c>
      <c r="AM275">
        <v>56.25177971748813</v>
      </c>
      <c r="AN275">
        <v>37.53208882571652</v>
      </c>
    </row>
    <row r="276" spans="1:40">
      <c r="A276" s="2">
        <v>45122</v>
      </c>
      <c r="B276">
        <v>1096.537415143271</v>
      </c>
      <c r="C276">
        <v>-0.0003029218586040328</v>
      </c>
      <c r="AF276" s="2">
        <v>45122</v>
      </c>
      <c r="AG276">
        <v>102.1673336057846</v>
      </c>
      <c r="AH276">
        <v>93.78728307945008</v>
      </c>
      <c r="AI276">
        <v>0.03678763797696176</v>
      </c>
      <c r="AJ276">
        <v>0.03985549472717238</v>
      </c>
      <c r="AK276">
        <v>328.9671927160397</v>
      </c>
      <c r="AL276">
        <v>329.0052775410978</v>
      </c>
      <c r="AM276">
        <v>56.25377822346112</v>
      </c>
      <c r="AN276">
        <v>37.51727842311241</v>
      </c>
    </row>
    <row r="277" spans="1:40">
      <c r="A277" s="2">
        <v>45123</v>
      </c>
      <c r="B277">
        <v>1096.471116628654</v>
      </c>
      <c r="C277">
        <v>-6.046169852602645E-05</v>
      </c>
      <c r="AF277" s="2">
        <v>45123</v>
      </c>
      <c r="AG277">
        <v>125.3596912895849</v>
      </c>
      <c r="AH277">
        <v>107.7057425166586</v>
      </c>
      <c r="AI277">
        <v>0.05696022302639416</v>
      </c>
      <c r="AJ277">
        <v>0.06758783809814692</v>
      </c>
      <c r="AK277">
        <v>328.9869730369657</v>
      </c>
      <c r="AL277">
        <v>125.3614557958621</v>
      </c>
      <c r="AM277">
        <v>86.99250228465918</v>
      </c>
      <c r="AN277">
        <v>80.438632850413</v>
      </c>
    </row>
    <row r="278" spans="1:40">
      <c r="A278" s="2">
        <v>45124</v>
      </c>
      <c r="B278">
        <v>1096.559773069146</v>
      </c>
      <c r="C278">
        <v>8.085615676223235E-05</v>
      </c>
      <c r="AF278" s="2">
        <v>45124</v>
      </c>
      <c r="AG278">
        <v>125.3570072001142</v>
      </c>
      <c r="AH278">
        <v>107.7108840337725</v>
      </c>
      <c r="AI278">
        <v>0.05689703738879234</v>
      </c>
      <c r="AJ278">
        <v>0.06769826433288277</v>
      </c>
      <c r="AK278">
        <v>329.0698049063506</v>
      </c>
      <c r="AL278">
        <v>125.3521170972539</v>
      </c>
      <c r="AM278">
        <v>86.99967015253797</v>
      </c>
      <c r="AN278">
        <v>80.43666502511824</v>
      </c>
    </row>
    <row r="279" spans="1:40">
      <c r="A279" s="2">
        <v>45125</v>
      </c>
      <c r="B279">
        <v>1096.243466004634</v>
      </c>
      <c r="C279">
        <v>-0.0002884540106975475</v>
      </c>
      <c r="AF279" s="2">
        <v>45125</v>
      </c>
      <c r="AG279">
        <v>125.3508512793723</v>
      </c>
      <c r="AH279">
        <v>107.6911180912433</v>
      </c>
      <c r="AI279">
        <v>0.05723265323852118</v>
      </c>
      <c r="AJ279">
        <v>0.06761944395946766</v>
      </c>
      <c r="AK279">
        <v>328.9195251147699</v>
      </c>
      <c r="AL279">
        <v>125.3435632321988</v>
      </c>
      <c r="AM279">
        <v>86.89802128605655</v>
      </c>
      <c r="AN279">
        <v>80.40948362568194</v>
      </c>
    </row>
    <row r="280" spans="1:40">
      <c r="A280" s="2">
        <v>45126</v>
      </c>
      <c r="B280">
        <v>1099.048134652788</v>
      </c>
      <c r="C280">
        <v>0.00255843590874516</v>
      </c>
      <c r="AF280" s="2">
        <v>45126</v>
      </c>
      <c r="AG280">
        <v>125.6709683918263</v>
      </c>
      <c r="AH280">
        <v>107.9572141526444</v>
      </c>
      <c r="AI280">
        <v>0.05663565590119104</v>
      </c>
      <c r="AJ280">
        <v>0.0670362312741152</v>
      </c>
      <c r="AK280">
        <v>329.7721065891205</v>
      </c>
      <c r="AL280">
        <v>125.6924380208797</v>
      </c>
      <c r="AM280">
        <v>87.35737979178228</v>
      </c>
      <c r="AN280">
        <v>80.6505526674988</v>
      </c>
    </row>
    <row r="281" spans="1:40">
      <c r="A281" s="2">
        <v>45127</v>
      </c>
      <c r="B281">
        <v>1099.303445177462</v>
      </c>
      <c r="C281">
        <v>0.0002323014949245916</v>
      </c>
      <c r="AF281" s="2">
        <v>45127</v>
      </c>
      <c r="AG281">
        <v>125.710173658317</v>
      </c>
      <c r="AH281">
        <v>107.9951912950183</v>
      </c>
      <c r="AI281">
        <v>0.05665874612869492</v>
      </c>
      <c r="AJ281">
        <v>0.06702415608817365</v>
      </c>
      <c r="AK281">
        <v>329.8233775640433</v>
      </c>
      <c r="AL281">
        <v>125.6964832188321</v>
      </c>
      <c r="AM281">
        <v>87.37395763626199</v>
      </c>
      <c r="AN281">
        <v>80.6561161454875</v>
      </c>
    </row>
    <row r="282" spans="1:40">
      <c r="A282" s="2">
        <v>45128</v>
      </c>
      <c r="B282">
        <v>1098.872080272467</v>
      </c>
      <c r="C282">
        <v>-0.0003923983927155428</v>
      </c>
      <c r="AF282" s="2">
        <v>45128</v>
      </c>
      <c r="AG282">
        <v>125.6791629954133</v>
      </c>
      <c r="AH282">
        <v>107.9457373888422</v>
      </c>
      <c r="AI282">
        <v>0.056777838525646</v>
      </c>
      <c r="AJ282">
        <v>0.06713748473366914</v>
      </c>
      <c r="AK282">
        <v>329.6794581621589</v>
      </c>
      <c r="AL282">
        <v>125.6689010848753</v>
      </c>
      <c r="AM282">
        <v>87.37945698272114</v>
      </c>
      <c r="AN282">
        <v>80.62395258276376</v>
      </c>
    </row>
    <row r="283" spans="1:40">
      <c r="A283" s="2">
        <v>45129</v>
      </c>
      <c r="B283">
        <v>1097.514072005658</v>
      </c>
      <c r="C283">
        <v>-0.001235820157040046</v>
      </c>
      <c r="AF283" s="2">
        <v>45129</v>
      </c>
      <c r="AG283">
        <v>125.5067552751002</v>
      </c>
      <c r="AH283">
        <v>107.8126903281979</v>
      </c>
      <c r="AI283">
        <v>0.05699612482868669</v>
      </c>
      <c r="AJ283">
        <v>0.06745228855582389</v>
      </c>
      <c r="AK283">
        <v>329.2583507698152</v>
      </c>
      <c r="AL283">
        <v>125.4685504159175</v>
      </c>
      <c r="AM283">
        <v>87.55954022892813</v>
      </c>
      <c r="AN283">
        <v>80.5094921989277</v>
      </c>
    </row>
    <row r="284" spans="1:40">
      <c r="A284" s="2">
        <v>45130</v>
      </c>
      <c r="B284">
        <v>1097.823054866584</v>
      </c>
      <c r="C284">
        <v>0.0002815297487357427</v>
      </c>
      <c r="AF284" s="2">
        <v>45130</v>
      </c>
      <c r="AG284">
        <v>112.0848246977058</v>
      </c>
      <c r="AH284">
        <v>96.91242640718349</v>
      </c>
      <c r="AI284">
        <v>0.04969350383599454</v>
      </c>
      <c r="AJ284">
        <v>0.06155065079115189</v>
      </c>
      <c r="AK284">
        <v>325.0575476668252</v>
      </c>
      <c r="AL284">
        <v>109.6702136483486</v>
      </c>
      <c r="AM284">
        <v>92.41390342438692</v>
      </c>
      <c r="AN284">
        <v>145.8288343962297</v>
      </c>
    </row>
    <row r="285" spans="1:40">
      <c r="A285" s="2">
        <v>45131</v>
      </c>
      <c r="B285">
        <v>1098.407962392378</v>
      </c>
      <c r="C285">
        <v>0.0005327885247095043</v>
      </c>
      <c r="AF285" s="2">
        <v>45131</v>
      </c>
      <c r="AG285">
        <v>112.1697883299343</v>
      </c>
      <c r="AH285">
        <v>96.97418831718478</v>
      </c>
      <c r="AI285">
        <v>0.04953098285608012</v>
      </c>
      <c r="AJ285">
        <v>0.06164509324262429</v>
      </c>
      <c r="AK285">
        <v>325.2661897728402</v>
      </c>
      <c r="AL285">
        <v>109.7339885569262</v>
      </c>
      <c r="AM285">
        <v>92.19274742104626</v>
      </c>
      <c r="AN285">
        <v>145.934493254801</v>
      </c>
    </row>
    <row r="286" spans="1:40">
      <c r="A286" s="2">
        <v>45132</v>
      </c>
      <c r="B286">
        <v>1099.078524802602</v>
      </c>
      <c r="C286">
        <v>0.0006104857513631323</v>
      </c>
      <c r="AF286" s="2">
        <v>45132</v>
      </c>
      <c r="AG286">
        <v>112.2388754809651</v>
      </c>
      <c r="AH286">
        <v>97.03991402943448</v>
      </c>
      <c r="AI286">
        <v>0.04946818141074339</v>
      </c>
      <c r="AJ286">
        <v>0.06190888130163958</v>
      </c>
      <c r="AK286">
        <v>325.4236617235789</v>
      </c>
      <c r="AL286">
        <v>109.7726912467585</v>
      </c>
      <c r="AM286">
        <v>91.59871509483003</v>
      </c>
      <c r="AN286">
        <v>145.9817356415226</v>
      </c>
    </row>
    <row r="287" spans="1:40">
      <c r="A287" s="2">
        <v>45133</v>
      </c>
      <c r="B287">
        <v>1100.138743457213</v>
      </c>
      <c r="C287">
        <v>0.0009646432267433891</v>
      </c>
      <c r="AF287" s="2">
        <v>45133</v>
      </c>
      <c r="AG287">
        <v>112.3526753447519</v>
      </c>
      <c r="AH287">
        <v>97.12440538606904</v>
      </c>
      <c r="AI287">
        <v>0.04928087460747576</v>
      </c>
      <c r="AJ287">
        <v>0.06160443436637412</v>
      </c>
      <c r="AK287">
        <v>325.6946781186634</v>
      </c>
      <c r="AL287">
        <v>109.8870973502195</v>
      </c>
      <c r="AM287">
        <v>91.93282989307959</v>
      </c>
      <c r="AN287">
        <v>146.2017271343182</v>
      </c>
    </row>
    <row r="288" spans="1:40">
      <c r="A288" s="2">
        <v>45134</v>
      </c>
      <c r="B288">
        <v>1101.357155776189</v>
      </c>
      <c r="C288">
        <v>0.001107507872277758</v>
      </c>
      <c r="AF288" s="2">
        <v>45134</v>
      </c>
      <c r="AG288">
        <v>112.4635610038054</v>
      </c>
      <c r="AH288">
        <v>97.22008857251011</v>
      </c>
      <c r="AI288">
        <v>0.04907416138497232</v>
      </c>
      <c r="AJ288">
        <v>0.06143605309257374</v>
      </c>
      <c r="AK288">
        <v>326.1056048874436</v>
      </c>
      <c r="AL288">
        <v>110.0018819766607</v>
      </c>
      <c r="AM288">
        <v>92.02683609359335</v>
      </c>
      <c r="AN288">
        <v>146.2874756074602</v>
      </c>
    </row>
    <row r="289" spans="1:40">
      <c r="A289" s="2">
        <v>45135</v>
      </c>
      <c r="B289">
        <v>1099.160554545614</v>
      </c>
      <c r="C289">
        <v>-0.001994449501739437</v>
      </c>
      <c r="AF289" s="2">
        <v>45135</v>
      </c>
      <c r="AG289">
        <v>112.2647198412916</v>
      </c>
      <c r="AH289">
        <v>97.03998233187454</v>
      </c>
      <c r="AI289">
        <v>0.04935085833899115</v>
      </c>
      <c r="AJ289">
        <v>0.06209224071184196</v>
      </c>
      <c r="AK289">
        <v>325.452471063136</v>
      </c>
      <c r="AL289">
        <v>109.8623349173232</v>
      </c>
      <c r="AM289">
        <v>91.83205872304056</v>
      </c>
      <c r="AN289">
        <v>146.0143674490598</v>
      </c>
    </row>
    <row r="290" spans="1:40">
      <c r="A290" s="2">
        <v>45136</v>
      </c>
      <c r="B290">
        <v>1100.002526896543</v>
      </c>
      <c r="C290">
        <v>0.0007660139798932875</v>
      </c>
      <c r="AF290" s="2">
        <v>45136</v>
      </c>
      <c r="AG290">
        <v>112.3275669657993</v>
      </c>
      <c r="AH290">
        <v>97.10934415353164</v>
      </c>
      <c r="AI290">
        <v>0.04921593681194138</v>
      </c>
      <c r="AJ290">
        <v>0.0617782334264239</v>
      </c>
      <c r="AK290">
        <v>325.687003358215</v>
      </c>
      <c r="AL290">
        <v>109.8740165058333</v>
      </c>
      <c r="AM290">
        <v>91.90878485058185</v>
      </c>
      <c r="AN290">
        <v>146.6147622568465</v>
      </c>
    </row>
    <row r="291" spans="1:40">
      <c r="A291" s="2">
        <v>45137</v>
      </c>
      <c r="B291">
        <v>1100.74248003172</v>
      </c>
      <c r="C291">
        <v>0.0006726831230694508</v>
      </c>
      <c r="AF291" s="2">
        <v>45137</v>
      </c>
      <c r="AG291">
        <v>111.2194637791104</v>
      </c>
      <c r="AH291">
        <v>122.1433978072708</v>
      </c>
      <c r="AI291">
        <v>0.04911208956570373</v>
      </c>
      <c r="AJ291">
        <v>0.05333423058276655</v>
      </c>
      <c r="AK291">
        <v>330.2235084257852</v>
      </c>
      <c r="AL291">
        <v>73.3028604249162</v>
      </c>
      <c r="AM291">
        <v>86.73445018523107</v>
      </c>
      <c r="AN291">
        <v>176.8298846240413</v>
      </c>
    </row>
    <row r="292" spans="1:40">
      <c r="A292" s="2">
        <v>45138</v>
      </c>
      <c r="B292">
        <v>1101.20196205454</v>
      </c>
      <c r="C292">
        <v>0.000417429172721917</v>
      </c>
      <c r="AF292" s="2">
        <v>45138</v>
      </c>
      <c r="AG292">
        <v>111.2746310465583</v>
      </c>
      <c r="AH292">
        <v>122.2211169428095</v>
      </c>
      <c r="AI292">
        <v>0.04914085059690684</v>
      </c>
      <c r="AJ292">
        <v>0.0534102902949438</v>
      </c>
      <c r="AK292">
        <v>330.3894351388706</v>
      </c>
      <c r="AL292">
        <v>73.33047078365654</v>
      </c>
      <c r="AM292">
        <v>86.21036606773609</v>
      </c>
      <c r="AN292">
        <v>177.0027438495627</v>
      </c>
    </row>
    <row r="293" spans="1:40">
      <c r="A293" s="2">
        <v>45139</v>
      </c>
      <c r="B293">
        <v>1101.284069635819</v>
      </c>
      <c r="C293">
        <v>7.456178258746782E-05</v>
      </c>
      <c r="AF293" s="2">
        <v>45139</v>
      </c>
      <c r="AG293">
        <v>111.2857496754199</v>
      </c>
      <c r="AH293">
        <v>122.2328685359119</v>
      </c>
      <c r="AI293">
        <v>0.04902324674871046</v>
      </c>
      <c r="AJ293">
        <v>0.05325126607846575</v>
      </c>
      <c r="AK293">
        <v>330.4100826143533</v>
      </c>
      <c r="AL293">
        <v>73.34706812429209</v>
      </c>
      <c r="AM293">
        <v>86.90654695237869</v>
      </c>
      <c r="AN293">
        <v>176.9641256623073</v>
      </c>
    </row>
    <row r="294" spans="1:40">
      <c r="A294" s="2">
        <v>45140</v>
      </c>
      <c r="B294">
        <v>1099.89542523843</v>
      </c>
      <c r="C294">
        <v>-0.001260932066191489</v>
      </c>
      <c r="AF294" s="2">
        <v>45140</v>
      </c>
      <c r="AG294">
        <v>111.1906224631213</v>
      </c>
      <c r="AH294">
        <v>122.0461466252189</v>
      </c>
      <c r="AI294">
        <v>0.04911738162935897</v>
      </c>
      <c r="AJ294">
        <v>0.05365428889129385</v>
      </c>
      <c r="AK294">
        <v>330.0770616640829</v>
      </c>
      <c r="AL294">
        <v>73.26180080753333</v>
      </c>
      <c r="AM294">
        <v>87.11737955630281</v>
      </c>
      <c r="AN294">
        <v>176.6618870189992</v>
      </c>
    </row>
    <row r="295" spans="1:40">
      <c r="A295" s="2">
        <v>45141</v>
      </c>
      <c r="B295">
        <v>1098.324603974241</v>
      </c>
      <c r="C295">
        <v>-0.001428155102880413</v>
      </c>
      <c r="AF295" s="2">
        <v>45141</v>
      </c>
      <c r="AG295">
        <v>111.0395801305668</v>
      </c>
      <c r="AH295">
        <v>121.9121134282614</v>
      </c>
      <c r="AI295">
        <v>0.04953879299459878</v>
      </c>
      <c r="AJ295">
        <v>0.05387750003336651</v>
      </c>
      <c r="AK295">
        <v>329.552573495082</v>
      </c>
      <c r="AL295">
        <v>73.14718146732517</v>
      </c>
      <c r="AM295">
        <v>87.18856440917638</v>
      </c>
      <c r="AN295">
        <v>176.446364081043</v>
      </c>
    </row>
    <row r="296" spans="1:40">
      <c r="A296" s="2">
        <v>45142</v>
      </c>
      <c r="B296">
        <v>1100.632147491174</v>
      </c>
      <c r="C296">
        <v>0.002100966789402525</v>
      </c>
      <c r="AF296" s="2">
        <v>45142</v>
      </c>
      <c r="AG296">
        <v>111.2967164221996</v>
      </c>
      <c r="AH296">
        <v>122.1490606717385</v>
      </c>
      <c r="AI296">
        <v>0.04949001666953799</v>
      </c>
      <c r="AJ296">
        <v>0.05400111869806936</v>
      </c>
      <c r="AK296">
        <v>330.1854546989078</v>
      </c>
      <c r="AL296">
        <v>73.29509884609818</v>
      </c>
      <c r="AM296">
        <v>87.38848916436881</v>
      </c>
      <c r="AN296">
        <v>175.0181937152324</v>
      </c>
    </row>
    <row r="297" spans="1:40">
      <c r="A297" s="2">
        <v>45143</v>
      </c>
      <c r="B297">
        <v>1099.660811339759</v>
      </c>
      <c r="C297">
        <v>-0.0008825256954640981</v>
      </c>
      <c r="AF297" s="2">
        <v>45143</v>
      </c>
      <c r="AG297">
        <v>111.2665590316571</v>
      </c>
      <c r="AH297">
        <v>122.0566442982131</v>
      </c>
      <c r="AI297">
        <v>0.04918321059899954</v>
      </c>
      <c r="AJ297">
        <v>0.05376452484500145</v>
      </c>
      <c r="AK297">
        <v>329.8791304018225</v>
      </c>
      <c r="AL297">
        <v>73.24225534158748</v>
      </c>
      <c r="AM297">
        <v>87.37232114916139</v>
      </c>
      <c r="AN297">
        <v>176.7481834317853</v>
      </c>
    </row>
    <row r="298" spans="1:40">
      <c r="A298" s="2">
        <v>45144</v>
      </c>
      <c r="B298">
        <v>1099.735412679393</v>
      </c>
      <c r="C298">
        <v>6.784031845508132E-05</v>
      </c>
      <c r="AF298" s="2">
        <v>45144</v>
      </c>
      <c r="AG298">
        <v>91.86908010440379</v>
      </c>
      <c r="AH298">
        <v>112.9549604658418</v>
      </c>
      <c r="AI298">
        <v>0.04963941591271728</v>
      </c>
      <c r="AJ298">
        <v>0.05083006256748511</v>
      </c>
      <c r="AK298">
        <v>329.9350319430226</v>
      </c>
      <c r="AL298">
        <v>76.98965681740748</v>
      </c>
      <c r="AM298">
        <v>177.7340272268968</v>
      </c>
      <c r="AN298">
        <v>116.8653679657969</v>
      </c>
    </row>
    <row r="299" spans="1:40">
      <c r="A299" s="2">
        <v>45145</v>
      </c>
      <c r="B299">
        <v>1099.139619306463</v>
      </c>
      <c r="C299">
        <v>-0.0005417606508446582</v>
      </c>
      <c r="AF299" s="2">
        <v>45145</v>
      </c>
      <c r="AG299">
        <v>91.88023947170498</v>
      </c>
      <c r="AH299">
        <v>112.9336548388946</v>
      </c>
      <c r="AI299">
        <v>0.04968164379630251</v>
      </c>
      <c r="AJ299">
        <v>0.05072885550451153</v>
      </c>
      <c r="AK299">
        <v>329.8013108614109</v>
      </c>
      <c r="AL299">
        <v>76.94294643946508</v>
      </c>
      <c r="AM299">
        <v>178.1269525574818</v>
      </c>
      <c r="AN299">
        <v>116.957996689726</v>
      </c>
    </row>
    <row r="300" spans="1:40">
      <c r="A300" s="2">
        <v>45146</v>
      </c>
      <c r="B300">
        <v>1103.618001290553</v>
      </c>
      <c r="C300">
        <v>0.004074443233076819</v>
      </c>
      <c r="AF300" s="2">
        <v>45146</v>
      </c>
      <c r="AG300">
        <v>92.21323124834097</v>
      </c>
      <c r="AH300">
        <v>113.347962750408</v>
      </c>
      <c r="AI300">
        <v>0.04976063455190847</v>
      </c>
      <c r="AJ300">
        <v>0.0511202201337549</v>
      </c>
      <c r="AK300">
        <v>331.0750516355407</v>
      </c>
      <c r="AL300">
        <v>77.25597351437081</v>
      </c>
      <c r="AM300">
        <v>179.5225217356207</v>
      </c>
      <c r="AN300">
        <v>112.6903247354336</v>
      </c>
    </row>
    <row r="301" spans="1:40">
      <c r="A301" s="2">
        <v>45147</v>
      </c>
      <c r="B301">
        <v>1097.473163098515</v>
      </c>
      <c r="C301">
        <v>-0.005567903191912693</v>
      </c>
      <c r="AF301" s="2">
        <v>45147</v>
      </c>
      <c r="AG301">
        <v>91.62652880551471</v>
      </c>
      <c r="AH301">
        <v>112.6282031197869</v>
      </c>
      <c r="AI301">
        <v>0.04982452685216018</v>
      </c>
      <c r="AJ301">
        <v>0.05114704761551568</v>
      </c>
      <c r="AK301">
        <v>329.2492381738713</v>
      </c>
      <c r="AL301">
        <v>76.8095878561433</v>
      </c>
      <c r="AM301">
        <v>178.9062673161135</v>
      </c>
      <c r="AN301">
        <v>116.8823538945687</v>
      </c>
    </row>
    <row r="302" spans="1:40">
      <c r="A302" s="2">
        <v>45148</v>
      </c>
      <c r="B302">
        <v>1096.881474348518</v>
      </c>
      <c r="C302">
        <v>-0.0005391373291776524</v>
      </c>
      <c r="AF302" s="2">
        <v>45148</v>
      </c>
      <c r="AG302">
        <v>91.60462450217895</v>
      </c>
      <c r="AH302">
        <v>112.6390696881089</v>
      </c>
      <c r="AI302">
        <v>0.05000470552984658</v>
      </c>
      <c r="AJ302">
        <v>0.05133204816898938</v>
      </c>
      <c r="AK302">
        <v>329.0602748742014</v>
      </c>
      <c r="AL302">
        <v>76.76573638685517</v>
      </c>
      <c r="AM302">
        <v>178.8638257076499</v>
      </c>
      <c r="AN302">
        <v>116.6421201407487</v>
      </c>
    </row>
    <row r="303" spans="1:40">
      <c r="A303" s="2">
        <v>45149</v>
      </c>
      <c r="B303">
        <v>1096.397961045937</v>
      </c>
      <c r="C303">
        <v>-0.0004408072466240975</v>
      </c>
      <c r="AF303" s="2">
        <v>45149</v>
      </c>
      <c r="AG303">
        <v>91.60009320160508</v>
      </c>
      <c r="AH303">
        <v>112.6102883595771</v>
      </c>
      <c r="AI303">
        <v>0.05008616455686248</v>
      </c>
      <c r="AJ303">
        <v>0.0514718176624756</v>
      </c>
      <c r="AK303">
        <v>328.8981639581568</v>
      </c>
      <c r="AL303">
        <v>76.73286070034614</v>
      </c>
      <c r="AM303">
        <v>178.8838611896288</v>
      </c>
      <c r="AN303">
        <v>116.6024353746323</v>
      </c>
    </row>
    <row r="304" spans="1:40">
      <c r="A304" s="2">
        <v>45150</v>
      </c>
      <c r="B304">
        <v>1096.221938166709</v>
      </c>
      <c r="C304">
        <v>-0.0001605465218673663</v>
      </c>
      <c r="AF304" s="2">
        <v>45150</v>
      </c>
      <c r="AG304">
        <v>91.57599798737769</v>
      </c>
      <c r="AH304">
        <v>112.5965106244339</v>
      </c>
      <c r="AI304">
        <v>0.05038633691118445</v>
      </c>
      <c r="AJ304">
        <v>0.05140607421344338</v>
      </c>
      <c r="AK304">
        <v>328.8365631367838</v>
      </c>
      <c r="AL304">
        <v>76.73906289391957</v>
      </c>
      <c r="AM304">
        <v>178.7634329181077</v>
      </c>
      <c r="AN304">
        <v>116.5430385578038</v>
      </c>
    </row>
    <row r="305" spans="1:40">
      <c r="A305" s="2">
        <v>45151</v>
      </c>
      <c r="B305">
        <v>1096.471217882965</v>
      </c>
      <c r="C305">
        <v>0.0002273989486769601</v>
      </c>
      <c r="AF305" s="2">
        <v>45151</v>
      </c>
      <c r="AG305">
        <v>79.07967447330331</v>
      </c>
      <c r="AH305">
        <v>106.7248452960414</v>
      </c>
      <c r="AI305">
        <v>0.06741148262214379</v>
      </c>
      <c r="AJ305">
        <v>0.06888604485461031</v>
      </c>
      <c r="AK305">
        <v>328.9311485902779</v>
      </c>
      <c r="AL305">
        <v>104.2157326361325</v>
      </c>
      <c r="AM305">
        <v>182.6098298083846</v>
      </c>
      <c r="AN305">
        <v>37.87842499124166</v>
      </c>
    </row>
    <row r="306" spans="1:40">
      <c r="A306" s="2">
        <v>45152</v>
      </c>
      <c r="B306">
        <v>1096.455815815174</v>
      </c>
      <c r="C306">
        <v>-1.404694217133073E-05</v>
      </c>
      <c r="AF306" s="2">
        <v>45152</v>
      </c>
      <c r="AG306">
        <v>79.10568343298922</v>
      </c>
      <c r="AH306">
        <v>106.7668006110474</v>
      </c>
      <c r="AI306">
        <v>0.06741006289379019</v>
      </c>
      <c r="AJ306">
        <v>0.06889061331560412</v>
      </c>
      <c r="AK306">
        <v>328.9183025522825</v>
      </c>
      <c r="AL306">
        <v>104.2261172020512</v>
      </c>
      <c r="AM306">
        <v>182.7025180668323</v>
      </c>
      <c r="AN306">
        <v>37.89088303985036</v>
      </c>
    </row>
    <row r="307" spans="1:40">
      <c r="A307" s="2">
        <v>45153</v>
      </c>
      <c r="B307">
        <v>1095.424784365488</v>
      </c>
      <c r="C307">
        <v>-0.0009403310510236462</v>
      </c>
      <c r="AF307" s="2">
        <v>45153</v>
      </c>
      <c r="AG307">
        <v>79.0249379990501</v>
      </c>
      <c r="AH307">
        <v>106.5987882994723</v>
      </c>
      <c r="AI307">
        <v>0.06748428194886068</v>
      </c>
      <c r="AJ307">
        <v>0.06907781919645779</v>
      </c>
      <c r="AK307">
        <v>328.6379957175419</v>
      </c>
      <c r="AL307">
        <v>104.1014886287896</v>
      </c>
      <c r="AM307">
        <v>183.0898879858929</v>
      </c>
      <c r="AN307">
        <v>37.84200405216859</v>
      </c>
    </row>
    <row r="308" spans="1:40">
      <c r="A308" s="2">
        <v>45154</v>
      </c>
      <c r="B308">
        <v>1096.898697192099</v>
      </c>
      <c r="C308">
        <v>0.001345517143347408</v>
      </c>
      <c r="AF308" s="2">
        <v>45154</v>
      </c>
      <c r="AG308">
        <v>79.15310775443095</v>
      </c>
      <c r="AH308">
        <v>106.7876646138448</v>
      </c>
      <c r="AI308">
        <v>0.06766511813121578</v>
      </c>
      <c r="AJ308">
        <v>0.06937952988948104</v>
      </c>
      <c r="AK308">
        <v>329.0487182935025</v>
      </c>
      <c r="AL308">
        <v>104.2448957865673</v>
      </c>
      <c r="AM308">
        <v>181.3926034936639</v>
      </c>
      <c r="AN308">
        <v>37.90972661145946</v>
      </c>
    </row>
    <row r="309" spans="1:40">
      <c r="A309" s="2">
        <v>45155</v>
      </c>
      <c r="B309">
        <v>1096.113307467681</v>
      </c>
      <c r="C309">
        <v>-0.0007160093511174859</v>
      </c>
      <c r="AF309" s="2">
        <v>45155</v>
      </c>
      <c r="AG309">
        <v>79.10586461151011</v>
      </c>
      <c r="AH309">
        <v>106.7190594328934</v>
      </c>
      <c r="AI309">
        <v>0.06785069346866017</v>
      </c>
      <c r="AJ309">
        <v>0.06961173277508551</v>
      </c>
      <c r="AK309">
        <v>328.7851210417934</v>
      </c>
      <c r="AL309">
        <v>104.1780216464736</v>
      </c>
      <c r="AM309">
        <v>181.3067394200065</v>
      </c>
      <c r="AN309">
        <v>37.82556058778125</v>
      </c>
    </row>
    <row r="310" spans="1:40">
      <c r="A310" s="2">
        <v>45156</v>
      </c>
      <c r="B310">
        <v>1093.806260775628</v>
      </c>
      <c r="C310">
        <v>-0.002104752014537303</v>
      </c>
      <c r="AF310" s="2">
        <v>45156</v>
      </c>
      <c r="AG310">
        <v>78.84238220793998</v>
      </c>
      <c r="AH310">
        <v>106.3400018505198</v>
      </c>
      <c r="AI310">
        <v>0.06833799880283675</v>
      </c>
      <c r="AJ310">
        <v>0.06958648098977839</v>
      </c>
      <c r="AK310">
        <v>327.9669332945156</v>
      </c>
      <c r="AL310">
        <v>103.9280815952815</v>
      </c>
      <c r="AM310">
        <v>182.4055831089709</v>
      </c>
      <c r="AN310">
        <v>37.76809390750458</v>
      </c>
    </row>
    <row r="311" spans="1:40">
      <c r="A311" s="2">
        <v>45157</v>
      </c>
      <c r="B311">
        <v>1093.478668198332</v>
      </c>
      <c r="C311">
        <v>-0.0002994978078326715</v>
      </c>
      <c r="AF311" s="2">
        <v>45157</v>
      </c>
      <c r="AG311">
        <v>78.83956239768098</v>
      </c>
      <c r="AH311">
        <v>106.4004480844538</v>
      </c>
      <c r="AI311">
        <v>0.06826929284155926</v>
      </c>
      <c r="AJ311">
        <v>0.06958664021100427</v>
      </c>
      <c r="AK311">
        <v>328.0223601842445</v>
      </c>
      <c r="AL311">
        <v>103.9291056424396</v>
      </c>
      <c r="AM311">
        <v>182.5996236747485</v>
      </c>
      <c r="AN311">
        <v>37.76678095758547</v>
      </c>
    </row>
    <row r="312" spans="1:40">
      <c r="A312" s="2">
        <v>45158</v>
      </c>
      <c r="B312">
        <v>1093.72341581024</v>
      </c>
      <c r="C312">
        <v>0.0002238247704560159</v>
      </c>
      <c r="AF312" s="2">
        <v>45158</v>
      </c>
      <c r="AG312">
        <v>66.70215043636415</v>
      </c>
      <c r="AH312">
        <v>68.02707282544304</v>
      </c>
      <c r="AI312">
        <v>0.08042674085963854</v>
      </c>
      <c r="AJ312">
        <v>0.08066824063754989</v>
      </c>
      <c r="AK312">
        <v>328.1322088453192</v>
      </c>
      <c r="AL312">
        <v>117.8605010710344</v>
      </c>
      <c r="AM312">
        <v>169.407602741519</v>
      </c>
      <c r="AN312">
        <v>43.60726005670691</v>
      </c>
    </row>
    <row r="313" spans="1:40">
      <c r="A313" s="2">
        <v>45159</v>
      </c>
      <c r="B313">
        <v>1093.892072219175</v>
      </c>
      <c r="C313">
        <v>0.0001542038933219914</v>
      </c>
      <c r="AF313" s="2">
        <v>45159</v>
      </c>
      <c r="AG313">
        <v>66.70321131009557</v>
      </c>
      <c r="AH313">
        <v>68.03030519154862</v>
      </c>
      <c r="AI313">
        <v>0.08031619518185965</v>
      </c>
      <c r="AJ313">
        <v>0.08069223450617086</v>
      </c>
      <c r="AK313">
        <v>328.163077188494</v>
      </c>
      <c r="AL313">
        <v>117.884469717966</v>
      </c>
      <c r="AM313">
        <v>169.485191939719</v>
      </c>
      <c r="AN313">
        <v>43.80871736809918</v>
      </c>
    </row>
    <row r="314" spans="1:40">
      <c r="A314" s="2">
        <v>45160</v>
      </c>
      <c r="B314">
        <v>1097.624545572941</v>
      </c>
      <c r="C314">
        <v>0.003412103852433734</v>
      </c>
      <c r="AF314" s="2">
        <v>45160</v>
      </c>
      <c r="AG314">
        <v>66.93848448061877</v>
      </c>
      <c r="AH314">
        <v>68.264625898247</v>
      </c>
      <c r="AI314">
        <v>0.0804719034982662</v>
      </c>
      <c r="AJ314">
        <v>0.07925577853185355</v>
      </c>
      <c r="AK314">
        <v>329.2700136676795</v>
      </c>
      <c r="AL314">
        <v>118.2796238988975</v>
      </c>
      <c r="AM314">
        <v>169.9805832449308</v>
      </c>
      <c r="AN314">
        <v>44.00632959637266</v>
      </c>
    </row>
    <row r="315" spans="1:40">
      <c r="A315" s="2">
        <v>45161</v>
      </c>
      <c r="B315">
        <v>1095.859734645521</v>
      </c>
      <c r="C315">
        <v>-0.00160784571968442</v>
      </c>
      <c r="AF315" s="2">
        <v>45161</v>
      </c>
      <c r="AG315">
        <v>66.86522736524755</v>
      </c>
      <c r="AH315">
        <v>68.16967380385422</v>
      </c>
      <c r="AI315">
        <v>0.07995702901551725</v>
      </c>
      <c r="AJ315">
        <v>0.08046069948814888</v>
      </c>
      <c r="AK315">
        <v>328.752352504124</v>
      </c>
      <c r="AL315">
        <v>118.0821076004612</v>
      </c>
      <c r="AM315">
        <v>169.748104305189</v>
      </c>
      <c r="AN315">
        <v>43.97757803966314</v>
      </c>
    </row>
    <row r="316" spans="1:40">
      <c r="A316" s="2">
        <v>45162</v>
      </c>
      <c r="B316">
        <v>1100.233969500629</v>
      </c>
      <c r="C316">
        <v>0.003991601038725312</v>
      </c>
      <c r="AF316" s="2">
        <v>45162</v>
      </c>
      <c r="AG316">
        <v>67.09873982252225</v>
      </c>
      <c r="AH316">
        <v>68.41011272918304</v>
      </c>
      <c r="AI316">
        <v>0.07938032418052747</v>
      </c>
      <c r="AJ316">
        <v>0.07995034951590919</v>
      </c>
      <c r="AK316">
        <v>330.0561838255027</v>
      </c>
      <c r="AL316">
        <v>118.5600850915588</v>
      </c>
      <c r="AM316">
        <v>169.6391924269466</v>
      </c>
      <c r="AN316">
        <v>44.08464207666376</v>
      </c>
    </row>
    <row r="317" spans="1:40">
      <c r="A317" s="2">
        <v>45163</v>
      </c>
      <c r="B317">
        <v>1099.286754524022</v>
      </c>
      <c r="C317">
        <v>-0.0008609214065958826</v>
      </c>
      <c r="AF317" s="2">
        <v>45163</v>
      </c>
      <c r="AG317">
        <v>67.05107428349758</v>
      </c>
      <c r="AH317">
        <v>68.35724195572813</v>
      </c>
      <c r="AI317">
        <v>0.0794476303960978</v>
      </c>
      <c r="AJ317">
        <v>0.07992062060215788</v>
      </c>
      <c r="AK317">
        <v>329.75719415762</v>
      </c>
      <c r="AL317">
        <v>118.4755102547386</v>
      </c>
      <c r="AM317">
        <v>170.2754695434201</v>
      </c>
      <c r="AN317">
        <v>44.04887121580035</v>
      </c>
    </row>
    <row r="318" spans="1:40">
      <c r="A318" s="2">
        <v>45164</v>
      </c>
      <c r="B318">
        <v>1098.853226622821</v>
      </c>
      <c r="C318">
        <v>-0.0003943719865787676</v>
      </c>
      <c r="AF318" s="2">
        <v>45164</v>
      </c>
      <c r="AG318">
        <v>67.02954361368052</v>
      </c>
      <c r="AH318">
        <v>68.34252412970315</v>
      </c>
      <c r="AI318">
        <v>0.07957796826111979</v>
      </c>
      <c r="AJ318">
        <v>0.07999949205632077</v>
      </c>
      <c r="AK318">
        <v>329.5951386617302</v>
      </c>
      <c r="AL318">
        <v>118.4059113661013</v>
      </c>
      <c r="AM318">
        <v>170.2782548824691</v>
      </c>
      <c r="AN318">
        <v>44.09063365718826</v>
      </c>
    </row>
    <row r="319" spans="1:40">
      <c r="A319" s="2">
        <v>45165</v>
      </c>
      <c r="B319">
        <v>1099.16897232093</v>
      </c>
      <c r="C319">
        <v>0.0002873411029418182</v>
      </c>
      <c r="AF319" s="2">
        <v>45165</v>
      </c>
      <c r="AG319">
        <v>72.15898744170853</v>
      </c>
      <c r="AH319">
        <v>71.27109528569407</v>
      </c>
      <c r="AI319">
        <v>0.0822175485497062</v>
      </c>
      <c r="AJ319">
        <v>0.05727228615583699</v>
      </c>
      <c r="AK319">
        <v>329.7163113564992</v>
      </c>
      <c r="AL319">
        <v>186.0322653446496</v>
      </c>
      <c r="AM319">
        <v>123.3527111613391</v>
      </c>
      <c r="AN319">
        <v>52.95838676865157</v>
      </c>
    </row>
    <row r="320" spans="1:40">
      <c r="A320" s="2">
        <v>45166</v>
      </c>
      <c r="B320">
        <v>1099.15174280261</v>
      </c>
      <c r="C320">
        <v>-1.567504064781122E-05</v>
      </c>
      <c r="AF320" s="2">
        <v>45166</v>
      </c>
      <c r="AG320">
        <v>72.16104754318403</v>
      </c>
      <c r="AH320">
        <v>71.27509310444044</v>
      </c>
      <c r="AI320">
        <v>0.08234102556007583</v>
      </c>
      <c r="AJ320">
        <v>0.05724383855295095</v>
      </c>
      <c r="AK320">
        <v>329.7161051862041</v>
      </c>
      <c r="AL320">
        <v>186.0437436690567</v>
      </c>
      <c r="AM320">
        <v>123.3586561193195</v>
      </c>
      <c r="AN320">
        <v>52.93047891281585</v>
      </c>
    </row>
    <row r="321" spans="1:40">
      <c r="A321" s="2">
        <v>45167</v>
      </c>
      <c r="B321">
        <v>1099.803256174225</v>
      </c>
      <c r="C321">
        <v>0.000592741972053501</v>
      </c>
      <c r="AF321" s="2">
        <v>45167</v>
      </c>
      <c r="AG321">
        <v>72.22050565742741</v>
      </c>
      <c r="AH321">
        <v>71.32871795848045</v>
      </c>
      <c r="AI321">
        <v>0.08229096958019183</v>
      </c>
      <c r="AJ321">
        <v>0.0570526182372897</v>
      </c>
      <c r="AK321">
        <v>329.9109193132559</v>
      </c>
      <c r="AL321">
        <v>186.1455218452914</v>
      </c>
      <c r="AM321">
        <v>123.5375632271855</v>
      </c>
      <c r="AN321">
        <v>52.98398473148358</v>
      </c>
    </row>
    <row r="322" spans="1:40">
      <c r="A322" s="2">
        <v>45168</v>
      </c>
      <c r="B322">
        <v>1102.602364784294</v>
      </c>
      <c r="C322">
        <v>0.002545099402420758</v>
      </c>
      <c r="AF322" s="2">
        <v>45168</v>
      </c>
      <c r="AG322">
        <v>72.3487171095661</v>
      </c>
      <c r="AH322">
        <v>71.48789074015335</v>
      </c>
      <c r="AI322">
        <v>0.08203652303454298</v>
      </c>
      <c r="AJ322">
        <v>0.05691366549077583</v>
      </c>
      <c r="AK322">
        <v>330.821288717842</v>
      </c>
      <c r="AL322">
        <v>186.5670748953285</v>
      </c>
      <c r="AM322">
        <v>122.7455911987976</v>
      </c>
      <c r="AN322">
        <v>53.07890908661511</v>
      </c>
    </row>
    <row r="323" spans="1:40">
      <c r="A323" s="2">
        <v>45169</v>
      </c>
      <c r="B323">
        <v>1103.948477618278</v>
      </c>
      <c r="C323">
        <v>0.00122085066836175</v>
      </c>
      <c r="AF323" s="2">
        <v>45169</v>
      </c>
      <c r="AG323">
        <v>72.44362588954758</v>
      </c>
      <c r="AH323">
        <v>71.58814753663815</v>
      </c>
      <c r="AI323">
        <v>0.08166538314698739</v>
      </c>
      <c r="AJ323">
        <v>0.05664284214929734</v>
      </c>
      <c r="AK323">
        <v>331.1252794661252</v>
      </c>
      <c r="AL323">
        <v>186.840662637825</v>
      </c>
      <c r="AM323">
        <v>123.3291058231917</v>
      </c>
      <c r="AN323">
        <v>53.14816727558679</v>
      </c>
    </row>
    <row r="324" spans="1:40">
      <c r="A324" s="2">
        <v>45170</v>
      </c>
      <c r="B324">
        <v>1103.079343661809</v>
      </c>
      <c r="C324">
        <v>-0.0007872957607081288</v>
      </c>
      <c r="AF324" s="2">
        <v>45170</v>
      </c>
      <c r="AG324">
        <v>72.40936477733996</v>
      </c>
      <c r="AH324">
        <v>71.52971216775359</v>
      </c>
      <c r="AI324">
        <v>0.08188497777603201</v>
      </c>
      <c r="AJ324">
        <v>0.05673461235145697</v>
      </c>
      <c r="AK324">
        <v>330.9288194885179</v>
      </c>
      <c r="AL324">
        <v>186.6996996653925</v>
      </c>
      <c r="AM324">
        <v>123.3612445681308</v>
      </c>
      <c r="AN324">
        <v>53.12362129234161</v>
      </c>
    </row>
    <row r="325" spans="1:40">
      <c r="A325" s="2">
        <v>45171</v>
      </c>
      <c r="B325">
        <v>1102.465827297845</v>
      </c>
      <c r="C325">
        <v>-0.0005561851624629188</v>
      </c>
      <c r="AF325" s="2">
        <v>45171</v>
      </c>
      <c r="AG325">
        <v>72.37924135372282</v>
      </c>
      <c r="AH325">
        <v>71.4778251731655</v>
      </c>
      <c r="AI325">
        <v>0.08191700394623472</v>
      </c>
      <c r="AJ325">
        <v>0.05703981749200732</v>
      </c>
      <c r="AK325">
        <v>330.7123411291196</v>
      </c>
      <c r="AL325">
        <v>186.6003693550455</v>
      </c>
      <c r="AM325">
        <v>123.3027710962809</v>
      </c>
      <c r="AN325">
        <v>53.1053404392034</v>
      </c>
    </row>
    <row r="326" spans="1:40">
      <c r="A326" s="2">
        <v>45172</v>
      </c>
      <c r="B326">
        <v>1102.901630923755</v>
      </c>
      <c r="C326">
        <v>0.0003952989880677826</v>
      </c>
      <c r="AF326" s="2">
        <v>45172</v>
      </c>
      <c r="AG326">
        <v>77.51925416181545</v>
      </c>
      <c r="AH326">
        <v>71.57256801883275</v>
      </c>
      <c r="AI326">
        <v>0.07610187073072419</v>
      </c>
      <c r="AJ326">
        <v>0.04978932236821971</v>
      </c>
      <c r="AK326">
        <v>330.8406208704738</v>
      </c>
      <c r="AL326">
        <v>161.9831166581495</v>
      </c>
      <c r="AM326">
        <v>153.9361877188051</v>
      </c>
      <c r="AN326">
        <v>67.63233862811592</v>
      </c>
    </row>
    <row r="327" spans="1:40">
      <c r="A327" s="2">
        <v>45173</v>
      </c>
      <c r="B327">
        <v>1105.299700118418</v>
      </c>
      <c r="C327">
        <v>0.002174327362861828</v>
      </c>
      <c r="AF327" s="2">
        <v>45173</v>
      </c>
      <c r="AG327">
        <v>77.69355618561359</v>
      </c>
      <c r="AH327">
        <v>71.74957274469465</v>
      </c>
      <c r="AI327">
        <v>0.0762457700246461</v>
      </c>
      <c r="AJ327">
        <v>0.04988481908066554</v>
      </c>
      <c r="AK327">
        <v>331.5773580746416</v>
      </c>
      <c r="AL327">
        <v>162.3541153405661</v>
      </c>
      <c r="AM327">
        <v>152.1138938906237</v>
      </c>
      <c r="AN327">
        <v>67.70373344072706</v>
      </c>
    </row>
    <row r="328" spans="1:40">
      <c r="A328" s="2">
        <v>45174</v>
      </c>
      <c r="B328">
        <v>1105.422475285223</v>
      </c>
      <c r="C328">
        <v>0.0001110786212938919</v>
      </c>
      <c r="AF328" s="2">
        <v>45174</v>
      </c>
      <c r="AG328">
        <v>77.73398252988089</v>
      </c>
      <c r="AH328">
        <v>71.77036620233037</v>
      </c>
      <c r="AI328">
        <v>0.07622187214034851</v>
      </c>
      <c r="AJ328">
        <v>0.04993957652421053</v>
      </c>
      <c r="AK328">
        <v>331.6318554543435</v>
      </c>
      <c r="AL328">
        <v>162.4154967971726</v>
      </c>
      <c r="AM328">
        <v>152.1421430581945</v>
      </c>
      <c r="AN328">
        <v>67.6152193323493</v>
      </c>
    </row>
    <row r="329" spans="1:40">
      <c r="A329" s="2">
        <v>45175</v>
      </c>
      <c r="B329">
        <v>1105.089013287463</v>
      </c>
      <c r="C329">
        <v>-0.0003016602296550541</v>
      </c>
      <c r="AF329" s="2">
        <v>45175</v>
      </c>
      <c r="AG329">
        <v>77.69976252603279</v>
      </c>
      <c r="AH329">
        <v>71.7348867323733</v>
      </c>
      <c r="AI329">
        <v>0.0765038904598116</v>
      </c>
      <c r="AJ329">
        <v>0.05004294598898666</v>
      </c>
      <c r="AK329">
        <v>331.5007814954778</v>
      </c>
      <c r="AL329">
        <v>162.3127144937347</v>
      </c>
      <c r="AM329">
        <v>152.1202016949635</v>
      </c>
      <c r="AN329">
        <v>67.38017772434094</v>
      </c>
    </row>
    <row r="330" spans="1:40">
      <c r="A330" s="2">
        <v>45176</v>
      </c>
      <c r="B330">
        <v>1103.082521967637</v>
      </c>
      <c r="C330">
        <v>-0.001815682986348044</v>
      </c>
      <c r="AF330" s="2">
        <v>45176</v>
      </c>
      <c r="AG330">
        <v>77.56711786495708</v>
      </c>
      <c r="AH330">
        <v>71.59112430230442</v>
      </c>
      <c r="AI330">
        <v>0.07686768546713138</v>
      </c>
      <c r="AJ330">
        <v>0.05035054777650183</v>
      </c>
      <c r="AK330">
        <v>330.8810218018062</v>
      </c>
      <c r="AL330">
        <v>162.0820330856251</v>
      </c>
      <c r="AM330">
        <v>151.8933496634902</v>
      </c>
      <c r="AN330">
        <v>67.62989356541223</v>
      </c>
    </row>
    <row r="331" spans="1:40">
      <c r="A331" s="2">
        <v>45177</v>
      </c>
      <c r="B331">
        <v>1103.994808505363</v>
      </c>
      <c r="C331">
        <v>0.0008270338071347805</v>
      </c>
      <c r="AF331" s="2">
        <v>45177</v>
      </c>
      <c r="AG331">
        <v>77.59405247238013</v>
      </c>
      <c r="AH331">
        <v>71.61377019481162</v>
      </c>
      <c r="AI331">
        <v>0.07655868673782353</v>
      </c>
      <c r="AJ331">
        <v>0.05055228703312439</v>
      </c>
      <c r="AK331">
        <v>331.0350652258305</v>
      </c>
      <c r="AL331">
        <v>162.1779136996384</v>
      </c>
      <c r="AM331">
        <v>151.9541069705958</v>
      </c>
      <c r="AN331">
        <v>67.65068067801353</v>
      </c>
    </row>
    <row r="332" spans="1:40">
      <c r="A332" s="2">
        <v>45178</v>
      </c>
      <c r="B332">
        <v>1104.05505810195</v>
      </c>
      <c r="C332">
        <v>5.457416658383174E-05</v>
      </c>
      <c r="AF332" s="2">
        <v>45178</v>
      </c>
      <c r="AG332">
        <v>77.61510640510599</v>
      </c>
      <c r="AH332">
        <v>71.66198887174211</v>
      </c>
      <c r="AI332">
        <v>0.0768197215698917</v>
      </c>
      <c r="AJ332">
        <v>0.05026947142955965</v>
      </c>
      <c r="AK332">
        <v>331.1803525822596</v>
      </c>
      <c r="AL332">
        <v>162.1698303785963</v>
      </c>
      <c r="AM332">
        <v>151.9376992917846</v>
      </c>
      <c r="AN332">
        <v>67.68294714694035</v>
      </c>
    </row>
    <row r="333" spans="1:40">
      <c r="A333" s="2">
        <v>45179</v>
      </c>
      <c r="B333">
        <v>1103.37145441098</v>
      </c>
      <c r="C333">
        <v>-0.0006191753626357821</v>
      </c>
      <c r="AF333" s="2">
        <v>45179</v>
      </c>
      <c r="AG333">
        <v>92.56574075309115</v>
      </c>
      <c r="AH333">
        <v>81.71291140040304</v>
      </c>
      <c r="AI333">
        <v>0.09110890157043255</v>
      </c>
      <c r="AJ333">
        <v>0.05790911415185691</v>
      </c>
      <c r="AK333">
        <v>152.8017644281855</v>
      </c>
      <c r="AL333">
        <v>114.8115813341088</v>
      </c>
      <c r="AM333">
        <v>146.2347848599033</v>
      </c>
      <c r="AN333">
        <v>232.4960325204248</v>
      </c>
    </row>
    <row r="334" spans="1:40">
      <c r="A334" s="2">
        <v>45180</v>
      </c>
      <c r="B334">
        <v>1102.437088661115</v>
      </c>
      <c r="C334">
        <v>-0.00084682791650037</v>
      </c>
      <c r="AF334" s="2">
        <v>45180</v>
      </c>
      <c r="AG334">
        <v>92.50292164162879</v>
      </c>
      <c r="AH334">
        <v>81.6465554676513</v>
      </c>
      <c r="AI334">
        <v>0.09106766244755041</v>
      </c>
      <c r="AJ334">
        <v>0.05780732332940544</v>
      </c>
      <c r="AK334">
        <v>152.6937059651846</v>
      </c>
      <c r="AL334">
        <v>114.7237307965237</v>
      </c>
      <c r="AM334">
        <v>147.2092382127825</v>
      </c>
      <c r="AN334">
        <v>232.3115671760793</v>
      </c>
    </row>
    <row r="335" spans="1:40">
      <c r="A335" s="2">
        <v>45181</v>
      </c>
      <c r="B335">
        <v>1103.067080467215</v>
      </c>
      <c r="C335">
        <v>0.000571453747863826</v>
      </c>
      <c r="AF335" s="2">
        <v>45181</v>
      </c>
      <c r="AG335">
        <v>92.55953980648326</v>
      </c>
      <c r="AH335">
        <v>81.6875371607556</v>
      </c>
      <c r="AI335">
        <v>0.09087088761022817</v>
      </c>
      <c r="AJ335">
        <v>0.05777704532044894</v>
      </c>
      <c r="AK335">
        <v>152.7928983253491</v>
      </c>
      <c r="AL335">
        <v>114.8053620612848</v>
      </c>
      <c r="AM335">
        <v>147.386437181152</v>
      </c>
      <c r="AN335">
        <v>232.4674985311098</v>
      </c>
    </row>
    <row r="336" spans="1:40">
      <c r="A336" s="2">
        <v>45182</v>
      </c>
      <c r="B336">
        <v>1101.930179525921</v>
      </c>
      <c r="C336">
        <v>-0.001030672532456256</v>
      </c>
      <c r="AF336" s="2">
        <v>45182</v>
      </c>
      <c r="AG336">
        <v>92.42714929572324</v>
      </c>
      <c r="AH336">
        <v>81.59962945805997</v>
      </c>
      <c r="AI336">
        <v>0.09125959044889105</v>
      </c>
      <c r="AJ336">
        <v>0.05806344897182674</v>
      </c>
      <c r="AK336">
        <v>152.617460321349</v>
      </c>
      <c r="AL336">
        <v>114.672246120675</v>
      </c>
      <c r="AM336">
        <v>146.9838150438895</v>
      </c>
      <c r="AN336">
        <v>232.2862336241127</v>
      </c>
    </row>
    <row r="337" spans="1:40">
      <c r="A337" s="2">
        <v>45183</v>
      </c>
      <c r="B337">
        <v>1102.67731425279</v>
      </c>
      <c r="C337">
        <v>0.0006780236540859796</v>
      </c>
      <c r="AF337" s="2">
        <v>45183</v>
      </c>
      <c r="AG337">
        <v>92.4663334531642</v>
      </c>
      <c r="AH337">
        <v>81.62214651501967</v>
      </c>
      <c r="AI337">
        <v>0.09148205026859194</v>
      </c>
      <c r="AJ337">
        <v>0.05812750686839363</v>
      </c>
      <c r="AK337">
        <v>152.6992104285805</v>
      </c>
      <c r="AL337">
        <v>114.7195280182781</v>
      </c>
      <c r="AM337">
        <v>146.321084263416</v>
      </c>
      <c r="AN337">
        <v>232.3853830742073</v>
      </c>
    </row>
    <row r="338" spans="1:40">
      <c r="A338" s="2">
        <v>45184</v>
      </c>
      <c r="B338">
        <v>1103.650965670676</v>
      </c>
      <c r="C338">
        <v>0.0008829885273784477</v>
      </c>
      <c r="AF338" s="2">
        <v>45184</v>
      </c>
      <c r="AG338">
        <v>92.52992242752241</v>
      </c>
      <c r="AH338">
        <v>81.70199015778751</v>
      </c>
      <c r="AI338">
        <v>0.09125945499975734</v>
      </c>
      <c r="AJ338">
        <v>0.05813532713300693</v>
      </c>
      <c r="AK338">
        <v>152.8458497359778</v>
      </c>
      <c r="AL338">
        <v>114.852079634722</v>
      </c>
      <c r="AM338">
        <v>146.3563873238507</v>
      </c>
      <c r="AN338">
        <v>232.5107762834753</v>
      </c>
    </row>
    <row r="339" spans="1:40">
      <c r="A339" s="2">
        <v>45185</v>
      </c>
      <c r="B339">
        <v>1105.812875183338</v>
      </c>
      <c r="C339">
        <v>0.001958870675520474</v>
      </c>
      <c r="AF339" s="2">
        <v>45185</v>
      </c>
      <c r="AG339">
        <v>92.73911158512638</v>
      </c>
      <c r="AH339">
        <v>81.87741741251669</v>
      </c>
      <c r="AI339">
        <v>0.09071476124111567</v>
      </c>
      <c r="AJ339">
        <v>0.05782007332901779</v>
      </c>
      <c r="AK339">
        <v>153.1452007137335</v>
      </c>
      <c r="AL339">
        <v>115.0605310371378</v>
      </c>
      <c r="AM339">
        <v>146.68700157528</v>
      </c>
      <c r="AN339">
        <v>233.1149160296069</v>
      </c>
    </row>
    <row r="340" spans="1:40">
      <c r="A340" s="2">
        <v>45186</v>
      </c>
      <c r="B340">
        <v>1105.535582631178</v>
      </c>
      <c r="C340">
        <v>-0.0002507590193449039</v>
      </c>
      <c r="AF340" s="2">
        <v>45186</v>
      </c>
      <c r="AG340">
        <v>114.7624210269749</v>
      </c>
      <c r="AH340">
        <v>122.3912258307656</v>
      </c>
      <c r="AI340">
        <v>0.08638334941317284</v>
      </c>
      <c r="AJ340">
        <v>0.05260580094814497</v>
      </c>
      <c r="AK340">
        <v>156.0883918334921</v>
      </c>
      <c r="AL340">
        <v>114.9338438079098</v>
      </c>
      <c r="AM340">
        <v>157.1922354219765</v>
      </c>
      <c r="AN340">
        <v>175.8266730751039</v>
      </c>
    </row>
    <row r="341" spans="1:40">
      <c r="A341" s="2">
        <v>45187</v>
      </c>
      <c r="B341">
        <v>1104.15762749458</v>
      </c>
      <c r="C341">
        <v>-0.00124641409851256</v>
      </c>
      <c r="AF341" s="2">
        <v>45187</v>
      </c>
      <c r="AG341">
        <v>114.6435155067516</v>
      </c>
      <c r="AH341">
        <v>122.2606605586349</v>
      </c>
      <c r="AI341">
        <v>0.08615072843268128</v>
      </c>
      <c r="AJ341">
        <v>0.05253753450530455</v>
      </c>
      <c r="AK341">
        <v>155.9050436754128</v>
      </c>
      <c r="AL341">
        <v>114.7875181323551</v>
      </c>
      <c r="AM341">
        <v>158.7514817351734</v>
      </c>
      <c r="AN341">
        <v>175.6318847424915</v>
      </c>
    </row>
    <row r="342" spans="1:40">
      <c r="A342" s="2">
        <v>45188</v>
      </c>
      <c r="B342">
        <v>1106.652831919834</v>
      </c>
      <c r="C342">
        <v>0.002259826281249211</v>
      </c>
      <c r="AF342" s="2">
        <v>45188</v>
      </c>
      <c r="AG342">
        <v>114.886277810819</v>
      </c>
      <c r="AH342">
        <v>122.526378344924</v>
      </c>
      <c r="AI342">
        <v>0.08580982562040894</v>
      </c>
      <c r="AJ342">
        <v>0.05241420954278472</v>
      </c>
      <c r="AK342">
        <v>156.2633745127654</v>
      </c>
      <c r="AL342">
        <v>115.0518048281195</v>
      </c>
      <c r="AM342">
        <v>158.3334957037675</v>
      </c>
      <c r="AN342">
        <v>175.981717355639</v>
      </c>
    </row>
    <row r="343" spans="1:40">
      <c r="A343" s="2">
        <v>45189</v>
      </c>
      <c r="B343">
        <v>1106.629224377365</v>
      </c>
      <c r="C343">
        <v>-2.13323833707646E-05</v>
      </c>
      <c r="AF343" s="2">
        <v>45189</v>
      </c>
      <c r="AG343">
        <v>114.8955171108519</v>
      </c>
      <c r="AH343">
        <v>122.5353815159592</v>
      </c>
      <c r="AI343">
        <v>0.08582146291704854</v>
      </c>
      <c r="AJ343">
        <v>0.05248963043853722</v>
      </c>
      <c r="AK343">
        <v>156.2606671160532</v>
      </c>
      <c r="AL343">
        <v>115.0452983736875</v>
      </c>
      <c r="AM343">
        <v>158.3146492143553</v>
      </c>
      <c r="AN343">
        <v>175.9998522528576</v>
      </c>
    </row>
    <row r="344" spans="1:40">
      <c r="A344" s="2">
        <v>45190</v>
      </c>
      <c r="B344">
        <v>1106.455388512384</v>
      </c>
      <c r="C344">
        <v>-0.0001570859156357907</v>
      </c>
      <c r="AF344" s="2">
        <v>45190</v>
      </c>
      <c r="AG344">
        <v>114.8869199754686</v>
      </c>
      <c r="AH344">
        <v>122.5108119891679</v>
      </c>
      <c r="AI344">
        <v>0.08580077645301994</v>
      </c>
      <c r="AJ344">
        <v>0.052452629887081</v>
      </c>
      <c r="AK344">
        <v>156.2264982404623</v>
      </c>
      <c r="AL344">
        <v>115.0338187154385</v>
      </c>
      <c r="AM344">
        <v>158.7019977821113</v>
      </c>
      <c r="AN344">
        <v>175.9866078504079</v>
      </c>
    </row>
    <row r="345" spans="1:40">
      <c r="A345" s="2">
        <v>45191</v>
      </c>
      <c r="B345">
        <v>1104.32582123424</v>
      </c>
      <c r="C345">
        <v>-0.001924675228892059</v>
      </c>
      <c r="AF345" s="2">
        <v>45191</v>
      </c>
      <c r="AG345">
        <v>114.6773622888904</v>
      </c>
      <c r="AH345">
        <v>122.2717240229555</v>
      </c>
      <c r="AI345">
        <v>0.08602433342768154</v>
      </c>
      <c r="AJ345">
        <v>0.05266343997450156</v>
      </c>
      <c r="AK345">
        <v>155.9291832872479</v>
      </c>
      <c r="AL345">
        <v>114.9141746782204</v>
      </c>
      <c r="AM345">
        <v>159.2644768450679</v>
      </c>
      <c r="AN345">
        <v>175.6472500699429</v>
      </c>
    </row>
    <row r="346" spans="1:40">
      <c r="A346" s="2">
        <v>45192</v>
      </c>
      <c r="B346">
        <v>1105.074016271467</v>
      </c>
      <c r="C346">
        <v>0.000677512943046521</v>
      </c>
      <c r="AF346" s="2">
        <v>45192</v>
      </c>
      <c r="AG346">
        <v>114.7516360390312</v>
      </c>
      <c r="AH346">
        <v>122.3420669387093</v>
      </c>
      <c r="AI346">
        <v>0.08610513414801865</v>
      </c>
      <c r="AJ346">
        <v>0.0525870993963541</v>
      </c>
      <c r="AK346">
        <v>156.0316891493172</v>
      </c>
      <c r="AL346">
        <v>114.8885932030385</v>
      </c>
      <c r="AM346">
        <v>159.1046948061831</v>
      </c>
      <c r="AN346">
        <v>175.7507236703962</v>
      </c>
    </row>
    <row r="347" spans="1:40">
      <c r="A347" s="2">
        <v>45193</v>
      </c>
      <c r="B347">
        <v>1105.500154378195</v>
      </c>
      <c r="C347">
        <v>0.0003856195154838815</v>
      </c>
      <c r="AF347" s="2">
        <v>45193</v>
      </c>
      <c r="AG347">
        <v>118.3891027078659</v>
      </c>
      <c r="AH347">
        <v>128.2451774367764</v>
      </c>
      <c r="AI347">
        <v>0.0942293292601226</v>
      </c>
      <c r="AJ347">
        <v>0.08226078785386744</v>
      </c>
      <c r="AK347">
        <v>179.2125758023684</v>
      </c>
      <c r="AL347">
        <v>78.87069529080443</v>
      </c>
      <c r="AM347">
        <v>138.0959934160467</v>
      </c>
      <c r="AN347">
        <v>127.0887317806026</v>
      </c>
    </row>
    <row r="348" spans="1:40">
      <c r="A348" s="2">
        <v>45194</v>
      </c>
      <c r="B348">
        <v>1105.870796054909</v>
      </c>
      <c r="C348">
        <v>0.0003352705788834953</v>
      </c>
      <c r="AF348" s="2">
        <v>45194</v>
      </c>
      <c r="AG348">
        <v>118.4289570486236</v>
      </c>
      <c r="AH348">
        <v>128.3080056421647</v>
      </c>
      <c r="AI348">
        <v>0.09426111780426101</v>
      </c>
      <c r="AJ348">
        <v>0.08228783940662408</v>
      </c>
      <c r="AK348">
        <v>179.2816773384978</v>
      </c>
      <c r="AL348">
        <v>78.885304375093</v>
      </c>
      <c r="AM348">
        <v>137.9392107839026</v>
      </c>
      <c r="AN348">
        <v>127.1194158833864</v>
      </c>
    </row>
    <row r="349" spans="1:40">
      <c r="A349" s="2">
        <v>45195</v>
      </c>
      <c r="B349">
        <v>1105.009331597055</v>
      </c>
      <c r="C349">
        <v>-0.0007789919590316385</v>
      </c>
      <c r="AF349" s="2">
        <v>45195</v>
      </c>
      <c r="AG349">
        <v>118.3922406787671</v>
      </c>
      <c r="AH349">
        <v>128.2078928283602</v>
      </c>
      <c r="AI349">
        <v>0.09452210321458331</v>
      </c>
      <c r="AJ349">
        <v>0.08260238841001624</v>
      </c>
      <c r="AK349">
        <v>179.1324627487858</v>
      </c>
      <c r="AL349">
        <v>78.86055419997993</v>
      </c>
      <c r="AM349">
        <v>137.3869251520766</v>
      </c>
      <c r="AN349">
        <v>127.0485649752671</v>
      </c>
    </row>
    <row r="350" spans="1:40">
      <c r="A350" s="2">
        <v>45196</v>
      </c>
      <c r="B350">
        <v>1103.232524585155</v>
      </c>
      <c r="C350">
        <v>-0.001607956567508562</v>
      </c>
      <c r="AF350" s="2">
        <v>45196</v>
      </c>
      <c r="AG350">
        <v>118.2346615763234</v>
      </c>
      <c r="AH350">
        <v>128.0154221368895</v>
      </c>
      <c r="AI350">
        <v>0.09475804583745653</v>
      </c>
      <c r="AJ350">
        <v>0.08302104008749742</v>
      </c>
      <c r="AK350">
        <v>178.8494761957663</v>
      </c>
      <c r="AL350">
        <v>78.72033453136787</v>
      </c>
      <c r="AM350">
        <v>137.2983434205577</v>
      </c>
      <c r="AN350">
        <v>126.8397528073005</v>
      </c>
    </row>
    <row r="351" spans="1:40">
      <c r="A351" s="2">
        <v>45197</v>
      </c>
      <c r="B351">
        <v>1099.948685788605</v>
      </c>
      <c r="C351">
        <v>-0.002976560900236458</v>
      </c>
      <c r="AF351" s="2">
        <v>45197</v>
      </c>
      <c r="AG351">
        <v>117.8882929628183</v>
      </c>
      <c r="AH351">
        <v>127.584991222754</v>
      </c>
      <c r="AI351">
        <v>0.09541358203119454</v>
      </c>
      <c r="AJ351">
        <v>0.08384797846621223</v>
      </c>
      <c r="AK351">
        <v>178.3017439902927</v>
      </c>
      <c r="AL351">
        <v>78.49633047043987</v>
      </c>
      <c r="AM351">
        <v>136.6280999437143</v>
      </c>
      <c r="AN351">
        <v>126.436194245947</v>
      </c>
    </row>
    <row r="352" spans="1:40">
      <c r="A352" s="2">
        <v>45198</v>
      </c>
      <c r="B352">
        <v>1102.084197802355</v>
      </c>
      <c r="C352">
        <v>0.001941465125910868</v>
      </c>
      <c r="AF352" s="2">
        <v>45198</v>
      </c>
      <c r="AG352">
        <v>118.0369000959547</v>
      </c>
      <c r="AH352">
        <v>127.8690903551126</v>
      </c>
      <c r="AI352">
        <v>0.09600176338531154</v>
      </c>
      <c r="AJ352">
        <v>0.08455555606919574</v>
      </c>
      <c r="AK352">
        <v>178.6456728100664</v>
      </c>
      <c r="AL352">
        <v>78.64780139320685</v>
      </c>
      <c r="AM352">
        <v>133.2604170476641</v>
      </c>
      <c r="AN352">
        <v>126.6620414173965</v>
      </c>
    </row>
    <row r="353" spans="1:40">
      <c r="A353" s="2">
        <v>45199</v>
      </c>
      <c r="B353">
        <v>1096.667020624134</v>
      </c>
      <c r="C353">
        <v>-0.004915393205912499</v>
      </c>
      <c r="AF353" s="2">
        <v>45199</v>
      </c>
      <c r="AG353">
        <v>117.4682287127742</v>
      </c>
      <c r="AH353">
        <v>127.2326565683862</v>
      </c>
      <c r="AI353">
        <v>0.09592573668938037</v>
      </c>
      <c r="AJ353">
        <v>0.08489927163091301</v>
      </c>
      <c r="AK353">
        <v>177.7803184760872</v>
      </c>
      <c r="AL353">
        <v>78.2544791274364</v>
      </c>
      <c r="AM353">
        <v>136.0631113487098</v>
      </c>
      <c r="AN353">
        <v>126.0487012206799</v>
      </c>
    </row>
    <row r="354" spans="1:40">
      <c r="A354" s="2">
        <v>45200</v>
      </c>
      <c r="B354">
        <v>1097.940843903362</v>
      </c>
      <c r="C354">
        <v>0.001161540609202483</v>
      </c>
      <c r="AF354" s="2">
        <v>45200</v>
      </c>
      <c r="AG354">
        <v>125.34818843666</v>
      </c>
      <c r="AH354">
        <v>130.0740980018564</v>
      </c>
      <c r="AI354">
        <v>0.09331260907483301</v>
      </c>
      <c r="AJ354">
        <v>0.06770305251758701</v>
      </c>
      <c r="AK354">
        <v>229.5883800930868</v>
      </c>
      <c r="AL354">
        <v>83.78356041202032</v>
      </c>
      <c r="AM354">
        <v>78.46097523971102</v>
      </c>
      <c r="AN354">
        <v>151.8223951244899</v>
      </c>
    </row>
    <row r="355" spans="1:40">
      <c r="A355" s="2">
        <v>45201</v>
      </c>
      <c r="B355">
        <v>1097.941854795823</v>
      </c>
      <c r="C355">
        <v>9.207166911107123E-07</v>
      </c>
      <c r="AF355" s="2">
        <v>45201</v>
      </c>
      <c r="AG355">
        <v>125.377109026085</v>
      </c>
      <c r="AH355">
        <v>130.0907850548525</v>
      </c>
      <c r="AI355">
        <v>0.09351153814260629</v>
      </c>
      <c r="AJ355">
        <v>0.06779399876124834</v>
      </c>
      <c r="AK355">
        <v>229.5820152931242</v>
      </c>
      <c r="AL355">
        <v>83.77912144245384</v>
      </c>
      <c r="AM355">
        <v>78.02715997737184</v>
      </c>
      <c r="AN355">
        <v>151.8547002996512</v>
      </c>
    </row>
    <row r="356" spans="1:40">
      <c r="A356" s="2">
        <v>45202</v>
      </c>
      <c r="B356">
        <v>1094.401115858871</v>
      </c>
      <c r="C356">
        <v>-0.003224887476040772</v>
      </c>
      <c r="AF356" s="2">
        <v>45202</v>
      </c>
      <c r="AG356">
        <v>124.9171672840469</v>
      </c>
      <c r="AH356">
        <v>129.6150985860297</v>
      </c>
      <c r="AI356">
        <v>0.09440303977682434</v>
      </c>
      <c r="AJ356">
        <v>0.06773239631476552</v>
      </c>
      <c r="AK356">
        <v>228.8457208498866</v>
      </c>
      <c r="AL356">
        <v>83.5156807816561</v>
      </c>
      <c r="AM356">
        <v>79.1612954260705</v>
      </c>
      <c r="AN356">
        <v>151.3300832917816</v>
      </c>
    </row>
    <row r="357" spans="1:40">
      <c r="A357" s="2">
        <v>45203</v>
      </c>
      <c r="B357">
        <v>1092.38241051168</v>
      </c>
      <c r="C357">
        <v>-0.001844575373633806</v>
      </c>
      <c r="AF357" s="2">
        <v>45203</v>
      </c>
      <c r="AG357">
        <v>124.7142046450204</v>
      </c>
      <c r="AH357">
        <v>129.4110977153126</v>
      </c>
      <c r="AI357">
        <v>0.09476934845410245</v>
      </c>
      <c r="AJ357">
        <v>0.06833377040232017</v>
      </c>
      <c r="AK357">
        <v>228.4145467607989</v>
      </c>
      <c r="AL357">
        <v>83.36470586080934</v>
      </c>
      <c r="AM357">
        <v>78.81524481644276</v>
      </c>
      <c r="AN357">
        <v>151.0634837960286</v>
      </c>
    </row>
    <row r="358" spans="1:40">
      <c r="A358" s="2">
        <v>45204</v>
      </c>
      <c r="B358">
        <v>1092.659075186873</v>
      </c>
      <c r="C358">
        <v>0.0002532672373063427</v>
      </c>
      <c r="AF358" s="2">
        <v>45204</v>
      </c>
      <c r="AG358">
        <v>124.7332331060152</v>
      </c>
      <c r="AH358">
        <v>129.4539502755044</v>
      </c>
      <c r="AI358">
        <v>0.0945521485796695</v>
      </c>
      <c r="AJ358">
        <v>0.06841303295277076</v>
      </c>
      <c r="AK358">
        <v>228.448720481275</v>
      </c>
      <c r="AL358">
        <v>83.36948851614947</v>
      </c>
      <c r="AM358">
        <v>79.17468662855173</v>
      </c>
      <c r="AN358">
        <v>151.0408317265875</v>
      </c>
    </row>
    <row r="359" spans="1:40">
      <c r="A359" s="2">
        <v>45205</v>
      </c>
      <c r="B359">
        <v>1091.670851638468</v>
      </c>
      <c r="C359">
        <v>-0.0009044207574400165</v>
      </c>
      <c r="AF359" s="2">
        <v>45205</v>
      </c>
      <c r="AG359">
        <v>124.6379088422272</v>
      </c>
      <c r="AH359">
        <v>129.3480805413685</v>
      </c>
      <c r="AI359">
        <v>0.09480818126900714</v>
      </c>
      <c r="AJ359">
        <v>0.06829881896655925</v>
      </c>
      <c r="AK359">
        <v>228.2917850483993</v>
      </c>
      <c r="AL359">
        <v>83.31698715460186</v>
      </c>
      <c r="AM359">
        <v>79.60122694935275</v>
      </c>
      <c r="AN359">
        <v>150.9529288878622</v>
      </c>
    </row>
    <row r="360" spans="1:40">
      <c r="A360" s="2">
        <v>45206</v>
      </c>
      <c r="B360">
        <v>1094.504011513856</v>
      </c>
      <c r="C360">
        <v>0.002595251005498289</v>
      </c>
      <c r="AF360" s="2">
        <v>45206</v>
      </c>
      <c r="AG360">
        <v>124.8987573801289</v>
      </c>
      <c r="AH360">
        <v>129.6195543572259</v>
      </c>
      <c r="AI360">
        <v>0.09436932788815072</v>
      </c>
      <c r="AJ360">
        <v>0.06815441060940278</v>
      </c>
      <c r="AK360">
        <v>228.8623869678253</v>
      </c>
      <c r="AL360">
        <v>83.51589241864845</v>
      </c>
      <c r="AM360">
        <v>79.17781392224502</v>
      </c>
      <c r="AN360">
        <v>151.3120891843112</v>
      </c>
    </row>
    <row r="361" spans="1:40">
      <c r="A361" s="2">
        <v>45207</v>
      </c>
      <c r="B361">
        <v>1096.549730207996</v>
      </c>
      <c r="C361">
        <v>0.001869082865498362</v>
      </c>
      <c r="AF361" s="2">
        <v>45207</v>
      </c>
      <c r="AG361">
        <v>129.9454925266313</v>
      </c>
      <c r="AH361">
        <v>124.0519923499308</v>
      </c>
      <c r="AI361">
        <v>0.05767371343122928</v>
      </c>
      <c r="AJ361">
        <v>0.05724008749018235</v>
      </c>
      <c r="AK361">
        <v>157.6821383841244</v>
      </c>
      <c r="AL361">
        <v>80.06149793546457</v>
      </c>
      <c r="AM361">
        <v>64.7614845074151</v>
      </c>
      <c r="AN361">
        <v>328.9208104990956</v>
      </c>
    </row>
    <row r="362" spans="1:40">
      <c r="A362" s="2">
        <v>45208</v>
      </c>
      <c r="B362">
        <v>1097.943830324863</v>
      </c>
      <c r="C362">
        <v>0.001271351474960047</v>
      </c>
      <c r="AF362" s="2">
        <v>45208</v>
      </c>
      <c r="AG362">
        <v>130.1254811971655</v>
      </c>
      <c r="AH362">
        <v>124.2097729620409</v>
      </c>
      <c r="AI362">
        <v>0.05747818370053979</v>
      </c>
      <c r="AJ362">
        <v>0.05698391487076761</v>
      </c>
      <c r="AK362">
        <v>157.8841805891898</v>
      </c>
      <c r="AL362">
        <v>80.17315393220025</v>
      </c>
      <c r="AM362">
        <v>64.63072850574726</v>
      </c>
      <c r="AN362">
        <v>329.4113526612526</v>
      </c>
    </row>
    <row r="363" spans="1:40">
      <c r="A363" s="2">
        <v>45209</v>
      </c>
      <c r="B363">
        <v>1098.281044643182</v>
      </c>
      <c r="C363">
        <v>0.0003071325772820988</v>
      </c>
      <c r="AF363" s="2">
        <v>45209</v>
      </c>
      <c r="AG363">
        <v>130.2185226945628</v>
      </c>
      <c r="AH363">
        <v>124.2865290876618</v>
      </c>
      <c r="AI363">
        <v>0.0574461199326296</v>
      </c>
      <c r="AJ363">
        <v>0.05660171110503819</v>
      </c>
      <c r="AK363">
        <v>157.9433159154207</v>
      </c>
      <c r="AL363">
        <v>80.19592988691971</v>
      </c>
      <c r="AM363">
        <v>65.18891986025768</v>
      </c>
      <c r="AN363">
        <v>329.562993585201</v>
      </c>
    </row>
    <row r="364" spans="1:40">
      <c r="A364" s="2">
        <v>45210</v>
      </c>
      <c r="B364">
        <v>1098.301696020824</v>
      </c>
      <c r="C364">
        <v>1.880336344051159E-05</v>
      </c>
      <c r="AF364" s="2">
        <v>45210</v>
      </c>
      <c r="AG364">
        <v>130.2347891569241</v>
      </c>
      <c r="AH364">
        <v>124.2542502369212</v>
      </c>
      <c r="AI364">
        <v>0.05753476211319549</v>
      </c>
      <c r="AJ364">
        <v>0.05664345773835411</v>
      </c>
      <c r="AK364">
        <v>157.9401654563238</v>
      </c>
      <c r="AL364">
        <v>80.18642284354782</v>
      </c>
      <c r="AM364">
        <v>65.24038466380949</v>
      </c>
      <c r="AN364">
        <v>329.4740065060724</v>
      </c>
    </row>
    <row r="365" spans="1:40">
      <c r="A365" s="2">
        <v>45211</v>
      </c>
      <c r="B365">
        <v>1099.777441809537</v>
      </c>
      <c r="C365">
        <v>0.0013436615768323</v>
      </c>
      <c r="AF365" s="2">
        <v>45211</v>
      </c>
      <c r="AG365">
        <v>130.4469770372391</v>
      </c>
      <c r="AH365">
        <v>124.4728480933973</v>
      </c>
      <c r="AI365">
        <v>0.0572258167232473</v>
      </c>
      <c r="AJ365">
        <v>0.05628267758385501</v>
      </c>
      <c r="AK365">
        <v>158.1564315394922</v>
      </c>
      <c r="AL365">
        <v>80.2979445017674</v>
      </c>
      <c r="AM365">
        <v>65.42821977291867</v>
      </c>
      <c r="AN365">
        <v>329.9649363084778</v>
      </c>
    </row>
    <row r="366" spans="1:40">
      <c r="A366" s="2">
        <v>45212</v>
      </c>
      <c r="B366">
        <v>1101.244882952577</v>
      </c>
      <c r="C366">
        <v>0.001334307367339305</v>
      </c>
      <c r="AF366" s="2">
        <v>45212</v>
      </c>
      <c r="AG366">
        <v>130.619324663736</v>
      </c>
      <c r="AH366">
        <v>124.6311363209968</v>
      </c>
      <c r="AI366">
        <v>0.05743981995037703</v>
      </c>
      <c r="AJ366">
        <v>0.05646799770102596</v>
      </c>
      <c r="AK366">
        <v>158.3508707328658</v>
      </c>
      <c r="AL366">
        <v>80.39638239355244</v>
      </c>
      <c r="AM366">
        <v>63.79847220799503</v>
      </c>
      <c r="AN366">
        <v>330.396197116603</v>
      </c>
    </row>
    <row r="367" spans="1:40">
      <c r="A367" s="2">
        <v>45213</v>
      </c>
      <c r="B367">
        <v>1107.745895746755</v>
      </c>
      <c r="C367">
        <v>0.005903330762134784</v>
      </c>
      <c r="AF367" s="2">
        <v>45213</v>
      </c>
      <c r="AG367">
        <v>131.3515732026775</v>
      </c>
      <c r="AH367">
        <v>125.3191606484244</v>
      </c>
      <c r="AI367">
        <v>0.05642870829051425</v>
      </c>
      <c r="AJ367">
        <v>0.05502367660738833</v>
      </c>
      <c r="AK367">
        <v>159.2715240141575</v>
      </c>
      <c r="AL367">
        <v>80.87899126113354</v>
      </c>
      <c r="AM367">
        <v>64.15095029715138</v>
      </c>
      <c r="AN367">
        <v>332.1250640790936</v>
      </c>
    </row>
    <row r="368" spans="1:40">
      <c r="A368" s="2">
        <v>45214</v>
      </c>
      <c r="B368">
        <v>1107.995288334408</v>
      </c>
      <c r="C368">
        <v>0.0002251351944617674</v>
      </c>
      <c r="AF368" s="2">
        <v>45214</v>
      </c>
      <c r="AG368">
        <v>125.5106551435315</v>
      </c>
      <c r="AH368">
        <v>152.2864074520284</v>
      </c>
      <c r="AI368">
        <v>0.03763183909816605</v>
      </c>
      <c r="AJ368">
        <v>0.0353908921399478</v>
      </c>
      <c r="AK368">
        <v>212.8973086045051</v>
      </c>
      <c r="AL368">
        <v>85.47484170817121</v>
      </c>
      <c r="AM368">
        <v>58.80704286780887</v>
      </c>
      <c r="AN368">
        <v>332.2812857210968</v>
      </c>
    </row>
    <row r="369" spans="1:40">
      <c r="A369" s="2">
        <v>45215</v>
      </c>
      <c r="B369">
        <v>1109.004820371518</v>
      </c>
      <c r="C369">
        <v>0.0009111338719027806</v>
      </c>
      <c r="AF369" s="2">
        <v>45215</v>
      </c>
      <c r="AG369">
        <v>125.533113558865</v>
      </c>
      <c r="AH369">
        <v>152.379895200895</v>
      </c>
      <c r="AI369">
        <v>0.03765797577302665</v>
      </c>
      <c r="AJ369">
        <v>0.03547601858855981</v>
      </c>
      <c r="AK369">
        <v>212.9660961977961</v>
      </c>
      <c r="AL369">
        <v>85.52407994342509</v>
      </c>
      <c r="AM369">
        <v>58.44053735695582</v>
      </c>
      <c r="AN369">
        <v>332.3783800797003</v>
      </c>
    </row>
    <row r="370" spans="1:40">
      <c r="A370" s="2">
        <v>45216</v>
      </c>
      <c r="B370">
        <v>1108.323921621522</v>
      </c>
      <c r="C370">
        <v>-0.0006139727596206068</v>
      </c>
      <c r="AF370" s="2">
        <v>45216</v>
      </c>
      <c r="AG370">
        <v>125.4957525656383</v>
      </c>
      <c r="AH370">
        <v>152.3094330195525</v>
      </c>
      <c r="AI370">
        <v>0.03783926133537483</v>
      </c>
      <c r="AJ370">
        <v>0.03565641377043773</v>
      </c>
      <c r="AK370">
        <v>212.955003908726</v>
      </c>
      <c r="AL370">
        <v>85.50178974914468</v>
      </c>
      <c r="AM370">
        <v>58.10131369761599</v>
      </c>
      <c r="AN370">
        <v>332.3474733925388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32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0.1629569498857307</v>
      </c>
      <c r="J5">
        <v>0.009262420148469994</v>
      </c>
      <c r="K5">
        <v>0.0106819696414792</v>
      </c>
      <c r="L5">
        <v>0.191925240841588</v>
      </c>
      <c r="M5">
        <v>0.007961870124896679</v>
      </c>
      <c r="N5">
        <v>0.01721154935783542</v>
      </c>
      <c r="S5" s="2">
        <v>44857</v>
      </c>
      <c r="T5">
        <v>0.4668227221462053</v>
      </c>
      <c r="U5">
        <v>0.113062775686523</v>
      </c>
      <c r="V5">
        <v>0.006426451478719625</v>
      </c>
      <c r="W5">
        <v>0.007411363174824408</v>
      </c>
      <c r="X5">
        <v>0.1331615526006755</v>
      </c>
      <c r="Y5">
        <v>0.2556493153684749</v>
      </c>
      <c r="Z5">
        <v>0.005524103983338284</v>
      </c>
      <c r="AA5">
        <v>0.01194171556123894</v>
      </c>
      <c r="AF5" s="2">
        <v>44851</v>
      </c>
      <c r="AG5">
        <v>164.3460355196897</v>
      </c>
      <c r="AH5">
        <v>300.0598551350997</v>
      </c>
      <c r="AI5">
        <v>4.662729525665142</v>
      </c>
      <c r="AJ5">
        <v>0.005695778262455549</v>
      </c>
      <c r="AK5">
        <v>193.5961806077326</v>
      </c>
      <c r="AL5">
        <v>17.35939966684791</v>
      </c>
      <c r="AM5">
        <v>300.036311272689</v>
      </c>
      <c r="AN5">
        <v>0.006545999290150367</v>
      </c>
    </row>
    <row r="6" spans="1:40">
      <c r="A6" s="2">
        <v>44852</v>
      </c>
      <c r="B6">
        <v>1000.444948573178</v>
      </c>
      <c r="C6">
        <v>0.000285249444627933</v>
      </c>
      <c r="F6" s="2">
        <v>44864</v>
      </c>
      <c r="G6">
        <v>0.3</v>
      </c>
      <c r="H6">
        <v>0.3</v>
      </c>
      <c r="I6">
        <v>0.161817095175184</v>
      </c>
      <c r="J6">
        <v>0.007544158240171535</v>
      </c>
      <c r="K6">
        <v>0.008700368586210061</v>
      </c>
      <c r="L6">
        <v>0.2014348533277987</v>
      </c>
      <c r="M6">
        <v>0.00648487189601702</v>
      </c>
      <c r="N6">
        <v>0.01401865277461872</v>
      </c>
      <c r="S6" s="2">
        <v>44864</v>
      </c>
      <c r="T6">
        <v>0.4759539185181782</v>
      </c>
      <c r="U6">
        <v>0.1140989921247193</v>
      </c>
      <c r="V6">
        <v>0.005319467950534414</v>
      </c>
      <c r="W6">
        <v>0.006134724428994548</v>
      </c>
      <c r="X6">
        <v>0.1420339038876605</v>
      </c>
      <c r="Y6">
        <v>0.2420017350518103</v>
      </c>
      <c r="Z6">
        <v>0.004572553638986172</v>
      </c>
      <c r="AA6">
        <v>0.009884704399116501</v>
      </c>
      <c r="AF6" s="2">
        <v>44852</v>
      </c>
      <c r="AG6">
        <v>164.3675140070035</v>
      </c>
      <c r="AH6">
        <v>300.1238911319447</v>
      </c>
      <c r="AI6">
        <v>4.682915217120475</v>
      </c>
      <c r="AJ6">
        <v>0.005674238911687439</v>
      </c>
      <c r="AK6">
        <v>193.6331178829629</v>
      </c>
      <c r="AL6">
        <v>17.3639908324755</v>
      </c>
      <c r="AM6">
        <v>300.1223104096738</v>
      </c>
      <c r="AN6">
        <v>0.006523009464273631</v>
      </c>
    </row>
    <row r="7" spans="1:40">
      <c r="A7" s="2">
        <v>44853</v>
      </c>
      <c r="B7">
        <v>1000.546597223836</v>
      </c>
      <c r="C7">
        <v>0.0001016034423508838</v>
      </c>
      <c r="F7" s="2">
        <v>44871</v>
      </c>
      <c r="G7">
        <v>0.3</v>
      </c>
      <c r="H7">
        <v>0.2956820097914992</v>
      </c>
      <c r="I7">
        <v>0.1394081711827341</v>
      </c>
      <c r="J7">
        <v>0.008173599589593367</v>
      </c>
      <c r="K7">
        <v>0.007495515056095653</v>
      </c>
      <c r="L7">
        <v>0.2314640894679036</v>
      </c>
      <c r="M7">
        <v>0.005699307853611315</v>
      </c>
      <c r="N7">
        <v>0.01207730705856267</v>
      </c>
      <c r="S7" s="2">
        <v>44871</v>
      </c>
      <c r="T7">
        <v>0.4340033097645076</v>
      </c>
      <c r="U7">
        <v>0.1127208049731578</v>
      </c>
      <c r="V7">
        <v>0.006608900450028608</v>
      </c>
      <c r="W7">
        <v>0.006060623876229201</v>
      </c>
      <c r="X7">
        <v>0.1871541550674362</v>
      </c>
      <c r="Y7">
        <v>0.2390786270059529</v>
      </c>
      <c r="Z7">
        <v>0.004608270545395933</v>
      </c>
      <c r="AA7">
        <v>0.009765308317291744</v>
      </c>
      <c r="AF7" s="2">
        <v>44853</v>
      </c>
      <c r="AG7">
        <v>164.4031881122494</v>
      </c>
      <c r="AH7">
        <v>300.1920723230505</v>
      </c>
      <c r="AI7">
        <v>4.688355476196554</v>
      </c>
      <c r="AJ7">
        <v>0.005669675200306088</v>
      </c>
      <c r="AK7">
        <v>193.6592655079861</v>
      </c>
      <c r="AL7">
        <v>17.36567003144272</v>
      </c>
      <c r="AM7">
        <v>300.1443554099275</v>
      </c>
      <c r="AN7">
        <v>0.006527916739309289</v>
      </c>
    </row>
    <row r="8" spans="1:40">
      <c r="A8" s="2">
        <v>44854</v>
      </c>
      <c r="B8">
        <v>1000.448067510776</v>
      </c>
      <c r="C8">
        <v>-9.847588641354044E-05</v>
      </c>
      <c r="F8" s="2">
        <v>44878</v>
      </c>
      <c r="G8">
        <v>0.258606790704752</v>
      </c>
      <c r="H8">
        <v>0.3</v>
      </c>
      <c r="I8">
        <v>0.1572010337439</v>
      </c>
      <c r="J8">
        <v>0.00798337467967059</v>
      </c>
      <c r="K8">
        <v>0.008452178270932927</v>
      </c>
      <c r="L8">
        <v>0.2477111531210684</v>
      </c>
      <c r="M8">
        <v>0.006426718596272566</v>
      </c>
      <c r="N8">
        <v>0.01361875088340368</v>
      </c>
      <c r="S8" s="2">
        <v>44878</v>
      </c>
      <c r="T8">
        <v>0.2502435695412744</v>
      </c>
      <c r="U8">
        <v>0.1521172267458521</v>
      </c>
      <c r="V8">
        <v>0.007725196122583826</v>
      </c>
      <c r="W8">
        <v>0.008178838827678886</v>
      </c>
      <c r="X8">
        <v>0.239700291718064</v>
      </c>
      <c r="Y8">
        <v>0.3226376685564997</v>
      </c>
      <c r="Z8">
        <v>0.006218881559860692</v>
      </c>
      <c r="AA8">
        <v>0.01317832692818649</v>
      </c>
      <c r="AF8" s="2">
        <v>44854</v>
      </c>
      <c r="AG8">
        <v>164.3759621094297</v>
      </c>
      <c r="AH8">
        <v>300.1317924329759</v>
      </c>
      <c r="AI8">
        <v>4.676376068601045</v>
      </c>
      <c r="AJ8">
        <v>0.005763333049295521</v>
      </c>
      <c r="AK8">
        <v>193.6431159351281</v>
      </c>
      <c r="AL8">
        <v>17.36410766640287</v>
      </c>
      <c r="AM8">
        <v>300.1205882197884</v>
      </c>
      <c r="AN8">
        <v>0.006619300851099148</v>
      </c>
    </row>
    <row r="9" spans="1:40">
      <c r="A9" s="2">
        <v>44855</v>
      </c>
      <c r="B9">
        <v>1000.441852497872</v>
      </c>
      <c r="C9">
        <v>-6.212229405999636E-06</v>
      </c>
      <c r="F9" s="2">
        <v>44885</v>
      </c>
      <c r="G9">
        <v>0.2372404835476356</v>
      </c>
      <c r="H9">
        <v>0.3</v>
      </c>
      <c r="I9">
        <v>0.186668005469868</v>
      </c>
      <c r="J9">
        <v>0.007755815140840884</v>
      </c>
      <c r="K9">
        <v>0.008211255870743218</v>
      </c>
      <c r="L9">
        <v>0.240650350136242</v>
      </c>
      <c r="M9">
        <v>0.006243530260683081</v>
      </c>
      <c r="N9">
        <v>0.01323055957398716</v>
      </c>
      <c r="S9" s="2">
        <v>44885</v>
      </c>
      <c r="T9">
        <v>0.2316990641289809</v>
      </c>
      <c r="U9">
        <v>0.1823078486581637</v>
      </c>
      <c r="V9">
        <v>0.007574656242552255</v>
      </c>
      <c r="W9">
        <v>0.00801945887196269</v>
      </c>
      <c r="X9">
        <v>0.2350292836832931</v>
      </c>
      <c r="Y9">
        <v>0.3163504707756987</v>
      </c>
      <c r="Z9">
        <v>0.006097695033448096</v>
      </c>
      <c r="AA9">
        <v>0.01292152260590056</v>
      </c>
      <c r="AF9" s="2">
        <v>44855</v>
      </c>
      <c r="AG9">
        <v>164.3908217004315</v>
      </c>
      <c r="AH9">
        <v>300.1657238911938</v>
      </c>
      <c r="AI9">
        <v>4.706308078168037</v>
      </c>
      <c r="AJ9">
        <v>0.005778031981536294</v>
      </c>
      <c r="AK9">
        <v>193.6511885321268</v>
      </c>
      <c r="AL9">
        <v>17.36457513072089</v>
      </c>
      <c r="AM9">
        <v>300.1538508844359</v>
      </c>
      <c r="AN9">
        <v>0.006628945813234989</v>
      </c>
    </row>
    <row r="10" spans="1:40">
      <c r="A10" s="2">
        <v>44856</v>
      </c>
      <c r="B10">
        <v>1000.873744252949</v>
      </c>
      <c r="C10">
        <v>0.0004317010069088134</v>
      </c>
      <c r="F10" s="2">
        <v>44892</v>
      </c>
      <c r="G10">
        <v>0.2045199773649581</v>
      </c>
      <c r="H10">
        <v>0.3</v>
      </c>
      <c r="I10">
        <v>0.2253758832611135</v>
      </c>
      <c r="J10">
        <v>0.006686123351848082</v>
      </c>
      <c r="K10">
        <v>0.007078749122870855</v>
      </c>
      <c r="L10">
        <v>0.2424955841685699</v>
      </c>
      <c r="M10">
        <v>0.00243789859070684</v>
      </c>
      <c r="N10">
        <v>0.01140578413993269</v>
      </c>
      <c r="S10" s="2">
        <v>44892</v>
      </c>
      <c r="T10">
        <v>0.2043275986665834</v>
      </c>
      <c r="U10">
        <v>0.2251638867626519</v>
      </c>
      <c r="V10">
        <v>0.006679834148591884</v>
      </c>
      <c r="W10">
        <v>0.007072090601977567</v>
      </c>
      <c r="X10">
        <v>0.2422674842761045</v>
      </c>
      <c r="Y10">
        <v>0.300658444669305</v>
      </c>
      <c r="Z10">
        <v>0.002435605417376331</v>
      </c>
      <c r="AA10">
        <v>0.01139505545740957</v>
      </c>
      <c r="AF10" s="2">
        <v>44856</v>
      </c>
      <c r="AG10">
        <v>164.4559814334995</v>
      </c>
      <c r="AH10">
        <v>300.3980717357563</v>
      </c>
      <c r="AI10">
        <v>4.756264195514896</v>
      </c>
      <c r="AJ10">
        <v>0.005664150510483966</v>
      </c>
      <c r="AK10">
        <v>193.7213598915352</v>
      </c>
      <c r="AL10">
        <v>17.37174936451289</v>
      </c>
      <c r="AM10">
        <v>300.2518439934399</v>
      </c>
      <c r="AN10">
        <v>0.006523646671911298</v>
      </c>
    </row>
    <row r="11" spans="1:40">
      <c r="A11" s="2">
        <v>44857</v>
      </c>
      <c r="B11">
        <v>1001.35866806352</v>
      </c>
      <c r="C11">
        <v>0.0004845004810598574</v>
      </c>
      <c r="F11" s="2">
        <v>44899</v>
      </c>
      <c r="G11">
        <v>0.1901501849746134</v>
      </c>
      <c r="H11">
        <v>0.2797970476878011</v>
      </c>
      <c r="I11">
        <v>0.2790295818736604</v>
      </c>
      <c r="J11">
        <v>0.006216349172815955</v>
      </c>
      <c r="K11">
        <v>0.006581388637164008</v>
      </c>
      <c r="L11">
        <v>0.2254575850206453</v>
      </c>
      <c r="M11">
        <v>0.002163461088122124</v>
      </c>
      <c r="N11">
        <v>0.01060440154517791</v>
      </c>
      <c r="S11" s="2">
        <v>44899</v>
      </c>
      <c r="T11">
        <v>0.1901501849746134</v>
      </c>
      <c r="U11">
        <v>0.2790295818736604</v>
      </c>
      <c r="V11">
        <v>0.006216349172815955</v>
      </c>
      <c r="W11">
        <v>0.006581388637164008</v>
      </c>
      <c r="X11">
        <v>0.2254575850206453</v>
      </c>
      <c r="Y11">
        <v>0.2797970476878011</v>
      </c>
      <c r="Z11">
        <v>0.002163461088122124</v>
      </c>
      <c r="AA11">
        <v>0.01060440154517791</v>
      </c>
      <c r="AF11" s="2">
        <v>44857</v>
      </c>
      <c r="AG11">
        <v>163.1428593109846</v>
      </c>
      <c r="AH11">
        <v>300.346426009699</v>
      </c>
      <c r="AI11">
        <v>8.069784510138128</v>
      </c>
      <c r="AJ11">
        <v>0.005610979417884855</v>
      </c>
      <c r="AK11">
        <v>192.1815902599226</v>
      </c>
      <c r="AL11">
        <v>17.23472431889759</v>
      </c>
      <c r="AM11">
        <v>300.3899114736856</v>
      </c>
      <c r="AN11">
        <v>0.006450023448564311</v>
      </c>
    </row>
    <row r="12" spans="1:40">
      <c r="A12" s="2">
        <v>44858</v>
      </c>
      <c r="B12">
        <v>1001.465774554881</v>
      </c>
      <c r="C12">
        <v>0.0001069611666404402</v>
      </c>
      <c r="F12" s="2">
        <v>44906</v>
      </c>
      <c r="G12">
        <v>0.1848161397490772</v>
      </c>
      <c r="H12">
        <v>0.3</v>
      </c>
      <c r="I12">
        <v>0.271202314131716</v>
      </c>
      <c r="J12">
        <v>0.006041969707290052</v>
      </c>
      <c r="K12">
        <v>0.006396769176277606</v>
      </c>
      <c r="L12">
        <v>0.2191331054777995</v>
      </c>
      <c r="M12">
        <v>0.002102772221112756</v>
      </c>
      <c r="N12">
        <v>0.01030692953672692</v>
      </c>
      <c r="S12" s="2">
        <v>44906</v>
      </c>
      <c r="T12">
        <v>0.1828363626079922</v>
      </c>
      <c r="U12">
        <v>0.2682971558330074</v>
      </c>
      <c r="V12">
        <v>0.005977247256481041</v>
      </c>
      <c r="W12">
        <v>0.006328246062391635</v>
      </c>
      <c r="X12">
        <v>0.2167857200510238</v>
      </c>
      <c r="Y12">
        <v>0.3074985009460808</v>
      </c>
      <c r="Z12">
        <v>0.002080247021842175</v>
      </c>
      <c r="AA12">
        <v>0.01019652022118073</v>
      </c>
      <c r="AF12" s="2">
        <v>44858</v>
      </c>
      <c r="AG12">
        <v>163.2048914079982</v>
      </c>
      <c r="AH12">
        <v>300.4314378115081</v>
      </c>
      <c r="AI12">
        <v>8.031337158334011</v>
      </c>
      <c r="AJ12">
        <v>0.005598872544041368</v>
      </c>
      <c r="AK12">
        <v>192.2115349031104</v>
      </c>
      <c r="AL12">
        <v>17.23726801749179</v>
      </c>
      <c r="AM12">
        <v>300.4283972960951</v>
      </c>
      <c r="AN12">
        <v>0.006450067699291628</v>
      </c>
    </row>
    <row r="13" spans="1:40">
      <c r="A13" s="2">
        <v>44859</v>
      </c>
      <c r="B13">
        <v>1001.516199536258</v>
      </c>
      <c r="C13">
        <v>5.035117790086474E-05</v>
      </c>
      <c r="F13" s="2">
        <v>44913</v>
      </c>
      <c r="G13">
        <v>0.1839683490440187</v>
      </c>
      <c r="H13">
        <v>0.3</v>
      </c>
      <c r="I13">
        <v>0.2699582517818401</v>
      </c>
      <c r="J13">
        <v>0.006014253914908283</v>
      </c>
      <c r="K13">
        <v>0.006367425843723341</v>
      </c>
      <c r="L13">
        <v>0.219236731983971</v>
      </c>
      <c r="M13">
        <v>0.002093126360386875</v>
      </c>
      <c r="N13">
        <v>0.01236186107115168</v>
      </c>
      <c r="S13" s="2">
        <v>44913</v>
      </c>
      <c r="T13">
        <v>0.1822547349133222</v>
      </c>
      <c r="U13">
        <v>0.267443665564399</v>
      </c>
      <c r="V13">
        <v>0.005958232808300875</v>
      </c>
      <c r="W13">
        <v>0.006308115038583944</v>
      </c>
      <c r="X13">
        <v>0.2171946026511391</v>
      </c>
      <c r="Y13">
        <v>0.3065203057902124</v>
      </c>
      <c r="Z13">
        <v>0.002073629469062194</v>
      </c>
      <c r="AA13">
        <v>0.01224671376498021</v>
      </c>
      <c r="AF13" s="2">
        <v>44859</v>
      </c>
      <c r="AG13">
        <v>163.2031634052495</v>
      </c>
      <c r="AH13">
        <v>300.4417275196033</v>
      </c>
      <c r="AI13">
        <v>8.03326338329561</v>
      </c>
      <c r="AJ13">
        <v>0.005644832760622832</v>
      </c>
      <c r="AK13">
        <v>192.2292331231064</v>
      </c>
      <c r="AL13">
        <v>17.23731593954377</v>
      </c>
      <c r="AM13">
        <v>300.4449907433796</v>
      </c>
      <c r="AN13">
        <v>0.006473988101041226</v>
      </c>
    </row>
    <row r="14" spans="1:40">
      <c r="A14" s="2">
        <v>44860</v>
      </c>
      <c r="B14">
        <v>1001.76242207842</v>
      </c>
      <c r="C14">
        <v>0.0002458497848327745</v>
      </c>
      <c r="F14" s="2">
        <v>44920</v>
      </c>
      <c r="G14">
        <v>0.1890440266677806</v>
      </c>
      <c r="H14">
        <v>0.3</v>
      </c>
      <c r="I14">
        <v>0.2913376765505206</v>
      </c>
      <c r="J14">
        <v>0.006180186882063506</v>
      </c>
      <c r="K14">
        <v>0.006543102806874302</v>
      </c>
      <c r="L14">
        <v>0.192041207275074</v>
      </c>
      <c r="M14">
        <v>0.002150875612833445</v>
      </c>
      <c r="N14">
        <v>0.01270292420485347</v>
      </c>
      <c r="S14" s="2">
        <v>44920</v>
      </c>
      <c r="T14">
        <v>0.1816258772412261</v>
      </c>
      <c r="U14">
        <v>0.2799054908510753</v>
      </c>
      <c r="V14">
        <v>0.005937674327801496</v>
      </c>
      <c r="W14">
        <v>0.006286349313043999</v>
      </c>
      <c r="X14">
        <v>0.1845054475013683</v>
      </c>
      <c r="Y14">
        <v>0.3274682289100498</v>
      </c>
      <c r="Z14">
        <v>0.002066474550418656</v>
      </c>
      <c r="AA14">
        <v>0.01220445730501643</v>
      </c>
      <c r="AF14" s="2">
        <v>44860</v>
      </c>
      <c r="AG14">
        <v>163.2314284210306</v>
      </c>
      <c r="AH14">
        <v>300.5661475271063</v>
      </c>
      <c r="AI14">
        <v>8.00998505102395</v>
      </c>
      <c r="AJ14">
        <v>0.005636169380459266</v>
      </c>
      <c r="AK14">
        <v>192.2442334445151</v>
      </c>
      <c r="AL14">
        <v>17.24247277720053</v>
      </c>
      <c r="AM14">
        <v>300.455572803443</v>
      </c>
      <c r="AN14">
        <v>0.006482430540151322</v>
      </c>
    </row>
    <row r="15" spans="1:40">
      <c r="A15" s="2">
        <v>44861</v>
      </c>
      <c r="B15">
        <v>1002.072625446552</v>
      </c>
      <c r="C15">
        <v>0.0003096576207040069</v>
      </c>
      <c r="F15" s="2">
        <v>44927</v>
      </c>
      <c r="G15">
        <v>0.189016311946834</v>
      </c>
      <c r="H15">
        <v>0.3</v>
      </c>
      <c r="I15">
        <v>0.291294965111555</v>
      </c>
      <c r="J15">
        <v>0.006179280838334681</v>
      </c>
      <c r="K15">
        <v>0.00654214355800718</v>
      </c>
      <c r="L15">
        <v>0.1920130531537104</v>
      </c>
      <c r="M15">
        <v>0.002253183493627975</v>
      </c>
      <c r="N15">
        <v>0.01270106189793085</v>
      </c>
      <c r="S15" s="2">
        <v>44927</v>
      </c>
      <c r="T15">
        <v>0.1816079687527524</v>
      </c>
      <c r="U15">
        <v>0.2798778918969352</v>
      </c>
      <c r="V15">
        <v>0.005937088867327057</v>
      </c>
      <c r="W15">
        <v>0.006285729472876265</v>
      </c>
      <c r="X15">
        <v>0.1844872550844611</v>
      </c>
      <c r="Y15">
        <v>0.3274359402235917</v>
      </c>
      <c r="Z15">
        <v>0.002164871768422318</v>
      </c>
      <c r="AA15">
        <v>0.01220325393363404</v>
      </c>
      <c r="AF15" s="2">
        <v>44861</v>
      </c>
      <c r="AG15">
        <v>163.2437832667391</v>
      </c>
      <c r="AH15">
        <v>300.6080431974946</v>
      </c>
      <c r="AI15">
        <v>8.076655010952862</v>
      </c>
      <c r="AJ15">
        <v>0.005596046588104276</v>
      </c>
      <c r="AK15">
        <v>192.3283130744506</v>
      </c>
      <c r="AL15">
        <v>17.24738620003651</v>
      </c>
      <c r="AM15">
        <v>300.5543490172614</v>
      </c>
      <c r="AN15">
        <v>0.006433508185055215</v>
      </c>
    </row>
    <row r="16" spans="1:40">
      <c r="A16" s="2">
        <v>44862</v>
      </c>
      <c r="B16">
        <v>1002.076469180278</v>
      </c>
      <c r="C16">
        <v>3.83578358320591E-06</v>
      </c>
      <c r="F16" s="2">
        <v>44934</v>
      </c>
      <c r="G16">
        <v>0.1881349043069031</v>
      </c>
      <c r="H16">
        <v>0.3</v>
      </c>
      <c r="I16">
        <v>0.2899366188128771</v>
      </c>
      <c r="J16">
        <v>0.006150466048308947</v>
      </c>
      <c r="K16">
        <v>0.006511636691937471</v>
      </c>
      <c r="L16">
        <v>0.191117671319873</v>
      </c>
      <c r="M16">
        <v>0.002242676606021321</v>
      </c>
      <c r="N16">
        <v>0.01590602621407895</v>
      </c>
      <c r="S16" s="2">
        <v>44934</v>
      </c>
      <c r="T16">
        <v>0.1810375291047825</v>
      </c>
      <c r="U16">
        <v>0.2789987815405741</v>
      </c>
      <c r="V16">
        <v>0.005918440176376415</v>
      </c>
      <c r="W16">
        <v>0.006265985684471124</v>
      </c>
      <c r="X16">
        <v>0.1839077714551464</v>
      </c>
      <c r="Y16">
        <v>0.3264074476758437</v>
      </c>
      <c r="Z16">
        <v>0.002158071798696539</v>
      </c>
      <c r="AA16">
        <v>0.01530597256410911</v>
      </c>
      <c r="AF16" s="2">
        <v>44862</v>
      </c>
      <c r="AG16">
        <v>163.2912161749049</v>
      </c>
      <c r="AH16">
        <v>300.6412219562195</v>
      </c>
      <c r="AI16">
        <v>8.053133779225435</v>
      </c>
      <c r="AJ16">
        <v>0.005615793646289589</v>
      </c>
      <c r="AK16">
        <v>192.3355764763487</v>
      </c>
      <c r="AL16">
        <v>17.24697858748211</v>
      </c>
      <c r="AM16">
        <v>300.6008071529798</v>
      </c>
      <c r="AN16">
        <v>0.006443559437387655</v>
      </c>
    </row>
    <row r="17" spans="1:40">
      <c r="A17" s="2">
        <v>44863</v>
      </c>
      <c r="B17">
        <v>1002.042658530307</v>
      </c>
      <c r="C17">
        <v>-3.374058867844365E-05</v>
      </c>
      <c r="F17" s="2">
        <v>44941</v>
      </c>
      <c r="G17">
        <v>0.1891961457121079</v>
      </c>
      <c r="H17">
        <v>0.3</v>
      </c>
      <c r="I17">
        <v>0.2856342145912333</v>
      </c>
      <c r="J17">
        <v>0.007140768394502015</v>
      </c>
      <c r="K17">
        <v>0.007582056234581113</v>
      </c>
      <c r="L17">
        <v>0.1921957380763751</v>
      </c>
      <c r="M17">
        <v>0.002255327215867282</v>
      </c>
      <c r="N17">
        <v>0.01599574977533326</v>
      </c>
      <c r="S17" s="2">
        <v>44941</v>
      </c>
      <c r="T17">
        <v>0.1817241417609253</v>
      </c>
      <c r="U17">
        <v>0.2743535409179639</v>
      </c>
      <c r="V17">
        <v>0.006858754987424536</v>
      </c>
      <c r="W17">
        <v>0.007282614858914373</v>
      </c>
      <c r="X17">
        <v>0.1846052699465837</v>
      </c>
      <c r="Y17">
        <v>0.3276453980927642</v>
      </c>
      <c r="Z17">
        <v>0.002166256617707145</v>
      </c>
      <c r="AA17">
        <v>0.01536402281771708</v>
      </c>
      <c r="AF17" s="2">
        <v>44863</v>
      </c>
      <c r="AG17">
        <v>163.2738574933826</v>
      </c>
      <c r="AH17">
        <v>300.6742709886511</v>
      </c>
      <c r="AI17">
        <v>8.043984641494026</v>
      </c>
      <c r="AJ17">
        <v>0.005664185873753082</v>
      </c>
      <c r="AK17">
        <v>192.3296735830099</v>
      </c>
      <c r="AL17">
        <v>17.25071104318303</v>
      </c>
      <c r="AM17">
        <v>300.5508738909037</v>
      </c>
      <c r="AN17">
        <v>0.00652041549675276</v>
      </c>
    </row>
    <row r="18" spans="1:40">
      <c r="A18" s="2">
        <v>44864</v>
      </c>
      <c r="B18">
        <v>1002.245140807363</v>
      </c>
      <c r="C18">
        <v>0.000202069518031367</v>
      </c>
      <c r="F18" s="2">
        <v>44948</v>
      </c>
      <c r="G18">
        <v>0.191178021536772</v>
      </c>
      <c r="H18">
        <v>0.3</v>
      </c>
      <c r="I18">
        <v>0.2886263027358654</v>
      </c>
      <c r="J18">
        <v>0.007377445393840233</v>
      </c>
      <c r="K18">
        <v>0.007677976703385395</v>
      </c>
      <c r="L18">
        <v>0.1866979921508655</v>
      </c>
      <c r="M18">
        <v>0.002278952319164238</v>
      </c>
      <c r="N18">
        <v>0.01616330916010714</v>
      </c>
      <c r="S18" s="2">
        <v>44948</v>
      </c>
      <c r="T18">
        <v>0.1806000846158231</v>
      </c>
      <c r="U18">
        <v>0.2726565233672708</v>
      </c>
      <c r="V18">
        <v>0.00696924914101534</v>
      </c>
      <c r="W18">
        <v>0.007253151963616321</v>
      </c>
      <c r="X18">
        <v>0.1763679365913157</v>
      </c>
      <c r="Y18">
        <v>0.3387312086668918</v>
      </c>
      <c r="Z18">
        <v>0.002152857207999314</v>
      </c>
      <c r="AA18">
        <v>0.01526898844606772</v>
      </c>
      <c r="AF18" s="2">
        <v>44864</v>
      </c>
      <c r="AG18">
        <v>162.18167638827</v>
      </c>
      <c r="AH18">
        <v>300.737321471107</v>
      </c>
      <c r="AI18">
        <v>6.549615081054417</v>
      </c>
      <c r="AJ18">
        <v>0.004615368356851901</v>
      </c>
      <c r="AK18">
        <v>201.8864372954347</v>
      </c>
      <c r="AL18">
        <v>14.04956681192702</v>
      </c>
      <c r="AM18">
        <v>300.5858046539925</v>
      </c>
      <c r="AN18">
        <v>0.005303807650385348</v>
      </c>
    </row>
    <row r="19" spans="1:40">
      <c r="A19" s="2">
        <v>44865</v>
      </c>
      <c r="B19">
        <v>1002.390103730352</v>
      </c>
      <c r="C19">
        <v>0.0001446381898866367</v>
      </c>
      <c r="F19" s="2">
        <v>44955</v>
      </c>
      <c r="G19">
        <v>0.191178021536772</v>
      </c>
      <c r="H19">
        <v>0.3</v>
      </c>
      <c r="I19">
        <v>0.2886263027358654</v>
      </c>
      <c r="J19">
        <v>0.007377445393840233</v>
      </c>
      <c r="K19">
        <v>0.007677976703385395</v>
      </c>
      <c r="L19">
        <v>0.1866979921508655</v>
      </c>
      <c r="M19">
        <v>0.002278952319164238</v>
      </c>
      <c r="N19">
        <v>0.01616330916010714</v>
      </c>
      <c r="S19" s="2">
        <v>44955</v>
      </c>
      <c r="T19">
        <v>0.1777960884725626</v>
      </c>
      <c r="U19">
        <v>0.2684232593486909</v>
      </c>
      <c r="V19">
        <v>0.006861044608584482</v>
      </c>
      <c r="W19">
        <v>0.007140539557172958</v>
      </c>
      <c r="X19">
        <v>0.1736296487602283</v>
      </c>
      <c r="Y19">
        <v>0.348998065099993</v>
      </c>
      <c r="Z19">
        <v>0.002119431956172539</v>
      </c>
      <c r="AA19">
        <v>0.01503192219659536</v>
      </c>
      <c r="AF19" s="2">
        <v>44865</v>
      </c>
      <c r="AG19">
        <v>162.2072086650642</v>
      </c>
      <c r="AH19">
        <v>300.8339900459924</v>
      </c>
      <c r="AI19">
        <v>6.499929527605375</v>
      </c>
      <c r="AJ19">
        <v>0.004616204815981444</v>
      </c>
      <c r="AK19">
        <v>201.8968518216531</v>
      </c>
      <c r="AL19">
        <v>14.05169836953658</v>
      </c>
      <c r="AM19">
        <v>300.6559274144947</v>
      </c>
      <c r="AN19">
        <v>0.005305925708850761</v>
      </c>
    </row>
    <row r="20" spans="1:40">
      <c r="A20" s="2">
        <v>44866</v>
      </c>
      <c r="B20">
        <v>1002.390637260979</v>
      </c>
      <c r="C20">
        <v>5.322584748501669E-07</v>
      </c>
      <c r="F20" s="2">
        <v>44962</v>
      </c>
      <c r="G20">
        <v>0.2317364683867342</v>
      </c>
      <c r="H20">
        <v>0.3</v>
      </c>
      <c r="I20">
        <v>0.3</v>
      </c>
      <c r="J20">
        <v>0.008709199655939224</v>
      </c>
      <c r="K20">
        <v>0.008149691403881575</v>
      </c>
      <c r="L20">
        <v>0.1191079413132443</v>
      </c>
      <c r="M20">
        <v>0.002762432406296756</v>
      </c>
      <c r="N20">
        <v>0.02953426683390391</v>
      </c>
      <c r="S20" s="2">
        <v>44962</v>
      </c>
      <c r="T20">
        <v>0.192354452790595</v>
      </c>
      <c r="U20">
        <v>0.2904023908054271</v>
      </c>
      <c r="V20">
        <v>0.007229131201164572</v>
      </c>
      <c r="W20">
        <v>0.006764707520223845</v>
      </c>
      <c r="X20">
        <v>0.09886636761930974</v>
      </c>
      <c r="Y20">
        <v>0.3775748522591671</v>
      </c>
      <c r="Z20">
        <v>0.00229297605846589</v>
      </c>
      <c r="AA20">
        <v>0.02451512174564674</v>
      </c>
      <c r="AF20" s="2">
        <v>44866</v>
      </c>
      <c r="AG20">
        <v>162.1900676917739</v>
      </c>
      <c r="AH20">
        <v>300.7462761776442</v>
      </c>
      <c r="AI20">
        <v>6.546861028594716</v>
      </c>
      <c r="AJ20">
        <v>0.004646994291652795</v>
      </c>
      <c r="AK20">
        <v>201.9250943784101</v>
      </c>
      <c r="AL20">
        <v>14.05294128548535</v>
      </c>
      <c r="AM20">
        <v>300.7334791214712</v>
      </c>
      <c r="AN20">
        <v>0.00534337514280668</v>
      </c>
    </row>
    <row r="21" spans="1:40">
      <c r="A21" s="2">
        <v>44867</v>
      </c>
      <c r="B21">
        <v>1002.636430603655</v>
      </c>
      <c r="C21">
        <v>0.0002452071413470147</v>
      </c>
      <c r="F21" s="2">
        <v>44969</v>
      </c>
      <c r="G21">
        <v>0.2174555231034624</v>
      </c>
      <c r="H21">
        <v>0.3</v>
      </c>
      <c r="I21">
        <v>0.3</v>
      </c>
      <c r="J21">
        <v>0.00817248825866362</v>
      </c>
      <c r="K21">
        <v>0.00814630087197604</v>
      </c>
      <c r="L21">
        <v>0.1117678191281642</v>
      </c>
      <c r="M21">
        <v>0.002592195298957982</v>
      </c>
      <c r="N21">
        <v>0.05186567333877576</v>
      </c>
      <c r="S21" s="2">
        <v>44969</v>
      </c>
      <c r="T21">
        <v>0.1882496847389507</v>
      </c>
      <c r="U21">
        <v>0.2842053184808423</v>
      </c>
      <c r="V21">
        <v>0.007074864396496475</v>
      </c>
      <c r="W21">
        <v>0.007052194163900319</v>
      </c>
      <c r="X21">
        <v>0.0967565983818507</v>
      </c>
      <c r="Y21">
        <v>0.3695175540361569</v>
      </c>
      <c r="Z21">
        <v>0.002244044854995271</v>
      </c>
      <c r="AA21">
        <v>0.04489974094680732</v>
      </c>
      <c r="AF21" s="2">
        <v>44867</v>
      </c>
      <c r="AG21">
        <v>162.2304226415044</v>
      </c>
      <c r="AH21">
        <v>300.8385063249326</v>
      </c>
      <c r="AI21">
        <v>6.550471614978289</v>
      </c>
      <c r="AJ21">
        <v>0.00461207871965724</v>
      </c>
      <c r="AK21">
        <v>201.9660933294738</v>
      </c>
      <c r="AL21">
        <v>14.05505890046282</v>
      </c>
      <c r="AM21">
        <v>300.8259908810899</v>
      </c>
      <c r="AN21">
        <v>0.005310221384019281</v>
      </c>
    </row>
    <row r="22" spans="1:40">
      <c r="A22" s="2">
        <v>44868</v>
      </c>
      <c r="B22">
        <v>1002.657750012508</v>
      </c>
      <c r="C22">
        <v>2.126334950758313E-05</v>
      </c>
      <c r="F22" s="2">
        <v>44976</v>
      </c>
      <c r="G22">
        <v>0.1878017988841119</v>
      </c>
      <c r="H22">
        <v>0.3</v>
      </c>
      <c r="I22">
        <v>0.2749175819764352</v>
      </c>
      <c r="J22">
        <v>0.007282360220645406</v>
      </c>
      <c r="K22">
        <v>0.007035415500945491</v>
      </c>
      <c r="L22">
        <v>0.09652639394970176</v>
      </c>
      <c r="M22">
        <v>0.002238705797192493</v>
      </c>
      <c r="N22">
        <v>0.1241977436709676</v>
      </c>
      <c r="S22" s="2">
        <v>44976</v>
      </c>
      <c r="T22">
        <v>0.1753106137410652</v>
      </c>
      <c r="U22">
        <v>0.256632099963212</v>
      </c>
      <c r="V22">
        <v>0.006797991538689525</v>
      </c>
      <c r="W22">
        <v>0.006567471753320366</v>
      </c>
      <c r="X22">
        <v>0.0901061729231693</v>
      </c>
      <c r="Y22">
        <v>0.3465588170725051</v>
      </c>
      <c r="Z22">
        <v>0.002089803663348719</v>
      </c>
      <c r="AA22">
        <v>0.1159370293446898</v>
      </c>
      <c r="AF22" s="2">
        <v>44868</v>
      </c>
      <c r="AG22">
        <v>162.2526231322029</v>
      </c>
      <c r="AH22">
        <v>300.8396592625834</v>
      </c>
      <c r="AI22">
        <v>6.575090969253289</v>
      </c>
      <c r="AJ22">
        <v>0.004645338229479291</v>
      </c>
      <c r="AK22">
        <v>201.9779058511137</v>
      </c>
      <c r="AL22">
        <v>14.05609399262014</v>
      </c>
      <c r="AM22">
        <v>300.8118611084179</v>
      </c>
      <c r="AN22">
        <v>0.005346675633593821</v>
      </c>
    </row>
    <row r="23" spans="1:40">
      <c r="A23" s="2">
        <v>44869</v>
      </c>
      <c r="B23">
        <v>1002.856343786961</v>
      </c>
      <c r="C23">
        <v>0.0001980673609214278</v>
      </c>
      <c r="F23" s="2">
        <v>44983</v>
      </c>
      <c r="G23">
        <v>0.1878017988841119</v>
      </c>
      <c r="H23">
        <v>0.3</v>
      </c>
      <c r="I23">
        <v>0.2749175819764352</v>
      </c>
      <c r="J23">
        <v>0.007282360220645406</v>
      </c>
      <c r="K23">
        <v>0.007035415500945491</v>
      </c>
      <c r="L23">
        <v>0.09652639394970176</v>
      </c>
      <c r="M23">
        <v>0.002238705797192493</v>
      </c>
      <c r="N23">
        <v>0.1241977436709676</v>
      </c>
      <c r="S23" s="2">
        <v>44983</v>
      </c>
      <c r="T23">
        <v>0.1753106137410652</v>
      </c>
      <c r="U23">
        <v>0.256632099963212</v>
      </c>
      <c r="V23">
        <v>0.006797991538689525</v>
      </c>
      <c r="W23">
        <v>0.006567471753320366</v>
      </c>
      <c r="X23">
        <v>0.0901061729231693</v>
      </c>
      <c r="Y23">
        <v>0.3465588170725051</v>
      </c>
      <c r="Z23">
        <v>0.002089803663348719</v>
      </c>
      <c r="AA23">
        <v>0.1159370293446898</v>
      </c>
      <c r="AF23" s="2">
        <v>44869</v>
      </c>
      <c r="AG23">
        <v>162.2661149066871</v>
      </c>
      <c r="AH23">
        <v>300.8916430194964</v>
      </c>
      <c r="AI23">
        <v>6.558779767837757</v>
      </c>
      <c r="AJ23">
        <v>0.004653964919244507</v>
      </c>
      <c r="AK23">
        <v>202.0136091062749</v>
      </c>
      <c r="AL23">
        <v>14.05800254786964</v>
      </c>
      <c r="AM23">
        <v>300.8629600473039</v>
      </c>
      <c r="AN23">
        <v>0.005351615383944582</v>
      </c>
    </row>
    <row r="24" spans="1:40">
      <c r="A24" s="2">
        <v>44870</v>
      </c>
      <c r="B24">
        <v>1003.567116799449</v>
      </c>
      <c r="C24">
        <v>0.0007087485828776163</v>
      </c>
      <c r="F24" s="2">
        <v>44990</v>
      </c>
      <c r="G24">
        <v>0.1878017988841119</v>
      </c>
      <c r="H24">
        <v>0.3</v>
      </c>
      <c r="I24">
        <v>0.2749175819764352</v>
      </c>
      <c r="J24">
        <v>0.007282360220645406</v>
      </c>
      <c r="K24">
        <v>0.007035415500945491</v>
      </c>
      <c r="L24">
        <v>0.09652639394970176</v>
      </c>
      <c r="M24">
        <v>0.002238705797192493</v>
      </c>
      <c r="N24">
        <v>0.1241977436709676</v>
      </c>
      <c r="S24" s="2">
        <v>44990</v>
      </c>
      <c r="T24">
        <v>0.1753106137410652</v>
      </c>
      <c r="U24">
        <v>0.256632099963212</v>
      </c>
      <c r="V24">
        <v>0.006797991538689525</v>
      </c>
      <c r="W24">
        <v>0.006567471753320366</v>
      </c>
      <c r="X24">
        <v>0.0901061729231693</v>
      </c>
      <c r="Y24">
        <v>0.3465588170725051</v>
      </c>
      <c r="Z24">
        <v>0.002089803663348719</v>
      </c>
      <c r="AA24">
        <v>0.1159370293446898</v>
      </c>
      <c r="AF24" s="2">
        <v>44870</v>
      </c>
      <c r="AG24">
        <v>162.3876008471271</v>
      </c>
      <c r="AH24">
        <v>301.078270956722</v>
      </c>
      <c r="AI24">
        <v>6.56508520254527</v>
      </c>
      <c r="AJ24">
        <v>0.004527163965543269</v>
      </c>
      <c r="AK24">
        <v>202.1512512756168</v>
      </c>
      <c r="AL24">
        <v>14.07133021204979</v>
      </c>
      <c r="AM24">
        <v>301.0455682435101</v>
      </c>
      <c r="AN24">
        <v>0.005187806067920088</v>
      </c>
    </row>
    <row r="25" spans="1:40">
      <c r="A25" s="2">
        <v>44871</v>
      </c>
      <c r="B25">
        <v>1003.682581702434</v>
      </c>
      <c r="C25">
        <v>0.000115054490179789</v>
      </c>
      <c r="F25" s="2">
        <v>44997</v>
      </c>
      <c r="G25">
        <v>0.3</v>
      </c>
      <c r="H25">
        <v>0.2551597052488593</v>
      </c>
      <c r="I25">
        <v>0.3</v>
      </c>
      <c r="J25">
        <v>0.01036223825116291</v>
      </c>
      <c r="K25">
        <v>0.009724384750349898</v>
      </c>
      <c r="L25">
        <v>0.05752612816176359</v>
      </c>
      <c r="M25">
        <v>0.003200032002872134</v>
      </c>
      <c r="N25">
        <v>0.06402751158499216</v>
      </c>
      <c r="S25" s="2">
        <v>44997</v>
      </c>
      <c r="T25">
        <v>0.3544124314351947</v>
      </c>
      <c r="U25">
        <v>0.3199322414443953</v>
      </c>
      <c r="V25">
        <v>0.008436295218455203</v>
      </c>
      <c r="W25">
        <v>0.007916994242299805</v>
      </c>
      <c r="X25">
        <v>0.04683422521122438</v>
      </c>
      <c r="Y25">
        <v>0.2077352932019117</v>
      </c>
      <c r="Z25">
        <v>0.002605268671727764</v>
      </c>
      <c r="AA25">
        <v>0.05212725057479116</v>
      </c>
      <c r="AF25" s="2">
        <v>44871</v>
      </c>
      <c r="AG25">
        <v>139.9097861169035</v>
      </c>
      <c r="AH25">
        <v>296.7991961896647</v>
      </c>
      <c r="AI25">
        <v>5.778905192904676</v>
      </c>
      <c r="AJ25">
        <v>0.004905431235908627</v>
      </c>
      <c r="AK25">
        <v>232.3160749180099</v>
      </c>
      <c r="AL25">
        <v>12.12228974246023</v>
      </c>
      <c r="AM25">
        <v>301.0929431946292</v>
      </c>
      <c r="AN25">
        <v>0.00447460352274852</v>
      </c>
    </row>
    <row r="26" spans="1:40">
      <c r="A26" s="2">
        <v>44872</v>
      </c>
      <c r="B26">
        <v>1003.852422897648</v>
      </c>
      <c r="C26">
        <v>0.0001692180359709194</v>
      </c>
      <c r="F26" s="2">
        <v>45004</v>
      </c>
      <c r="G26">
        <v>0.212509923245104</v>
      </c>
      <c r="H26">
        <v>0.3</v>
      </c>
      <c r="I26">
        <v>0.2200926136928711</v>
      </c>
      <c r="J26">
        <v>0.02239023484454586</v>
      </c>
      <c r="K26">
        <v>0.01795246547713334</v>
      </c>
      <c r="L26">
        <v>0.106200634422661</v>
      </c>
      <c r="M26">
        <v>0.005907670822590269</v>
      </c>
      <c r="N26">
        <v>0.1149464574950945</v>
      </c>
      <c r="S26" s="2">
        <v>45004</v>
      </c>
      <c r="T26">
        <v>0.1814683707314212</v>
      </c>
      <c r="U26">
        <v>0.1879434494491803</v>
      </c>
      <c r="V26">
        <v>0.01911966921585739</v>
      </c>
      <c r="W26">
        <v>0.01533012958171368</v>
      </c>
      <c r="X26">
        <v>0.09068779379820127</v>
      </c>
      <c r="Y26">
        <v>0.4022497511069927</v>
      </c>
      <c r="Z26">
        <v>0.005044731006544701</v>
      </c>
      <c r="AA26">
        <v>0.09815610511008888</v>
      </c>
      <c r="AF26" s="2">
        <v>44872</v>
      </c>
      <c r="AG26">
        <v>139.9210162041013</v>
      </c>
      <c r="AH26">
        <v>296.8398326860251</v>
      </c>
      <c r="AI26">
        <v>5.777015609908246</v>
      </c>
      <c r="AJ26">
        <v>0.00492657596074781</v>
      </c>
      <c r="AK26">
        <v>232.3609637131971</v>
      </c>
      <c r="AL26">
        <v>12.1214851798724</v>
      </c>
      <c r="AM26">
        <v>301.0862809930367</v>
      </c>
      <c r="AN26">
        <v>0.00449708364794307</v>
      </c>
    </row>
    <row r="27" spans="1:40">
      <c r="A27" s="2">
        <v>44873</v>
      </c>
      <c r="B27">
        <v>1003.909276360618</v>
      </c>
      <c r="C27">
        <v>5.66352799211689E-05</v>
      </c>
      <c r="F27" s="2">
        <v>45011</v>
      </c>
      <c r="G27">
        <v>0.1773905660954886</v>
      </c>
      <c r="H27">
        <v>0.3</v>
      </c>
      <c r="I27">
        <v>0.188979834477716</v>
      </c>
      <c r="J27">
        <v>0.01727558029724917</v>
      </c>
      <c r="K27">
        <v>0.01446587892125017</v>
      </c>
      <c r="L27">
        <v>0.09118787758424882</v>
      </c>
      <c r="M27">
        <v>0.006280051799559059</v>
      </c>
      <c r="N27">
        <v>0.2044202108244882</v>
      </c>
      <c r="S27" s="2">
        <v>45011</v>
      </c>
      <c r="T27">
        <v>0.1604975236108817</v>
      </c>
      <c r="U27">
        <v>0.1709831368920757</v>
      </c>
      <c r="V27">
        <v>0.0156304132608546</v>
      </c>
      <c r="W27">
        <v>0.01308828194654795</v>
      </c>
      <c r="X27">
        <v>0.08250398461283431</v>
      </c>
      <c r="Y27">
        <v>0.3666615480152392</v>
      </c>
      <c r="Z27">
        <v>0.005681997550166923</v>
      </c>
      <c r="AA27">
        <v>0.1849531141113997</v>
      </c>
      <c r="AF27" s="2">
        <v>44873</v>
      </c>
      <c r="AG27">
        <v>139.9476942533749</v>
      </c>
      <c r="AH27">
        <v>296.8767957257716</v>
      </c>
      <c r="AI27">
        <v>5.781695930197321</v>
      </c>
      <c r="AJ27">
        <v>0.004929927549939803</v>
      </c>
      <c r="AK27">
        <v>232.3644621146011</v>
      </c>
      <c r="AL27">
        <v>12.12858643156293</v>
      </c>
      <c r="AM27">
        <v>301.1607522313905</v>
      </c>
      <c r="AN27">
        <v>0.004497880506167763</v>
      </c>
    </row>
    <row r="28" spans="1:40">
      <c r="A28" s="2">
        <v>44874</v>
      </c>
      <c r="B28">
        <v>1004.666084112851</v>
      </c>
      <c r="C28">
        <v>0.0007538607024100141</v>
      </c>
      <c r="F28" s="2">
        <v>45018</v>
      </c>
      <c r="G28">
        <v>0.1763464651680499</v>
      </c>
      <c r="H28">
        <v>0.3</v>
      </c>
      <c r="I28">
        <v>0.1878675204195986</v>
      </c>
      <c r="J28">
        <v>0.01717389817396934</v>
      </c>
      <c r="K28">
        <v>0.01438073438436559</v>
      </c>
      <c r="L28">
        <v>0.09065115598933811</v>
      </c>
      <c r="M28">
        <v>0.01036320941747291</v>
      </c>
      <c r="N28">
        <v>0.2032170164472056</v>
      </c>
      <c r="S28" s="2">
        <v>45018</v>
      </c>
      <c r="T28">
        <v>0.1598979335430894</v>
      </c>
      <c r="U28">
        <v>0.170344374446812</v>
      </c>
      <c r="V28">
        <v>0.01557202083001923</v>
      </c>
      <c r="W28">
        <v>0.01303938646403172</v>
      </c>
      <c r="X28">
        <v>0.08219576446953121</v>
      </c>
      <c r="Y28">
        <v>0.3652917659931547</v>
      </c>
      <c r="Z28">
        <v>0.00939659192572477</v>
      </c>
      <c r="AA28">
        <v>0.184262162327637</v>
      </c>
      <c r="AF28" s="2">
        <v>44874</v>
      </c>
      <c r="AG28">
        <v>140.1084894504675</v>
      </c>
      <c r="AH28">
        <v>297.1362117059362</v>
      </c>
      <c r="AI28">
        <v>5.823747169647405</v>
      </c>
      <c r="AJ28">
        <v>0.004842782222873099</v>
      </c>
      <c r="AK28">
        <v>232.529034394835</v>
      </c>
      <c r="AL28">
        <v>12.12946975782638</v>
      </c>
      <c r="AM28">
        <v>301.0058687089392</v>
      </c>
      <c r="AN28">
        <v>0.004402200685432052</v>
      </c>
    </row>
    <row r="29" spans="1:40">
      <c r="A29" s="2">
        <v>44875</v>
      </c>
      <c r="B29">
        <v>1003.820680104642</v>
      </c>
      <c r="C29">
        <v>-0.0008414776029350701</v>
      </c>
      <c r="F29" s="2">
        <v>45025</v>
      </c>
      <c r="G29">
        <v>0.1763464651680499</v>
      </c>
      <c r="H29">
        <v>0.3</v>
      </c>
      <c r="I29">
        <v>0.1878675204195986</v>
      </c>
      <c r="J29">
        <v>0.01717389817396934</v>
      </c>
      <c r="K29">
        <v>0.01438073438436559</v>
      </c>
      <c r="L29">
        <v>0.09065115598933811</v>
      </c>
      <c r="M29">
        <v>0.01036320941747291</v>
      </c>
      <c r="N29">
        <v>0.2032170164472056</v>
      </c>
      <c r="S29" s="2">
        <v>45025</v>
      </c>
      <c r="T29">
        <v>0.1600309948941384</v>
      </c>
      <c r="U29">
        <v>0.170486128952985</v>
      </c>
      <c r="V29">
        <v>0.01558497930974622</v>
      </c>
      <c r="W29">
        <v>0.01305023737586846</v>
      </c>
      <c r="X29">
        <v>0.08226416484987677</v>
      </c>
      <c r="Y29">
        <v>0.3647635844634285</v>
      </c>
      <c r="Z29">
        <v>0.00940441143401476</v>
      </c>
      <c r="AA29">
        <v>0.1844154987199419</v>
      </c>
      <c r="AF29" s="2">
        <v>44875</v>
      </c>
      <c r="AG29">
        <v>139.9994717604227</v>
      </c>
      <c r="AH29">
        <v>296.8137569099785</v>
      </c>
      <c r="AI29">
        <v>5.837203496585763</v>
      </c>
      <c r="AJ29">
        <v>0.004853058572238901</v>
      </c>
      <c r="AK29">
        <v>232.3526219208678</v>
      </c>
      <c r="AL29">
        <v>12.12523410452462</v>
      </c>
      <c r="AM29">
        <v>301.7306779571718</v>
      </c>
      <c r="AN29">
        <v>0.004412956787943798</v>
      </c>
    </row>
    <row r="30" spans="1:40">
      <c r="A30" s="2">
        <v>44876</v>
      </c>
      <c r="B30">
        <v>1004.299204591905</v>
      </c>
      <c r="C30">
        <v>0.0004767031569958835</v>
      </c>
      <c r="F30" s="2">
        <v>45032</v>
      </c>
      <c r="G30">
        <v>0.1763838839765911</v>
      </c>
      <c r="H30">
        <v>0.3</v>
      </c>
      <c r="I30">
        <v>0.1879073838711909</v>
      </c>
      <c r="J30">
        <v>0.01702900987611308</v>
      </c>
      <c r="K30">
        <v>0.01438378582033341</v>
      </c>
      <c r="L30">
        <v>0.09067039118209783</v>
      </c>
      <c r="M30">
        <v>0.01036540837818752</v>
      </c>
      <c r="N30">
        <v>0.2032601368954862</v>
      </c>
      <c r="S30" s="2">
        <v>45032</v>
      </c>
      <c r="T30">
        <v>0.1600525638476939</v>
      </c>
      <c r="U30">
        <v>0.1705091070479451</v>
      </c>
      <c r="V30">
        <v>0.01545230000049959</v>
      </c>
      <c r="W30">
        <v>0.01305199628491002</v>
      </c>
      <c r="X30">
        <v>0.08227525240171073</v>
      </c>
      <c r="Y30">
        <v>0.3648127472447837</v>
      </c>
      <c r="Z30">
        <v>0.00940567895918119</v>
      </c>
      <c r="AA30">
        <v>0.1844403542132758</v>
      </c>
      <c r="AF30" s="2">
        <v>44876</v>
      </c>
      <c r="AG30">
        <v>140.0741998546246</v>
      </c>
      <c r="AH30">
        <v>296.962562805356</v>
      </c>
      <c r="AI30">
        <v>5.768487352172616</v>
      </c>
      <c r="AJ30">
        <v>0.004705784936417465</v>
      </c>
      <c r="AK30">
        <v>232.4538637132535</v>
      </c>
      <c r="AL30">
        <v>12.12844094097229</v>
      </c>
      <c r="AM30">
        <v>302.0799190250738</v>
      </c>
      <c r="AN30">
        <v>0.004303830232064504</v>
      </c>
    </row>
    <row r="31" spans="1:40">
      <c r="A31" s="2">
        <v>44877</v>
      </c>
      <c r="B31">
        <v>1004.746582338833</v>
      </c>
      <c r="C31">
        <v>0.0004454626120200533</v>
      </c>
      <c r="F31" s="2">
        <v>45039</v>
      </c>
      <c r="G31">
        <v>0.1763838839765911</v>
      </c>
      <c r="H31">
        <v>0.3</v>
      </c>
      <c r="I31">
        <v>0.1879073838711909</v>
      </c>
      <c r="J31">
        <v>0.01702900987611308</v>
      </c>
      <c r="K31">
        <v>0.01438378582033341</v>
      </c>
      <c r="L31">
        <v>0.09067039118209783</v>
      </c>
      <c r="M31">
        <v>0.01036540837818752</v>
      </c>
      <c r="N31">
        <v>0.2032601368954862</v>
      </c>
      <c r="S31" s="2">
        <v>45039</v>
      </c>
      <c r="T31">
        <v>0.1600525638476939</v>
      </c>
      <c r="U31">
        <v>0.1705091070479451</v>
      </c>
      <c r="V31">
        <v>0.01545230000049959</v>
      </c>
      <c r="W31">
        <v>0.01305199628491002</v>
      </c>
      <c r="X31">
        <v>0.08227525240171073</v>
      </c>
      <c r="Y31">
        <v>0.3648127472447837</v>
      </c>
      <c r="Z31">
        <v>0.00940567895918119</v>
      </c>
      <c r="AA31">
        <v>0.1844403542132758</v>
      </c>
      <c r="AF31" s="2">
        <v>44877</v>
      </c>
      <c r="AG31">
        <v>140.0902734285309</v>
      </c>
      <c r="AH31">
        <v>297.1002314441434</v>
      </c>
      <c r="AI31">
        <v>5.781933988086062</v>
      </c>
      <c r="AJ31">
        <v>0.004640843690350392</v>
      </c>
      <c r="AK31">
        <v>232.5575598344278</v>
      </c>
      <c r="AL31">
        <v>12.1382634750501</v>
      </c>
      <c r="AM31">
        <v>302.1521728284733</v>
      </c>
      <c r="AN31">
        <v>0.004260080024895025</v>
      </c>
    </row>
    <row r="32" spans="1:40">
      <c r="A32" s="2">
        <v>44878</v>
      </c>
      <c r="B32">
        <v>1004.675675243861</v>
      </c>
      <c r="C32">
        <v>-7.057211859951007E-05</v>
      </c>
      <c r="F32" s="2">
        <v>45046</v>
      </c>
      <c r="G32">
        <v>0.1763838839765911</v>
      </c>
      <c r="H32">
        <v>0.3</v>
      </c>
      <c r="I32">
        <v>0.1879073838711909</v>
      </c>
      <c r="J32">
        <v>0.01702900987611308</v>
      </c>
      <c r="K32">
        <v>0.01438378582033341</v>
      </c>
      <c r="L32">
        <v>0.09067039118209783</v>
      </c>
      <c r="M32">
        <v>0.01036540837818752</v>
      </c>
      <c r="N32">
        <v>0.2032601368954862</v>
      </c>
      <c r="S32" s="2">
        <v>45046</v>
      </c>
      <c r="T32">
        <v>0.1600525638476939</v>
      </c>
      <c r="U32">
        <v>0.1705091070479451</v>
      </c>
      <c r="V32">
        <v>0.01545230000049959</v>
      </c>
      <c r="W32">
        <v>0.01305199628491002</v>
      </c>
      <c r="X32">
        <v>0.08227525240171073</v>
      </c>
      <c r="Y32">
        <v>0.3648127472447837</v>
      </c>
      <c r="Z32">
        <v>0.00940567895918119</v>
      </c>
      <c r="AA32">
        <v>0.1844403542132758</v>
      </c>
      <c r="AF32" s="2">
        <v>44878</v>
      </c>
      <c r="AG32">
        <v>157.9258834553296</v>
      </c>
      <c r="AH32">
        <v>301.5148354319402</v>
      </c>
      <c r="AI32">
        <v>6.528209636638429</v>
      </c>
      <c r="AJ32">
        <v>0.004624183037693943</v>
      </c>
      <c r="AK32">
        <v>249.0051249569161</v>
      </c>
      <c r="AL32">
        <v>13.68494651420825</v>
      </c>
      <c r="AM32">
        <v>260.2942042614833</v>
      </c>
      <c r="AN32">
        <v>0.004827113947818723</v>
      </c>
    </row>
    <row r="33" spans="1:40">
      <c r="A33" s="2">
        <v>44879</v>
      </c>
      <c r="B33">
        <v>1004.900265993455</v>
      </c>
      <c r="C33">
        <v>0.0002235455233239314</v>
      </c>
      <c r="F33" s="2">
        <v>45053</v>
      </c>
      <c r="G33">
        <v>0.1814936207222318</v>
      </c>
      <c r="H33">
        <v>0.3</v>
      </c>
      <c r="I33">
        <v>0.1933509495898779</v>
      </c>
      <c r="J33">
        <v>0.01670176231646523</v>
      </c>
      <c r="K33">
        <v>0.01480047558410649</v>
      </c>
      <c r="L33">
        <v>0.09157810691808504</v>
      </c>
      <c r="M33">
        <v>0.01066568812529087</v>
      </c>
      <c r="N33">
        <v>0.1914093967439426</v>
      </c>
      <c r="S33" s="2">
        <v>45053</v>
      </c>
      <c r="T33">
        <v>0.1813902676963227</v>
      </c>
      <c r="U33">
        <v>0.1932408443111194</v>
      </c>
      <c r="V33">
        <v>0.0166922513613884</v>
      </c>
      <c r="W33">
        <v>0.01479204733230114</v>
      </c>
      <c r="X33">
        <v>0.09152595701651084</v>
      </c>
      <c r="Y33">
        <v>0.3003986207220314</v>
      </c>
      <c r="Z33">
        <v>0.01065961446200306</v>
      </c>
      <c r="AA33">
        <v>0.1913003970983231</v>
      </c>
      <c r="AF33" s="2">
        <v>44879</v>
      </c>
      <c r="AG33">
        <v>157.9907567446701</v>
      </c>
      <c r="AH33">
        <v>301.5716223193448</v>
      </c>
      <c r="AI33">
        <v>6.612963637534767</v>
      </c>
      <c r="AJ33">
        <v>0.004611052070936233</v>
      </c>
      <c r="AK33">
        <v>248.9665467336702</v>
      </c>
      <c r="AL33">
        <v>13.6868601587271</v>
      </c>
      <c r="AM33">
        <v>260.295179718573</v>
      </c>
      <c r="AN33">
        <v>0.004835389741731443</v>
      </c>
    </row>
    <row r="34" spans="1:40">
      <c r="A34" s="2">
        <v>44880</v>
      </c>
      <c r="B34">
        <v>1005.300879150317</v>
      </c>
      <c r="C34">
        <v>0.0003986596186895675</v>
      </c>
      <c r="F34" s="2">
        <v>45060</v>
      </c>
      <c r="G34">
        <v>0.1912004230030575</v>
      </c>
      <c r="H34">
        <v>0.3</v>
      </c>
      <c r="I34">
        <v>0.2036919160161923</v>
      </c>
      <c r="J34">
        <v>0.01759502073459658</v>
      </c>
      <c r="K34">
        <v>0.01559204770430228</v>
      </c>
      <c r="L34">
        <v>0.0590379493303404</v>
      </c>
      <c r="M34">
        <v>0.01123611988707492</v>
      </c>
      <c r="N34">
        <v>0.201646523324436</v>
      </c>
      <c r="S34" s="2">
        <v>45060</v>
      </c>
      <c r="T34">
        <v>0.1892212429925361</v>
      </c>
      <c r="U34">
        <v>0.2015834323520239</v>
      </c>
      <c r="V34">
        <v>0.01741288874568323</v>
      </c>
      <c r="W34">
        <v>0.01543064916420096</v>
      </c>
      <c r="X34">
        <v>0.05842682762181305</v>
      </c>
      <c r="Y34">
        <v>0.3072459358907526</v>
      </c>
      <c r="Z34">
        <v>0.01111981102369984</v>
      </c>
      <c r="AA34">
        <v>0.1995592122092903</v>
      </c>
      <c r="AF34" s="2">
        <v>44880</v>
      </c>
      <c r="AG34">
        <v>158.0656788972933</v>
      </c>
      <c r="AH34">
        <v>301.6495743825355</v>
      </c>
      <c r="AI34">
        <v>6.497013515155379</v>
      </c>
      <c r="AJ34">
        <v>0.004584491386899836</v>
      </c>
      <c r="AK34">
        <v>249.0830141367508</v>
      </c>
      <c r="AL34">
        <v>13.69351967725962</v>
      </c>
      <c r="AM34">
        <v>260.3687028196416</v>
      </c>
      <c r="AN34">
        <v>0.004820028569809679</v>
      </c>
    </row>
    <row r="35" spans="1:40">
      <c r="A35" s="2">
        <v>44881</v>
      </c>
      <c r="B35">
        <v>1005.707043896777</v>
      </c>
      <c r="C35">
        <v>0.0004040230689981161</v>
      </c>
      <c r="F35" s="2">
        <v>45067</v>
      </c>
      <c r="G35">
        <v>0.2043368460839443</v>
      </c>
      <c r="H35">
        <v>0.3</v>
      </c>
      <c r="I35">
        <v>0.2176865669950888</v>
      </c>
      <c r="J35">
        <v>0.01880388645181804</v>
      </c>
      <c r="K35">
        <v>0.01666329918023552</v>
      </c>
      <c r="L35">
        <v>0.06309415102723157</v>
      </c>
      <c r="M35">
        <v>0.01200809738746895</v>
      </c>
      <c r="N35">
        <v>0.1674071528742128</v>
      </c>
      <c r="S35" s="2">
        <v>45067</v>
      </c>
      <c r="T35">
        <v>0.1980411703424608</v>
      </c>
      <c r="U35">
        <v>0.210979582594856</v>
      </c>
      <c r="V35">
        <v>0.01822453341760469</v>
      </c>
      <c r="W35">
        <v>0.01614989824235968</v>
      </c>
      <c r="X35">
        <v>0.06115020247529761</v>
      </c>
      <c r="Y35">
        <v>0.3215671970253862</v>
      </c>
      <c r="Z35">
        <v>0.01163812452710386</v>
      </c>
      <c r="AA35">
        <v>0.1622492913749313</v>
      </c>
      <c r="AF35" s="2">
        <v>44881</v>
      </c>
      <c r="AG35">
        <v>158.1078298083331</v>
      </c>
      <c r="AH35">
        <v>301.8064993223607</v>
      </c>
      <c r="AI35">
        <v>6.526315644107078</v>
      </c>
      <c r="AJ35">
        <v>0.004532652366450787</v>
      </c>
      <c r="AK35">
        <v>249.1331808003438</v>
      </c>
      <c r="AL35">
        <v>13.6987909465159</v>
      </c>
      <c r="AM35">
        <v>260.4133600595002</v>
      </c>
      <c r="AN35">
        <v>0.004777474414021212</v>
      </c>
    </row>
    <row r="36" spans="1:40">
      <c r="A36" s="2">
        <v>44882</v>
      </c>
      <c r="B36">
        <v>1006.004947648304</v>
      </c>
      <c r="C36">
        <v>0.0002962132495092362</v>
      </c>
      <c r="F36" s="2">
        <v>45074</v>
      </c>
      <c r="G36">
        <v>0.2427563871598782</v>
      </c>
      <c r="H36">
        <v>0.3</v>
      </c>
      <c r="I36">
        <v>0.2586161309118728</v>
      </c>
      <c r="J36">
        <v>0.02233940489486005</v>
      </c>
      <c r="K36">
        <v>0.01979634307116762</v>
      </c>
      <c r="L36">
        <v>0.07495715260280678</v>
      </c>
      <c r="M36">
        <v>0.01426586733774092</v>
      </c>
      <c r="N36">
        <v>0.06726871402167363</v>
      </c>
      <c r="S36" s="2">
        <v>45074</v>
      </c>
      <c r="T36">
        <v>0.2218628839925369</v>
      </c>
      <c r="U36">
        <v>0.2363576148186418</v>
      </c>
      <c r="V36">
        <v>0.02041670192342441</v>
      </c>
      <c r="W36">
        <v>0.01809251578366226</v>
      </c>
      <c r="X36">
        <v>0.06850575693143278</v>
      </c>
      <c r="Y36">
        <v>0.3602474455492151</v>
      </c>
      <c r="Z36">
        <v>0.01303803581539396</v>
      </c>
      <c r="AA36">
        <v>0.06147904518569292</v>
      </c>
      <c r="AF36" s="2">
        <v>44882</v>
      </c>
      <c r="AG36">
        <v>158.1676508430759</v>
      </c>
      <c r="AH36">
        <v>301.8709226907474</v>
      </c>
      <c r="AI36">
        <v>6.52353142300488</v>
      </c>
      <c r="AJ36">
        <v>0.004544472101591385</v>
      </c>
      <c r="AK36">
        <v>249.1355377512891</v>
      </c>
      <c r="AL36">
        <v>13.70131097130013</v>
      </c>
      <c r="AM36">
        <v>260.3961581132801</v>
      </c>
      <c r="AN36">
        <v>0.004794698489973899</v>
      </c>
    </row>
    <row r="37" spans="1:40">
      <c r="A37" s="2">
        <v>44883</v>
      </c>
      <c r="B37">
        <v>1005.895900602116</v>
      </c>
      <c r="C37">
        <v>-0.0001083961330838878</v>
      </c>
      <c r="F37" s="2">
        <v>45081</v>
      </c>
      <c r="G37">
        <v>0.2496399735913662</v>
      </c>
      <c r="H37">
        <v>0.3</v>
      </c>
      <c r="I37">
        <v>0.2659494353432674</v>
      </c>
      <c r="J37">
        <v>0.02410153059292068</v>
      </c>
      <c r="K37">
        <v>0.02170294163714013</v>
      </c>
      <c r="L37">
        <v>0.07708263339709721</v>
      </c>
      <c r="M37">
        <v>0.01467038946788288</v>
      </c>
      <c r="N37">
        <v>0.04685309597032536</v>
      </c>
      <c r="S37" s="2">
        <v>45081</v>
      </c>
      <c r="T37">
        <v>0.2258469535047703</v>
      </c>
      <c r="U37">
        <v>0.2406019712888968</v>
      </c>
      <c r="V37">
        <v>0.02180442971894871</v>
      </c>
      <c r="W37">
        <v>0.01963444868353988</v>
      </c>
      <c r="X37">
        <v>0.06973593880183601</v>
      </c>
      <c r="Y37">
        <v>0.3667165351005836</v>
      </c>
      <c r="Z37">
        <v>0.01327216439092111</v>
      </c>
      <c r="AA37">
        <v>0.04238755851050362</v>
      </c>
      <c r="AF37" s="2">
        <v>44883</v>
      </c>
      <c r="AG37">
        <v>158.1552738991593</v>
      </c>
      <c r="AH37">
        <v>301.9032944460341</v>
      </c>
      <c r="AI37">
        <v>6.4944481074854</v>
      </c>
      <c r="AJ37">
        <v>0.004594567510895594</v>
      </c>
      <c r="AK37">
        <v>249.2045855074192</v>
      </c>
      <c r="AL37">
        <v>13.69970089216058</v>
      </c>
      <c r="AM37">
        <v>260.342174169159</v>
      </c>
      <c r="AN37">
        <v>0.00483363739337965</v>
      </c>
    </row>
    <row r="38" spans="1:40">
      <c r="A38" s="2">
        <v>44884</v>
      </c>
      <c r="B38">
        <v>1005.899173154949</v>
      </c>
      <c r="C38">
        <v>3.253371279265949E-06</v>
      </c>
      <c r="F38" s="2">
        <v>45088</v>
      </c>
      <c r="G38">
        <v>0.2500431398609423</v>
      </c>
      <c r="H38">
        <v>0.3</v>
      </c>
      <c r="I38">
        <v>0.2663789412441083</v>
      </c>
      <c r="J38">
        <v>0.02300996075896005</v>
      </c>
      <c r="K38">
        <v>0.02173799168899199</v>
      </c>
      <c r="L38">
        <v>0.07720712114362568</v>
      </c>
      <c r="M38">
        <v>0.01469408201242977</v>
      </c>
      <c r="N38">
        <v>0.04692876329094194</v>
      </c>
      <c r="S38" s="2">
        <v>45088</v>
      </c>
      <c r="T38">
        <v>0.226077801079114</v>
      </c>
      <c r="U38">
        <v>0.2408479005812447</v>
      </c>
      <c r="V38">
        <v>0.02080457529926806</v>
      </c>
      <c r="W38">
        <v>0.01965451787102208</v>
      </c>
      <c r="X38">
        <v>0.06980721880835002</v>
      </c>
      <c r="Y38">
        <v>0.3670913713393993</v>
      </c>
      <c r="Z38">
        <v>0.01328573042273332</v>
      </c>
      <c r="AA38">
        <v>0.04243088459886857</v>
      </c>
      <c r="AF38" s="2">
        <v>44884</v>
      </c>
      <c r="AG38">
        <v>158.1650307793617</v>
      </c>
      <c r="AH38">
        <v>301.8337779294554</v>
      </c>
      <c r="AI38">
        <v>6.525856656635075</v>
      </c>
      <c r="AJ38">
        <v>0.004617427909069315</v>
      </c>
      <c r="AK38">
        <v>249.2512362781646</v>
      </c>
      <c r="AL38">
        <v>13.64464274554097</v>
      </c>
      <c r="AM38">
        <v>260.4585400865134</v>
      </c>
      <c r="AN38">
        <v>0.004857557516355277</v>
      </c>
    </row>
    <row r="39" spans="1:40">
      <c r="A39" s="2">
        <v>44885</v>
      </c>
      <c r="B39">
        <v>1006.214525769561</v>
      </c>
      <c r="C39">
        <v>0.000313503204921961</v>
      </c>
      <c r="F39" s="2">
        <v>45095</v>
      </c>
      <c r="G39">
        <v>0.2500431398609423</v>
      </c>
      <c r="H39">
        <v>0.3</v>
      </c>
      <c r="I39">
        <v>0.2663789412441083</v>
      </c>
      <c r="J39">
        <v>0.02300996075896005</v>
      </c>
      <c r="K39">
        <v>0.02173799168899199</v>
      </c>
      <c r="L39">
        <v>0.07720712114362568</v>
      </c>
      <c r="M39">
        <v>0.01469408201242977</v>
      </c>
      <c r="N39">
        <v>0.04692876329094194</v>
      </c>
      <c r="S39" s="2">
        <v>45095</v>
      </c>
      <c r="T39">
        <v>0.226077801079114</v>
      </c>
      <c r="U39">
        <v>0.2408479005812447</v>
      </c>
      <c r="V39">
        <v>0.02080457529926806</v>
      </c>
      <c r="W39">
        <v>0.01965451787102208</v>
      </c>
      <c r="X39">
        <v>0.06980721880835002</v>
      </c>
      <c r="Y39">
        <v>0.3670913713393993</v>
      </c>
      <c r="Z39">
        <v>0.01328573042273332</v>
      </c>
      <c r="AA39">
        <v>0.04243088459886857</v>
      </c>
      <c r="AF39" s="2">
        <v>44885</v>
      </c>
      <c r="AG39">
        <v>187.8489909541916</v>
      </c>
      <c r="AH39">
        <v>301.910782115996</v>
      </c>
      <c r="AI39">
        <v>6.276431825145222</v>
      </c>
      <c r="AJ39">
        <v>0.004474245580053517</v>
      </c>
      <c r="AK39">
        <v>242.1431119293969</v>
      </c>
      <c r="AL39">
        <v>13.30053375101897</v>
      </c>
      <c r="AM39">
        <v>238.9971896098672</v>
      </c>
      <c r="AN39">
        <v>0.004737713984746658</v>
      </c>
    </row>
    <row r="40" spans="1:40">
      <c r="A40" s="2">
        <v>44886</v>
      </c>
      <c r="B40">
        <v>1006.087733772566</v>
      </c>
      <c r="C40">
        <v>-0.0001260089113681584</v>
      </c>
      <c r="F40" s="2">
        <v>45102</v>
      </c>
      <c r="G40">
        <v>0.2498357403365276</v>
      </c>
      <c r="H40">
        <v>0.3</v>
      </c>
      <c r="I40">
        <v>0.2661579919080903</v>
      </c>
      <c r="J40">
        <v>0.02299087503270952</v>
      </c>
      <c r="K40">
        <v>0.02171996100380488</v>
      </c>
      <c r="L40">
        <v>0.07714308131347668</v>
      </c>
      <c r="M40">
        <v>0.01526251241027336</v>
      </c>
      <c r="N40">
        <v>0.04688983799511768</v>
      </c>
      <c r="S40" s="2">
        <v>45102</v>
      </c>
      <c r="T40">
        <v>0.2259590810468427</v>
      </c>
      <c r="U40">
        <v>0.2407214243399109</v>
      </c>
      <c r="V40">
        <v>0.02079365021135969</v>
      </c>
      <c r="W40">
        <v>0.01964419671173626</v>
      </c>
      <c r="X40">
        <v>0.06977056100634493</v>
      </c>
      <c r="Y40">
        <v>0.3668986009778515</v>
      </c>
      <c r="Z40">
        <v>0.01380388279933853</v>
      </c>
      <c r="AA40">
        <v>0.04240860290661558</v>
      </c>
      <c r="AF40" s="2">
        <v>44886</v>
      </c>
      <c r="AG40">
        <v>187.9035285706055</v>
      </c>
      <c r="AH40">
        <v>301.9705393023268</v>
      </c>
      <c r="AI40">
        <v>6.283041706894958</v>
      </c>
      <c r="AJ40">
        <v>0.004478814451566124</v>
      </c>
      <c r="AK40">
        <v>242.1545836865677</v>
      </c>
      <c r="AL40">
        <v>13.31168204043714</v>
      </c>
      <c r="AM40">
        <v>239.0269486702626</v>
      </c>
      <c r="AN40">
        <v>0.004725963779702817</v>
      </c>
    </row>
    <row r="41" spans="1:40">
      <c r="A41" s="2">
        <v>44887</v>
      </c>
      <c r="B41">
        <v>1006.451403552545</v>
      </c>
      <c r="C41">
        <v>0.0003614692514091189</v>
      </c>
      <c r="F41" s="2">
        <v>45109</v>
      </c>
      <c r="G41">
        <v>0.2498357403365276</v>
      </c>
      <c r="H41">
        <v>0.3</v>
      </c>
      <c r="I41">
        <v>0.2661579919080903</v>
      </c>
      <c r="J41">
        <v>0.02299087503270952</v>
      </c>
      <c r="K41">
        <v>0.02171996100380488</v>
      </c>
      <c r="L41">
        <v>0.07714308131347668</v>
      </c>
      <c r="M41">
        <v>0.01526251241027336</v>
      </c>
      <c r="N41">
        <v>0.04688983799511768</v>
      </c>
      <c r="S41" s="2">
        <v>45109</v>
      </c>
      <c r="T41">
        <v>0.2259590810468427</v>
      </c>
      <c r="U41">
        <v>0.2407214243399109</v>
      </c>
      <c r="V41">
        <v>0.02079365021135969</v>
      </c>
      <c r="W41">
        <v>0.01964419671173626</v>
      </c>
      <c r="X41">
        <v>0.06977056100634493</v>
      </c>
      <c r="Y41">
        <v>0.3668986009778515</v>
      </c>
      <c r="Z41">
        <v>0.01380388279933853</v>
      </c>
      <c r="AA41">
        <v>0.04240860290661558</v>
      </c>
      <c r="AF41" s="2">
        <v>44887</v>
      </c>
      <c r="AG41">
        <v>187.8778828712366</v>
      </c>
      <c r="AH41">
        <v>301.9664441827913</v>
      </c>
      <c r="AI41">
        <v>6.277175120724061</v>
      </c>
      <c r="AJ41">
        <v>0.004488467300109783</v>
      </c>
      <c r="AK41">
        <v>242.2222172592854</v>
      </c>
      <c r="AL41">
        <v>13.31653924182131</v>
      </c>
      <c r="AM41">
        <v>239.0627916874404</v>
      </c>
      <c r="AN41">
        <v>0.004767033160119601</v>
      </c>
    </row>
    <row r="42" spans="1:40">
      <c r="A42" s="2">
        <v>44888</v>
      </c>
      <c r="B42">
        <v>1006.807817391924</v>
      </c>
      <c r="C42">
        <v>0.0003541292089421777</v>
      </c>
      <c r="F42" s="2">
        <v>45116</v>
      </c>
      <c r="G42">
        <v>0.2479356409731381</v>
      </c>
      <c r="H42">
        <v>0.3</v>
      </c>
      <c r="I42">
        <v>0.2641337553825059</v>
      </c>
      <c r="J42">
        <v>0.02281602035837599</v>
      </c>
      <c r="K42">
        <v>0.02248942035990507</v>
      </c>
      <c r="L42">
        <v>0.08094550566410434</v>
      </c>
      <c r="M42">
        <v>0.0151464349824585</v>
      </c>
      <c r="N42">
        <v>0.04653322227951209</v>
      </c>
      <c r="S42" s="2">
        <v>45116</v>
      </c>
      <c r="T42">
        <v>0.2248680468279812</v>
      </c>
      <c r="U42">
        <v>0.2395591107477722</v>
      </c>
      <c r="V42">
        <v>0.02069324891830023</v>
      </c>
      <c r="W42">
        <v>0.02039703533859091</v>
      </c>
      <c r="X42">
        <v>0.07341444613105255</v>
      </c>
      <c r="Y42">
        <v>0.3651270460278813</v>
      </c>
      <c r="Z42">
        <v>0.01373723131351437</v>
      </c>
      <c r="AA42">
        <v>0.04220383469490721</v>
      </c>
      <c r="AF42" s="2">
        <v>44888</v>
      </c>
      <c r="AG42">
        <v>188.0265276175466</v>
      </c>
      <c r="AH42">
        <v>302.0847477819374</v>
      </c>
      <c r="AI42">
        <v>5.898317016650574</v>
      </c>
      <c r="AJ42">
        <v>0.004509939855013104</v>
      </c>
      <c r="AK42">
        <v>242.3690791740483</v>
      </c>
      <c r="AL42">
        <v>13.32312347995059</v>
      </c>
      <c r="AM42">
        <v>239.1698085986737</v>
      </c>
      <c r="AN42">
        <v>0.00476712755022654</v>
      </c>
    </row>
    <row r="43" spans="1:40">
      <c r="A43" s="2">
        <v>44889</v>
      </c>
      <c r="B43">
        <v>1007.107989643105</v>
      </c>
      <c r="C43">
        <v>0.000298142551136138</v>
      </c>
      <c r="F43" s="2">
        <v>45123</v>
      </c>
      <c r="G43">
        <v>0.2894309452240963</v>
      </c>
      <c r="H43">
        <v>0.2812247032279994</v>
      </c>
      <c r="I43">
        <v>0.2513167435743747</v>
      </c>
      <c r="J43">
        <v>0.01282481101896965</v>
      </c>
      <c r="K43">
        <v>0.01264123021945271</v>
      </c>
      <c r="L43">
        <v>0.1131838900528002</v>
      </c>
      <c r="M43">
        <v>0.01254244335981079</v>
      </c>
      <c r="N43">
        <v>0.02683523332249633</v>
      </c>
      <c r="S43" s="2">
        <v>45123</v>
      </c>
      <c r="T43">
        <v>0.2894309452240963</v>
      </c>
      <c r="U43">
        <v>0.2513167435743747</v>
      </c>
      <c r="V43">
        <v>0.01282481101896965</v>
      </c>
      <c r="W43">
        <v>0.01264123021945271</v>
      </c>
      <c r="X43">
        <v>0.1131838900528002</v>
      </c>
      <c r="Y43">
        <v>0.2812247032279994</v>
      </c>
      <c r="Z43">
        <v>0.01254244335981079</v>
      </c>
      <c r="AA43">
        <v>0.02683523332249633</v>
      </c>
      <c r="AF43" s="2">
        <v>44889</v>
      </c>
      <c r="AG43">
        <v>187.9947073764499</v>
      </c>
      <c r="AH43">
        <v>302.1838790082061</v>
      </c>
      <c r="AI43">
        <v>5.904531117821788</v>
      </c>
      <c r="AJ43">
        <v>0.004488292412161847</v>
      </c>
      <c r="AK43">
        <v>242.508935021558</v>
      </c>
      <c r="AL43">
        <v>13.32494353284317</v>
      </c>
      <c r="AM43">
        <v>239.192916946541</v>
      </c>
      <c r="AN43">
        <v>0.004744094896925339</v>
      </c>
    </row>
    <row r="44" spans="1:40">
      <c r="A44" s="2">
        <v>44890</v>
      </c>
      <c r="B44">
        <v>1006.839965534641</v>
      </c>
      <c r="C44">
        <v>-0.0002661324418238298</v>
      </c>
      <c r="F44" s="2">
        <v>45130</v>
      </c>
      <c r="G44">
        <v>0.3</v>
      </c>
      <c r="H44">
        <v>0.2439580610837073</v>
      </c>
      <c r="I44">
        <v>0.3</v>
      </c>
      <c r="J44">
        <v>0.01127387163831444</v>
      </c>
      <c r="K44">
        <v>0.01220432509415392</v>
      </c>
      <c r="L44">
        <v>0.09818526625239764</v>
      </c>
      <c r="M44">
        <v>0.01109932792294803</v>
      </c>
      <c r="N44">
        <v>0.0232791480084787</v>
      </c>
      <c r="S44" s="2">
        <v>45130</v>
      </c>
      <c r="T44">
        <v>0.3296741879415716</v>
      </c>
      <c r="U44">
        <v>0.2905765794781917</v>
      </c>
      <c r="V44">
        <v>0.01070311025714501</v>
      </c>
      <c r="W44">
        <v>0.0115864577216617</v>
      </c>
      <c r="X44">
        <v>0.09321444877508557</v>
      </c>
      <c r="Y44">
        <v>0.2316072161957509</v>
      </c>
      <c r="Z44">
        <v>0.01053740315223978</v>
      </c>
      <c r="AA44">
        <v>0.02210059647835384</v>
      </c>
      <c r="AF44" s="2">
        <v>44890</v>
      </c>
      <c r="AG44">
        <v>187.9796427712862</v>
      </c>
      <c r="AH44">
        <v>302.0788597290561</v>
      </c>
      <c r="AI44">
        <v>6.24218119269619</v>
      </c>
      <c r="AJ44">
        <v>0.004471848221555202</v>
      </c>
      <c r="AK44">
        <v>242.6028172891629</v>
      </c>
      <c r="AL44">
        <v>13.32179329763906</v>
      </c>
      <c r="AM44">
        <v>239.0546137248245</v>
      </c>
      <c r="AN44">
        <v>0.004753900530411475</v>
      </c>
    </row>
    <row r="45" spans="1:40">
      <c r="A45" s="2">
        <v>44891</v>
      </c>
      <c r="B45">
        <v>1007.631256471104</v>
      </c>
      <c r="C45">
        <v>0.000785915302878859</v>
      </c>
      <c r="F45" s="2">
        <v>45137</v>
      </c>
      <c r="G45">
        <v>0.3</v>
      </c>
      <c r="H45">
        <v>0.2332933064907255</v>
      </c>
      <c r="I45">
        <v>0.3</v>
      </c>
      <c r="J45">
        <v>0.01175061867429385</v>
      </c>
      <c r="K45">
        <v>0.01272041894384733</v>
      </c>
      <c r="L45">
        <v>0.1023373034730093</v>
      </c>
      <c r="M45">
        <v>0.01563478085319368</v>
      </c>
      <c r="N45">
        <v>0.0242635715649303</v>
      </c>
      <c r="S45" s="2">
        <v>45137</v>
      </c>
      <c r="T45">
        <v>0.3385308835822771</v>
      </c>
      <c r="U45">
        <v>0.293482937361794</v>
      </c>
      <c r="V45">
        <v>0.0108101631687416</v>
      </c>
      <c r="W45">
        <v>0.01170234590784259</v>
      </c>
      <c r="X45">
        <v>0.09414678319979937</v>
      </c>
      <c r="Y45">
        <v>0.2146217811371146</v>
      </c>
      <c r="Z45">
        <v>0.01438345816635884</v>
      </c>
      <c r="AA45">
        <v>0.02232164747607197</v>
      </c>
      <c r="AF45" s="2">
        <v>44891</v>
      </c>
      <c r="AG45">
        <v>188.1203571461052</v>
      </c>
      <c r="AH45">
        <v>302.335917383985</v>
      </c>
      <c r="AI45">
        <v>5.977029609182339</v>
      </c>
      <c r="AJ45">
        <v>0.004468731515279631</v>
      </c>
      <c r="AK45">
        <v>242.5207409342078</v>
      </c>
      <c r="AL45">
        <v>13.340809810952</v>
      </c>
      <c r="AM45">
        <v>239.1934864699411</v>
      </c>
      <c r="AN45">
        <v>0.004737835299194187</v>
      </c>
    </row>
    <row r="46" spans="1:40">
      <c r="A46" s="2">
        <v>44892</v>
      </c>
      <c r="B46">
        <v>1007.502123092744</v>
      </c>
      <c r="C46">
        <v>-0.0001281553916977485</v>
      </c>
      <c r="F46" s="2">
        <v>45144</v>
      </c>
      <c r="G46">
        <v>0.3</v>
      </c>
      <c r="H46">
        <v>0.2366235645734955</v>
      </c>
      <c r="I46">
        <v>0.3</v>
      </c>
      <c r="J46">
        <v>0.01191835856107526</v>
      </c>
      <c r="K46">
        <v>0.0129020027133999</v>
      </c>
      <c r="L46">
        <v>0.1037981667836051</v>
      </c>
      <c r="M46">
        <v>0.01585796709068976</v>
      </c>
      <c r="N46">
        <v>0.01889994027773454</v>
      </c>
      <c r="S46" s="2">
        <v>45144</v>
      </c>
      <c r="T46">
        <v>0.3106232793074652</v>
      </c>
      <c r="U46">
        <v>0.3082787932932781</v>
      </c>
      <c r="V46">
        <v>0.01135515436406742</v>
      </c>
      <c r="W46">
        <v>0.01229231623344071</v>
      </c>
      <c r="X46">
        <v>0.09889316557268564</v>
      </c>
      <c r="Y46">
        <v>0.2254418750819582</v>
      </c>
      <c r="Z46">
        <v>0.01510859597756871</v>
      </c>
      <c r="AA46">
        <v>0.01800682016953591</v>
      </c>
      <c r="AF46" s="2">
        <v>44892</v>
      </c>
      <c r="AG46">
        <v>227.1302347100681</v>
      </c>
      <c r="AH46">
        <v>302.2784237434942</v>
      </c>
      <c r="AI46">
        <v>2.434314031615706</v>
      </c>
      <c r="AJ46">
        <v>0.003854366759294455</v>
      </c>
      <c r="AK46">
        <v>244.350953054293</v>
      </c>
      <c r="AL46">
        <v>11.49797265071623</v>
      </c>
      <c r="AM46">
        <v>206.1769970864169</v>
      </c>
      <c r="AN46">
        <v>0.00409295009783155</v>
      </c>
    </row>
    <row r="47" spans="1:40">
      <c r="A47" s="2">
        <v>44893</v>
      </c>
      <c r="B47">
        <v>1007.849131129451</v>
      </c>
      <c r="C47">
        <v>0.0003444241245285085</v>
      </c>
      <c r="F47" s="2">
        <v>45151</v>
      </c>
      <c r="G47">
        <v>0.3</v>
      </c>
      <c r="H47">
        <v>0.2428235273108723</v>
      </c>
      <c r="I47">
        <v>0.3</v>
      </c>
      <c r="J47">
        <v>0.01258206555585554</v>
      </c>
      <c r="K47">
        <v>0.01428414361295667</v>
      </c>
      <c r="L47">
        <v>0.106517865336986</v>
      </c>
      <c r="M47">
        <v>0.01627347433414643</v>
      </c>
      <c r="N47">
        <v>0.00751892384918315</v>
      </c>
      <c r="S47" s="2">
        <v>45151</v>
      </c>
      <c r="T47">
        <v>0.2993871594196709</v>
      </c>
      <c r="U47">
        <v>0.3089883383413369</v>
      </c>
      <c r="V47">
        <v>0.01231861290112573</v>
      </c>
      <c r="W47">
        <v>0.01398505158083609</v>
      </c>
      <c r="X47">
        <v>0.1042875149803928</v>
      </c>
      <c r="Y47">
        <v>0.2377391075375916</v>
      </c>
      <c r="Z47">
        <v>0.01593272821452277</v>
      </c>
      <c r="AA47">
        <v>0.007361487024523095</v>
      </c>
      <c r="AF47" s="2">
        <v>44893</v>
      </c>
      <c r="AG47">
        <v>227.1209117563078</v>
      </c>
      <c r="AH47">
        <v>302.4064256597096</v>
      </c>
      <c r="AI47">
        <v>2.329628386488589</v>
      </c>
      <c r="AJ47">
        <v>0.003852854395759369</v>
      </c>
      <c r="AK47">
        <v>244.4344419458275</v>
      </c>
      <c r="AL47">
        <v>11.49641272603456</v>
      </c>
      <c r="AM47">
        <v>206.2383416219997</v>
      </c>
      <c r="AN47">
        <v>0.004099876581411205</v>
      </c>
    </row>
    <row r="48" spans="1:40">
      <c r="A48" s="2">
        <v>44894</v>
      </c>
      <c r="B48">
        <v>1007.84352684874</v>
      </c>
      <c r="C48">
        <v>-5.560634561807554E-06</v>
      </c>
      <c r="F48" s="2">
        <v>45158</v>
      </c>
      <c r="G48">
        <v>0.3</v>
      </c>
      <c r="H48">
        <v>0.2644992615114339</v>
      </c>
      <c r="I48">
        <v>0.2642938483916979</v>
      </c>
      <c r="J48">
        <v>0.01370520840656297</v>
      </c>
      <c r="K48">
        <v>0.01555922310655415</v>
      </c>
      <c r="L48">
        <v>0.1160262229587738</v>
      </c>
      <c r="M48">
        <v>0.01772613218856853</v>
      </c>
      <c r="N48">
        <v>0.008190103436408679</v>
      </c>
      <c r="S48" s="2">
        <v>45158</v>
      </c>
      <c r="T48">
        <v>0.3224187777975288</v>
      </c>
      <c r="U48">
        <v>0.2558293554483447</v>
      </c>
      <c r="V48">
        <v>0.01326627408951217</v>
      </c>
      <c r="W48">
        <v>0.01506091058437127</v>
      </c>
      <c r="X48">
        <v>0.1123102713713463</v>
      </c>
      <c r="Y48">
        <v>0.2560281898379549</v>
      </c>
      <c r="Z48">
        <v>0.01715842044750404</v>
      </c>
      <c r="AA48">
        <v>0.007927800423437789</v>
      </c>
      <c r="AF48" s="2">
        <v>44894</v>
      </c>
      <c r="AG48">
        <v>227.1650503745481</v>
      </c>
      <c r="AH48">
        <v>302.41965891931</v>
      </c>
      <c r="AI48">
        <v>2.432516845449668</v>
      </c>
      <c r="AJ48">
        <v>0.003869791785689702</v>
      </c>
      <c r="AK48">
        <v>244.4133017339821</v>
      </c>
      <c r="AL48">
        <v>11.49631328211242</v>
      </c>
      <c r="AM48">
        <v>206.2136421430864</v>
      </c>
      <c r="AN48">
        <v>0.004109105882274084</v>
      </c>
    </row>
    <row r="49" spans="1:40">
      <c r="A49" s="2">
        <v>44895</v>
      </c>
      <c r="B49">
        <v>1008.083014388802</v>
      </c>
      <c r="C49">
        <v>0.000237623731941472</v>
      </c>
      <c r="F49" s="2">
        <v>45165</v>
      </c>
      <c r="G49">
        <v>0.3</v>
      </c>
      <c r="H49">
        <v>0.2635615768406934</v>
      </c>
      <c r="I49">
        <v>0.2633568919374842</v>
      </c>
      <c r="J49">
        <v>0.01365662164016256</v>
      </c>
      <c r="K49">
        <v>0.014370809541627</v>
      </c>
      <c r="L49">
        <v>0.115614894737853</v>
      </c>
      <c r="M49">
        <v>0.02127813685966947</v>
      </c>
      <c r="N49">
        <v>0.00816106844251034</v>
      </c>
      <c r="S49" s="2">
        <v>45165</v>
      </c>
      <c r="T49">
        <v>0.3216434046947172</v>
      </c>
      <c r="U49">
        <v>0.2552141208069901</v>
      </c>
      <c r="V49">
        <v>0.01323437051313303</v>
      </c>
      <c r="W49">
        <v>0.01392647633205538</v>
      </c>
      <c r="X49">
        <v>0.1120401805156409</v>
      </c>
      <c r="Y49">
        <v>0.2554124770270635</v>
      </c>
      <c r="Z49">
        <v>0.02062023496366461</v>
      </c>
      <c r="AA49">
        <v>0.007908735146735289</v>
      </c>
      <c r="AF49" s="2">
        <v>44895</v>
      </c>
      <c r="AG49">
        <v>227.2155956679713</v>
      </c>
      <c r="AH49">
        <v>302.4676749973244</v>
      </c>
      <c r="AI49">
        <v>2.421378758732234</v>
      </c>
      <c r="AJ49">
        <v>0.00387508910906934</v>
      </c>
      <c r="AK49">
        <v>244.4769200369584</v>
      </c>
      <c r="AL49">
        <v>11.49773712264101</v>
      </c>
      <c r="AM49">
        <v>206.2416034685173</v>
      </c>
      <c r="AN49">
        <v>0.004092742802238186</v>
      </c>
    </row>
    <row r="50" spans="1:40">
      <c r="A50" s="2">
        <v>44896</v>
      </c>
      <c r="B50">
        <v>1008.641916567789</v>
      </c>
      <c r="C50">
        <v>0.0005544207877814511</v>
      </c>
      <c r="F50" s="2">
        <v>45172</v>
      </c>
      <c r="G50">
        <v>0.2989394519363054</v>
      </c>
      <c r="H50">
        <v>0.2964275001731527</v>
      </c>
      <c r="I50">
        <v>0.2371992345773745</v>
      </c>
      <c r="J50">
        <v>0.01609454474398339</v>
      </c>
      <c r="K50">
        <v>0.01396413815134857</v>
      </c>
      <c r="L50">
        <v>0.1108599444552791</v>
      </c>
      <c r="M50">
        <v>0.01916470740224378</v>
      </c>
      <c r="N50">
        <v>0.007350478560312521</v>
      </c>
      <c r="S50" s="2">
        <v>45172</v>
      </c>
      <c r="T50">
        <v>0.2989394519363054</v>
      </c>
      <c r="U50">
        <v>0.2371992345773745</v>
      </c>
      <c r="V50">
        <v>0.01609454474398339</v>
      </c>
      <c r="W50">
        <v>0.01396413815134857</v>
      </c>
      <c r="X50">
        <v>0.1108599444552791</v>
      </c>
      <c r="Y50">
        <v>0.2964275001731527</v>
      </c>
      <c r="Z50">
        <v>0.01916470740224378</v>
      </c>
      <c r="AA50">
        <v>0.007350478560312521</v>
      </c>
      <c r="AF50" s="2">
        <v>44896</v>
      </c>
      <c r="AG50">
        <v>227.3376114318006</v>
      </c>
      <c r="AH50">
        <v>302.6129128737119</v>
      </c>
      <c r="AI50">
        <v>2.281816018594869</v>
      </c>
      <c r="AJ50">
        <v>0.003826803617898829</v>
      </c>
      <c r="AK50">
        <v>244.6233542872609</v>
      </c>
      <c r="AL50">
        <v>11.50391508294013</v>
      </c>
      <c r="AM50">
        <v>206.2646347668388</v>
      </c>
      <c r="AN50">
        <v>0.00406633674927649</v>
      </c>
    </row>
    <row r="51" spans="1:40">
      <c r="A51" s="2">
        <v>44897</v>
      </c>
      <c r="B51">
        <v>1008.957477789159</v>
      </c>
      <c r="C51">
        <v>0.0003128575326747374</v>
      </c>
      <c r="F51" s="2">
        <v>45179</v>
      </c>
      <c r="G51">
        <v>0.198126801717854</v>
      </c>
      <c r="H51">
        <v>0.3</v>
      </c>
      <c r="I51">
        <v>0.2044806175466887</v>
      </c>
      <c r="J51">
        <v>0.01066691149186208</v>
      </c>
      <c r="K51">
        <v>0.009254951170722185</v>
      </c>
      <c r="L51">
        <v>0.2598973634765224</v>
      </c>
      <c r="M51">
        <v>0.01270170985753354</v>
      </c>
      <c r="N51">
        <v>0.004871644738817122</v>
      </c>
      <c r="S51" s="2">
        <v>45179</v>
      </c>
      <c r="T51">
        <v>0.1920176045129378</v>
      </c>
      <c r="U51">
        <v>0.1981755018008911</v>
      </c>
      <c r="V51">
        <v>0.01033799957633046</v>
      </c>
      <c r="W51">
        <v>0.00896957674720361</v>
      </c>
      <c r="X51">
        <v>0.2518834843206021</v>
      </c>
      <c r="Y51">
        <v>0.3215843490449681</v>
      </c>
      <c r="Z51">
        <v>0.0123100553732008</v>
      </c>
      <c r="AA51">
        <v>0.004721428623866105</v>
      </c>
      <c r="AF51" s="2">
        <v>44897</v>
      </c>
      <c r="AG51">
        <v>227.3553007315189</v>
      </c>
      <c r="AH51">
        <v>302.7179254638724</v>
      </c>
      <c r="AI51">
        <v>2.413157496720585</v>
      </c>
      <c r="AJ51">
        <v>0.003766980844540123</v>
      </c>
      <c r="AK51">
        <v>244.6989516827574</v>
      </c>
      <c r="AL51">
        <v>11.50789290453409</v>
      </c>
      <c r="AM51">
        <v>206.3378672574069</v>
      </c>
      <c r="AN51">
        <v>0.003987512932922186</v>
      </c>
    </row>
    <row r="52" spans="1:40">
      <c r="A52" s="2">
        <v>44898</v>
      </c>
      <c r="B52">
        <v>1009.047878662449</v>
      </c>
      <c r="C52">
        <v>8.959829852184242E-05</v>
      </c>
      <c r="F52" s="2">
        <v>45186</v>
      </c>
      <c r="G52">
        <v>0.1980866390465163</v>
      </c>
      <c r="H52">
        <v>0.3</v>
      </c>
      <c r="I52">
        <v>0.2044391668809219</v>
      </c>
      <c r="J52">
        <v>0.01080664754996163</v>
      </c>
      <c r="K52">
        <v>0.009253075081475839</v>
      </c>
      <c r="L52">
        <v>0.2598446791738418</v>
      </c>
      <c r="M52">
        <v>0.01269913506909497</v>
      </c>
      <c r="N52">
        <v>0.004870657198187471</v>
      </c>
      <c r="S52" s="2">
        <v>45186</v>
      </c>
      <c r="T52">
        <v>0.1919911959614724</v>
      </c>
      <c r="U52">
        <v>0.1981482463419358</v>
      </c>
      <c r="V52">
        <v>0.0104741096998674</v>
      </c>
      <c r="W52">
        <v>0.008968343144015234</v>
      </c>
      <c r="X52">
        <v>0.251848842299232</v>
      </c>
      <c r="Y52">
        <v>0.3215401209292505</v>
      </c>
      <c r="Z52">
        <v>0.01230836234754469</v>
      </c>
      <c r="AA52">
        <v>0.004720779276681925</v>
      </c>
      <c r="AF52" s="2">
        <v>44898</v>
      </c>
      <c r="AG52">
        <v>227.4061805305764</v>
      </c>
      <c r="AH52">
        <v>302.7772688146853</v>
      </c>
      <c r="AI52">
        <v>2.411509965702558</v>
      </c>
      <c r="AJ52">
        <v>0.003776656832431498</v>
      </c>
      <c r="AK52">
        <v>244.7076927935976</v>
      </c>
      <c r="AL52">
        <v>11.50897939080533</v>
      </c>
      <c r="AM52">
        <v>206.3588774678278</v>
      </c>
      <c r="AN52">
        <v>0.003989980108568271</v>
      </c>
    </row>
    <row r="53" spans="1:40">
      <c r="A53" s="2">
        <v>44899</v>
      </c>
      <c r="B53">
        <v>1009.283743251336</v>
      </c>
      <c r="C53">
        <v>0.0002337496504123404</v>
      </c>
      <c r="F53" s="2">
        <v>45193</v>
      </c>
      <c r="G53">
        <v>0.2196665528927075</v>
      </c>
      <c r="H53">
        <v>0.2162308019145014</v>
      </c>
      <c r="I53">
        <v>0.2267111365065027</v>
      </c>
      <c r="J53">
        <v>0.01198394312232763</v>
      </c>
      <c r="K53">
        <v>0.01026112168185102</v>
      </c>
      <c r="L53">
        <v>0.2881526247119854</v>
      </c>
      <c r="M53">
        <v>0.01306116579235421</v>
      </c>
      <c r="N53">
        <v>0.01393265337777029</v>
      </c>
      <c r="S53" s="2">
        <v>45193</v>
      </c>
      <c r="T53">
        <v>0.2196665528927075</v>
      </c>
      <c r="U53">
        <v>0.2267111365065027</v>
      </c>
      <c r="V53">
        <v>0.01198394312232763</v>
      </c>
      <c r="W53">
        <v>0.01026112168185102</v>
      </c>
      <c r="X53">
        <v>0.2881526247119854</v>
      </c>
      <c r="Y53">
        <v>0.2162308019145014</v>
      </c>
      <c r="Z53">
        <v>0.01306116579235421</v>
      </c>
      <c r="AA53">
        <v>0.01393265337777029</v>
      </c>
      <c r="AF53" s="2">
        <v>44899</v>
      </c>
      <c r="AG53">
        <v>281.5741285253542</v>
      </c>
      <c r="AH53">
        <v>282.4282328137181</v>
      </c>
      <c r="AI53">
        <v>2.134380979617722</v>
      </c>
      <c r="AJ53">
        <v>0.003510077306415641</v>
      </c>
      <c r="AK53">
        <v>227.5761913796088</v>
      </c>
      <c r="AL53">
        <v>10.70268045216667</v>
      </c>
      <c r="AM53">
        <v>191.8964451695081</v>
      </c>
      <c r="AN53">
        <v>0.003705849692803856</v>
      </c>
    </row>
    <row r="54" spans="1:40">
      <c r="A54" s="2">
        <v>44900</v>
      </c>
      <c r="B54">
        <v>1009.426703092077</v>
      </c>
      <c r="C54">
        <v>0.0001416448463544828</v>
      </c>
      <c r="F54" s="2">
        <v>45200</v>
      </c>
      <c r="G54">
        <v>0.2200133938498553</v>
      </c>
      <c r="H54">
        <v>0.2122960236367271</v>
      </c>
      <c r="I54">
        <v>0.2270691004593507</v>
      </c>
      <c r="J54">
        <v>0.01444666348510358</v>
      </c>
      <c r="K54">
        <v>0.01119872937655354</v>
      </c>
      <c r="L54">
        <v>0.2886076012700623</v>
      </c>
      <c r="M54">
        <v>0.01159034148337724</v>
      </c>
      <c r="N54">
        <v>0.0147781464389704</v>
      </c>
      <c r="S54" s="2">
        <v>45200</v>
      </c>
      <c r="T54">
        <v>0.2200133938498553</v>
      </c>
      <c r="U54">
        <v>0.2270691004593507</v>
      </c>
      <c r="V54">
        <v>0.01444666348510358</v>
      </c>
      <c r="W54">
        <v>0.01119872937655354</v>
      </c>
      <c r="X54">
        <v>0.2886076012700623</v>
      </c>
      <c r="Y54">
        <v>0.2122960236367271</v>
      </c>
      <c r="Z54">
        <v>0.01159034148337724</v>
      </c>
      <c r="AA54">
        <v>0.0147781464389704</v>
      </c>
      <c r="AF54" s="2">
        <v>44900</v>
      </c>
      <c r="AG54">
        <v>281.6362776248666</v>
      </c>
      <c r="AH54">
        <v>282.4585616175416</v>
      </c>
      <c r="AI54">
        <v>2.132716843498354</v>
      </c>
      <c r="AJ54">
        <v>0.003504914765868707</v>
      </c>
      <c r="AK54">
        <v>227.6190112869096</v>
      </c>
      <c r="AL54">
        <v>10.70558186314459</v>
      </c>
      <c r="AM54">
        <v>191.9194028217911</v>
      </c>
      <c r="AN54">
        <v>0.003711953582599783</v>
      </c>
    </row>
    <row r="55" spans="1:40">
      <c r="A55" s="2">
        <v>44901</v>
      </c>
      <c r="B55">
        <v>1009.293993698404</v>
      </c>
      <c r="C55">
        <v>-0.0001314700644098332</v>
      </c>
      <c r="F55" s="2">
        <v>45207</v>
      </c>
      <c r="G55">
        <v>0.2174037484163646</v>
      </c>
      <c r="H55">
        <v>0.2097779162663646</v>
      </c>
      <c r="I55">
        <v>0.224375765154933</v>
      </c>
      <c r="J55">
        <v>0.01427530723840706</v>
      </c>
      <c r="K55">
        <v>0.01106589785903982</v>
      </c>
      <c r="L55">
        <v>0.3</v>
      </c>
      <c r="M55">
        <v>0.008498506692229145</v>
      </c>
      <c r="N55">
        <v>0.01460285837266188</v>
      </c>
      <c r="S55" s="2">
        <v>45207</v>
      </c>
      <c r="T55">
        <v>0.214399617263064</v>
      </c>
      <c r="U55">
        <v>0.2212752931940877</v>
      </c>
      <c r="V55">
        <v>0.01407804801215073</v>
      </c>
      <c r="W55">
        <v>0.01091298693298753</v>
      </c>
      <c r="X55">
        <v>0.3096727486192327</v>
      </c>
      <c r="Y55">
        <v>0.2068791604807774</v>
      </c>
      <c r="Z55">
        <v>0.008381072522410859</v>
      </c>
      <c r="AA55">
        <v>0.014401072975289</v>
      </c>
      <c r="AF55" s="2">
        <v>44901</v>
      </c>
      <c r="AG55">
        <v>281.646811640543</v>
      </c>
      <c r="AH55">
        <v>282.4576774191603</v>
      </c>
      <c r="AI55">
        <v>2.134380647016018</v>
      </c>
      <c r="AJ55">
        <v>0.003544470076229675</v>
      </c>
      <c r="AK55">
        <v>227.6001680731883</v>
      </c>
      <c r="AL55">
        <v>10.70351612788444</v>
      </c>
      <c r="AM55">
        <v>191.9159637718512</v>
      </c>
      <c r="AN55">
        <v>0.003771044770334636</v>
      </c>
    </row>
    <row r="56" spans="1:40">
      <c r="A56" s="2">
        <v>44902</v>
      </c>
      <c r="B56">
        <v>1009.516941224465</v>
      </c>
      <c r="C56">
        <v>0.0002208945336568124</v>
      </c>
      <c r="F56" s="2">
        <v>45214</v>
      </c>
      <c r="G56">
        <v>0.2321594085322718</v>
      </c>
      <c r="H56">
        <v>0.2033638348844803</v>
      </c>
      <c r="I56">
        <v>0.2175153460820363</v>
      </c>
      <c r="J56">
        <v>0.01383883144530078</v>
      </c>
      <c r="K56">
        <v>0.01072755161795419</v>
      </c>
      <c r="L56">
        <v>0.3</v>
      </c>
      <c r="M56">
        <v>0.008238659924186927</v>
      </c>
      <c r="N56">
        <v>0.01415636751376969</v>
      </c>
      <c r="S56" s="2">
        <v>45214</v>
      </c>
      <c r="T56">
        <v>0.2311399111666167</v>
      </c>
      <c r="U56">
        <v>0.2165601561816047</v>
      </c>
      <c r="V56">
        <v>0.01377806004563437</v>
      </c>
      <c r="W56">
        <v>0.01068044299253351</v>
      </c>
      <c r="X56">
        <v>0.3030739575038994</v>
      </c>
      <c r="Y56">
        <v>0.2024707894755304</v>
      </c>
      <c r="Z56">
        <v>0.008202480937764029</v>
      </c>
      <c r="AA56">
        <v>0.01409420169641696</v>
      </c>
      <c r="AF56" s="2">
        <v>44902</v>
      </c>
      <c r="AG56">
        <v>281.690214707102</v>
      </c>
      <c r="AH56">
        <v>282.5127092467359</v>
      </c>
      <c r="AI56">
        <v>2.181708278588866</v>
      </c>
      <c r="AJ56">
        <v>0.003529893331938818</v>
      </c>
      <c r="AK56">
        <v>227.5928350103912</v>
      </c>
      <c r="AL56">
        <v>10.70606776889565</v>
      </c>
      <c r="AM56">
        <v>191.9646031655697</v>
      </c>
      <c r="AN56">
        <v>0.003769571655957432</v>
      </c>
    </row>
    <row r="57" spans="1:40">
      <c r="A57" s="2">
        <v>44903</v>
      </c>
      <c r="B57">
        <v>1009.715964196242</v>
      </c>
      <c r="C57">
        <v>0.0001971467378598657</v>
      </c>
      <c r="AF57" s="2">
        <v>44903</v>
      </c>
      <c r="AG57">
        <v>281.7263381249836</v>
      </c>
      <c r="AH57">
        <v>282.6118283906633</v>
      </c>
      <c r="AI57">
        <v>2.196720580119818</v>
      </c>
      <c r="AJ57">
        <v>0.003510630918842109</v>
      </c>
      <c r="AK57">
        <v>227.6660902363511</v>
      </c>
      <c r="AL57">
        <v>10.7066135074607</v>
      </c>
      <c r="AM57">
        <v>191.9947088517387</v>
      </c>
      <c r="AN57">
        <v>0.003736720609814562</v>
      </c>
    </row>
    <row r="58" spans="1:40">
      <c r="A58" s="2">
        <v>44904</v>
      </c>
      <c r="B58">
        <v>1009.946635989945</v>
      </c>
      <c r="C58">
        <v>0.0002284521606896739</v>
      </c>
      <c r="AF58" s="2">
        <v>44904</v>
      </c>
      <c r="AG58">
        <v>281.8173049592004</v>
      </c>
      <c r="AH58">
        <v>282.6154496047926</v>
      </c>
      <c r="AI58">
        <v>2.19270617023256</v>
      </c>
      <c r="AJ58">
        <v>0.003508586246064324</v>
      </c>
      <c r="AK58">
        <v>227.7130950891391</v>
      </c>
      <c r="AL58">
        <v>10.71060406972869</v>
      </c>
      <c r="AM58">
        <v>192.0267743490355</v>
      </c>
      <c r="AN58">
        <v>0.003731797226710206</v>
      </c>
    </row>
    <row r="59" spans="1:40">
      <c r="A59" s="2">
        <v>44905</v>
      </c>
      <c r="B59">
        <v>1010.108084891513</v>
      </c>
      <c r="C59">
        <v>0.0001598588438380677</v>
      </c>
      <c r="AF59" s="2">
        <v>44905</v>
      </c>
      <c r="AG59">
        <v>281.8570896315516</v>
      </c>
      <c r="AH59">
        <v>282.7011920769621</v>
      </c>
      <c r="AI59">
        <v>2.219612891133442</v>
      </c>
      <c r="AJ59">
        <v>0.003499267521167769</v>
      </c>
      <c r="AK59">
        <v>227.7216504973792</v>
      </c>
      <c r="AL59">
        <v>10.71188344983137</v>
      </c>
      <c r="AM59">
        <v>192.0683151443587</v>
      </c>
      <c r="AN59">
        <v>0.003717588905086294</v>
      </c>
    </row>
    <row r="60" spans="1:40">
      <c r="A60" s="2">
        <v>44906</v>
      </c>
      <c r="B60">
        <v>1010.277609375014</v>
      </c>
      <c r="C60">
        <v>0.0001678280631918216</v>
      </c>
      <c r="AF60" s="2">
        <v>44906</v>
      </c>
      <c r="AG60">
        <v>273.9899276280708</v>
      </c>
      <c r="AH60">
        <v>303.1144145871964</v>
      </c>
      <c r="AI60">
        <v>2.162117404710791</v>
      </c>
      <c r="AJ60">
        <v>0.003408736997713586</v>
      </c>
      <c r="AK60">
        <v>221.3897831314443</v>
      </c>
      <c r="AL60">
        <v>10.41369913541211</v>
      </c>
      <c r="AM60">
        <v>186.7190096504452</v>
      </c>
      <c r="AN60">
        <v>0.003614133382652388</v>
      </c>
    </row>
    <row r="61" spans="1:40">
      <c r="A61" s="2">
        <v>44907</v>
      </c>
      <c r="B61">
        <v>1010.426584018794</v>
      </c>
      <c r="C61">
        <v>0.0001474591165804284</v>
      </c>
      <c r="AF61" s="2">
        <v>44907</v>
      </c>
      <c r="AG61">
        <v>274.0446388333121</v>
      </c>
      <c r="AH61">
        <v>303.1685752024475</v>
      </c>
      <c r="AI61">
        <v>2.16299542094237</v>
      </c>
      <c r="AJ61">
        <v>0.003400798580168126</v>
      </c>
      <c r="AK61">
        <v>221.4419204881728</v>
      </c>
      <c r="AL61">
        <v>10.41506288440392</v>
      </c>
      <c r="AM61">
        <v>186.7334691977433</v>
      </c>
      <c r="AN61">
        <v>0.003612939068766051</v>
      </c>
    </row>
    <row r="62" spans="1:40">
      <c r="A62" s="2">
        <v>44908</v>
      </c>
      <c r="B62">
        <v>1010.491854829973</v>
      </c>
      <c r="C62">
        <v>6.459728218910499E-05</v>
      </c>
      <c r="AF62" s="2">
        <v>44908</v>
      </c>
      <c r="AG62">
        <v>274.099790059174</v>
      </c>
      <c r="AH62">
        <v>303.2056785172376</v>
      </c>
      <c r="AI62">
        <v>2.141385802400149</v>
      </c>
      <c r="AJ62">
        <v>0.003435115943376319</v>
      </c>
      <c r="AK62">
        <v>221.3861184871329</v>
      </c>
      <c r="AL62">
        <v>10.41690440024204</v>
      </c>
      <c r="AM62">
        <v>186.7389590960827</v>
      </c>
      <c r="AN62">
        <v>0.003657067410157741</v>
      </c>
    </row>
    <row r="63" spans="1:40">
      <c r="A63" s="2">
        <v>44909</v>
      </c>
      <c r="B63">
        <v>1010.699699580997</v>
      </c>
      <c r="C63">
        <v>0.0002056867158608533</v>
      </c>
      <c r="AF63" s="2">
        <v>44909</v>
      </c>
      <c r="AG63">
        <v>274.2090820951122</v>
      </c>
      <c r="AH63">
        <v>303.2548224691927</v>
      </c>
      <c r="AI63">
        <v>2.158102549482082</v>
      </c>
      <c r="AJ63">
        <v>0.003374842538555117</v>
      </c>
      <c r="AK63">
        <v>221.5047055537899</v>
      </c>
      <c r="AL63">
        <v>10.41960533333306</v>
      </c>
      <c r="AM63">
        <v>186.8327052504773</v>
      </c>
      <c r="AN63">
        <v>0.003590725393050804</v>
      </c>
    </row>
    <row r="64" spans="1:40">
      <c r="A64" s="2">
        <v>44910</v>
      </c>
      <c r="B64">
        <v>1010.991329342765</v>
      </c>
      <c r="C64">
        <v>0.0002885424442971019</v>
      </c>
      <c r="AF64" s="2">
        <v>44910</v>
      </c>
      <c r="AG64">
        <v>274.2117544473966</v>
      </c>
      <c r="AH64">
        <v>303.3336194311195</v>
      </c>
      <c r="AI64">
        <v>2.161704947749879</v>
      </c>
      <c r="AJ64">
        <v>0.003379386970357465</v>
      </c>
      <c r="AK64">
        <v>221.5347003784652</v>
      </c>
      <c r="AL64">
        <v>10.42061696353348</v>
      </c>
      <c r="AM64">
        <v>186.8326604658635</v>
      </c>
      <c r="AN64">
        <v>0.00361150145555485</v>
      </c>
    </row>
    <row r="65" spans="1:40">
      <c r="A65" s="2">
        <v>44911</v>
      </c>
      <c r="B65">
        <v>1010.873064337223</v>
      </c>
      <c r="C65">
        <v>-0.0001169792480992804</v>
      </c>
      <c r="AF65" s="2">
        <v>44911</v>
      </c>
      <c r="AG65">
        <v>274.2201938153063</v>
      </c>
      <c r="AH65">
        <v>303.3480324258134</v>
      </c>
      <c r="AI65">
        <v>2.165806165815228</v>
      </c>
      <c r="AJ65">
        <v>0.003414072868184855</v>
      </c>
      <c r="AK65">
        <v>221.5205247446038</v>
      </c>
      <c r="AL65">
        <v>10.41979536238563</v>
      </c>
      <c r="AM65">
        <v>186.82229347017</v>
      </c>
      <c r="AN65">
        <v>0.003666965127188878</v>
      </c>
    </row>
    <row r="66" spans="1:40">
      <c r="A66" s="2">
        <v>44912</v>
      </c>
      <c r="B66">
        <v>1011.145082132536</v>
      </c>
      <c r="C66">
        <v>0.0002690919413219639</v>
      </c>
      <c r="AF66" s="2">
        <v>44912</v>
      </c>
      <c r="AG66">
        <v>274.3086008918694</v>
      </c>
      <c r="AH66">
        <v>303.3901799674508</v>
      </c>
      <c r="AI66">
        <v>2.163361979798802</v>
      </c>
      <c r="AJ66">
        <v>0.003396516075266433</v>
      </c>
      <c r="AK66">
        <v>221.5722709142486</v>
      </c>
      <c r="AL66">
        <v>10.42192941459612</v>
      </c>
      <c r="AM66">
        <v>186.8629829814453</v>
      </c>
      <c r="AN66">
        <v>0.003650200971592048</v>
      </c>
    </row>
    <row r="67" spans="1:40">
      <c r="A67" s="2">
        <v>44913</v>
      </c>
      <c r="B67">
        <v>1011.421954414023</v>
      </c>
      <c r="C67">
        <v>0.0002738205292001084</v>
      </c>
      <c r="AF67" s="2">
        <v>44913</v>
      </c>
      <c r="AG67">
        <v>273.0789802897291</v>
      </c>
      <c r="AH67">
        <v>303.4778533292812</v>
      </c>
      <c r="AI67">
        <v>2.143160302421758</v>
      </c>
      <c r="AJ67">
        <v>0.003372370854158921</v>
      </c>
      <c r="AK67">
        <v>221.724159944664</v>
      </c>
      <c r="AL67">
        <v>12.50371071570492</v>
      </c>
      <c r="AM67">
        <v>186.0531432233944</v>
      </c>
      <c r="AN67">
        <v>0.003618228527498684</v>
      </c>
    </row>
    <row r="68" spans="1:40">
      <c r="A68" s="2">
        <v>44914</v>
      </c>
      <c r="B68">
        <v>1011.592481159855</v>
      </c>
      <c r="C68">
        <v>0.000168600992975998</v>
      </c>
      <c r="AF68" s="2">
        <v>44914</v>
      </c>
      <c r="AG68">
        <v>273.1587274165385</v>
      </c>
      <c r="AH68">
        <v>303.4671301595667</v>
      </c>
      <c r="AI68">
        <v>2.139064393500216</v>
      </c>
      <c r="AJ68">
        <v>0.003382600836393398</v>
      </c>
      <c r="AK68">
        <v>221.7737878314263</v>
      </c>
      <c r="AL68">
        <v>12.50562966716989</v>
      </c>
      <c r="AM68">
        <v>186.0754392832558</v>
      </c>
      <c r="AN68">
        <v>0.003620636306752323</v>
      </c>
    </row>
    <row r="69" spans="1:40">
      <c r="A69" s="2">
        <v>44915</v>
      </c>
      <c r="B69">
        <v>1011.532534801296</v>
      </c>
      <c r="C69">
        <v>-5.925939513806711E-05</v>
      </c>
      <c r="AF69" s="2">
        <v>44915</v>
      </c>
      <c r="AG69">
        <v>273.1119811747073</v>
      </c>
      <c r="AH69">
        <v>303.4957953078612</v>
      </c>
      <c r="AI69">
        <v>2.153314655893776</v>
      </c>
      <c r="AJ69">
        <v>0.003383432855278029</v>
      </c>
      <c r="AK69">
        <v>221.9023656130564</v>
      </c>
      <c r="AL69">
        <v>12.50525121177541</v>
      </c>
      <c r="AM69">
        <v>186.0911984595969</v>
      </c>
      <c r="AN69">
        <v>0.003632004546190371</v>
      </c>
    </row>
    <row r="70" spans="1:40">
      <c r="A70" s="2">
        <v>44916</v>
      </c>
      <c r="B70">
        <v>1012.125440327825</v>
      </c>
      <c r="C70">
        <v>0.0005861457799234415</v>
      </c>
      <c r="AF70" s="2">
        <v>44916</v>
      </c>
      <c r="AG70">
        <v>273.2591841676228</v>
      </c>
      <c r="AH70">
        <v>303.6100405307463</v>
      </c>
      <c r="AI70">
        <v>2.149503847568063</v>
      </c>
      <c r="AJ70">
        <v>0.003357646951703911</v>
      </c>
      <c r="AK70">
        <v>221.8684765675961</v>
      </c>
      <c r="AL70">
        <v>12.51175565147654</v>
      </c>
      <c r="AM70">
        <v>186.192830750174</v>
      </c>
      <c r="AN70">
        <v>0.003563645461232421</v>
      </c>
    </row>
    <row r="71" spans="1:40">
      <c r="A71" s="2">
        <v>44917</v>
      </c>
      <c r="B71">
        <v>1012.08469399537</v>
      </c>
      <c r="C71">
        <v>-4.02581842436911E-05</v>
      </c>
      <c r="AF71" s="2">
        <v>44917</v>
      </c>
      <c r="AG71">
        <v>273.2541634898662</v>
      </c>
      <c r="AH71">
        <v>303.6941044961575</v>
      </c>
      <c r="AI71">
        <v>2.155726926663913</v>
      </c>
      <c r="AJ71">
        <v>0.003363000457426213</v>
      </c>
      <c r="AK71">
        <v>221.917628414442</v>
      </c>
      <c r="AL71">
        <v>12.51167783232202</v>
      </c>
      <c r="AM71">
        <v>186.1874122290921</v>
      </c>
      <c r="AN71">
        <v>0.003576453559302902</v>
      </c>
    </row>
    <row r="72" spans="1:40">
      <c r="A72" s="2">
        <v>44918</v>
      </c>
      <c r="B72">
        <v>1012.054182021315</v>
      </c>
      <c r="C72">
        <v>-3.014764894349042E-05</v>
      </c>
      <c r="AF72" s="2">
        <v>44918</v>
      </c>
      <c r="AG72">
        <v>273.2894642056997</v>
      </c>
      <c r="AH72">
        <v>303.6842422012851</v>
      </c>
      <c r="AI72">
        <v>2.156222137241624</v>
      </c>
      <c r="AJ72">
        <v>0.003395982271538014</v>
      </c>
      <c r="AK72">
        <v>221.8908921212085</v>
      </c>
      <c r="AL72">
        <v>12.51216949847495</v>
      </c>
      <c r="AM72">
        <v>186.2152483344518</v>
      </c>
      <c r="AN72">
        <v>0.003618529351530513</v>
      </c>
    </row>
    <row r="73" spans="1:40">
      <c r="A73" s="2">
        <v>44919</v>
      </c>
      <c r="B73">
        <v>1012.401383571457</v>
      </c>
      <c r="C73">
        <v>0.0003430661681069758</v>
      </c>
      <c r="AF73" s="2">
        <v>44919</v>
      </c>
      <c r="AG73">
        <v>273.3141315195382</v>
      </c>
      <c r="AH73">
        <v>303.7818828058071</v>
      </c>
      <c r="AI73">
        <v>2.132169627587975</v>
      </c>
      <c r="AJ73">
        <v>0.003370214009270351</v>
      </c>
      <c r="AK73">
        <v>221.9547049584877</v>
      </c>
      <c r="AL73">
        <v>12.51535504871098</v>
      </c>
      <c r="AM73">
        <v>186.2608858446794</v>
      </c>
      <c r="AN73">
        <v>0.003616928222387046</v>
      </c>
    </row>
    <row r="74" spans="1:40">
      <c r="A74" s="2">
        <v>44920</v>
      </c>
      <c r="B74">
        <v>1012.525916734186</v>
      </c>
      <c r="C74">
        <v>0.0001230076970952787</v>
      </c>
      <c r="AF74" s="2">
        <v>44920</v>
      </c>
      <c r="AG74">
        <v>295.0095269452461</v>
      </c>
      <c r="AH74">
        <v>303.8232759368948</v>
      </c>
      <c r="AI74">
        <v>2.190833128157895</v>
      </c>
      <c r="AJ74">
        <v>0.00347371122445843</v>
      </c>
      <c r="AK74">
        <v>194.4574413168936</v>
      </c>
      <c r="AL74">
        <v>12.86246089539356</v>
      </c>
      <c r="AM74">
        <v>191.4230634360615</v>
      </c>
      <c r="AN74">
        <v>0.003711334460239156</v>
      </c>
    </row>
    <row r="75" spans="1:40">
      <c r="A75" s="2">
        <v>44921</v>
      </c>
      <c r="B75">
        <v>1012.726744016452</v>
      </c>
      <c r="C75">
        <v>0.0001983428561649347</v>
      </c>
      <c r="AF75" s="2">
        <v>44921</v>
      </c>
      <c r="AG75">
        <v>295.0222596620318</v>
      </c>
      <c r="AH75">
        <v>303.8495291878587</v>
      </c>
      <c r="AI75">
        <v>2.213767622452322</v>
      </c>
      <c r="AJ75">
        <v>0.003478258122729233</v>
      </c>
      <c r="AK75">
        <v>194.501217706711</v>
      </c>
      <c r="AL75">
        <v>12.86463710435325</v>
      </c>
      <c r="AM75">
        <v>191.4715743658776</v>
      </c>
      <c r="AN75">
        <v>0.003709919471213415</v>
      </c>
    </row>
    <row r="76" spans="1:40">
      <c r="A76" s="2">
        <v>44922</v>
      </c>
      <c r="B76">
        <v>1012.838514643865</v>
      </c>
      <c r="C76">
        <v>0.0001103660272354645</v>
      </c>
      <c r="AF76" s="2">
        <v>44922</v>
      </c>
      <c r="AG76">
        <v>295.1344658028744</v>
      </c>
      <c r="AH76">
        <v>303.8496110366331</v>
      </c>
      <c r="AI76">
        <v>2.21223375219291</v>
      </c>
      <c r="AJ76">
        <v>0.003481842370515475</v>
      </c>
      <c r="AK76">
        <v>194.5161645055715</v>
      </c>
      <c r="AL76">
        <v>12.86693028959515</v>
      </c>
      <c r="AM76">
        <v>191.5135223105703</v>
      </c>
      <c r="AN76">
        <v>0.00370170851300531</v>
      </c>
    </row>
    <row r="77" spans="1:40">
      <c r="A77" s="2">
        <v>44923</v>
      </c>
      <c r="B77">
        <v>1012.991101591434</v>
      </c>
      <c r="C77">
        <v>0.0001506527895251963</v>
      </c>
      <c r="AF77" s="2">
        <v>44923</v>
      </c>
      <c r="AG77">
        <v>295.1890278256083</v>
      </c>
      <c r="AH77">
        <v>303.9342344595877</v>
      </c>
      <c r="AI77">
        <v>2.211694095994996</v>
      </c>
      <c r="AJ77">
        <v>0.003451117543283071</v>
      </c>
      <c r="AK77">
        <v>194.5625623898266</v>
      </c>
      <c r="AL77">
        <v>12.8696479358001</v>
      </c>
      <c r="AM77">
        <v>191.581546910154</v>
      </c>
      <c r="AN77">
        <v>0.003680442631265802</v>
      </c>
    </row>
    <row r="78" spans="1:40">
      <c r="A78" s="2">
        <v>44924</v>
      </c>
      <c r="B78">
        <v>1013.127761555267</v>
      </c>
      <c r="C78">
        <v>0.0001349073685030788</v>
      </c>
      <c r="AF78" s="2">
        <v>44924</v>
      </c>
      <c r="AG78">
        <v>295.1704226952359</v>
      </c>
      <c r="AH78">
        <v>303.968287907922</v>
      </c>
      <c r="AI78">
        <v>2.21225090498867</v>
      </c>
      <c r="AJ78">
        <v>0.003476548345155622</v>
      </c>
      <c r="AK78">
        <v>194.5737593282411</v>
      </c>
      <c r="AL78">
        <v>12.86934607365643</v>
      </c>
      <c r="AM78">
        <v>191.6241219451178</v>
      </c>
      <c r="AN78">
        <v>0.003706431183013538</v>
      </c>
    </row>
    <row r="79" spans="1:40">
      <c r="A79" s="2">
        <v>44925</v>
      </c>
      <c r="B79">
        <v>1013.396981361825</v>
      </c>
      <c r="C79">
        <v>0.0002657313487737234</v>
      </c>
      <c r="AF79" s="2">
        <v>44925</v>
      </c>
      <c r="AG79">
        <v>295.2562883612148</v>
      </c>
      <c r="AH79">
        <v>304.0107412203697</v>
      </c>
      <c r="AI79">
        <v>2.21321231416417</v>
      </c>
      <c r="AJ79">
        <v>0.003454057348948179</v>
      </c>
      <c r="AK79">
        <v>194.6813803311168</v>
      </c>
      <c r="AL79">
        <v>12.87356367192716</v>
      </c>
      <c r="AM79">
        <v>191.6644586488154</v>
      </c>
      <c r="AN79">
        <v>0.003662882675922002</v>
      </c>
    </row>
    <row r="80" spans="1:40">
      <c r="A80" s="2">
        <v>44926</v>
      </c>
      <c r="B80">
        <v>1013.644096607929</v>
      </c>
      <c r="C80">
        <v>0.0002438484134539287</v>
      </c>
      <c r="AF80" s="2">
        <v>44926</v>
      </c>
      <c r="AG80">
        <v>295.3248846729583</v>
      </c>
      <c r="AH80">
        <v>304.0743097311846</v>
      </c>
      <c r="AI80">
        <v>2.212929861625887</v>
      </c>
      <c r="AJ80">
        <v>0.003447592386918091</v>
      </c>
      <c r="AK80">
        <v>194.6862272799299</v>
      </c>
      <c r="AL80">
        <v>12.87728602630686</v>
      </c>
      <c r="AM80">
        <v>191.7202704568468</v>
      </c>
      <c r="AN80">
        <v>0.00365039635850523</v>
      </c>
    </row>
    <row r="81" spans="1:40">
      <c r="A81" s="2">
        <v>44927</v>
      </c>
      <c r="B81">
        <v>1013.736454675465</v>
      </c>
      <c r="C81">
        <v>9.111488721247341E-05</v>
      </c>
      <c r="AF81" s="2">
        <v>44927</v>
      </c>
      <c r="AG81">
        <v>295.3225052211208</v>
      </c>
      <c r="AH81">
        <v>304.1455202111811</v>
      </c>
      <c r="AI81">
        <v>2.327837679882732</v>
      </c>
      <c r="AJ81">
        <v>0.003444791861625701</v>
      </c>
      <c r="AK81">
        <v>194.6795361551972</v>
      </c>
      <c r="AL81">
        <v>12.87590318947619</v>
      </c>
      <c r="AM81">
        <v>191.7113240015294</v>
      </c>
      <c r="AN81">
        <v>0.003651691526553827</v>
      </c>
    </row>
    <row r="82" spans="1:40">
      <c r="A82" s="2">
        <v>44928</v>
      </c>
      <c r="B82">
        <v>1013.961658020025</v>
      </c>
      <c r="C82">
        <v>0.0002221517668827833</v>
      </c>
      <c r="AF82" s="2">
        <v>44928</v>
      </c>
      <c r="AG82">
        <v>295.3622378329307</v>
      </c>
      <c r="AH82">
        <v>304.2023028575529</v>
      </c>
      <c r="AI82">
        <v>2.327653784706469</v>
      </c>
      <c r="AJ82">
        <v>0.003441447973028573</v>
      </c>
      <c r="AK82">
        <v>194.7203981199201</v>
      </c>
      <c r="AL82">
        <v>12.87805567585276</v>
      </c>
      <c r="AM82">
        <v>191.737001536715</v>
      </c>
      <c r="AN82">
        <v>0.00365330906255763</v>
      </c>
    </row>
    <row r="83" spans="1:40">
      <c r="A83" s="2">
        <v>44929</v>
      </c>
      <c r="B83">
        <v>1014.169919941682</v>
      </c>
      <c r="C83">
        <v>0.0002053942770019468</v>
      </c>
      <c r="AF83" s="2">
        <v>44929</v>
      </c>
      <c r="AG83">
        <v>295.3510028724273</v>
      </c>
      <c r="AH83">
        <v>304.3240677963681</v>
      </c>
      <c r="AI83">
        <v>2.327418050997372</v>
      </c>
      <c r="AJ83">
        <v>0.003439113470163727</v>
      </c>
      <c r="AK83">
        <v>194.7606514405136</v>
      </c>
      <c r="AL83">
        <v>12.88027726474602</v>
      </c>
      <c r="AM83">
        <v>191.7558513263857</v>
      </c>
      <c r="AN83">
        <v>0.003650318411852524</v>
      </c>
    </row>
    <row r="84" spans="1:40">
      <c r="A84" s="2">
        <v>44930</v>
      </c>
      <c r="B84">
        <v>1014.442327734084</v>
      </c>
      <c r="C84">
        <v>0.0002686017274282637</v>
      </c>
      <c r="AF84" s="2">
        <v>44930</v>
      </c>
      <c r="AG84">
        <v>295.4612558800988</v>
      </c>
      <c r="AH84">
        <v>304.3905192439038</v>
      </c>
      <c r="AI84">
        <v>2.328564704856057</v>
      </c>
      <c r="AJ84">
        <v>0.003405961676340077</v>
      </c>
      <c r="AK84">
        <v>194.8074791921021</v>
      </c>
      <c r="AL84">
        <v>12.88567126452042</v>
      </c>
      <c r="AM84">
        <v>191.8237064145777</v>
      </c>
      <c r="AN84">
        <v>0.003609565921018645</v>
      </c>
    </row>
    <row r="85" spans="1:40">
      <c r="A85" s="2">
        <v>44931</v>
      </c>
      <c r="B85">
        <v>1014.737966963087</v>
      </c>
      <c r="C85">
        <v>0.0002914302971397387</v>
      </c>
      <c r="AF85" s="2">
        <v>44931</v>
      </c>
      <c r="AG85">
        <v>295.5765557536729</v>
      </c>
      <c r="AH85">
        <v>304.4399072259748</v>
      </c>
      <c r="AI85">
        <v>2.322579812316674</v>
      </c>
      <c r="AJ85">
        <v>0.0033893672040468</v>
      </c>
      <c r="AK85">
        <v>194.8573436980388</v>
      </c>
      <c r="AL85">
        <v>12.88786133139532</v>
      </c>
      <c r="AM85">
        <v>191.863906909022</v>
      </c>
      <c r="AN85">
        <v>0.003578112880286336</v>
      </c>
    </row>
    <row r="86" spans="1:40">
      <c r="A86" s="2">
        <v>44932</v>
      </c>
      <c r="B86">
        <v>1014.728266027087</v>
      </c>
      <c r="C86">
        <v>-9.560040439837714E-06</v>
      </c>
      <c r="AF86" s="2">
        <v>44932</v>
      </c>
      <c r="AG86">
        <v>295.5565504356996</v>
      </c>
      <c r="AH86">
        <v>304.4561155018539</v>
      </c>
      <c r="AI86">
        <v>2.323797955994786</v>
      </c>
      <c r="AJ86">
        <v>0.003389231590507857</v>
      </c>
      <c r="AK86">
        <v>194.9308933239855</v>
      </c>
      <c r="AL86">
        <v>12.88718297243202</v>
      </c>
      <c r="AM86">
        <v>191.8709477537122</v>
      </c>
      <c r="AN86">
        <v>0.003624497801309511</v>
      </c>
    </row>
    <row r="87" spans="1:40">
      <c r="A87" s="2">
        <v>44933</v>
      </c>
      <c r="B87">
        <v>1015.074671036912</v>
      </c>
      <c r="C87">
        <v>0.0003413771168332413</v>
      </c>
      <c r="AF87" s="2">
        <v>44933</v>
      </c>
      <c r="AG87">
        <v>295.6308971178628</v>
      </c>
      <c r="AH87">
        <v>304.574844931006</v>
      </c>
      <c r="AI87">
        <v>2.33065778015982</v>
      </c>
      <c r="AJ87">
        <v>0.003378991532785078</v>
      </c>
      <c r="AK87">
        <v>194.9228777634313</v>
      </c>
      <c r="AL87">
        <v>12.89195791134595</v>
      </c>
      <c r="AM87">
        <v>191.9199876720243</v>
      </c>
      <c r="AN87">
        <v>0.003589608822914339</v>
      </c>
    </row>
    <row r="88" spans="1:40">
      <c r="A88" s="2">
        <v>44934</v>
      </c>
      <c r="B88">
        <v>1015.290261616212</v>
      </c>
      <c r="C88">
        <v>0.0002123888867007206</v>
      </c>
      <c r="AF88" s="2">
        <v>44934</v>
      </c>
      <c r="AG88">
        <v>294.2993055460086</v>
      </c>
      <c r="AH88">
        <v>304.6442639807971</v>
      </c>
      <c r="AI88">
        <v>2.303567908593687</v>
      </c>
      <c r="AJ88">
        <v>0.003361118597027091</v>
      </c>
      <c r="AK88">
        <v>194.0769117137546</v>
      </c>
      <c r="AL88">
        <v>16.14920029925983</v>
      </c>
      <c r="AM88">
        <v>191.0433975285559</v>
      </c>
      <c r="AN88">
        <v>0.00356242704920634</v>
      </c>
    </row>
    <row r="89" spans="1:40">
      <c r="A89" s="2">
        <v>44935</v>
      </c>
      <c r="B89">
        <v>1015.281988838962</v>
      </c>
      <c r="C89">
        <v>-8.148189304058029E-06</v>
      </c>
      <c r="AF89" s="2">
        <v>44935</v>
      </c>
      <c r="AG89">
        <v>294.4210742639757</v>
      </c>
      <c r="AH89">
        <v>304.6660213613599</v>
      </c>
      <c r="AI89">
        <v>2.312970549113569</v>
      </c>
      <c r="AJ89">
        <v>0.003357952525701045</v>
      </c>
      <c r="AK89">
        <v>194.0856236757635</v>
      </c>
      <c r="AL89">
        <v>16.14932906705727</v>
      </c>
      <c r="AM89">
        <v>191.0475532632145</v>
      </c>
      <c r="AN89">
        <v>0.003563616878455741</v>
      </c>
    </row>
    <row r="90" spans="1:40">
      <c r="A90" s="2">
        <v>44936</v>
      </c>
      <c r="B90">
        <v>1015.631703626955</v>
      </c>
      <c r="C90">
        <v>0.0003444508932868295</v>
      </c>
      <c r="AF90" s="2">
        <v>44936</v>
      </c>
      <c r="AG90">
        <v>294.491277538494</v>
      </c>
      <c r="AH90">
        <v>304.7593856851287</v>
      </c>
      <c r="AI90">
        <v>2.31280541668994</v>
      </c>
      <c r="AJ90">
        <v>0.003349165599686621</v>
      </c>
      <c r="AK90">
        <v>194.1238922073052</v>
      </c>
      <c r="AL90">
        <v>16.15399518110115</v>
      </c>
      <c r="AM90">
        <v>191.0753442071934</v>
      </c>
      <c r="AN90">
        <v>0.003533913022818299</v>
      </c>
    </row>
    <row r="91" spans="1:40">
      <c r="A91" s="2">
        <v>44937</v>
      </c>
      <c r="B91">
        <v>1015.823637770124</v>
      </c>
      <c r="C91">
        <v>0.0001889800628351868</v>
      </c>
      <c r="AF91" s="2">
        <v>44937</v>
      </c>
      <c r="AG91">
        <v>294.5661208553814</v>
      </c>
      <c r="AH91">
        <v>304.7815385372667</v>
      </c>
      <c r="AI91">
        <v>2.312346915356482</v>
      </c>
      <c r="AJ91">
        <v>0.003352621834872438</v>
      </c>
      <c r="AK91">
        <v>194.1784294772142</v>
      </c>
      <c r="AL91">
        <v>16.15579971534004</v>
      </c>
      <c r="AM91">
        <v>191.0844964892495</v>
      </c>
      <c r="AN91">
        <v>0.003530548521773095</v>
      </c>
    </row>
    <row r="92" spans="1:40">
      <c r="A92" s="2">
        <v>44938</v>
      </c>
      <c r="B92">
        <v>1016.081219306394</v>
      </c>
      <c r="C92">
        <v>0.0002535691498930515</v>
      </c>
      <c r="AF92" s="2">
        <v>44938</v>
      </c>
      <c r="AG92">
        <v>294.5339471749293</v>
      </c>
      <c r="AH92">
        <v>304.8791512268545</v>
      </c>
      <c r="AI92">
        <v>2.295035945713277</v>
      </c>
      <c r="AJ92">
        <v>0.003337010916366695</v>
      </c>
      <c r="AK92">
        <v>194.2170656663103</v>
      </c>
      <c r="AL92">
        <v>16.16324767816463</v>
      </c>
      <c r="AM92">
        <v>191.1833480958693</v>
      </c>
      <c r="AN92">
        <v>0.003529634196646089</v>
      </c>
    </row>
    <row r="93" spans="1:40">
      <c r="A93" s="2">
        <v>44939</v>
      </c>
      <c r="B93">
        <v>1016.299906750704</v>
      </c>
      <c r="C93">
        <v>0.0002152263422987577</v>
      </c>
      <c r="AF93" s="2">
        <v>44939</v>
      </c>
      <c r="AG93">
        <v>294.6775543225078</v>
      </c>
      <c r="AH93">
        <v>304.9728135136344</v>
      </c>
      <c r="AI93">
        <v>2.289262779345879</v>
      </c>
      <c r="AJ93">
        <v>0.003323392739932663</v>
      </c>
      <c r="AK93">
        <v>194.2521080818629</v>
      </c>
      <c r="AL93">
        <v>16.16412116084626</v>
      </c>
      <c r="AM93">
        <v>191.1810878771614</v>
      </c>
      <c r="AN93">
        <v>0.003488883092627341</v>
      </c>
    </row>
    <row r="94" spans="1:40">
      <c r="A94" s="2">
        <v>44940</v>
      </c>
      <c r="B94">
        <v>1016.621838796446</v>
      </c>
      <c r="C94">
        <v>0.0003167687447407364</v>
      </c>
      <c r="AF94" s="2">
        <v>44940</v>
      </c>
      <c r="AG94">
        <v>294.7805500231923</v>
      </c>
      <c r="AH94">
        <v>305.0582421979201</v>
      </c>
      <c r="AI94">
        <v>2.285778729725449</v>
      </c>
      <c r="AJ94">
        <v>0.003296815495855754</v>
      </c>
      <c r="AK94">
        <v>194.2921688111399</v>
      </c>
      <c r="AL94">
        <v>16.17084828599958</v>
      </c>
      <c r="AM94">
        <v>191.2426641970996</v>
      </c>
      <c r="AN94">
        <v>0.003446913380717133</v>
      </c>
    </row>
    <row r="95" spans="1:40">
      <c r="A95" s="2">
        <v>44941</v>
      </c>
      <c r="B95">
        <v>1016.68731038147</v>
      </c>
      <c r="C95">
        <v>6.440111998973208E-05</v>
      </c>
      <c r="AF95" s="2">
        <v>44941</v>
      </c>
      <c r="AG95">
        <v>290.4467165044337</v>
      </c>
      <c r="AH95">
        <v>305.069145144543</v>
      </c>
      <c r="AI95">
        <v>2.292790167028201</v>
      </c>
      <c r="AJ95">
        <v>0.003838640401474167</v>
      </c>
      <c r="AK95">
        <v>195.4722179577346</v>
      </c>
      <c r="AL95">
        <v>16.26331186892017</v>
      </c>
      <c r="AM95">
        <v>192.3294734623973</v>
      </c>
      <c r="AN95">
        <v>0.00401685432279154</v>
      </c>
    </row>
    <row r="96" spans="1:40">
      <c r="A96" s="2">
        <v>44942</v>
      </c>
      <c r="B96">
        <v>1016.954957815615</v>
      </c>
      <c r="C96">
        <v>0.0002632544258314162</v>
      </c>
      <c r="AF96" s="2">
        <v>44942</v>
      </c>
      <c r="AG96">
        <v>290.5123007432644</v>
      </c>
      <c r="AH96">
        <v>305.1482264462243</v>
      </c>
      <c r="AI96">
        <v>2.290119483859143</v>
      </c>
      <c r="AJ96">
        <v>0.003826056319546057</v>
      </c>
      <c r="AK96">
        <v>195.4804446467951</v>
      </c>
      <c r="AL96">
        <v>16.26843368231339</v>
      </c>
      <c r="AM96">
        <v>192.3469756743034</v>
      </c>
      <c r="AN96">
        <v>0.004023846124308351</v>
      </c>
    </row>
    <row r="97" spans="1:40">
      <c r="A97" s="2">
        <v>44943</v>
      </c>
      <c r="B97">
        <v>1016.994389208582</v>
      </c>
      <c r="C97">
        <v>3.877398174223501E-05</v>
      </c>
      <c r="AF97" s="2">
        <v>44943</v>
      </c>
      <c r="AG97">
        <v>290.519056008084</v>
      </c>
      <c r="AH97">
        <v>305.2024733943978</v>
      </c>
      <c r="AI97">
        <v>2.262886381171153</v>
      </c>
      <c r="AJ97">
        <v>0.003852936848724314</v>
      </c>
      <c r="AK97">
        <v>195.4972184573477</v>
      </c>
      <c r="AL97">
        <v>16.26746686373987</v>
      </c>
      <c r="AM97">
        <v>192.4015060920227</v>
      </c>
      <c r="AN97">
        <v>0.004028003694800427</v>
      </c>
    </row>
    <row r="98" spans="1:40">
      <c r="A98" s="2">
        <v>44944</v>
      </c>
      <c r="B98">
        <v>1017.253712921222</v>
      </c>
      <c r="C98">
        <v>0.000254990308100389</v>
      </c>
      <c r="AF98" s="2">
        <v>44944</v>
      </c>
      <c r="AG98">
        <v>290.5253268052329</v>
      </c>
      <c r="AH98">
        <v>305.2174062673448</v>
      </c>
      <c r="AI98">
        <v>2.263738324954802</v>
      </c>
      <c r="AJ98">
        <v>0.003843026026303434</v>
      </c>
      <c r="AK98">
        <v>195.566921197285</v>
      </c>
      <c r="AL98">
        <v>16.27151828269793</v>
      </c>
      <c r="AM98">
        <v>192.4372655064612</v>
      </c>
      <c r="AN98">
        <v>0.004054048866586995</v>
      </c>
    </row>
    <row r="99" spans="1:40">
      <c r="A99" s="2">
        <v>44945</v>
      </c>
      <c r="B99">
        <v>1017.383525938084</v>
      </c>
      <c r="C99">
        <v>0.0001276112490058434</v>
      </c>
      <c r="AF99" s="2">
        <v>44945</v>
      </c>
      <c r="AG99">
        <v>290.5548683105621</v>
      </c>
      <c r="AH99">
        <v>305.2854877322483</v>
      </c>
      <c r="AI99">
        <v>2.292412104394801</v>
      </c>
      <c r="AJ99">
        <v>0.00384998868552312</v>
      </c>
      <c r="AK99">
        <v>195.5316668942999</v>
      </c>
      <c r="AL99">
        <v>16.27318779355577</v>
      </c>
      <c r="AM99">
        <v>192.4878009977946</v>
      </c>
      <c r="AN99">
        <v>0.004057206374842444</v>
      </c>
    </row>
    <row r="100" spans="1:40">
      <c r="A100" s="2">
        <v>44946</v>
      </c>
      <c r="B100">
        <v>1018.007606904749</v>
      </c>
      <c r="C100">
        <v>0.0006134176058034679</v>
      </c>
      <c r="AF100" s="2">
        <v>44946</v>
      </c>
      <c r="AG100">
        <v>290.7715276878275</v>
      </c>
      <c r="AH100">
        <v>305.4420498084078</v>
      </c>
      <c r="AI100">
        <v>2.291048079099558</v>
      </c>
      <c r="AJ100">
        <v>0.003791870268969666</v>
      </c>
      <c r="AK100">
        <v>195.4313717240834</v>
      </c>
      <c r="AL100">
        <v>16.28379135153765</v>
      </c>
      <c r="AM100">
        <v>192.5985432583266</v>
      </c>
      <c r="AN100">
        <v>0.003995678475916283</v>
      </c>
    </row>
    <row r="101" spans="1:40">
      <c r="A101" s="2">
        <v>44947</v>
      </c>
      <c r="B101">
        <v>1017.761553935237</v>
      </c>
      <c r="C101">
        <v>-0.0002417005215318291</v>
      </c>
      <c r="AF101" s="2">
        <v>44947</v>
      </c>
      <c r="AG101">
        <v>290.785435172737</v>
      </c>
      <c r="AH101">
        <v>305.3805919347066</v>
      </c>
      <c r="AI101">
        <v>2.280954759649224</v>
      </c>
      <c r="AJ101">
        <v>0.003816444373652317</v>
      </c>
      <c r="AK101">
        <v>195.6525103298052</v>
      </c>
      <c r="AL101">
        <v>16.27924818444223</v>
      </c>
      <c r="AM101">
        <v>192.5260294854078</v>
      </c>
      <c r="AN101">
        <v>0.004010932062308773</v>
      </c>
    </row>
    <row r="102" spans="1:40">
      <c r="A102" s="2">
        <v>44948</v>
      </c>
      <c r="B102">
        <v>1018.023228576965</v>
      </c>
      <c r="C102">
        <v>0.0002571080040467688</v>
      </c>
      <c r="AF102" s="2">
        <v>44948</v>
      </c>
      <c r="AG102">
        <v>293.8462168167152</v>
      </c>
      <c r="AH102">
        <v>305.437015400281</v>
      </c>
      <c r="AI102">
        <v>2.30580846011201</v>
      </c>
      <c r="AJ102">
        <v>0.003939502891812066</v>
      </c>
      <c r="AK102">
        <v>190.0908247573762</v>
      </c>
      <c r="AL102">
        <v>16.45443898848669</v>
      </c>
      <c r="AM102">
        <v>194.591530114277</v>
      </c>
      <c r="AN102">
        <v>0.004065923569595499</v>
      </c>
    </row>
    <row r="103" spans="1:40">
      <c r="A103" s="2">
        <v>44949</v>
      </c>
      <c r="B103">
        <v>1018.237582121164</v>
      </c>
      <c r="C103">
        <v>0.0002105585984510938</v>
      </c>
      <c r="AF103" s="2">
        <v>44949</v>
      </c>
      <c r="AG103">
        <v>293.9003394256376</v>
      </c>
      <c r="AH103">
        <v>305.4802084764754</v>
      </c>
      <c r="AI103">
        <v>2.307378572599815</v>
      </c>
      <c r="AJ103">
        <v>0.003940517272639729</v>
      </c>
      <c r="AK103">
        <v>190.1383047222093</v>
      </c>
      <c r="AL103">
        <v>16.4584575825982</v>
      </c>
      <c r="AM103">
        <v>194.6207456628025</v>
      </c>
      <c r="AN103">
        <v>0.004056067303110546</v>
      </c>
    </row>
    <row r="104" spans="1:40">
      <c r="A104" s="2">
        <v>44950</v>
      </c>
      <c r="B104">
        <v>1018.384205407088</v>
      </c>
      <c r="C104">
        <v>0.0001439971265031481</v>
      </c>
      <c r="AF104" s="2">
        <v>44950</v>
      </c>
      <c r="AG104">
        <v>293.9463467105148</v>
      </c>
      <c r="AH104">
        <v>305.5404930196306</v>
      </c>
      <c r="AI104">
        <v>2.307280086027865</v>
      </c>
      <c r="AJ104">
        <v>0.003934926244913164</v>
      </c>
      <c r="AK104">
        <v>190.1518742748915</v>
      </c>
      <c r="AL104">
        <v>16.46122941744657</v>
      </c>
      <c r="AM104">
        <v>194.6688232846929</v>
      </c>
      <c r="AN104">
        <v>0.004057431527258605</v>
      </c>
    </row>
    <row r="105" spans="1:40">
      <c r="A105" s="2">
        <v>44951</v>
      </c>
      <c r="B105">
        <v>1018.485702205737</v>
      </c>
      <c r="C105">
        <v>9.966454517895684E-05</v>
      </c>
      <c r="AF105" s="2">
        <v>44951</v>
      </c>
      <c r="AG105">
        <v>293.9910938128997</v>
      </c>
      <c r="AH105">
        <v>305.5946044588907</v>
      </c>
      <c r="AI105">
        <v>2.308447690916771</v>
      </c>
      <c r="AJ105">
        <v>0.003946957871370428</v>
      </c>
      <c r="AK105">
        <v>190.1790888624898</v>
      </c>
      <c r="AL105">
        <v>16.46285904780397</v>
      </c>
      <c r="AM105">
        <v>194.6917630759766</v>
      </c>
      <c r="AN105">
        <v>0.004051148995633719</v>
      </c>
    </row>
    <row r="106" spans="1:40">
      <c r="A106" s="2">
        <v>44952</v>
      </c>
      <c r="B106">
        <v>1018.828342980461</v>
      </c>
      <c r="C106">
        <v>0.0003364217818497828</v>
      </c>
      <c r="AF106" s="2">
        <v>44952</v>
      </c>
      <c r="AG106">
        <v>294.0388168497637</v>
      </c>
      <c r="AH106">
        <v>305.7022756828919</v>
      </c>
      <c r="AI106">
        <v>2.294095399912835</v>
      </c>
      <c r="AJ106">
        <v>0.00391616237247105</v>
      </c>
      <c r="AK106">
        <v>190.2399796729001</v>
      </c>
      <c r="AL106">
        <v>16.46892034104476</v>
      </c>
      <c r="AM106">
        <v>194.7435760293887</v>
      </c>
      <c r="AN106">
        <v>0.004031627195285724</v>
      </c>
    </row>
    <row r="107" spans="1:40">
      <c r="A107" s="2">
        <v>44953</v>
      </c>
      <c r="B107">
        <v>1018.844587285709</v>
      </c>
      <c r="C107">
        <v>1.59441041858166E-05</v>
      </c>
      <c r="AF107" s="2">
        <v>44953</v>
      </c>
      <c r="AG107">
        <v>294.0688173392837</v>
      </c>
      <c r="AH107">
        <v>305.7345215830109</v>
      </c>
      <c r="AI107">
        <v>2.312064588811478</v>
      </c>
      <c r="AJ107">
        <v>0.003915070126934578</v>
      </c>
      <c r="AK107">
        <v>190.2073389435561</v>
      </c>
      <c r="AL107">
        <v>16.4691303328148</v>
      </c>
      <c r="AM107">
        <v>194.7703021210421</v>
      </c>
      <c r="AN107">
        <v>0.004078632742339263</v>
      </c>
    </row>
    <row r="108" spans="1:40">
      <c r="A108" s="2">
        <v>44954</v>
      </c>
      <c r="B108">
        <v>1019.074924146357</v>
      </c>
      <c r="C108">
        <v>0.00022607654152762</v>
      </c>
      <c r="AF108" s="2">
        <v>44954</v>
      </c>
      <c r="AG108">
        <v>294.128675367822</v>
      </c>
      <c r="AH108">
        <v>305.8068990658786</v>
      </c>
      <c r="AI108">
        <v>2.298961715067184</v>
      </c>
      <c r="AJ108">
        <v>0.003928772661295008</v>
      </c>
      <c r="AK108">
        <v>190.2790622392798</v>
      </c>
      <c r="AL108">
        <v>16.46898710673204</v>
      </c>
      <c r="AM108">
        <v>194.7520001600034</v>
      </c>
      <c r="AN108">
        <v>0.004060060561914872</v>
      </c>
    </row>
    <row r="109" spans="1:40">
      <c r="A109" s="2">
        <v>44955</v>
      </c>
      <c r="B109">
        <v>1019.150639326436</v>
      </c>
      <c r="C109">
        <v>7.429795227520408E-05</v>
      </c>
      <c r="AF109" s="2">
        <v>44955</v>
      </c>
      <c r="AG109">
        <v>294.1554187195665</v>
      </c>
      <c r="AH109">
        <v>305.8076054884945</v>
      </c>
      <c r="AI109">
        <v>2.32971936118982</v>
      </c>
      <c r="AJ109">
        <v>0.003930114929754856</v>
      </c>
      <c r="AK109">
        <v>190.3267368619619</v>
      </c>
      <c r="AL109">
        <v>16.47128441626829</v>
      </c>
      <c r="AM109">
        <v>194.7949482172663</v>
      </c>
      <c r="AN109">
        <v>0.004064781159347814</v>
      </c>
    </row>
    <row r="110" spans="1:40">
      <c r="A110" s="2">
        <v>44956</v>
      </c>
      <c r="B110">
        <v>1019.26473281742</v>
      </c>
      <c r="C110">
        <v>0.0001119495848613816</v>
      </c>
      <c r="AF110" s="2">
        <v>44956</v>
      </c>
      <c r="AG110">
        <v>294.2119449004853</v>
      </c>
      <c r="AH110">
        <v>305.8577584903825</v>
      </c>
      <c r="AI110">
        <v>2.346022518627812</v>
      </c>
      <c r="AJ110">
        <v>0.003933276908507154</v>
      </c>
      <c r="AK110">
        <v>190.284997464832</v>
      </c>
      <c r="AL110">
        <v>16.47549600273235</v>
      </c>
      <c r="AM110">
        <v>194.854934452227</v>
      </c>
      <c r="AN110">
        <v>0.004070709246250457</v>
      </c>
    </row>
    <row r="111" spans="1:40">
      <c r="A111" s="2">
        <v>44957</v>
      </c>
      <c r="B111">
        <v>1019.35122272644</v>
      </c>
      <c r="C111">
        <v>8.485519633461003E-05</v>
      </c>
      <c r="AF111" s="2">
        <v>44957</v>
      </c>
      <c r="AG111">
        <v>294.2050888782802</v>
      </c>
      <c r="AH111">
        <v>305.8933658311194</v>
      </c>
      <c r="AI111">
        <v>2.355672022039018</v>
      </c>
      <c r="AJ111">
        <v>0.00396650536766759</v>
      </c>
      <c r="AK111">
        <v>190.3106671960242</v>
      </c>
      <c r="AL111">
        <v>16.47617080672853</v>
      </c>
      <c r="AM111">
        <v>194.8631408450217</v>
      </c>
      <c r="AN111">
        <v>0.004084753820618058</v>
      </c>
    </row>
    <row r="112" spans="1:40">
      <c r="A112" s="2">
        <v>44958</v>
      </c>
      <c r="B112">
        <v>1019.497142194054</v>
      </c>
      <c r="C112">
        <v>0.000143149352608285</v>
      </c>
      <c r="AF112" s="2">
        <v>44958</v>
      </c>
      <c r="AG112">
        <v>294.2566336266728</v>
      </c>
      <c r="AH112">
        <v>305.9432372342551</v>
      </c>
      <c r="AI112">
        <v>2.351445978467793</v>
      </c>
      <c r="AJ112">
        <v>0.003960351747636243</v>
      </c>
      <c r="AK112">
        <v>190.3479137525682</v>
      </c>
      <c r="AL112">
        <v>16.47895683513077</v>
      </c>
      <c r="AM112">
        <v>194.9000804758765</v>
      </c>
      <c r="AN112">
        <v>0.0040848744248207</v>
      </c>
    </row>
    <row r="113" spans="1:40">
      <c r="A113" s="2">
        <v>44959</v>
      </c>
      <c r="B113">
        <v>1019.887370347983</v>
      </c>
      <c r="C113">
        <v>0.0003827653239807383</v>
      </c>
      <c r="AF113" s="2">
        <v>44959</v>
      </c>
      <c r="AG113">
        <v>294.3667667475817</v>
      </c>
      <c r="AH113">
        <v>306.0440632792382</v>
      </c>
      <c r="AI113">
        <v>2.324885609957319</v>
      </c>
      <c r="AJ113">
        <v>0.00393271409836572</v>
      </c>
      <c r="AK113">
        <v>190.4051244286507</v>
      </c>
      <c r="AL113">
        <v>16.4864060525888</v>
      </c>
      <c r="AM113">
        <v>194.968191633357</v>
      </c>
      <c r="AN113">
        <v>0.004032616378383251</v>
      </c>
    </row>
    <row r="114" spans="1:40">
      <c r="A114" s="2">
        <v>44960</v>
      </c>
      <c r="B114">
        <v>1019.958991439437</v>
      </c>
      <c r="C114">
        <v>7.022451060345603E-05</v>
      </c>
      <c r="AF114" s="2">
        <v>44960</v>
      </c>
      <c r="AG114">
        <v>294.3690260214966</v>
      </c>
      <c r="AH114">
        <v>306.0478000595663</v>
      </c>
      <c r="AI114">
        <v>2.32016039199692</v>
      </c>
      <c r="AJ114">
        <v>0.003957653188818591</v>
      </c>
      <c r="AK114">
        <v>190.3901295593057</v>
      </c>
      <c r="AL114">
        <v>16.48629551693115</v>
      </c>
      <c r="AM114">
        <v>194.963356007358</v>
      </c>
      <c r="AN114">
        <v>0.004102862531559053</v>
      </c>
    </row>
    <row r="115" spans="1:40">
      <c r="A115" s="2">
        <v>44961</v>
      </c>
      <c r="B115">
        <v>1020.057480896859</v>
      </c>
      <c r="C115">
        <v>9.656217382136845E-05</v>
      </c>
      <c r="AF115" s="2">
        <v>44961</v>
      </c>
      <c r="AG115">
        <v>294.3858514719438</v>
      </c>
      <c r="AH115">
        <v>306.1020610617293</v>
      </c>
      <c r="AI115">
        <v>2.303551181334614</v>
      </c>
      <c r="AJ115">
        <v>0.004025903085666093</v>
      </c>
      <c r="AK115">
        <v>190.1634837837249</v>
      </c>
      <c r="AL115">
        <v>16.48805739746578</v>
      </c>
      <c r="AM115">
        <v>194.9969231468872</v>
      </c>
      <c r="AN115">
        <v>0.004195312299430706</v>
      </c>
    </row>
    <row r="116" spans="1:40">
      <c r="A116" s="2">
        <v>44962</v>
      </c>
      <c r="B116">
        <v>1019.902301524229</v>
      </c>
      <c r="C116">
        <v>-0.0001521280668358438</v>
      </c>
      <c r="AF116" s="2">
        <v>44962</v>
      </c>
      <c r="AG116">
        <v>305.8343056471945</v>
      </c>
      <c r="AH116">
        <v>306.1078149367874</v>
      </c>
      <c r="AI116">
        <v>2.821213862977003</v>
      </c>
      <c r="AJ116">
        <v>0.004776915549917454</v>
      </c>
      <c r="AK116">
        <v>121.4929483973338</v>
      </c>
      <c r="AL116">
        <v>30.12224173017481</v>
      </c>
      <c r="AM116">
        <v>236.3282116123004</v>
      </c>
      <c r="AN116">
        <v>0.004454390798411366</v>
      </c>
    </row>
    <row r="117" spans="1:40">
      <c r="A117" s="2">
        <v>44963</v>
      </c>
      <c r="B117">
        <v>1020.008593574849</v>
      </c>
      <c r="C117">
        <v>0.000104217875047441</v>
      </c>
      <c r="AF117" s="2">
        <v>44963</v>
      </c>
      <c r="AG117">
        <v>305.9671217588218</v>
      </c>
      <c r="AH117">
        <v>306.1539418214965</v>
      </c>
      <c r="AI117">
        <v>2.82849357940096</v>
      </c>
      <c r="AJ117">
        <v>0.004779668899582273</v>
      </c>
      <c r="AK117">
        <v>121.4670067868292</v>
      </c>
      <c r="AL117">
        <v>30.12618702320163</v>
      </c>
      <c r="AM117">
        <v>236.3143133732444</v>
      </c>
      <c r="AN117">
        <v>0.004458370598311621</v>
      </c>
    </row>
    <row r="118" spans="1:40">
      <c r="A118" s="2">
        <v>44964</v>
      </c>
      <c r="B118">
        <v>1020.12380267068</v>
      </c>
      <c r="C118">
        <v>0.0001129491423470519</v>
      </c>
      <c r="AF118" s="2">
        <v>44964</v>
      </c>
      <c r="AG118">
        <v>306.0213175535591</v>
      </c>
      <c r="AH118">
        <v>306.1564829195092</v>
      </c>
      <c r="AI118">
        <v>2.858881127168202</v>
      </c>
      <c r="AJ118">
        <v>0.004765455052656897</v>
      </c>
      <c r="AK118">
        <v>121.4900038314541</v>
      </c>
      <c r="AL118">
        <v>30.13137480491095</v>
      </c>
      <c r="AM118">
        <v>236.3892834029245</v>
      </c>
      <c r="AN118">
        <v>0.004458095752453362</v>
      </c>
    </row>
    <row r="119" spans="1:40">
      <c r="A119" s="2">
        <v>44965</v>
      </c>
      <c r="B119">
        <v>1020.225858179236</v>
      </c>
      <c r="C119">
        <v>0.0001000422775048193</v>
      </c>
      <c r="AF119" s="2">
        <v>44965</v>
      </c>
      <c r="AG119">
        <v>306.0499731082124</v>
      </c>
      <c r="AH119">
        <v>306.2108430838687</v>
      </c>
      <c r="AI119">
        <v>2.863581639882727</v>
      </c>
      <c r="AJ119">
        <v>0.004775522453559159</v>
      </c>
      <c r="AK119">
        <v>121.5187568454791</v>
      </c>
      <c r="AL119">
        <v>30.1350549351492</v>
      </c>
      <c r="AM119">
        <v>236.4151811392915</v>
      </c>
      <c r="AN119">
        <v>0.004457118050207369</v>
      </c>
    </row>
    <row r="120" spans="1:40">
      <c r="A120" s="2">
        <v>44966</v>
      </c>
      <c r="B120">
        <v>1020.396423775766</v>
      </c>
      <c r="C120">
        <v>0.000167184153550215</v>
      </c>
      <c r="AF120" s="2">
        <v>44966</v>
      </c>
      <c r="AG120">
        <v>306.1255131985695</v>
      </c>
      <c r="AH120">
        <v>306.2455245202947</v>
      </c>
      <c r="AI120">
        <v>2.859506309021245</v>
      </c>
      <c r="AJ120">
        <v>0.004778814921308782</v>
      </c>
      <c r="AK120">
        <v>121.5425482764358</v>
      </c>
      <c r="AL120">
        <v>30.13878013541896</v>
      </c>
      <c r="AM120">
        <v>236.4612001035675</v>
      </c>
      <c r="AN120">
        <v>0.004444845008239227</v>
      </c>
    </row>
    <row r="121" spans="1:40">
      <c r="A121" s="2">
        <v>44967</v>
      </c>
      <c r="B121">
        <v>1020.438491175823</v>
      </c>
      <c r="C121">
        <v>4.122652635452084E-05</v>
      </c>
      <c r="AF121" s="2">
        <v>44967</v>
      </c>
      <c r="AG121">
        <v>306.1226304519699</v>
      </c>
      <c r="AH121">
        <v>306.2546513692376</v>
      </c>
      <c r="AI121">
        <v>2.895467583840508</v>
      </c>
      <c r="AJ121">
        <v>0.004814584616738812</v>
      </c>
      <c r="AK121">
        <v>121.5404566798551</v>
      </c>
      <c r="AL121">
        <v>30.14151893886824</v>
      </c>
      <c r="AM121">
        <v>236.4535393909621</v>
      </c>
      <c r="AN121">
        <v>0.004478571972935009</v>
      </c>
    </row>
    <row r="122" spans="1:40">
      <c r="A122" s="2">
        <v>44968</v>
      </c>
      <c r="B122">
        <v>1020.619244620877</v>
      </c>
      <c r="C122">
        <v>0.000177133111517902</v>
      </c>
      <c r="AF122" s="2">
        <v>44968</v>
      </c>
      <c r="AG122">
        <v>306.1593619160945</v>
      </c>
      <c r="AH122">
        <v>306.2877768005077</v>
      </c>
      <c r="AI122">
        <v>2.826404314178455</v>
      </c>
      <c r="AJ122">
        <v>0.004869307102294359</v>
      </c>
      <c r="AK122">
        <v>121.5598496517359</v>
      </c>
      <c r="AL122">
        <v>30.14490929267204</v>
      </c>
      <c r="AM122">
        <v>236.4838933152259</v>
      </c>
      <c r="AN122">
        <v>0.004483383466972</v>
      </c>
    </row>
    <row r="123" spans="1:40">
      <c r="A123" s="2">
        <v>44969</v>
      </c>
      <c r="B123">
        <v>1020.717619564036</v>
      </c>
      <c r="C123">
        <v>9.638750560236886E-05</v>
      </c>
      <c r="AF123" s="2">
        <v>44969</v>
      </c>
      <c r="AG123">
        <v>306.2328358894086</v>
      </c>
      <c r="AH123">
        <v>306.3381981837308</v>
      </c>
      <c r="AI123">
        <v>2.676242233119674</v>
      </c>
      <c r="AJ123">
        <v>0.004553884726316283</v>
      </c>
      <c r="AK123">
        <v>114.0819759061359</v>
      </c>
      <c r="AL123">
        <v>52.94472550398583</v>
      </c>
      <c r="AM123">
        <v>221.9393805115241</v>
      </c>
      <c r="AN123">
        <v>0.004478707633021758</v>
      </c>
    </row>
    <row r="124" spans="1:40">
      <c r="A124" s="2">
        <v>44970</v>
      </c>
      <c r="B124">
        <v>1020.924869463158</v>
      </c>
      <c r="C124">
        <v>0.0002030433247646179</v>
      </c>
      <c r="AF124" s="2">
        <v>44970</v>
      </c>
      <c r="AG124">
        <v>306.2673908686818</v>
      </c>
      <c r="AH124">
        <v>306.3690418120897</v>
      </c>
      <c r="AI124">
        <v>2.641523021688748</v>
      </c>
      <c r="AJ124">
        <v>0.004564975069729809</v>
      </c>
      <c r="AK124">
        <v>114.1165427775763</v>
      </c>
      <c r="AL124">
        <v>52.9831804008538</v>
      </c>
      <c r="AM124">
        <v>221.9708780453685</v>
      </c>
      <c r="AN124">
        <v>0.004482800693981533</v>
      </c>
    </row>
    <row r="125" spans="1:40">
      <c r="A125" s="2">
        <v>44971</v>
      </c>
      <c r="B125">
        <v>1020.962323928844</v>
      </c>
      <c r="C125">
        <v>3.668679920165729E-05</v>
      </c>
      <c r="AF125" s="2">
        <v>44971</v>
      </c>
      <c r="AG125">
        <v>306.4336090023383</v>
      </c>
      <c r="AH125">
        <v>306.306841554749</v>
      </c>
      <c r="AI125">
        <v>2.643837952110089</v>
      </c>
      <c r="AJ125">
        <v>0.004628310570193301</v>
      </c>
      <c r="AK125">
        <v>114.1258053015029</v>
      </c>
      <c r="AL125">
        <v>52.98380558263741</v>
      </c>
      <c r="AM125">
        <v>221.8680764404962</v>
      </c>
      <c r="AN125">
        <v>0.004502026269337474</v>
      </c>
    </row>
    <row r="126" spans="1:40">
      <c r="A126" s="2">
        <v>44972</v>
      </c>
      <c r="B126">
        <v>1021.260823824471</v>
      </c>
      <c r="C126">
        <v>0.0002923711175533139</v>
      </c>
      <c r="AF126" s="2">
        <v>44972</v>
      </c>
      <c r="AG126">
        <v>306.4570372561088</v>
      </c>
      <c r="AH126">
        <v>306.4022288970135</v>
      </c>
      <c r="AI126">
        <v>2.63879693547854</v>
      </c>
      <c r="AJ126">
        <v>0.004552692692603524</v>
      </c>
      <c r="AK126">
        <v>114.1734824665397</v>
      </c>
      <c r="AL126">
        <v>52.97907117963415</v>
      </c>
      <c r="AM126">
        <v>222.0248739601719</v>
      </c>
      <c r="AN126">
        <v>0.004495615749531858</v>
      </c>
    </row>
    <row r="127" spans="1:40">
      <c r="A127" s="2">
        <v>44973</v>
      </c>
      <c r="B127">
        <v>1021.389058970539</v>
      </c>
      <c r="C127">
        <v>0.0001255655196752414</v>
      </c>
      <c r="AF127" s="2">
        <v>44973</v>
      </c>
      <c r="AG127">
        <v>306.3912373158128</v>
      </c>
      <c r="AH127">
        <v>306.4767721301863</v>
      </c>
      <c r="AI127">
        <v>2.64963171053763</v>
      </c>
      <c r="AJ127">
        <v>0.004575031559544915</v>
      </c>
      <c r="AK127">
        <v>114.1588805097971</v>
      </c>
      <c r="AL127">
        <v>52.98263497097085</v>
      </c>
      <c r="AM127">
        <v>222.0712071174862</v>
      </c>
      <c r="AN127">
        <v>0.004532347507745966</v>
      </c>
    </row>
    <row r="128" spans="1:40">
      <c r="A128" s="2">
        <v>44974</v>
      </c>
      <c r="B128">
        <v>1021.314942338051</v>
      </c>
      <c r="C128">
        <v>-7.256454515180977E-05</v>
      </c>
      <c r="AF128" s="2">
        <v>44974</v>
      </c>
      <c r="AG128">
        <v>306.4593579537386</v>
      </c>
      <c r="AH128">
        <v>306.4762805221143</v>
      </c>
      <c r="AI128">
        <v>2.639554337260853</v>
      </c>
      <c r="AJ128">
        <v>0.0045800983857512</v>
      </c>
      <c r="AK128">
        <v>114.2012688609782</v>
      </c>
      <c r="AL128">
        <v>53.02896439487048</v>
      </c>
      <c r="AM128">
        <v>222.0696040632226</v>
      </c>
      <c r="AN128">
        <v>0.004537389135770495</v>
      </c>
    </row>
    <row r="129" spans="1:40">
      <c r="A129" s="2">
        <v>44975</v>
      </c>
      <c r="B129">
        <v>1021.744364370685</v>
      </c>
      <c r="C129">
        <v>0.0004204599529806785</v>
      </c>
      <c r="AF129" s="2">
        <v>44975</v>
      </c>
      <c r="AG129">
        <v>306.5027174047929</v>
      </c>
      <c r="AH129">
        <v>306.5343103662827</v>
      </c>
      <c r="AI129">
        <v>2.634082675092493</v>
      </c>
      <c r="AJ129">
        <v>0.00461337991438049</v>
      </c>
      <c r="AK129">
        <v>114.1983222125103</v>
      </c>
      <c r="AL129">
        <v>52.99934376354084</v>
      </c>
      <c r="AM129">
        <v>222.1545416333482</v>
      </c>
      <c r="AN129">
        <v>0.004512767030584687</v>
      </c>
    </row>
    <row r="130" spans="1:40">
      <c r="A130" s="2">
        <v>44976</v>
      </c>
      <c r="B130">
        <v>1021.876459850482</v>
      </c>
      <c r="C130">
        <v>0.0001292842754045953</v>
      </c>
      <c r="AF130" s="2">
        <v>44976</v>
      </c>
      <c r="AG130">
        <v>280.9723220074207</v>
      </c>
      <c r="AH130">
        <v>306.5772857843605</v>
      </c>
      <c r="AI130">
        <v>2.269627678165305</v>
      </c>
      <c r="AJ130">
        <v>0.004081729207767287</v>
      </c>
      <c r="AK130">
        <v>98.6347169247466</v>
      </c>
      <c r="AL130">
        <v>126.9245161111758</v>
      </c>
      <c r="AM130">
        <v>191.8813188862991</v>
      </c>
      <c r="AN130">
        <v>0.003916723252700234</v>
      </c>
    </row>
    <row r="131" spans="1:40">
      <c r="A131" s="2">
        <v>44977</v>
      </c>
      <c r="B131">
        <v>1022.037659263361</v>
      </c>
      <c r="C131">
        <v>0.0001577484355625991</v>
      </c>
      <c r="AF131" s="2">
        <v>44977</v>
      </c>
      <c r="AG131">
        <v>280.9940505023231</v>
      </c>
      <c r="AH131">
        <v>306.6274962591053</v>
      </c>
      <c r="AI131">
        <v>2.245811086111459</v>
      </c>
      <c r="AJ131">
        <v>0.004085778600969788</v>
      </c>
      <c r="AK131">
        <v>98.66319145573617</v>
      </c>
      <c r="AL131">
        <v>126.9927503552971</v>
      </c>
      <c r="AM131">
        <v>191.8976255748504</v>
      </c>
      <c r="AN131">
        <v>0.00391406343220469</v>
      </c>
    </row>
    <row r="132" spans="1:40">
      <c r="A132" s="2">
        <v>44978</v>
      </c>
      <c r="B132">
        <v>1022.152151378334</v>
      </c>
      <c r="C132">
        <v>0.0001120233818541205</v>
      </c>
      <c r="AF132" s="2">
        <v>44978</v>
      </c>
      <c r="AG132">
        <v>281.0822942265258</v>
      </c>
      <c r="AH132">
        <v>306.6662985738473</v>
      </c>
      <c r="AI132">
        <v>2.234144038789134</v>
      </c>
      <c r="AJ132">
        <v>0.004098805969593042</v>
      </c>
      <c r="AK132">
        <v>98.69247038724768</v>
      </c>
      <c r="AL132">
        <v>126.955659245846</v>
      </c>
      <c r="AM132">
        <v>191.9435774284784</v>
      </c>
      <c r="AN132">
        <v>0.003906619779601126</v>
      </c>
    </row>
    <row r="133" spans="1:40">
      <c r="A133" s="2">
        <v>44979</v>
      </c>
      <c r="B133">
        <v>1022.285554377204</v>
      </c>
      <c r="C133">
        <v>0.0001305118799483918</v>
      </c>
      <c r="AF133" s="2">
        <v>44979</v>
      </c>
      <c r="AG133">
        <v>281.0727506995165</v>
      </c>
      <c r="AH133">
        <v>306.7181840866818</v>
      </c>
      <c r="AI133">
        <v>2.285742450057668</v>
      </c>
      <c r="AJ133">
        <v>0.004107818223321963</v>
      </c>
      <c r="AK133">
        <v>98.69267849817297</v>
      </c>
      <c r="AL133">
        <v>126.9678812091098</v>
      </c>
      <c r="AM133">
        <v>191.9603501634208</v>
      </c>
      <c r="AN133">
        <v>0.003919506754642998</v>
      </c>
    </row>
    <row r="134" spans="1:40">
      <c r="A134" s="2">
        <v>44980</v>
      </c>
      <c r="B134">
        <v>1022.388774100607</v>
      </c>
      <c r="C134">
        <v>0.0001009695607663286</v>
      </c>
      <c r="AF134" s="2">
        <v>44980</v>
      </c>
      <c r="AG134">
        <v>281.0928402465281</v>
      </c>
      <c r="AH134">
        <v>306.7628683051894</v>
      </c>
      <c r="AI134">
        <v>2.302024627311815</v>
      </c>
      <c r="AJ134">
        <v>0.004107593420514673</v>
      </c>
      <c r="AK134">
        <v>98.68358208712407</v>
      </c>
      <c r="AL134">
        <v>126.981052044925</v>
      </c>
      <c r="AM134">
        <v>191.9977054451432</v>
      </c>
      <c r="AN134">
        <v>0.003942099796062144</v>
      </c>
    </row>
    <row r="135" spans="1:40">
      <c r="A135" s="2">
        <v>44981</v>
      </c>
      <c r="B135">
        <v>1022.662741779147</v>
      </c>
      <c r="C135">
        <v>0.0002679681990649385</v>
      </c>
      <c r="AF135" s="2">
        <v>44981</v>
      </c>
      <c r="AG135">
        <v>281.1183629562329</v>
      </c>
      <c r="AH135">
        <v>306.8254892612966</v>
      </c>
      <c r="AI135">
        <v>2.295110255747889</v>
      </c>
      <c r="AJ135">
        <v>0.004107900629724855</v>
      </c>
      <c r="AK135">
        <v>98.70485741494568</v>
      </c>
      <c r="AL135">
        <v>127.0088596359679</v>
      </c>
      <c r="AM135">
        <v>192.0237077481411</v>
      </c>
      <c r="AN135">
        <v>0.003945583468532719</v>
      </c>
    </row>
    <row r="136" spans="1:40">
      <c r="A136" s="2">
        <v>44982</v>
      </c>
      <c r="B136">
        <v>1022.549401445966</v>
      </c>
      <c r="C136">
        <v>-0.000110828652058137</v>
      </c>
      <c r="AF136" s="2">
        <v>44982</v>
      </c>
      <c r="AG136">
        <v>281.1621746599332</v>
      </c>
      <c r="AH136">
        <v>306.8240405221252</v>
      </c>
      <c r="AI136">
        <v>2.300683970197907</v>
      </c>
      <c r="AJ136">
        <v>0.004132162194715383</v>
      </c>
      <c r="AK136">
        <v>98.7310153246973</v>
      </c>
      <c r="AL136">
        <v>126.9924100996663</v>
      </c>
      <c r="AM136">
        <v>192.0315650155484</v>
      </c>
      <c r="AN136">
        <v>0.003975449452795455</v>
      </c>
    </row>
    <row r="137" spans="1:40">
      <c r="A137" s="2">
        <v>44983</v>
      </c>
      <c r="B137">
        <v>1022.792920441651</v>
      </c>
      <c r="C137">
        <v>0.0002381488809641841</v>
      </c>
      <c r="AF137" s="2">
        <v>44983</v>
      </c>
      <c r="AG137">
        <v>281.1939080033104</v>
      </c>
      <c r="AH137">
        <v>306.8727385082798</v>
      </c>
      <c r="AI137">
        <v>2.288884023795232</v>
      </c>
      <c r="AJ137">
        <v>0.004150850928429738</v>
      </c>
      <c r="AK137">
        <v>98.72512332625847</v>
      </c>
      <c r="AL137">
        <v>127.0352837293938</v>
      </c>
      <c r="AM137">
        <v>192.0599498799394</v>
      </c>
      <c r="AN137">
        <v>0.003973099182909424</v>
      </c>
    </row>
    <row r="138" spans="1:40">
      <c r="A138" s="2">
        <v>44984</v>
      </c>
      <c r="B138">
        <v>1022.910553808056</v>
      </c>
      <c r="C138">
        <v>0.00011501190911134</v>
      </c>
      <c r="AF138" s="2">
        <v>44984</v>
      </c>
      <c r="AG138">
        <v>281.2701007647488</v>
      </c>
      <c r="AH138">
        <v>306.9211725968714</v>
      </c>
      <c r="AI138">
        <v>2.296840864301453</v>
      </c>
      <c r="AJ138">
        <v>0.004147146770491253</v>
      </c>
      <c r="AK138">
        <v>98.73177151609744</v>
      </c>
      <c r="AL138">
        <v>127.0375278876541</v>
      </c>
      <c r="AM138">
        <v>192.0921223195018</v>
      </c>
      <c r="AN138">
        <v>0.003971076085634404</v>
      </c>
    </row>
    <row r="139" spans="1:40">
      <c r="A139" s="2">
        <v>44985</v>
      </c>
      <c r="B139">
        <v>1023.081382947703</v>
      </c>
      <c r="C139">
        <v>0.0001670030082405738</v>
      </c>
      <c r="AF139" s="2">
        <v>44985</v>
      </c>
      <c r="AG139">
        <v>281.2952736183587</v>
      </c>
      <c r="AH139">
        <v>307.0027423359188</v>
      </c>
      <c r="AI139">
        <v>2.306066067683785</v>
      </c>
      <c r="AJ139">
        <v>0.004127656236476625</v>
      </c>
      <c r="AK139">
        <v>98.75964749735478</v>
      </c>
      <c r="AL139">
        <v>127.0727979359854</v>
      </c>
      <c r="AM139">
        <v>192.1261591351007</v>
      </c>
      <c r="AN139">
        <v>0.003963054442545325</v>
      </c>
    </row>
    <row r="140" spans="1:40">
      <c r="A140" s="2">
        <v>44986</v>
      </c>
      <c r="B140">
        <v>1023.343415683522</v>
      </c>
      <c r="C140">
        <v>0.0002561211064786573</v>
      </c>
      <c r="AF140" s="2">
        <v>44986</v>
      </c>
      <c r="AG140">
        <v>281.3543721897006</v>
      </c>
      <c r="AH140">
        <v>307.0677280712187</v>
      </c>
      <c r="AI140">
        <v>2.309049812013301</v>
      </c>
      <c r="AJ140">
        <v>0.004120502559169163</v>
      </c>
      <c r="AK140">
        <v>98.78696552397976</v>
      </c>
      <c r="AL140">
        <v>127.1011922025281</v>
      </c>
      <c r="AM140">
        <v>192.1567739236138</v>
      </c>
      <c r="AN140">
        <v>0.003942757482196053</v>
      </c>
    </row>
    <row r="141" spans="1:40">
      <c r="A141" s="2">
        <v>44987</v>
      </c>
      <c r="B141">
        <v>1023.628890895456</v>
      </c>
      <c r="C141">
        <v>0.0002789632566735367</v>
      </c>
      <c r="AF141" s="2">
        <v>44987</v>
      </c>
      <c r="AG141">
        <v>281.4823132224324</v>
      </c>
      <c r="AH141">
        <v>307.0941924849575</v>
      </c>
      <c r="AI141">
        <v>2.304599582547941</v>
      </c>
      <c r="AJ141">
        <v>0.00407720208922066</v>
      </c>
      <c r="AK141">
        <v>98.82921713839352</v>
      </c>
      <c r="AL141">
        <v>127.1349022172423</v>
      </c>
      <c r="AM141">
        <v>192.2140885285158</v>
      </c>
      <c r="AN141">
        <v>0.003920624550082298</v>
      </c>
    </row>
    <row r="142" spans="1:40">
      <c r="A142" s="2">
        <v>44988</v>
      </c>
      <c r="B142">
        <v>1023.803501964062</v>
      </c>
      <c r="C142">
        <v>0.0001705804419540602</v>
      </c>
      <c r="AF142" s="2">
        <v>44988</v>
      </c>
      <c r="AG142">
        <v>281.4789800835075</v>
      </c>
      <c r="AH142">
        <v>307.1933007484251</v>
      </c>
      <c r="AI142">
        <v>2.302746957627634</v>
      </c>
      <c r="AJ142">
        <v>0.004082577359066888</v>
      </c>
      <c r="AK142">
        <v>98.83117368787855</v>
      </c>
      <c r="AL142">
        <v>127.1523224901208</v>
      </c>
      <c r="AM142">
        <v>192.2580966660325</v>
      </c>
      <c r="AN142">
        <v>0.003918616292077914</v>
      </c>
    </row>
    <row r="143" spans="1:40">
      <c r="A143" s="2">
        <v>44989</v>
      </c>
      <c r="B143">
        <v>1024.095802088449</v>
      </c>
      <c r="C143">
        <v>0.0002855041263540858</v>
      </c>
      <c r="AF143" s="2">
        <v>44989</v>
      </c>
      <c r="AG143">
        <v>281.5532894072045</v>
      </c>
      <c r="AH143">
        <v>307.3116866701303</v>
      </c>
      <c r="AI143">
        <v>2.308530934722425</v>
      </c>
      <c r="AJ143">
        <v>0.004040874192490373</v>
      </c>
      <c r="AK143">
        <v>98.85142305013426</v>
      </c>
      <c r="AL143">
        <v>127.1904319290359</v>
      </c>
      <c r="AM143">
        <v>192.3087680693717</v>
      </c>
      <c r="AN143">
        <v>0.00388251327250521</v>
      </c>
    </row>
    <row r="144" spans="1:40">
      <c r="A144" s="2">
        <v>44990</v>
      </c>
      <c r="B144">
        <v>1024.288000606999</v>
      </c>
      <c r="C144">
        <v>0.000187676307390916</v>
      </c>
      <c r="AF144" s="2">
        <v>44990</v>
      </c>
      <c r="AG144">
        <v>281.5875221339359</v>
      </c>
      <c r="AH144">
        <v>307.3738939535596</v>
      </c>
      <c r="AI144">
        <v>2.307050743530007</v>
      </c>
      <c r="AJ144">
        <v>0.004033182338160529</v>
      </c>
      <c r="AK144">
        <v>98.87452956039665</v>
      </c>
      <c r="AL144">
        <v>127.2079950273484</v>
      </c>
      <c r="AM144">
        <v>192.3486090424094</v>
      </c>
      <c r="AN144">
        <v>0.003883734194112634</v>
      </c>
    </row>
    <row r="145" spans="1:40">
      <c r="A145" s="2">
        <v>44991</v>
      </c>
      <c r="B145">
        <v>1024.391457572252</v>
      </c>
      <c r="C145">
        <v>0.0001010037852557932</v>
      </c>
      <c r="AF145" s="2">
        <v>44991</v>
      </c>
      <c r="AG145">
        <v>281.649734446912</v>
      </c>
      <c r="AH145">
        <v>307.3859420734879</v>
      </c>
      <c r="AI145">
        <v>2.311769645712523</v>
      </c>
      <c r="AJ145">
        <v>0.0040412528507501</v>
      </c>
      <c r="AK145">
        <v>98.87931871201745</v>
      </c>
      <c r="AL145">
        <v>127.241729413869</v>
      </c>
      <c r="AM145">
        <v>192.370106323762</v>
      </c>
      <c r="AN145">
        <v>0.00388895343156527</v>
      </c>
    </row>
    <row r="146" spans="1:40">
      <c r="A146" s="2">
        <v>44992</v>
      </c>
      <c r="B146">
        <v>1024.516648104176</v>
      </c>
      <c r="C146">
        <v>0.0001222096601820599</v>
      </c>
      <c r="AF146" s="2">
        <v>44992</v>
      </c>
      <c r="AG146">
        <v>281.6445658129128</v>
      </c>
      <c r="AH146">
        <v>307.3931433408789</v>
      </c>
      <c r="AI146">
        <v>2.283292599004917</v>
      </c>
      <c r="AJ146">
        <v>0.004074024575951091</v>
      </c>
      <c r="AK146">
        <v>98.89778557684217</v>
      </c>
      <c r="AL146">
        <v>127.2777722398566</v>
      </c>
      <c r="AM146">
        <v>192.4179880575478</v>
      </c>
      <c r="AN146">
        <v>0.003903968355547772</v>
      </c>
    </row>
    <row r="147" spans="1:40">
      <c r="A147" s="2">
        <v>44993</v>
      </c>
      <c r="B147">
        <v>1024.401148020125</v>
      </c>
      <c r="C147">
        <v>-0.0001127361710175911</v>
      </c>
      <c r="AF147" s="2">
        <v>44993</v>
      </c>
      <c r="AG147">
        <v>281.6546786173061</v>
      </c>
      <c r="AH147">
        <v>307.3732211508265</v>
      </c>
      <c r="AI147">
        <v>2.293989760609624</v>
      </c>
      <c r="AJ147">
        <v>0.004131555438860958</v>
      </c>
      <c r="AK147">
        <v>98.89460440798905</v>
      </c>
      <c r="AL147">
        <v>127.2426286952782</v>
      </c>
      <c r="AM147">
        <v>192.3900182944507</v>
      </c>
      <c r="AN147">
        <v>0.003972899822264913</v>
      </c>
    </row>
    <row r="148" spans="1:40">
      <c r="A148" s="2">
        <v>44994</v>
      </c>
      <c r="B148">
        <v>1024.565366077192</v>
      </c>
      <c r="C148">
        <v>0.0001603063969464191</v>
      </c>
      <c r="AF148" s="2">
        <v>44994</v>
      </c>
      <c r="AG148">
        <v>281.694219411544</v>
      </c>
      <c r="AH148">
        <v>307.3867378753936</v>
      </c>
      <c r="AI148">
        <v>2.29192759915249</v>
      </c>
      <c r="AJ148">
        <v>0.00413244277217453</v>
      </c>
      <c r="AK148">
        <v>98.89237405931556</v>
      </c>
      <c r="AL148">
        <v>127.3078288524514</v>
      </c>
      <c r="AM148">
        <v>192.4419707320016</v>
      </c>
      <c r="AN148">
        <v>0.003970736557545811</v>
      </c>
    </row>
    <row r="149" spans="1:40">
      <c r="A149" s="2">
        <v>44995</v>
      </c>
      <c r="B149">
        <v>1024.914603162622</v>
      </c>
      <c r="C149">
        <v>0.0003408636452033598</v>
      </c>
      <c r="AF149" s="2">
        <v>44995</v>
      </c>
      <c r="AG149">
        <v>281.7520156348426</v>
      </c>
      <c r="AH149">
        <v>307.5048601807342</v>
      </c>
      <c r="AI149">
        <v>2.292908336278414</v>
      </c>
      <c r="AJ149">
        <v>0.004123545254668296</v>
      </c>
      <c r="AK149">
        <v>98.93078753243789</v>
      </c>
      <c r="AL149">
        <v>127.2889495042656</v>
      </c>
      <c r="AM149">
        <v>192.4827944529295</v>
      </c>
      <c r="AN149">
        <v>0.003939302550709058</v>
      </c>
    </row>
    <row r="150" spans="1:40">
      <c r="A150" s="2">
        <v>44996</v>
      </c>
      <c r="B150">
        <v>1025.933140992107</v>
      </c>
      <c r="C150">
        <v>0.0009937782390283534</v>
      </c>
      <c r="AF150" s="2">
        <v>44996</v>
      </c>
      <c r="AG150">
        <v>281.9045100404378</v>
      </c>
      <c r="AH150">
        <v>308.041123238081</v>
      </c>
      <c r="AI150">
        <v>2.290302885207693</v>
      </c>
      <c r="AJ150">
        <v>0.003997099145322378</v>
      </c>
      <c r="AK150">
        <v>99.35521088838907</v>
      </c>
      <c r="AL150">
        <v>127.2425285160577</v>
      </c>
      <c r="AM150">
        <v>191.9545718620409</v>
      </c>
      <c r="AN150">
        <v>0.003868553722598225</v>
      </c>
    </row>
    <row r="151" spans="1:40">
      <c r="A151" s="2">
        <v>44997</v>
      </c>
      <c r="B151">
        <v>1013.763996774084</v>
      </c>
      <c r="C151">
        <v>-0.01186153729886852</v>
      </c>
      <c r="AF151" s="2">
        <v>44997</v>
      </c>
      <c r="AG151">
        <v>303.8896905359774</v>
      </c>
      <c r="AH151">
        <v>267.5010676978538</v>
      </c>
      <c r="AI151">
        <v>3.350917823574136</v>
      </c>
      <c r="AJ151">
        <v>0.005489947781937146</v>
      </c>
      <c r="AK151">
        <v>60.08143852215264</v>
      </c>
      <c r="AL151">
        <v>65.23078047984586</v>
      </c>
      <c r="AM151">
        <v>301.7636576703656</v>
      </c>
      <c r="AN151">
        <v>0.005279574272972709</v>
      </c>
    </row>
    <row r="152" spans="1:40">
      <c r="A152" s="2">
        <v>44998</v>
      </c>
      <c r="B152">
        <v>1022.956755403456</v>
      </c>
      <c r="C152">
        <v>0.0090679474301949</v>
      </c>
      <c r="AF152" s="2">
        <v>44998</v>
      </c>
      <c r="AG152">
        <v>305.7078716024711</v>
      </c>
      <c r="AH152">
        <v>263.0137207083044</v>
      </c>
      <c r="AI152">
        <v>3.25490918121706</v>
      </c>
      <c r="AJ152">
        <v>0.005517711761918557</v>
      </c>
      <c r="AK152">
        <v>59.3317260527468</v>
      </c>
      <c r="AL152">
        <v>65.89853455895611</v>
      </c>
      <c r="AM152">
        <v>304.6399195153576</v>
      </c>
      <c r="AN152">
        <v>0.005288623600003301</v>
      </c>
    </row>
    <row r="153" spans="1:40">
      <c r="A153" s="2">
        <v>44999</v>
      </c>
      <c r="B153">
        <v>1023.953307938922</v>
      </c>
      <c r="C153">
        <v>0.0009741883322071931</v>
      </c>
      <c r="AF153" s="2">
        <v>44999</v>
      </c>
      <c r="AG153">
        <v>306.8604346228832</v>
      </c>
      <c r="AH153">
        <v>261.593131152157</v>
      </c>
      <c r="AI153">
        <v>3.296165514688566</v>
      </c>
      <c r="AJ153">
        <v>0.005510214265111428</v>
      </c>
      <c r="AK153">
        <v>58.97145542471007</v>
      </c>
      <c r="AL153">
        <v>65.53505260829337</v>
      </c>
      <c r="AM153">
        <v>305.9093961770938</v>
      </c>
      <c r="AN153">
        <v>0.005210469389177457</v>
      </c>
    </row>
    <row r="154" spans="1:40">
      <c r="A154" s="2">
        <v>45000</v>
      </c>
      <c r="B154">
        <v>1023.596051054416</v>
      </c>
      <c r="C154">
        <v>-0.0003488995853000443</v>
      </c>
      <c r="AF154" s="2">
        <v>45000</v>
      </c>
      <c r="AG154">
        <v>307.1581215922778</v>
      </c>
      <c r="AH154">
        <v>261.3037051075856</v>
      </c>
      <c r="AI154">
        <v>3.302567096449847</v>
      </c>
      <c r="AJ154">
        <v>0.005545800646595828</v>
      </c>
      <c r="AK154">
        <v>58.91552373767603</v>
      </c>
      <c r="AL154">
        <v>65.5508797820427</v>
      </c>
      <c r="AM154">
        <v>305.9951723112744</v>
      </c>
      <c r="AN154">
        <v>0.005228676368278038</v>
      </c>
    </row>
    <row r="155" spans="1:40">
      <c r="A155" s="2">
        <v>45001</v>
      </c>
      <c r="B155">
        <v>1024.336083786847</v>
      </c>
      <c r="C155">
        <v>0.0007229734148239686</v>
      </c>
      <c r="AF155" s="2">
        <v>45001</v>
      </c>
      <c r="AG155">
        <v>307.2136065045726</v>
      </c>
      <c r="AH155">
        <v>261.4974507125848</v>
      </c>
      <c r="AI155">
        <v>3.306459616395164</v>
      </c>
      <c r="AJ155">
        <v>0.005505073336628622</v>
      </c>
      <c r="AK155">
        <v>58.93624789688796</v>
      </c>
      <c r="AL155">
        <v>65.49877044236852</v>
      </c>
      <c r="AM155">
        <v>306.1071993818073</v>
      </c>
      <c r="AN155">
        <v>0.005180838463426656</v>
      </c>
    </row>
    <row r="156" spans="1:40">
      <c r="A156" s="2">
        <v>45002</v>
      </c>
      <c r="B156">
        <v>1023.81392624097</v>
      </c>
      <c r="C156">
        <v>-0.0005097521742535305</v>
      </c>
      <c r="AF156" s="2">
        <v>45002</v>
      </c>
      <c r="AG156">
        <v>307.048640256784</v>
      </c>
      <c r="AH156">
        <v>261.3402772053357</v>
      </c>
      <c r="AI156">
        <v>3.305620661814733</v>
      </c>
      <c r="AJ156">
        <v>0.005552542982158949</v>
      </c>
      <c r="AK156">
        <v>58.9105648593297</v>
      </c>
      <c r="AL156">
        <v>65.55454080188467</v>
      </c>
      <c r="AM156">
        <v>306.4659959677501</v>
      </c>
      <c r="AN156">
        <v>0.005183967236341867</v>
      </c>
    </row>
    <row r="157" spans="1:40">
      <c r="A157" s="2">
        <v>45003</v>
      </c>
      <c r="B157">
        <v>1025.16601041944</v>
      </c>
      <c r="C157">
        <v>0.001320634681571731</v>
      </c>
      <c r="AF157" s="2">
        <v>45003</v>
      </c>
      <c r="AG157">
        <v>307.0784055825682</v>
      </c>
      <c r="AH157">
        <v>261.6202923244172</v>
      </c>
      <c r="AI157">
        <v>3.310192855993955</v>
      </c>
      <c r="AJ157">
        <v>0.005405152578627876</v>
      </c>
      <c r="AK157">
        <v>58.96515061043667</v>
      </c>
      <c r="AL157">
        <v>65.63232225748088</v>
      </c>
      <c r="AM157">
        <v>306.8163898372522</v>
      </c>
      <c r="AN157">
        <v>0.005010756077799098</v>
      </c>
    </row>
    <row r="158" spans="1:40">
      <c r="A158" s="2">
        <v>45004</v>
      </c>
      <c r="B158">
        <v>1024.891248527773</v>
      </c>
      <c r="C158">
        <v>-0.0002680169737140359</v>
      </c>
      <c r="AF158" s="2">
        <v>45004</v>
      </c>
      <c r="AG158">
        <v>225.5535580639308</v>
      </c>
      <c r="AH158">
        <v>307.5981377895113</v>
      </c>
      <c r="AI158">
        <v>6.062677231697513</v>
      </c>
      <c r="AJ158">
        <v>0.01167501725348504</v>
      </c>
      <c r="AK158">
        <v>108.8774416286422</v>
      </c>
      <c r="AL158">
        <v>117.8345954386443</v>
      </c>
      <c r="AM158">
        <v>217.1969766805002</v>
      </c>
      <c r="AN158">
        <v>0.009261491629645241</v>
      </c>
    </row>
    <row r="159" spans="1:40">
      <c r="A159" s="2">
        <v>45005</v>
      </c>
      <c r="B159">
        <v>1025.119310121355</v>
      </c>
      <c r="C159">
        <v>0.000222522725128016</v>
      </c>
      <c r="AF159" s="2">
        <v>45005</v>
      </c>
      <c r="AG159">
        <v>225.499441514999</v>
      </c>
      <c r="AH159">
        <v>307.7474186711894</v>
      </c>
      <c r="AI159">
        <v>6.103996988091896</v>
      </c>
      <c r="AJ159">
        <v>0.01159161096363971</v>
      </c>
      <c r="AK159">
        <v>108.9174640620498</v>
      </c>
      <c r="AL159">
        <v>117.9193042193352</v>
      </c>
      <c r="AM159">
        <v>217.2006572574372</v>
      </c>
      <c r="AN159">
        <v>0.009294024969688636</v>
      </c>
    </row>
    <row r="160" spans="1:40">
      <c r="A160" s="2">
        <v>45006</v>
      </c>
      <c r="B160">
        <v>1025.484127098146</v>
      </c>
      <c r="C160">
        <v>0.0003558775775551748</v>
      </c>
      <c r="AF160" s="2">
        <v>45006</v>
      </c>
      <c r="AG160">
        <v>225.42935972474</v>
      </c>
      <c r="AH160">
        <v>307.8280442257928</v>
      </c>
      <c r="AI160">
        <v>6.117020625368028</v>
      </c>
      <c r="AJ160">
        <v>0.01158202894673811</v>
      </c>
      <c r="AK160">
        <v>109.0660706984533</v>
      </c>
      <c r="AL160">
        <v>117.8228377874049</v>
      </c>
      <c r="AM160">
        <v>217.2894966821409</v>
      </c>
      <c r="AN160">
        <v>0.009303324546287062</v>
      </c>
    </row>
    <row r="161" spans="1:40">
      <c r="A161" s="2">
        <v>45007</v>
      </c>
      <c r="B161">
        <v>1024.938593198524</v>
      </c>
      <c r="C161">
        <v>-0.0005319769318764545</v>
      </c>
      <c r="AF161" s="2">
        <v>45007</v>
      </c>
      <c r="AG161">
        <v>225.3079887633011</v>
      </c>
      <c r="AH161">
        <v>307.6645778195142</v>
      </c>
      <c r="AI161">
        <v>6.067486627003088</v>
      </c>
      <c r="AJ161">
        <v>0.01176259506331745</v>
      </c>
      <c r="AK161">
        <v>108.9998869488923</v>
      </c>
      <c r="AL161">
        <v>117.737897428149</v>
      </c>
      <c r="AM161">
        <v>217.2507603162179</v>
      </c>
      <c r="AN161">
        <v>0.009476144074328334</v>
      </c>
    </row>
    <row r="162" spans="1:40">
      <c r="A162" s="2">
        <v>45008</v>
      </c>
      <c r="B162">
        <v>1025.641967859313</v>
      </c>
      <c r="C162">
        <v>0.0006862602944763818</v>
      </c>
      <c r="AF162" s="2">
        <v>45008</v>
      </c>
      <c r="AG162">
        <v>225.6292638642869</v>
      </c>
      <c r="AH162">
        <v>307.8469060456935</v>
      </c>
      <c r="AI162">
        <v>6.028889565386402</v>
      </c>
      <c r="AJ162">
        <v>0.01159669005189485</v>
      </c>
      <c r="AK162">
        <v>109.0118582664238</v>
      </c>
      <c r="AL162">
        <v>117.8272907743346</v>
      </c>
      <c r="AM162">
        <v>217.4229231866714</v>
      </c>
      <c r="AN162">
        <v>0.009350902978742484</v>
      </c>
    </row>
    <row r="163" spans="1:40">
      <c r="A163" s="2">
        <v>45009</v>
      </c>
      <c r="B163">
        <v>1025.838700315919</v>
      </c>
      <c r="C163">
        <v>0.0001918139689784937</v>
      </c>
      <c r="AF163" s="2">
        <v>45009</v>
      </c>
      <c r="AG163">
        <v>225.7229119938706</v>
      </c>
      <c r="AH163">
        <v>307.9473399286624</v>
      </c>
      <c r="AI163">
        <v>6.117917951426556</v>
      </c>
      <c r="AJ163">
        <v>0.01150991632738938</v>
      </c>
      <c r="AK163">
        <v>109.0024342643122</v>
      </c>
      <c r="AL163">
        <v>117.8731123363412</v>
      </c>
      <c r="AM163">
        <v>217.650104098023</v>
      </c>
      <c r="AN163">
        <v>0.009245833351235477</v>
      </c>
    </row>
    <row r="164" spans="1:40">
      <c r="A164" s="2">
        <v>45010</v>
      </c>
      <c r="B164">
        <v>1025.792279338892</v>
      </c>
      <c r="C164">
        <v>-4.525173110847547E-05</v>
      </c>
      <c r="AF164" s="2">
        <v>45010</v>
      </c>
      <c r="AG164">
        <v>225.7268289479896</v>
      </c>
      <c r="AH164">
        <v>307.8083182323982</v>
      </c>
      <c r="AI164">
        <v>6.102101038418581</v>
      </c>
      <c r="AJ164">
        <v>0.01155803695756403</v>
      </c>
      <c r="AK164">
        <v>108.94353416072</v>
      </c>
      <c r="AL164">
        <v>117.9303929388773</v>
      </c>
      <c r="AM164">
        <v>217.7393729371229</v>
      </c>
      <c r="AN164">
        <v>0.009312155137959018</v>
      </c>
    </row>
    <row r="165" spans="1:40">
      <c r="A165" s="2">
        <v>45011</v>
      </c>
      <c r="B165">
        <v>1025.786067953357</v>
      </c>
      <c r="C165">
        <v>-6.055207920296901E-06</v>
      </c>
      <c r="AF165" s="2">
        <v>45011</v>
      </c>
      <c r="AG165">
        <v>193.8811021735268</v>
      </c>
      <c r="AH165">
        <v>307.8596386403756</v>
      </c>
      <c r="AI165">
        <v>6.503349297226823</v>
      </c>
      <c r="AJ165">
        <v>0.008867978049712911</v>
      </c>
      <c r="AK165">
        <v>93.54483699675386</v>
      </c>
      <c r="AL165">
        <v>209.7580950402948</v>
      </c>
      <c r="AM165">
        <v>181.8100762551194</v>
      </c>
      <c r="AN165">
        <v>0.007531144940444612</v>
      </c>
    </row>
    <row r="166" spans="1:40">
      <c r="A166" s="2">
        <v>45012</v>
      </c>
      <c r="B166">
        <v>1026.014858217836</v>
      </c>
      <c r="C166">
        <v>0.0002230389665318633</v>
      </c>
      <c r="AF166" s="2">
        <v>45012</v>
      </c>
      <c r="AG166">
        <v>193.9005865006425</v>
      </c>
      <c r="AH166">
        <v>307.8854054750704</v>
      </c>
      <c r="AI166">
        <v>6.484742356631035</v>
      </c>
      <c r="AJ166">
        <v>0.008906038840338071</v>
      </c>
      <c r="AK166">
        <v>93.5727322405112</v>
      </c>
      <c r="AL166">
        <v>209.7936719678263</v>
      </c>
      <c r="AM166">
        <v>181.8416784993392</v>
      </c>
      <c r="AN166">
        <v>0.00751402629764069</v>
      </c>
    </row>
    <row r="167" spans="1:40">
      <c r="A167" s="2">
        <v>45013</v>
      </c>
      <c r="B167">
        <v>1025.862511885754</v>
      </c>
      <c r="C167">
        <v>-0.0001484835534909523</v>
      </c>
      <c r="AF167" s="2">
        <v>45013</v>
      </c>
      <c r="AG167">
        <v>193.8733715014307</v>
      </c>
      <c r="AH167">
        <v>307.8763189976638</v>
      </c>
      <c r="AI167">
        <v>6.534556198235215</v>
      </c>
      <c r="AJ167">
        <v>0.00893716627501636</v>
      </c>
      <c r="AK167">
        <v>93.52977888890769</v>
      </c>
      <c r="AL167">
        <v>209.7301828495216</v>
      </c>
      <c r="AM167">
        <v>181.9074231215926</v>
      </c>
      <c r="AN167">
        <v>0.00758037446170251</v>
      </c>
    </row>
    <row r="168" spans="1:40">
      <c r="A168" s="2">
        <v>45014</v>
      </c>
      <c r="B168">
        <v>1026.22752830302</v>
      </c>
      <c r="C168">
        <v>0.0003558141690895855</v>
      </c>
      <c r="AF168" s="2">
        <v>45014</v>
      </c>
      <c r="AG168">
        <v>193.9242879014064</v>
      </c>
      <c r="AH168">
        <v>307.9197377061734</v>
      </c>
      <c r="AI168">
        <v>6.526687442989298</v>
      </c>
      <c r="AJ168">
        <v>0.008918735711624591</v>
      </c>
      <c r="AK168">
        <v>93.58671145538862</v>
      </c>
      <c r="AL168">
        <v>209.803554626581</v>
      </c>
      <c r="AM168">
        <v>181.9967203587936</v>
      </c>
      <c r="AN168">
        <v>0.007526771760543524</v>
      </c>
    </row>
    <row r="169" spans="1:40">
      <c r="A169" s="2">
        <v>45015</v>
      </c>
      <c r="B169">
        <v>1026.143479876346</v>
      </c>
      <c r="C169">
        <v>-8.190038208544248E-05</v>
      </c>
      <c r="AF169" s="2">
        <v>45015</v>
      </c>
      <c r="AG169">
        <v>193.920908115387</v>
      </c>
      <c r="AH169">
        <v>307.920325739602</v>
      </c>
      <c r="AI169">
        <v>6.70266859932866</v>
      </c>
      <c r="AJ169">
        <v>0.008935276130065723</v>
      </c>
      <c r="AK169">
        <v>93.54789359831274</v>
      </c>
      <c r="AL169">
        <v>209.7489141538246</v>
      </c>
      <c r="AM169">
        <v>181.9938994355286</v>
      </c>
      <c r="AN169">
        <v>0.007557766213030608</v>
      </c>
    </row>
    <row r="170" spans="1:40">
      <c r="A170" s="2">
        <v>45016</v>
      </c>
      <c r="B170">
        <v>1026.445436485877</v>
      </c>
      <c r="C170">
        <v>0.000294263536682049</v>
      </c>
      <c r="AF170" s="2">
        <v>45016</v>
      </c>
      <c r="AG170">
        <v>194.0152228635618</v>
      </c>
      <c r="AH170">
        <v>307.9941003309643</v>
      </c>
      <c r="AI170">
        <v>6.622682819679185</v>
      </c>
      <c r="AJ170">
        <v>0.008949821652157469</v>
      </c>
      <c r="AK170">
        <v>93.5738386129489</v>
      </c>
      <c r="AL170">
        <v>209.793394709201</v>
      </c>
      <c r="AM170">
        <v>182.0693266414622</v>
      </c>
      <c r="AN170">
        <v>0.007506682648265173</v>
      </c>
    </row>
    <row r="171" spans="1:40">
      <c r="A171" s="2">
        <v>45017</v>
      </c>
      <c r="B171">
        <v>1026.518814546271</v>
      </c>
      <c r="C171">
        <v>7.14875411644833E-05</v>
      </c>
      <c r="AF171" s="2">
        <v>45017</v>
      </c>
      <c r="AG171">
        <v>193.9922147452081</v>
      </c>
      <c r="AH171">
        <v>308.0665913029944</v>
      </c>
      <c r="AI171">
        <v>6.562434639271993</v>
      </c>
      <c r="AJ171">
        <v>0.008987721699105226</v>
      </c>
      <c r="AK171">
        <v>93.60451357234564</v>
      </c>
      <c r="AL171">
        <v>209.8352145482713</v>
      </c>
      <c r="AM171">
        <v>182.050600444219</v>
      </c>
      <c r="AN171">
        <v>0.007529521735043385</v>
      </c>
    </row>
    <row r="172" spans="1:40">
      <c r="A172" s="2">
        <v>45018</v>
      </c>
      <c r="B172">
        <v>1026.646641379634</v>
      </c>
      <c r="C172">
        <v>0.0001245245888836788</v>
      </c>
      <c r="AF172" s="2">
        <v>45018</v>
      </c>
      <c r="AG172">
        <v>192.9108045511654</v>
      </c>
      <c r="AH172">
        <v>308.091754300528</v>
      </c>
      <c r="AI172">
        <v>10.83524381204758</v>
      </c>
      <c r="AJ172">
        <v>0.008917500211133545</v>
      </c>
      <c r="AK172">
        <v>93.05809567934831</v>
      </c>
      <c r="AL172">
        <v>208.6986309079293</v>
      </c>
      <c r="AM172">
        <v>180.9737810177247</v>
      </c>
      <c r="AN172">
        <v>0.007490528184958099</v>
      </c>
    </row>
    <row r="173" spans="1:40">
      <c r="A173" s="2">
        <v>45019</v>
      </c>
      <c r="B173">
        <v>1026.69050399024</v>
      </c>
      <c r="C173">
        <v>4.272415535999663E-05</v>
      </c>
      <c r="AF173" s="2">
        <v>45019</v>
      </c>
      <c r="AG173">
        <v>192.9123688004618</v>
      </c>
      <c r="AH173">
        <v>308.089422474373</v>
      </c>
      <c r="AI173">
        <v>10.84747922509012</v>
      </c>
      <c r="AJ173">
        <v>0.008932788143845339</v>
      </c>
      <c r="AK173">
        <v>93.0789723655399</v>
      </c>
      <c r="AL173">
        <v>208.6799676807856</v>
      </c>
      <c r="AM173">
        <v>180.9994344902536</v>
      </c>
      <c r="AN173">
        <v>0.007538832217420078</v>
      </c>
    </row>
    <row r="174" spans="1:40">
      <c r="A174" s="2">
        <v>45020</v>
      </c>
      <c r="B174">
        <v>1027.184637632956</v>
      </c>
      <c r="C174">
        <v>0.0004812878280215926</v>
      </c>
      <c r="AF174" s="2">
        <v>45020</v>
      </c>
      <c r="AG174">
        <v>192.9928236917573</v>
      </c>
      <c r="AH174">
        <v>308.2205563235302</v>
      </c>
      <c r="AI174">
        <v>10.8289686741159</v>
      </c>
      <c r="AJ174">
        <v>0.008874473147471369</v>
      </c>
      <c r="AK174">
        <v>93.12569963352658</v>
      </c>
      <c r="AL174">
        <v>208.8153044181454</v>
      </c>
      <c r="AM174">
        <v>181.0968874030087</v>
      </c>
      <c r="AN174">
        <v>0.007441624399278882</v>
      </c>
    </row>
    <row r="175" spans="1:40">
      <c r="A175" s="2">
        <v>45021</v>
      </c>
      <c r="B175">
        <v>1028.016630334578</v>
      </c>
      <c r="C175">
        <v>0.0008099738558586811</v>
      </c>
      <c r="AF175" s="2">
        <v>45021</v>
      </c>
      <c r="AG175">
        <v>193.1140707475393</v>
      </c>
      <c r="AH175">
        <v>308.5705103598003</v>
      </c>
      <c r="AI175">
        <v>10.74903416931866</v>
      </c>
      <c r="AJ175">
        <v>0.008725257735231652</v>
      </c>
      <c r="AK175">
        <v>93.19219728439847</v>
      </c>
      <c r="AL175">
        <v>208.9408774058804</v>
      </c>
      <c r="AM175">
        <v>181.2259740521536</v>
      </c>
      <c r="AN175">
        <v>0.007319358745828641</v>
      </c>
    </row>
    <row r="176" spans="1:40">
      <c r="A176" s="2">
        <v>45022</v>
      </c>
      <c r="B176">
        <v>1028.211300117844</v>
      </c>
      <c r="C176">
        <v>0.000189364430031036</v>
      </c>
      <c r="AF176" s="2">
        <v>45022</v>
      </c>
      <c r="AG176">
        <v>193.1915127704025</v>
      </c>
      <c r="AH176">
        <v>308.5196220005272</v>
      </c>
      <c r="AI176">
        <v>10.76017148595858</v>
      </c>
      <c r="AJ176">
        <v>0.008686459113803573</v>
      </c>
      <c r="AK176">
        <v>93.22010013584466</v>
      </c>
      <c r="AL176">
        <v>209.0442081307824</v>
      </c>
      <c r="AM176">
        <v>181.3011806096182</v>
      </c>
      <c r="AN176">
        <v>0.007318875098687694</v>
      </c>
    </row>
    <row r="177" spans="1:40">
      <c r="A177" s="2">
        <v>45023</v>
      </c>
      <c r="B177">
        <v>1028.293601795574</v>
      </c>
      <c r="C177">
        <v>8.004354525237289E-05</v>
      </c>
      <c r="AF177" s="2">
        <v>45023</v>
      </c>
      <c r="AG177">
        <v>193.1626665937092</v>
      </c>
      <c r="AH177">
        <v>308.5594175104897</v>
      </c>
      <c r="AI177">
        <v>10.78064600621251</v>
      </c>
      <c r="AJ177">
        <v>0.008752398822389366</v>
      </c>
      <c r="AK177">
        <v>93.20263744197274</v>
      </c>
      <c r="AL177">
        <v>209.0089799752125</v>
      </c>
      <c r="AM177">
        <v>181.2566993370515</v>
      </c>
      <c r="AN177">
        <v>0.007367255001858863</v>
      </c>
    </row>
    <row r="178" spans="1:40">
      <c r="A178" s="2">
        <v>45024</v>
      </c>
      <c r="B178">
        <v>1028.462764383599</v>
      </c>
      <c r="C178">
        <v>0.0001645080624153028</v>
      </c>
      <c r="AF178" s="2">
        <v>45024</v>
      </c>
      <c r="AG178">
        <v>193.2332708882194</v>
      </c>
      <c r="AH178">
        <v>308.6385203857203</v>
      </c>
      <c r="AI178">
        <v>10.77125188142843</v>
      </c>
      <c r="AJ178">
        <v>0.008737396213500342</v>
      </c>
      <c r="AK178">
        <v>93.22643340202156</v>
      </c>
      <c r="AL178">
        <v>209.0429856372026</v>
      </c>
      <c r="AM178">
        <v>181.2613187579977</v>
      </c>
      <c r="AN178">
        <v>0.007363123877509338</v>
      </c>
    </row>
    <row r="179" spans="1:40">
      <c r="A179" s="2">
        <v>45025</v>
      </c>
      <c r="B179">
        <v>1028.729415220912</v>
      </c>
      <c r="C179">
        <v>0.000259271260513616</v>
      </c>
      <c r="AF179" s="2">
        <v>45025</v>
      </c>
      <c r="AG179">
        <v>193.2687731596338</v>
      </c>
      <c r="AH179">
        <v>308.6653737828092</v>
      </c>
      <c r="AI179">
        <v>10.79367001261707</v>
      </c>
      <c r="AJ179">
        <v>0.008734055305325608</v>
      </c>
      <c r="AK179">
        <v>93.26031720960435</v>
      </c>
      <c r="AL179">
        <v>209.0299930797325</v>
      </c>
      <c r="AM179">
        <v>181.3207020277377</v>
      </c>
      <c r="AN179">
        <v>0.007366199751731145</v>
      </c>
    </row>
    <row r="180" spans="1:40">
      <c r="A180" s="2">
        <v>45026</v>
      </c>
      <c r="B180">
        <v>1028.735291949825</v>
      </c>
      <c r="C180">
        <v>5.712608996955026E-06</v>
      </c>
      <c r="AF180" s="2">
        <v>45026</v>
      </c>
      <c r="AG180">
        <v>193.2676361836417</v>
      </c>
      <c r="AH180">
        <v>308.6978447083454</v>
      </c>
      <c r="AI180">
        <v>10.90302492166945</v>
      </c>
      <c r="AJ180">
        <v>0.008737137814462975</v>
      </c>
      <c r="AK180">
        <v>93.25700272124088</v>
      </c>
      <c r="AL180">
        <v>209.0375317725788</v>
      </c>
      <c r="AM180">
        <v>181.3089399678188</v>
      </c>
      <c r="AN180">
        <v>0.007379804366856031</v>
      </c>
    </row>
    <row r="181" spans="1:40">
      <c r="A181" s="2">
        <v>45027</v>
      </c>
      <c r="B181">
        <v>1028.502440670689</v>
      </c>
      <c r="C181">
        <v>-0.0002263471283220353</v>
      </c>
      <c r="AF181" s="2">
        <v>45027</v>
      </c>
      <c r="AG181">
        <v>193.2357762263831</v>
      </c>
      <c r="AH181">
        <v>308.6560918519002</v>
      </c>
      <c r="AI181">
        <v>10.99696061605525</v>
      </c>
      <c r="AJ181">
        <v>0.008803956671460523</v>
      </c>
      <c r="AK181">
        <v>93.25719794197556</v>
      </c>
      <c r="AL181">
        <v>209.0297797026521</v>
      </c>
      <c r="AM181">
        <v>181.2425126041733</v>
      </c>
      <c r="AN181">
        <v>0.007423319220179264</v>
      </c>
    </row>
    <row r="182" spans="1:40">
      <c r="A182" s="2">
        <v>45028</v>
      </c>
      <c r="B182">
        <v>1029.103373756484</v>
      </c>
      <c r="C182">
        <v>0.0005842796886350587</v>
      </c>
      <c r="AF182" s="2">
        <v>45028</v>
      </c>
      <c r="AG182">
        <v>193.2811505832761</v>
      </c>
      <c r="AH182">
        <v>308.7841412478253</v>
      </c>
      <c r="AI182">
        <v>11.04285137578789</v>
      </c>
      <c r="AJ182">
        <v>0.008728147856481735</v>
      </c>
      <c r="AK182">
        <v>93.29890062106112</v>
      </c>
      <c r="AL182">
        <v>209.1019415804747</v>
      </c>
      <c r="AM182">
        <v>181.3107522262437</v>
      </c>
      <c r="AN182">
        <v>0.007382351330070805</v>
      </c>
    </row>
    <row r="183" spans="1:40">
      <c r="A183" s="2">
        <v>45029</v>
      </c>
      <c r="B183">
        <v>1029.354644608958</v>
      </c>
      <c r="C183">
        <v>0.0002441648321063195</v>
      </c>
      <c r="AF183" s="2">
        <v>45029</v>
      </c>
      <c r="AG183">
        <v>193.3543410403051</v>
      </c>
      <c r="AH183">
        <v>308.8750242115871</v>
      </c>
      <c r="AI183">
        <v>10.81266884521033</v>
      </c>
      <c r="AJ183">
        <v>0.008728770823700306</v>
      </c>
      <c r="AK183">
        <v>93.32049799796766</v>
      </c>
      <c r="AL183">
        <v>209.2720508342759</v>
      </c>
      <c r="AM183">
        <v>181.4392127416335</v>
      </c>
      <c r="AN183">
        <v>0.007335732463368753</v>
      </c>
    </row>
    <row r="184" spans="1:40">
      <c r="A184" s="2">
        <v>45030</v>
      </c>
      <c r="B184">
        <v>1030.222346851209</v>
      </c>
      <c r="C184">
        <v>0.0008429575237218767</v>
      </c>
      <c r="AF184" s="2">
        <v>45030</v>
      </c>
      <c r="AG184">
        <v>193.4007700176485</v>
      </c>
      <c r="AH184">
        <v>309.1313171789549</v>
      </c>
      <c r="AI184">
        <v>10.85989587189442</v>
      </c>
      <c r="AJ184">
        <v>0.008613833754063209</v>
      </c>
      <c r="AK184">
        <v>93.38857806937499</v>
      </c>
      <c r="AL184">
        <v>209.3482404446794</v>
      </c>
      <c r="AM184">
        <v>181.4873701243706</v>
      </c>
      <c r="AN184">
        <v>0.007266536481616506</v>
      </c>
    </row>
    <row r="185" spans="1:40">
      <c r="A185" s="2">
        <v>45031</v>
      </c>
      <c r="B185">
        <v>1029.792700866351</v>
      </c>
      <c r="C185">
        <v>-0.0004170419969737882</v>
      </c>
      <c r="AF185" s="2">
        <v>45031</v>
      </c>
      <c r="AG185">
        <v>193.3436954237943</v>
      </c>
      <c r="AH185">
        <v>308.9643659524237</v>
      </c>
      <c r="AI185">
        <v>10.93416179160079</v>
      </c>
      <c r="AJ185">
        <v>0.008739089678653481</v>
      </c>
      <c r="AK185">
        <v>93.35018974328746</v>
      </c>
      <c r="AL185">
        <v>209.2509152417911</v>
      </c>
      <c r="AM185">
        <v>181.4397632856122</v>
      </c>
      <c r="AN185">
        <v>0.007389198319667498</v>
      </c>
    </row>
    <row r="186" spans="1:40">
      <c r="A186" s="2">
        <v>45032</v>
      </c>
      <c r="B186">
        <v>1029.829916641318</v>
      </c>
      <c r="C186">
        <v>3.613909375710378E-05</v>
      </c>
      <c r="AF186" s="2">
        <v>45032</v>
      </c>
      <c r="AG186">
        <v>193.4114025944802</v>
      </c>
      <c r="AH186">
        <v>308.999258734713</v>
      </c>
      <c r="AI186">
        <v>10.90625812221512</v>
      </c>
      <c r="AJ186">
        <v>0.008687512481550851</v>
      </c>
      <c r="AK186">
        <v>93.38695558612153</v>
      </c>
      <c r="AL186">
        <v>209.3539129072833</v>
      </c>
      <c r="AM186">
        <v>181.4930903854307</v>
      </c>
      <c r="AN186">
        <v>0.007389233908930883</v>
      </c>
    </row>
    <row r="187" spans="1:40">
      <c r="A187" s="2">
        <v>45033</v>
      </c>
      <c r="B187">
        <v>1030.102848712109</v>
      </c>
      <c r="C187">
        <v>0.0002650263566639222</v>
      </c>
      <c r="AF187" s="2">
        <v>45033</v>
      </c>
      <c r="AG187">
        <v>193.4502511534565</v>
      </c>
      <c r="AH187">
        <v>309.042009199844</v>
      </c>
      <c r="AI187">
        <v>10.90825053597693</v>
      </c>
      <c r="AJ187">
        <v>0.008676613473788912</v>
      </c>
      <c r="AK187">
        <v>93.41391263782096</v>
      </c>
      <c r="AL187">
        <v>209.3390017531072</v>
      </c>
      <c r="AM187">
        <v>181.5654987297963</v>
      </c>
      <c r="AN187">
        <v>0.007398421066586293</v>
      </c>
    </row>
    <row r="188" spans="1:40">
      <c r="A188" s="2">
        <v>45034</v>
      </c>
      <c r="B188">
        <v>1030.066526591983</v>
      </c>
      <c r="C188">
        <v>-3.526067340930972E-05</v>
      </c>
      <c r="AF188" s="2">
        <v>45034</v>
      </c>
      <c r="AG188">
        <v>193.5189067589643</v>
      </c>
      <c r="AH188">
        <v>309.0726819255489</v>
      </c>
      <c r="AI188">
        <v>10.91790706246209</v>
      </c>
      <c r="AJ188">
        <v>0.008688433251556519</v>
      </c>
      <c r="AK188">
        <v>93.39368687182773</v>
      </c>
      <c r="AL188">
        <v>209.3306300183605</v>
      </c>
      <c r="AM188">
        <v>181.5724093921657</v>
      </c>
      <c r="AN188">
        <v>0.007425217373083527</v>
      </c>
    </row>
    <row r="189" spans="1:40">
      <c r="A189" s="2">
        <v>45035</v>
      </c>
      <c r="B189">
        <v>1030.202592341324</v>
      </c>
      <c r="C189">
        <v>0.0001320941374456375</v>
      </c>
      <c r="AF189" s="2">
        <v>45035</v>
      </c>
      <c r="AG189">
        <v>193.5386874738934</v>
      </c>
      <c r="AH189">
        <v>309.0771708192755</v>
      </c>
      <c r="AI189">
        <v>10.92826307617133</v>
      </c>
      <c r="AJ189">
        <v>0.008708624308887969</v>
      </c>
      <c r="AK189">
        <v>93.41729332138136</v>
      </c>
      <c r="AL189">
        <v>209.4024981100274</v>
      </c>
      <c r="AM189">
        <v>181.6575445356585</v>
      </c>
      <c r="AN189">
        <v>0.007379773092265661</v>
      </c>
    </row>
    <row r="190" spans="1:40">
      <c r="A190" s="2">
        <v>45036</v>
      </c>
      <c r="B190">
        <v>1030.171732722907</v>
      </c>
      <c r="C190">
        <v>-2.99549027023005E-05</v>
      </c>
      <c r="AF190" s="2">
        <v>45036</v>
      </c>
      <c r="AG190">
        <v>193.5607518037401</v>
      </c>
      <c r="AH190">
        <v>309.0513194548377</v>
      </c>
      <c r="AI190">
        <v>10.97173647083654</v>
      </c>
      <c r="AJ190">
        <v>0.008752321122193806</v>
      </c>
      <c r="AK190">
        <v>93.41441536097395</v>
      </c>
      <c r="AL190">
        <v>209.385078083302</v>
      </c>
      <c r="AM190">
        <v>181.6193304866552</v>
      </c>
      <c r="AN190">
        <v>0.007428333176780611</v>
      </c>
    </row>
    <row r="191" spans="1:40">
      <c r="A191" s="2">
        <v>45037</v>
      </c>
      <c r="B191">
        <v>1030.402606813159</v>
      </c>
      <c r="C191">
        <v>0.00022411223577401</v>
      </c>
      <c r="AF191" s="2">
        <v>45037</v>
      </c>
      <c r="AG191">
        <v>193.6558660627352</v>
      </c>
      <c r="AH191">
        <v>309.1309323176602</v>
      </c>
      <c r="AI191">
        <v>10.83750641459768</v>
      </c>
      <c r="AJ191">
        <v>0.008747263577732119</v>
      </c>
      <c r="AK191">
        <v>93.41085598261779</v>
      </c>
      <c r="AL191">
        <v>209.5092378641103</v>
      </c>
      <c r="AM191">
        <v>181.7305945781076</v>
      </c>
      <c r="AN191">
        <v>0.007378733531938245</v>
      </c>
    </row>
    <row r="192" spans="1:40">
      <c r="A192" s="2">
        <v>45038</v>
      </c>
      <c r="B192">
        <v>1030.160683640037</v>
      </c>
      <c r="C192">
        <v>-0.0002347850942163721</v>
      </c>
      <c r="AF192" s="2">
        <v>45038</v>
      </c>
      <c r="AG192">
        <v>193.5832562585179</v>
      </c>
      <c r="AH192">
        <v>308.9994754029721</v>
      </c>
      <c r="AI192">
        <v>10.87373604224497</v>
      </c>
      <c r="AJ192">
        <v>0.008853405565386257</v>
      </c>
      <c r="AK192">
        <v>93.37869653682488</v>
      </c>
      <c r="AL192">
        <v>209.5256014222316</v>
      </c>
      <c r="AM192">
        <v>181.7259858248013</v>
      </c>
      <c r="AN192">
        <v>0.00745066644162051</v>
      </c>
    </row>
    <row r="193" spans="1:40">
      <c r="A193" s="2">
        <v>45039</v>
      </c>
      <c r="B193">
        <v>1030.380079793285</v>
      </c>
      <c r="C193">
        <v>0.0002129727495256972</v>
      </c>
      <c r="AF193" s="2">
        <v>45039</v>
      </c>
      <c r="AG193">
        <v>193.6107822022158</v>
      </c>
      <c r="AH193">
        <v>309.1538193584321</v>
      </c>
      <c r="AI193">
        <v>10.84963960154758</v>
      </c>
      <c r="AJ193">
        <v>0.008851181046241989</v>
      </c>
      <c r="AK193">
        <v>93.41163419587605</v>
      </c>
      <c r="AL193">
        <v>209.4576584045171</v>
      </c>
      <c r="AM193">
        <v>181.7286020413606</v>
      </c>
      <c r="AN193">
        <v>0.0074724139720572</v>
      </c>
    </row>
    <row r="194" spans="1:40">
      <c r="A194" s="2">
        <v>45040</v>
      </c>
      <c r="B194">
        <v>1030.318591921641</v>
      </c>
      <c r="C194">
        <v>-5.967494214076385E-05</v>
      </c>
      <c r="AF194" s="2">
        <v>45040</v>
      </c>
      <c r="AG194">
        <v>193.6354256140884</v>
      </c>
      <c r="AH194">
        <v>309.0929909217243</v>
      </c>
      <c r="AI194">
        <v>11.04063430691128</v>
      </c>
      <c r="AJ194">
        <v>0.00884015939827363</v>
      </c>
      <c r="AK194">
        <v>93.40139578811323</v>
      </c>
      <c r="AL194">
        <v>209.5220858806627</v>
      </c>
      <c r="AM194">
        <v>181.729552722872</v>
      </c>
      <c r="AN194">
        <v>0.007463688472586967</v>
      </c>
    </row>
    <row r="195" spans="1:40">
      <c r="A195" s="2">
        <v>45041</v>
      </c>
      <c r="B195">
        <v>1030.796533070457</v>
      </c>
      <c r="C195">
        <v>0.000463877049840189</v>
      </c>
      <c r="AF195" s="2">
        <v>45041</v>
      </c>
      <c r="AG195">
        <v>193.6784870875797</v>
      </c>
      <c r="AH195">
        <v>309.2303318592139</v>
      </c>
      <c r="AI195">
        <v>10.98384402785882</v>
      </c>
      <c r="AJ195">
        <v>0.008794608141414268</v>
      </c>
      <c r="AK195">
        <v>93.41653031328075</v>
      </c>
      <c r="AL195">
        <v>209.655931669728</v>
      </c>
      <c r="AM195">
        <v>181.8083296889271</v>
      </c>
      <c r="AN195">
        <v>0.007414984738091318</v>
      </c>
    </row>
    <row r="196" spans="1:40">
      <c r="A196" s="2">
        <v>45042</v>
      </c>
      <c r="B196">
        <v>1031.381155974918</v>
      </c>
      <c r="C196">
        <v>0.0005671564520304262</v>
      </c>
      <c r="AF196" s="2">
        <v>45042</v>
      </c>
      <c r="AG196">
        <v>193.7899491651708</v>
      </c>
      <c r="AH196">
        <v>309.4683150054196</v>
      </c>
      <c r="AI196">
        <v>10.61035346294205</v>
      </c>
      <c r="AJ196">
        <v>0.008773231226328447</v>
      </c>
      <c r="AK196">
        <v>93.50086475110432</v>
      </c>
      <c r="AL196">
        <v>209.7252256800973</v>
      </c>
      <c r="AM196">
        <v>181.8879120091519</v>
      </c>
      <c r="AN196">
        <v>0.007415549479498905</v>
      </c>
    </row>
    <row r="197" spans="1:40">
      <c r="A197" s="2">
        <v>45043</v>
      </c>
      <c r="B197">
        <v>1031.392917880074</v>
      </c>
      <c r="C197">
        <v>1.140403340427198E-05</v>
      </c>
      <c r="AF197" s="2">
        <v>45043</v>
      </c>
      <c r="AG197">
        <v>193.7520831045</v>
      </c>
      <c r="AH197">
        <v>309.440055582228</v>
      </c>
      <c r="AI197">
        <v>10.65749006326665</v>
      </c>
      <c r="AJ197">
        <v>0.008830875047402079</v>
      </c>
      <c r="AK197">
        <v>93.48322261464524</v>
      </c>
      <c r="AL197">
        <v>209.8032462889978</v>
      </c>
      <c r="AM197">
        <v>181.8479096979914</v>
      </c>
      <c r="AN197">
        <v>0.007439896731090148</v>
      </c>
    </row>
    <row r="198" spans="1:40">
      <c r="A198" s="2">
        <v>45044</v>
      </c>
      <c r="B198">
        <v>1031.371203374974</v>
      </c>
      <c r="C198">
        <v>-2.105357204129632E-05</v>
      </c>
      <c r="AF198" s="2">
        <v>45044</v>
      </c>
      <c r="AG198">
        <v>193.7972322810292</v>
      </c>
      <c r="AH198">
        <v>309.4420645140588</v>
      </c>
      <c r="AI198">
        <v>10.66846010050372</v>
      </c>
      <c r="AJ198">
        <v>0.008835340986681067</v>
      </c>
      <c r="AK198">
        <v>93.50022710318281</v>
      </c>
      <c r="AL198">
        <v>209.8286712343964</v>
      </c>
      <c r="AM198">
        <v>181.8653873374836</v>
      </c>
      <c r="AN198">
        <v>0.007458859323573237</v>
      </c>
    </row>
    <row r="199" spans="1:40">
      <c r="A199" s="2">
        <v>45045</v>
      </c>
      <c r="B199">
        <v>1031.881950697007</v>
      </c>
      <c r="C199">
        <v>0.0004952119279277856</v>
      </c>
      <c r="AF199" s="2">
        <v>45045</v>
      </c>
      <c r="AG199">
        <v>193.8077871382257</v>
      </c>
      <c r="AH199">
        <v>309.5550194513833</v>
      </c>
      <c r="AI199">
        <v>10.67488631308185</v>
      </c>
      <c r="AJ199">
        <v>0.008839666342233571</v>
      </c>
      <c r="AK199">
        <v>93.54362215545189</v>
      </c>
      <c r="AL199">
        <v>209.8029526502308</v>
      </c>
      <c r="AM199">
        <v>181.8826033454519</v>
      </c>
      <c r="AN199">
        <v>0.007454460723784093</v>
      </c>
    </row>
    <row r="200" spans="1:40">
      <c r="A200" s="2">
        <v>45046</v>
      </c>
      <c r="B200">
        <v>1032.112947216066</v>
      </c>
      <c r="C200">
        <v>0.000223859443323704</v>
      </c>
      <c r="AF200" s="2">
        <v>45046</v>
      </c>
      <c r="AG200">
        <v>193.86501043673</v>
      </c>
      <c r="AH200">
        <v>309.6293087351801</v>
      </c>
      <c r="AI200">
        <v>10.67726696985979</v>
      </c>
      <c r="AJ200">
        <v>0.008799378134117825</v>
      </c>
      <c r="AK200">
        <v>93.55302874292965</v>
      </c>
      <c r="AL200">
        <v>209.840008690195</v>
      </c>
      <c r="AM200">
        <v>181.9409442895787</v>
      </c>
      <c r="AN200">
        <v>0.007457712235106373</v>
      </c>
    </row>
    <row r="201" spans="1:40">
      <c r="A201" s="2">
        <v>45047</v>
      </c>
      <c r="B201">
        <v>1032.180882473201</v>
      </c>
      <c r="C201">
        <v>6.582153369816268E-05</v>
      </c>
      <c r="AF201" s="2">
        <v>45047</v>
      </c>
      <c r="AG201">
        <v>193.9069845261668</v>
      </c>
      <c r="AH201">
        <v>309.9471796536406</v>
      </c>
      <c r="AI201">
        <v>10.67803641913001</v>
      </c>
      <c r="AJ201">
        <v>0.008784461414408794</v>
      </c>
      <c r="AK201">
        <v>93.5576634213478</v>
      </c>
      <c r="AL201">
        <v>209.615345091294</v>
      </c>
      <c r="AM201">
        <v>181.9814251334448</v>
      </c>
      <c r="AN201">
        <v>0.007464758701661332</v>
      </c>
    </row>
    <row r="202" spans="1:40">
      <c r="A202" s="2">
        <v>45048</v>
      </c>
      <c r="B202">
        <v>1032.155025870346</v>
      </c>
      <c r="C202">
        <v>-2.505045704070952E-05</v>
      </c>
      <c r="AF202" s="2">
        <v>45048</v>
      </c>
      <c r="AG202">
        <v>193.9801635103942</v>
      </c>
      <c r="AH202">
        <v>309.6696822810006</v>
      </c>
      <c r="AI202">
        <v>10.68184075403744</v>
      </c>
      <c r="AJ202">
        <v>0.008806294685008483</v>
      </c>
      <c r="AK202">
        <v>93.54442011255432</v>
      </c>
      <c r="AL202">
        <v>209.9173134421239</v>
      </c>
      <c r="AM202">
        <v>182.0172270932021</v>
      </c>
      <c r="AN202">
        <v>0.007463415659557236</v>
      </c>
    </row>
    <row r="203" spans="1:40">
      <c r="A203" s="2">
        <v>45049</v>
      </c>
      <c r="B203">
        <v>1033.00064542661</v>
      </c>
      <c r="C203">
        <v>0.0008192757241585191</v>
      </c>
      <c r="AF203" s="2">
        <v>45049</v>
      </c>
      <c r="AG203">
        <v>194.0069825674991</v>
      </c>
      <c r="AH203">
        <v>309.8438359135533</v>
      </c>
      <c r="AI203">
        <v>10.68986892158954</v>
      </c>
      <c r="AJ203">
        <v>0.008725239558479777</v>
      </c>
      <c r="AK203">
        <v>93.62778632859177</v>
      </c>
      <c r="AL203">
        <v>210.0639202979</v>
      </c>
      <c r="AM203">
        <v>182.109740357206</v>
      </c>
      <c r="AN203">
        <v>0.007362702242628872</v>
      </c>
    </row>
    <row r="204" spans="1:40">
      <c r="A204" s="2">
        <v>45050</v>
      </c>
      <c r="B204">
        <v>1033.573462787374</v>
      </c>
      <c r="C204">
        <v>0.0005545179117749655</v>
      </c>
      <c r="AF204" s="2">
        <v>45050</v>
      </c>
      <c r="AG204">
        <v>194.1041073579325</v>
      </c>
      <c r="AH204">
        <v>310.0397390955241</v>
      </c>
      <c r="AI204">
        <v>10.69521910954673</v>
      </c>
      <c r="AJ204">
        <v>0.008611644681877202</v>
      </c>
      <c r="AK204">
        <v>93.69022339543767</v>
      </c>
      <c r="AL204">
        <v>210.1953967357656</v>
      </c>
      <c r="AM204">
        <v>182.2638384223098</v>
      </c>
      <c r="AN204">
        <v>0.007241272492979309</v>
      </c>
    </row>
    <row r="205" spans="1:40">
      <c r="A205" s="2">
        <v>45051</v>
      </c>
      <c r="B205">
        <v>1034.060844145065</v>
      </c>
      <c r="C205">
        <v>0.0004715497980916084</v>
      </c>
      <c r="AF205" s="2">
        <v>45051</v>
      </c>
      <c r="AG205">
        <v>194.2090899764541</v>
      </c>
      <c r="AH205">
        <v>310.2255999658227</v>
      </c>
      <c r="AI205">
        <v>10.67868910209905</v>
      </c>
      <c r="AJ205">
        <v>0.008565500871370101</v>
      </c>
      <c r="AK205">
        <v>93.50197329742656</v>
      </c>
      <c r="AL205">
        <v>210.2986213130031</v>
      </c>
      <c r="AM205">
        <v>182.3104259148276</v>
      </c>
      <c r="AN205">
        <v>0.007253277623319329</v>
      </c>
    </row>
    <row r="206" spans="1:40">
      <c r="A206" s="2">
        <v>45052</v>
      </c>
      <c r="B206">
        <v>1033.997054537411</v>
      </c>
      <c r="C206">
        <v>-6.168844707266086E-05</v>
      </c>
      <c r="AF206" s="2">
        <v>45052</v>
      </c>
      <c r="AG206">
        <v>194.0338666978411</v>
      </c>
      <c r="AH206">
        <v>310.1717273794037</v>
      </c>
      <c r="AI206">
        <v>10.62246916385275</v>
      </c>
      <c r="AJ206">
        <v>0.008709121775876513</v>
      </c>
      <c r="AK206">
        <v>93.67207050170413</v>
      </c>
      <c r="AL206">
        <v>210.1823267501024</v>
      </c>
      <c r="AM206">
        <v>182.1927320038027</v>
      </c>
      <c r="AN206">
        <v>0.007364494513091774</v>
      </c>
    </row>
    <row r="207" spans="1:40">
      <c r="A207" s="2">
        <v>45053</v>
      </c>
      <c r="B207">
        <v>1034.813215927323</v>
      </c>
      <c r="C207">
        <v>0.0007893266101006713</v>
      </c>
      <c r="AF207" s="2">
        <v>45053</v>
      </c>
      <c r="AG207">
        <v>199.7376340207936</v>
      </c>
      <c r="AH207">
        <v>310.3387158690151</v>
      </c>
      <c r="AI207">
        <v>10.93157433223467</v>
      </c>
      <c r="AJ207">
        <v>0.008535404656729025</v>
      </c>
      <c r="AK207">
        <v>94.34962224695407</v>
      </c>
      <c r="AL207">
        <v>198.073550950974</v>
      </c>
      <c r="AM207">
        <v>187.4833538033166</v>
      </c>
      <c r="AN207">
        <v>0.007588705024421518</v>
      </c>
    </row>
    <row r="208" spans="1:40">
      <c r="A208" s="2">
        <v>45054</v>
      </c>
      <c r="B208">
        <v>1034.459829911892</v>
      </c>
      <c r="C208">
        <v>-0.0003414973929519727</v>
      </c>
      <c r="AF208" s="2">
        <v>45054</v>
      </c>
      <c r="AG208">
        <v>199.7271179702269</v>
      </c>
      <c r="AH208">
        <v>310.4951805042577</v>
      </c>
      <c r="AI208">
        <v>10.91619460976509</v>
      </c>
      <c r="AJ208">
        <v>0.008531767631626183</v>
      </c>
      <c r="AK208">
        <v>94.44288365372051</v>
      </c>
      <c r="AL208">
        <v>198.0177547603858</v>
      </c>
      <c r="AM208">
        <v>187.5196898777293</v>
      </c>
      <c r="AN208">
        <v>0.007572900894730524</v>
      </c>
    </row>
    <row r="209" spans="1:40">
      <c r="A209" s="2">
        <v>45055</v>
      </c>
      <c r="B209">
        <v>1035.254336809041</v>
      </c>
      <c r="C209">
        <v>0.0007680403570793359</v>
      </c>
      <c r="AF209" s="2">
        <v>45055</v>
      </c>
      <c r="AG209">
        <v>199.8484251057781</v>
      </c>
      <c r="AH209">
        <v>310.5739863977421</v>
      </c>
      <c r="AI209">
        <v>10.95409570608908</v>
      </c>
      <c r="AJ209">
        <v>0.008514140179050247</v>
      </c>
      <c r="AK209">
        <v>94.01205647322914</v>
      </c>
      <c r="AL209">
        <v>198.2105100151141</v>
      </c>
      <c r="AM209">
        <v>187.736177623117</v>
      </c>
      <c r="AN209">
        <v>0.007566796762875767</v>
      </c>
    </row>
    <row r="210" spans="1:40">
      <c r="A210" s="2">
        <v>45056</v>
      </c>
      <c r="B210">
        <v>1034.611661952141</v>
      </c>
      <c r="C210">
        <v>-0.0006207893404059917</v>
      </c>
      <c r="AF210" s="2">
        <v>45056</v>
      </c>
      <c r="AG210">
        <v>199.8981821627077</v>
      </c>
      <c r="AH210">
        <v>310.452150713105</v>
      </c>
      <c r="AI210">
        <v>10.96519613571479</v>
      </c>
      <c r="AJ210">
        <v>0.008469244343281007</v>
      </c>
      <c r="AK210">
        <v>94.45501250467723</v>
      </c>
      <c r="AL210">
        <v>198.2010066250841</v>
      </c>
      <c r="AM210">
        <v>187.6868405016371</v>
      </c>
      <c r="AN210">
        <v>0.007533404703526858</v>
      </c>
    </row>
    <row r="211" spans="1:40">
      <c r="A211" s="2">
        <v>45057</v>
      </c>
      <c r="B211">
        <v>1034.878982744064</v>
      </c>
      <c r="C211">
        <v>0.0002583779032787614</v>
      </c>
      <c r="AF211" s="2">
        <v>45057</v>
      </c>
      <c r="AG211">
        <v>199.9666386577267</v>
      </c>
      <c r="AH211">
        <v>310.4572207306417</v>
      </c>
      <c r="AI211">
        <v>10.97734248782511</v>
      </c>
      <c r="AJ211">
        <v>0.008470267530906954</v>
      </c>
      <c r="AK211">
        <v>94.65569116669397</v>
      </c>
      <c r="AL211">
        <v>198.0853256487836</v>
      </c>
      <c r="AM211">
        <v>187.6778471696016</v>
      </c>
      <c r="AN211">
        <v>0.007533935872114728</v>
      </c>
    </row>
    <row r="212" spans="1:40">
      <c r="A212" s="2">
        <v>45058</v>
      </c>
      <c r="B212">
        <v>1034.36135361485</v>
      </c>
      <c r="C212">
        <v>-0.0005001832463946698</v>
      </c>
      <c r="AF212" s="2">
        <v>45058</v>
      </c>
      <c r="AG212">
        <v>199.9333134608324</v>
      </c>
      <c r="AH212">
        <v>310.3471659944448</v>
      </c>
      <c r="AI212">
        <v>11.04215924681533</v>
      </c>
      <c r="AJ212">
        <v>0.008532889690453703</v>
      </c>
      <c r="AK212">
        <v>94.68676501457388</v>
      </c>
      <c r="AL212">
        <v>198.0767645722304</v>
      </c>
      <c r="AM212">
        <v>187.6553511528604</v>
      </c>
      <c r="AN212">
        <v>0.007591919061624553</v>
      </c>
    </row>
    <row r="213" spans="1:40">
      <c r="A213" s="2">
        <v>45059</v>
      </c>
      <c r="B213">
        <v>1034.465497888501</v>
      </c>
      <c r="C213">
        <v>0.0001006846140250151</v>
      </c>
      <c r="AF213" s="2">
        <v>45059</v>
      </c>
      <c r="AG213">
        <v>199.9482766366658</v>
      </c>
      <c r="AH213">
        <v>310.3323161113215</v>
      </c>
      <c r="AI213">
        <v>11.03115921672851</v>
      </c>
      <c r="AJ213">
        <v>0.008531471752247706</v>
      </c>
      <c r="AK213">
        <v>94.72938581122368</v>
      </c>
      <c r="AL213">
        <v>198.1661260836572</v>
      </c>
      <c r="AM213">
        <v>187.657850427871</v>
      </c>
      <c r="AN213">
        <v>0.007614035467792318</v>
      </c>
    </row>
    <row r="214" spans="1:40">
      <c r="A214" s="2">
        <v>45060</v>
      </c>
      <c r="B214">
        <v>1034.71181581423</v>
      </c>
      <c r="C214">
        <v>0.0002381113011813429</v>
      </c>
      <c r="AF214" s="2">
        <v>45060</v>
      </c>
      <c r="AG214">
        <v>210.6715233391413</v>
      </c>
      <c r="AH214">
        <v>310.4560083609598</v>
      </c>
      <c r="AI214">
        <v>11.65942196413918</v>
      </c>
      <c r="AJ214">
        <v>0.009006603556822578</v>
      </c>
      <c r="AK214">
        <v>61.07828032713134</v>
      </c>
      <c r="AL214">
        <v>208.6472136709648</v>
      </c>
      <c r="AM214">
        <v>197.7395302292811</v>
      </c>
      <c r="AN214">
        <v>0.008019181655199393</v>
      </c>
    </row>
    <row r="215" spans="1:40">
      <c r="A215" s="2">
        <v>45061</v>
      </c>
      <c r="B215">
        <v>1034.681569221206</v>
      </c>
      <c r="C215">
        <v>-2.923190067172232E-05</v>
      </c>
      <c r="AF215" s="2">
        <v>45061</v>
      </c>
      <c r="AG215">
        <v>210.7055190527011</v>
      </c>
      <c r="AH215">
        <v>310.435945746842</v>
      </c>
      <c r="AI215">
        <v>11.69559744414811</v>
      </c>
      <c r="AJ215">
        <v>0.009013399897017431</v>
      </c>
      <c r="AK215">
        <v>61.09142090024156</v>
      </c>
      <c r="AL215">
        <v>208.7152856179761</v>
      </c>
      <c r="AM215">
        <v>197.7446726045831</v>
      </c>
      <c r="AN215">
        <v>0.008026745679186544</v>
      </c>
    </row>
    <row r="216" spans="1:40">
      <c r="A216" s="2">
        <v>45062</v>
      </c>
      <c r="B216">
        <v>1034.796605490549</v>
      </c>
      <c r="C216">
        <v>0.0001111803599918026</v>
      </c>
      <c r="AF216" s="2">
        <v>45062</v>
      </c>
      <c r="AG216">
        <v>210.7576407430226</v>
      </c>
      <c r="AH216">
        <v>310.4719766847464</v>
      </c>
      <c r="AI216">
        <v>11.69715067612398</v>
      </c>
      <c r="AJ216">
        <v>0.009023390129462863</v>
      </c>
      <c r="AK216">
        <v>61.09019168150659</v>
      </c>
      <c r="AL216">
        <v>208.7463636763699</v>
      </c>
      <c r="AM216">
        <v>197.8074047100411</v>
      </c>
      <c r="AN216">
        <v>0.008008253591716514</v>
      </c>
    </row>
    <row r="217" spans="1:40">
      <c r="A217" s="2">
        <v>45063</v>
      </c>
      <c r="B217">
        <v>1034.60403850542</v>
      </c>
      <c r="C217">
        <v>-0.0001860916281596348</v>
      </c>
      <c r="AF217" s="2">
        <v>45063</v>
      </c>
      <c r="AG217">
        <v>210.7243999314105</v>
      </c>
      <c r="AH217">
        <v>310.3959931557392</v>
      </c>
      <c r="AI217">
        <v>11.65939825860451</v>
      </c>
      <c r="AJ217">
        <v>0.009119775857260095</v>
      </c>
      <c r="AK217">
        <v>61.08878425013926</v>
      </c>
      <c r="AL217">
        <v>208.6930176915615</v>
      </c>
      <c r="AM217">
        <v>197.8027278899955</v>
      </c>
      <c r="AN217">
        <v>0.008098129595583807</v>
      </c>
    </row>
    <row r="218" spans="1:40">
      <c r="A218" s="2">
        <v>45064</v>
      </c>
      <c r="B218">
        <v>1034.297703942803</v>
      </c>
      <c r="C218">
        <v>-0.0002960886979130883</v>
      </c>
      <c r="AF218" s="2">
        <v>45064</v>
      </c>
      <c r="AG218">
        <v>210.6736468405989</v>
      </c>
      <c r="AH218">
        <v>310.2797977793346</v>
      </c>
      <c r="AI218">
        <v>11.65846952023023</v>
      </c>
      <c r="AJ218">
        <v>0.009123242342411063</v>
      </c>
      <c r="AK218">
        <v>61.06394046650452</v>
      </c>
      <c r="AL218">
        <v>209.0390318858732</v>
      </c>
      <c r="AM218">
        <v>197.7462634488896</v>
      </c>
      <c r="AN218">
        <v>0.008129460571798329</v>
      </c>
    </row>
    <row r="219" spans="1:40">
      <c r="A219" s="2">
        <v>45065</v>
      </c>
      <c r="B219">
        <v>1034.376680327648</v>
      </c>
      <c r="C219">
        <v>7.635749798540203E-05</v>
      </c>
      <c r="AF219" s="2">
        <v>45065</v>
      </c>
      <c r="AG219">
        <v>210.7197900109828</v>
      </c>
      <c r="AH219">
        <v>310.3223965523114</v>
      </c>
      <c r="AI219">
        <v>11.69271860497912</v>
      </c>
      <c r="AJ219">
        <v>0.009202802928504408</v>
      </c>
      <c r="AK219">
        <v>61.07684971614157</v>
      </c>
      <c r="AL219">
        <v>208.6837430992862</v>
      </c>
      <c r="AM219">
        <v>197.774139559589</v>
      </c>
      <c r="AN219">
        <v>0.008231187048251746</v>
      </c>
    </row>
    <row r="220" spans="1:40">
      <c r="A220" s="2">
        <v>45066</v>
      </c>
      <c r="B220">
        <v>1034.996165099029</v>
      </c>
      <c r="C220">
        <v>0.0005988966912762184</v>
      </c>
      <c r="AF220" s="2">
        <v>45066</v>
      </c>
      <c r="AG220">
        <v>210.8246051614552</v>
      </c>
      <c r="AH220">
        <v>310.5141842662438</v>
      </c>
      <c r="AI220">
        <v>11.68045563642833</v>
      </c>
      <c r="AJ220">
        <v>0.009119915056360839</v>
      </c>
      <c r="AK220">
        <v>61.11006616733616</v>
      </c>
      <c r="AL220">
        <v>208.7686858779659</v>
      </c>
      <c r="AM220">
        <v>197.8546520980357</v>
      </c>
      <c r="AN220">
        <v>0.00815422490010205</v>
      </c>
    </row>
    <row r="221" spans="1:40">
      <c r="A221" s="2">
        <v>45067</v>
      </c>
      <c r="B221">
        <v>1035.088428456379</v>
      </c>
      <c r="C221">
        <v>8.914367073109553E-05</v>
      </c>
      <c r="AF221" s="2">
        <v>45067</v>
      </c>
      <c r="AG221">
        <v>225.3082693850027</v>
      </c>
      <c r="AH221">
        <v>310.5280247614105</v>
      </c>
      <c r="AI221">
        <v>12.52970167351774</v>
      </c>
      <c r="AJ221">
        <v>0.009763602564841536</v>
      </c>
      <c r="AK221">
        <v>65.32782276634435</v>
      </c>
      <c r="AL221">
        <v>173.3591561565254</v>
      </c>
      <c r="AM221">
        <v>211.4411733250687</v>
      </c>
      <c r="AN221">
        <v>0.008724504057330388</v>
      </c>
    </row>
    <row r="222" spans="1:40">
      <c r="A222" s="2">
        <v>45068</v>
      </c>
      <c r="B222">
        <v>1035.149121109585</v>
      </c>
      <c r="C222">
        <v>5.863523495897027E-05</v>
      </c>
      <c r="AF222" s="2">
        <v>45068</v>
      </c>
      <c r="AG222">
        <v>225.3344164822363</v>
      </c>
      <c r="AH222">
        <v>310.5702073462093</v>
      </c>
      <c r="AI222">
        <v>12.60574935606192</v>
      </c>
      <c r="AJ222">
        <v>0.00978677092593907</v>
      </c>
      <c r="AK222">
        <v>65.32488018192909</v>
      </c>
      <c r="AL222">
        <v>173.3474324891567</v>
      </c>
      <c r="AM222">
        <v>211.4590736996877</v>
      </c>
      <c r="AN222">
        <v>0.008710667605301512</v>
      </c>
    </row>
    <row r="223" spans="1:40">
      <c r="A223" s="2">
        <v>45069</v>
      </c>
      <c r="B223">
        <v>1034.966542842827</v>
      </c>
      <c r="C223">
        <v>-0.0001763787101148884</v>
      </c>
      <c r="AF223" s="2">
        <v>45069</v>
      </c>
      <c r="AG223">
        <v>225.3259074096317</v>
      </c>
      <c r="AH223">
        <v>310.5310688962929</v>
      </c>
      <c r="AI223">
        <v>12.54328530461969</v>
      </c>
      <c r="AJ223">
        <v>0.009861975661085286</v>
      </c>
      <c r="AK223">
        <v>65.3104882513792</v>
      </c>
      <c r="AL223">
        <v>173.4175246664276</v>
      </c>
      <c r="AM223">
        <v>211.4412715226528</v>
      </c>
      <c r="AN223">
        <v>0.008755598191315935</v>
      </c>
    </row>
    <row r="224" spans="1:40">
      <c r="A224" s="2">
        <v>45070</v>
      </c>
      <c r="B224">
        <v>1035.35300474581</v>
      </c>
      <c r="C224">
        <v>0.0003734052135844212</v>
      </c>
      <c r="AF224" s="2">
        <v>45070</v>
      </c>
      <c r="AG224">
        <v>225.4083370410012</v>
      </c>
      <c r="AH224">
        <v>310.6223377884067</v>
      </c>
      <c r="AI224">
        <v>12.56013175558077</v>
      </c>
      <c r="AJ224">
        <v>0.009806359406935448</v>
      </c>
      <c r="AK224">
        <v>65.32776639408762</v>
      </c>
      <c r="AL224">
        <v>173.4067402707718</v>
      </c>
      <c r="AM224">
        <v>211.5541787919633</v>
      </c>
      <c r="AN224">
        <v>0.008738335915831039</v>
      </c>
    </row>
    <row r="225" spans="1:40">
      <c r="A225" s="2">
        <v>45071</v>
      </c>
      <c r="B225">
        <v>1029.975737643229</v>
      </c>
      <c r="C225">
        <v>-0.005193655765650118</v>
      </c>
      <c r="AF225" s="2">
        <v>45071</v>
      </c>
      <c r="AG225">
        <v>224.2883809713004</v>
      </c>
      <c r="AH225">
        <v>309.016485091557</v>
      </c>
      <c r="AI225">
        <v>12.52631533382212</v>
      </c>
      <c r="AJ225">
        <v>0.00982616296884227</v>
      </c>
      <c r="AK225">
        <v>64.99035500418761</v>
      </c>
      <c r="AL225">
        <v>177.8134167314815</v>
      </c>
      <c r="AM225">
        <v>210.4749969699795</v>
      </c>
      <c r="AN225">
        <v>0.00875232320401393</v>
      </c>
    </row>
    <row r="226" spans="1:40">
      <c r="A226" s="2">
        <v>45072</v>
      </c>
      <c r="B226">
        <v>1035.398528309015</v>
      </c>
      <c r="C226">
        <v>0.00526496932655407</v>
      </c>
      <c r="AF226" s="2">
        <v>45072</v>
      </c>
      <c r="AG226">
        <v>225.4069895886884</v>
      </c>
      <c r="AH226">
        <v>310.6289935525634</v>
      </c>
      <c r="AI226">
        <v>12.55952244960694</v>
      </c>
      <c r="AJ226">
        <v>0.009905325541518139</v>
      </c>
      <c r="AK226">
        <v>65.33337968157016</v>
      </c>
      <c r="AL226">
        <v>173.3668805557502</v>
      </c>
      <c r="AM226">
        <v>211.5623329753142</v>
      </c>
      <c r="AN226">
        <v>0.008886817513502754</v>
      </c>
    </row>
    <row r="227" spans="1:40">
      <c r="A227" s="2">
        <v>45073</v>
      </c>
      <c r="B227">
        <v>1035.800180822931</v>
      </c>
      <c r="C227">
        <v>0.0003879206923078637</v>
      </c>
      <c r="AF227" s="2">
        <v>45073</v>
      </c>
      <c r="AG227">
        <v>225.4239836998544</v>
      </c>
      <c r="AH227">
        <v>310.7558380776817</v>
      </c>
      <c r="AI227">
        <v>12.51202504285486</v>
      </c>
      <c r="AJ227">
        <v>0.009924906130742409</v>
      </c>
      <c r="AK227">
        <v>65.35580395351434</v>
      </c>
      <c r="AL227">
        <v>173.3971729712793</v>
      </c>
      <c r="AM227">
        <v>211.5892784656146</v>
      </c>
      <c r="AN227">
        <v>0.00886146877492954</v>
      </c>
    </row>
    <row r="228" spans="1:40">
      <c r="A228" s="2">
        <v>45074</v>
      </c>
      <c r="B228">
        <v>1035.993501277218</v>
      </c>
      <c r="C228">
        <v>0.000186638753174817</v>
      </c>
      <c r="AF228" s="2">
        <v>45074</v>
      </c>
      <c r="AG228">
        <v>267.8800891156784</v>
      </c>
      <c r="AH228">
        <v>310.8125559139619</v>
      </c>
      <c r="AI228">
        <v>14.86368837753055</v>
      </c>
      <c r="AJ228">
        <v>0.01176931767009035</v>
      </c>
      <c r="AK228">
        <v>77.65993869970529</v>
      </c>
      <c r="AL228">
        <v>69.68504336347033</v>
      </c>
      <c r="AM228">
        <v>251.3983744019882</v>
      </c>
      <c r="AN228">
        <v>0.01054365947685428</v>
      </c>
    </row>
    <row r="229" spans="1:40">
      <c r="A229" s="2">
        <v>45075</v>
      </c>
      <c r="B229">
        <v>1036.13795634808</v>
      </c>
      <c r="C229">
        <v>0.000139436271253679</v>
      </c>
      <c r="AF229" s="2">
        <v>45075</v>
      </c>
      <c r="AG229">
        <v>267.9291688477313</v>
      </c>
      <c r="AH229">
        <v>310.8248674375361</v>
      </c>
      <c r="AI229">
        <v>14.78690226934434</v>
      </c>
      <c r="AJ229">
        <v>0.01179299266019437</v>
      </c>
      <c r="AK229">
        <v>77.67074740625601</v>
      </c>
      <c r="AL229">
        <v>69.71088442372876</v>
      </c>
      <c r="AM229">
        <v>251.4755732296326</v>
      </c>
      <c r="AN229">
        <v>0.0105541705973786</v>
      </c>
    </row>
    <row r="230" spans="1:40">
      <c r="A230" s="2">
        <v>45076</v>
      </c>
      <c r="B230">
        <v>1036.045366626168</v>
      </c>
      <c r="C230">
        <v>-8.936041899054725E-05</v>
      </c>
      <c r="AF230" s="2">
        <v>45076</v>
      </c>
      <c r="AG230">
        <v>267.939535529259</v>
      </c>
      <c r="AH230">
        <v>310.8421876800281</v>
      </c>
      <c r="AI230">
        <v>14.82620356117556</v>
      </c>
      <c r="AJ230">
        <v>0.01184971179191743</v>
      </c>
      <c r="AK230">
        <v>77.67661708979503</v>
      </c>
      <c r="AL230">
        <v>69.71193627797393</v>
      </c>
      <c r="AM230">
        <v>251.4422609905654</v>
      </c>
      <c r="AN230">
        <v>0.01056144969975109</v>
      </c>
    </row>
    <row r="231" spans="1:40">
      <c r="A231" s="2">
        <v>45077</v>
      </c>
      <c r="B231">
        <v>1036.642867445481</v>
      </c>
      <c r="C231">
        <v>0.0005767129882148225</v>
      </c>
      <c r="AF231" s="2">
        <v>45077</v>
      </c>
      <c r="AG231">
        <v>268.0488022573743</v>
      </c>
      <c r="AH231">
        <v>311.0218806923017</v>
      </c>
      <c r="AI231">
        <v>14.75754645684547</v>
      </c>
      <c r="AJ231">
        <v>0.01177484834769266</v>
      </c>
      <c r="AK231">
        <v>77.71007490900899</v>
      </c>
      <c r="AL231">
        <v>69.7643733414199</v>
      </c>
      <c r="AM231">
        <v>251.6165613982269</v>
      </c>
      <c r="AN231">
        <v>0.01047587373070836</v>
      </c>
    </row>
    <row r="232" spans="1:40">
      <c r="A232" s="2">
        <v>45078</v>
      </c>
      <c r="B232">
        <v>1036.298382439446</v>
      </c>
      <c r="C232">
        <v>-0.0003323082778584618</v>
      </c>
      <c r="AF232" s="2">
        <v>45078</v>
      </c>
      <c r="AG232">
        <v>268.02639275555</v>
      </c>
      <c r="AH232">
        <v>310.9020787746106</v>
      </c>
      <c r="AI232">
        <v>14.76028434438122</v>
      </c>
      <c r="AJ232">
        <v>0.0117523441624682</v>
      </c>
      <c r="AK232">
        <v>77.68364157658728</v>
      </c>
      <c r="AL232">
        <v>70.33924360579792</v>
      </c>
      <c r="AM232">
        <v>251.5080438879693</v>
      </c>
      <c r="AN232">
        <v>0.01043237338412955</v>
      </c>
    </row>
    <row r="233" spans="1:40">
      <c r="A233" s="2">
        <v>45079</v>
      </c>
      <c r="B233">
        <v>1037.303501087641</v>
      </c>
      <c r="C233">
        <v>0.0009699123970727808</v>
      </c>
      <c r="AF233" s="2">
        <v>45079</v>
      </c>
      <c r="AG233">
        <v>268.2120819198282</v>
      </c>
      <c r="AH233">
        <v>311.1623034203839</v>
      </c>
      <c r="AI233">
        <v>14.84254599669156</v>
      </c>
      <c r="AJ233">
        <v>0.01169368190683117</v>
      </c>
      <c r="AK233">
        <v>77.76422625140658</v>
      </c>
      <c r="AL233">
        <v>69.80510368307499</v>
      </c>
      <c r="AM233">
        <v>251.7979681688029</v>
      </c>
      <c r="AN233">
        <v>0.01039050814651698</v>
      </c>
    </row>
    <row r="234" spans="1:40">
      <c r="A234" s="2">
        <v>45080</v>
      </c>
      <c r="B234">
        <v>1037.036237477494</v>
      </c>
      <c r="C234">
        <v>-0.0002576522781098101</v>
      </c>
      <c r="AF234" s="2">
        <v>45080</v>
      </c>
      <c r="AG234">
        <v>268.1197421891741</v>
      </c>
      <c r="AH234">
        <v>311.1236493656205</v>
      </c>
      <c r="AI234">
        <v>14.76748376426609</v>
      </c>
      <c r="AJ234">
        <v>0.01183714508786762</v>
      </c>
      <c r="AK234">
        <v>77.73393370884246</v>
      </c>
      <c r="AL234">
        <v>69.76913824175278</v>
      </c>
      <c r="AM234">
        <v>251.6687001808638</v>
      </c>
      <c r="AN234">
        <v>0.01053758717589925</v>
      </c>
    </row>
    <row r="235" spans="1:40">
      <c r="A235" s="2">
        <v>45081</v>
      </c>
      <c r="B235">
        <v>1036.97851640507</v>
      </c>
      <c r="C235">
        <v>-5.565964846632188E-05</v>
      </c>
      <c r="AF235" s="2">
        <v>45081</v>
      </c>
      <c r="AG235">
        <v>275.7103284785857</v>
      </c>
      <c r="AH235">
        <v>311.0984276879475</v>
      </c>
      <c r="AI235">
        <v>15.3019609719684</v>
      </c>
      <c r="AJ235">
        <v>0.01282462744589242</v>
      </c>
      <c r="AK235">
        <v>79.93986573372332</v>
      </c>
      <c r="AL235">
        <v>48.59510299862693</v>
      </c>
      <c r="AM235">
        <v>258.7921745195202</v>
      </c>
      <c r="AN235">
        <v>0.0115545970349039</v>
      </c>
    </row>
    <row r="236" spans="1:40">
      <c r="A236" s="2">
        <v>45082</v>
      </c>
      <c r="B236">
        <v>1037.035102471812</v>
      </c>
      <c r="C236">
        <v>5.456821510541054E-05</v>
      </c>
      <c r="AF236" s="2">
        <v>45082</v>
      </c>
      <c r="AG236">
        <v>275.7751363802755</v>
      </c>
      <c r="AH236">
        <v>311.1698640582166</v>
      </c>
      <c r="AI236">
        <v>15.2650648403012</v>
      </c>
      <c r="AJ236">
        <v>0.01282975867791546</v>
      </c>
      <c r="AK236">
        <v>79.98072422687667</v>
      </c>
      <c r="AL236">
        <v>48.61095429276347</v>
      </c>
      <c r="AM236">
        <v>258.8247890264279</v>
      </c>
      <c r="AN236">
        <v>0.0115375659783469</v>
      </c>
    </row>
    <row r="237" spans="1:40">
      <c r="A237" s="2">
        <v>45083</v>
      </c>
      <c r="B237">
        <v>1036.82356783222</v>
      </c>
      <c r="C237">
        <v>-0.0002039802115554323</v>
      </c>
      <c r="AF237" s="2">
        <v>45083</v>
      </c>
      <c r="AG237">
        <v>275.860401586637</v>
      </c>
      <c r="AH237">
        <v>310.9872382293533</v>
      </c>
      <c r="AI237">
        <v>15.30244655224228</v>
      </c>
      <c r="AJ237">
        <v>0.01306149588070688</v>
      </c>
      <c r="AK237">
        <v>79.93791348645655</v>
      </c>
      <c r="AL237">
        <v>48.59846681411528</v>
      </c>
      <c r="AM237">
        <v>258.7702631371656</v>
      </c>
      <c r="AN237">
        <v>0.01148258150051428</v>
      </c>
    </row>
    <row r="238" spans="1:40">
      <c r="A238" s="2">
        <v>45084</v>
      </c>
      <c r="B238">
        <v>1037.314217682772</v>
      </c>
      <c r="C238">
        <v>0.0004732240525533449</v>
      </c>
      <c r="AF238" s="2">
        <v>45084</v>
      </c>
      <c r="AG238">
        <v>275.9462875262925</v>
      </c>
      <c r="AH238">
        <v>311.2494209484859</v>
      </c>
      <c r="AI238">
        <v>15.25129326159287</v>
      </c>
      <c r="AJ238">
        <v>0.01292886335675003</v>
      </c>
      <c r="AK238">
        <v>79.98952582248431</v>
      </c>
      <c r="AL238">
        <v>48.54903792370503</v>
      </c>
      <c r="AM238">
        <v>258.9003915542137</v>
      </c>
      <c r="AN238">
        <v>0.01147892791450521</v>
      </c>
    </row>
    <row r="239" spans="1:40">
      <c r="A239" s="2">
        <v>45085</v>
      </c>
      <c r="B239">
        <v>1037.044210462711</v>
      </c>
      <c r="C239">
        <v>-0.000260294533187988</v>
      </c>
      <c r="AF239" s="2">
        <v>45085</v>
      </c>
      <c r="AG239">
        <v>275.8718911023814</v>
      </c>
      <c r="AH239">
        <v>311.1328189554534</v>
      </c>
      <c r="AI239">
        <v>15.38630874019704</v>
      </c>
      <c r="AJ239">
        <v>0.0129833795166859</v>
      </c>
      <c r="AK239">
        <v>79.88839603915379</v>
      </c>
      <c r="AL239">
        <v>48.59877873982922</v>
      </c>
      <c r="AM239">
        <v>258.8635378441797</v>
      </c>
      <c r="AN239">
        <v>0.01158516026383568</v>
      </c>
    </row>
    <row r="240" spans="1:40">
      <c r="A240" s="2">
        <v>45086</v>
      </c>
      <c r="B240">
        <v>1037.42830447669</v>
      </c>
      <c r="C240">
        <v>0.0003703738086608954</v>
      </c>
      <c r="AF240" s="2">
        <v>45086</v>
      </c>
      <c r="AG240">
        <v>275.9424314923885</v>
      </c>
      <c r="AH240">
        <v>311.2502119732267</v>
      </c>
      <c r="AI240">
        <v>15.37708281562769</v>
      </c>
      <c r="AJ240">
        <v>0.01301669508594727</v>
      </c>
      <c r="AK240">
        <v>79.97465647293185</v>
      </c>
      <c r="AL240">
        <v>48.61603211423377</v>
      </c>
      <c r="AM240">
        <v>258.9351641746181</v>
      </c>
      <c r="AN240">
        <v>0.01145676882603297</v>
      </c>
    </row>
    <row r="241" spans="1:40">
      <c r="A241" s="2">
        <v>45087</v>
      </c>
      <c r="B241">
        <v>1037.427223256091</v>
      </c>
      <c r="C241">
        <v>-1.042212357527106E-06</v>
      </c>
      <c r="AF241" s="2">
        <v>45087</v>
      </c>
      <c r="AG241">
        <v>275.9625377763148</v>
      </c>
      <c r="AH241">
        <v>311.2497614688826</v>
      </c>
      <c r="AI241">
        <v>15.37776071047865</v>
      </c>
      <c r="AJ241">
        <v>0.0130454940026689</v>
      </c>
      <c r="AK241">
        <v>79.96233894343635</v>
      </c>
      <c r="AL241">
        <v>48.61205342161784</v>
      </c>
      <c r="AM241">
        <v>258.9860892846948</v>
      </c>
      <c r="AN241">
        <v>0.01148505645364208</v>
      </c>
    </row>
    <row r="242" spans="1:40">
      <c r="A242" s="2">
        <v>45088</v>
      </c>
      <c r="B242">
        <v>1037.648404056476</v>
      </c>
      <c r="C242">
        <v>0.0002132012688960128</v>
      </c>
      <c r="AF242" s="2">
        <v>45088</v>
      </c>
      <c r="AG242">
        <v>276.5272544570122</v>
      </c>
      <c r="AH242">
        <v>311.2603171819833</v>
      </c>
      <c r="AI242">
        <v>15.29397278932145</v>
      </c>
      <c r="AJ242">
        <v>0.01243209240405103</v>
      </c>
      <c r="AK242">
        <v>80.11771351025735</v>
      </c>
      <c r="AL242">
        <v>48.92295023684732</v>
      </c>
      <c r="AM242">
        <v>259.3330361496584</v>
      </c>
      <c r="AN242">
        <v>0.0115055961895218</v>
      </c>
    </row>
    <row r="243" spans="1:40">
      <c r="A243" s="2">
        <v>45089</v>
      </c>
      <c r="B243">
        <v>1037.877727981815</v>
      </c>
      <c r="C243">
        <v>0.0002210034964078567</v>
      </c>
      <c r="AF243" s="2">
        <v>45089</v>
      </c>
      <c r="AG243">
        <v>276.5855913142394</v>
      </c>
      <c r="AH243">
        <v>311.416475833049</v>
      </c>
      <c r="AI243">
        <v>15.29908401894215</v>
      </c>
      <c r="AJ243">
        <v>0.01244998933835934</v>
      </c>
      <c r="AK243">
        <v>80.14266147011541</v>
      </c>
      <c r="AL243">
        <v>48.71513941321445</v>
      </c>
      <c r="AM243">
        <v>259.4088693695938</v>
      </c>
      <c r="AN243">
        <v>0.01151517628744822</v>
      </c>
    </row>
    <row r="244" spans="1:40">
      <c r="A244" s="2">
        <v>45090</v>
      </c>
      <c r="B244">
        <v>1038.169072178815</v>
      </c>
      <c r="C244">
        <v>0.0002807114837766189</v>
      </c>
      <c r="AF244" s="2">
        <v>45090</v>
      </c>
      <c r="AG244">
        <v>276.6177922435444</v>
      </c>
      <c r="AH244">
        <v>311.4545173173403</v>
      </c>
      <c r="AI244">
        <v>15.34951162864337</v>
      </c>
      <c r="AJ244">
        <v>0.01237302368899028</v>
      </c>
      <c r="AK244">
        <v>80.15421845303526</v>
      </c>
      <c r="AL244">
        <v>48.73349127983918</v>
      </c>
      <c r="AM244">
        <v>259.5811311033046</v>
      </c>
      <c r="AN244">
        <v>0.01151099186614798</v>
      </c>
    </row>
    <row r="245" spans="1:40">
      <c r="A245" s="2">
        <v>45091</v>
      </c>
      <c r="B245">
        <v>1037.734343339473</v>
      </c>
      <c r="C245">
        <v>-0.0004187457043290932</v>
      </c>
      <c r="AF245" s="2">
        <v>45091</v>
      </c>
      <c r="AG245">
        <v>276.5642015188172</v>
      </c>
      <c r="AH245">
        <v>311.3954111657731</v>
      </c>
      <c r="AI245">
        <v>15.36961853903387</v>
      </c>
      <c r="AJ245">
        <v>0.01246117319382617</v>
      </c>
      <c r="AK245">
        <v>80.11650405594256</v>
      </c>
      <c r="AL245">
        <v>48.71512227333645</v>
      </c>
      <c r="AM245">
        <v>259.5355140097205</v>
      </c>
      <c r="AN245">
        <v>0.01160935645559073</v>
      </c>
    </row>
    <row r="246" spans="1:40">
      <c r="A246" s="2">
        <v>45092</v>
      </c>
      <c r="B246">
        <v>1037.975677236816</v>
      </c>
      <c r="C246">
        <v>0.0002325584566913452</v>
      </c>
      <c r="AF246" s="2">
        <v>45092</v>
      </c>
      <c r="AG246">
        <v>276.6051569813669</v>
      </c>
      <c r="AH246">
        <v>311.3897783457344</v>
      </c>
      <c r="AI246">
        <v>15.42545602076648</v>
      </c>
      <c r="AJ246">
        <v>0.01245131606883022</v>
      </c>
      <c r="AK246">
        <v>80.14978450513489</v>
      </c>
      <c r="AL246">
        <v>48.72607865784027</v>
      </c>
      <c r="AM246">
        <v>259.5821854924789</v>
      </c>
      <c r="AN246">
        <v>0.01161099742826386</v>
      </c>
    </row>
    <row r="247" spans="1:40">
      <c r="A247" s="2">
        <v>45093</v>
      </c>
      <c r="B247">
        <v>1038.309105368114</v>
      </c>
      <c r="C247">
        <v>0.0003212292336036704</v>
      </c>
      <c r="AF247" s="2">
        <v>45093</v>
      </c>
      <c r="AG247">
        <v>276.7161761528565</v>
      </c>
      <c r="AH247">
        <v>311.5406261542286</v>
      </c>
      <c r="AI247">
        <v>15.32030031179936</v>
      </c>
      <c r="AJ247">
        <v>0.0123739679403846</v>
      </c>
      <c r="AK247">
        <v>80.16577953052628</v>
      </c>
      <c r="AL247">
        <v>48.72905368136238</v>
      </c>
      <c r="AM247">
        <v>259.8682643401906</v>
      </c>
      <c r="AN247">
        <v>0.01153598731949652</v>
      </c>
    </row>
    <row r="248" spans="1:40">
      <c r="A248" s="2">
        <v>45094</v>
      </c>
      <c r="B248">
        <v>1038.881612539235</v>
      </c>
      <c r="C248">
        <v>0.0005513841380770934</v>
      </c>
      <c r="AF248" s="2">
        <v>45094</v>
      </c>
      <c r="AG248">
        <v>276.7339207621692</v>
      </c>
      <c r="AH248">
        <v>311.6632594814579</v>
      </c>
      <c r="AI248">
        <v>15.31646312461703</v>
      </c>
      <c r="AJ248">
        <v>0.0123064057291974</v>
      </c>
      <c r="AK248">
        <v>80.21081332384497</v>
      </c>
      <c r="AL248">
        <v>48.76665218376478</v>
      </c>
      <c r="AM248">
        <v>259.9503083050578</v>
      </c>
      <c r="AN248">
        <v>0.01153389861443539</v>
      </c>
    </row>
    <row r="249" spans="1:40">
      <c r="A249" s="2">
        <v>45095</v>
      </c>
      <c r="B249">
        <v>1038.799685485063</v>
      </c>
      <c r="C249">
        <v>-7.88608183873718E-05</v>
      </c>
      <c r="AF249" s="2">
        <v>45095</v>
      </c>
      <c r="AG249">
        <v>276.7155871270903</v>
      </c>
      <c r="AH249">
        <v>311.7527717714686</v>
      </c>
      <c r="AI249">
        <v>15.32537075662922</v>
      </c>
      <c r="AJ249">
        <v>0.01239880551809987</v>
      </c>
      <c r="AK249">
        <v>80.20065444452034</v>
      </c>
      <c r="AL249">
        <v>48.76663957255141</v>
      </c>
      <c r="AM249">
        <v>259.8620002408587</v>
      </c>
      <c r="AN249">
        <v>0.01153702151583142</v>
      </c>
    </row>
    <row r="250" spans="1:40">
      <c r="A250" s="2">
        <v>45096</v>
      </c>
      <c r="B250">
        <v>1039.078285663289</v>
      </c>
      <c r="C250">
        <v>0.0002681943228510786</v>
      </c>
      <c r="AF250" s="2">
        <v>45096</v>
      </c>
      <c r="AG250">
        <v>276.8267455441404</v>
      </c>
      <c r="AH250">
        <v>311.7766041019738</v>
      </c>
      <c r="AI250">
        <v>15.3196901851622</v>
      </c>
      <c r="AJ250">
        <v>0.01239522320350979</v>
      </c>
      <c r="AK250">
        <v>80.19766134533324</v>
      </c>
      <c r="AL250">
        <v>48.74611853174589</v>
      </c>
      <c r="AM250">
        <v>259.8821033834001</v>
      </c>
      <c r="AN250">
        <v>0.0115610215678122</v>
      </c>
    </row>
    <row r="251" spans="1:40">
      <c r="A251" s="2">
        <v>45097</v>
      </c>
      <c r="B251">
        <v>1039.193275716501</v>
      </c>
      <c r="C251">
        <v>0.0001106654376277216</v>
      </c>
      <c r="AF251" s="2">
        <v>45097</v>
      </c>
      <c r="AG251">
        <v>276.8478649074214</v>
      </c>
      <c r="AH251">
        <v>311.7992542995052</v>
      </c>
      <c r="AI251">
        <v>15.31972947276476</v>
      </c>
      <c r="AJ251">
        <v>0.01241849627954699</v>
      </c>
      <c r="AK251">
        <v>80.23484895693878</v>
      </c>
      <c r="AL251">
        <v>48.72566974446151</v>
      </c>
      <c r="AM251">
        <v>259.9118009326307</v>
      </c>
      <c r="AN251">
        <v>0.0115768359325505</v>
      </c>
    </row>
    <row r="252" spans="1:40">
      <c r="A252" s="2">
        <v>45098</v>
      </c>
      <c r="B252">
        <v>1039.639522524083</v>
      </c>
      <c r="C252">
        <v>0.0004294165657237059</v>
      </c>
      <c r="AF252" s="2">
        <v>45098</v>
      </c>
      <c r="AG252">
        <v>276.7895883960207</v>
      </c>
      <c r="AH252">
        <v>311.8675152551291</v>
      </c>
      <c r="AI252">
        <v>15.19596434793825</v>
      </c>
      <c r="AJ252">
        <v>0.01243258536850169</v>
      </c>
      <c r="AK252">
        <v>80.25008333721772</v>
      </c>
      <c r="AL252">
        <v>48.78717476703572</v>
      </c>
      <c r="AM252">
        <v>259.906337752631</v>
      </c>
      <c r="AN252">
        <v>0.01167083834035801</v>
      </c>
    </row>
    <row r="253" spans="1:40">
      <c r="A253" s="2">
        <v>45099</v>
      </c>
      <c r="B253">
        <v>1039.473149882467</v>
      </c>
      <c r="C253">
        <v>-0.0001600291620421634</v>
      </c>
      <c r="AF253" s="2">
        <v>45099</v>
      </c>
      <c r="AG253">
        <v>276.8083932812681</v>
      </c>
      <c r="AH253">
        <v>311.8381432476631</v>
      </c>
      <c r="AI253">
        <v>15.35325995165501</v>
      </c>
      <c r="AJ253">
        <v>0.01242648227258818</v>
      </c>
      <c r="AK253">
        <v>80.26165519095501</v>
      </c>
      <c r="AL253">
        <v>48.78708189072665</v>
      </c>
      <c r="AM253">
        <v>259.9163714050375</v>
      </c>
      <c r="AN253">
        <v>0.01167613059759761</v>
      </c>
    </row>
    <row r="254" spans="1:40">
      <c r="A254" s="2">
        <v>45100</v>
      </c>
      <c r="B254">
        <v>1039.101832352453</v>
      </c>
      <c r="C254">
        <v>-0.0003572170479401171</v>
      </c>
      <c r="AF254" s="2">
        <v>45100</v>
      </c>
      <c r="AG254">
        <v>276.8095282464422</v>
      </c>
      <c r="AH254">
        <v>311.7865545669247</v>
      </c>
      <c r="AI254">
        <v>15.32870191537132</v>
      </c>
      <c r="AJ254">
        <v>0.01253256140240276</v>
      </c>
      <c r="AK254">
        <v>80.21834531507777</v>
      </c>
      <c r="AL254">
        <v>48.77693889871608</v>
      </c>
      <c r="AM254">
        <v>259.7976013229896</v>
      </c>
      <c r="AN254">
        <v>0.01178603515750405</v>
      </c>
    </row>
    <row r="255" spans="1:40">
      <c r="A255" s="2">
        <v>45101</v>
      </c>
      <c r="B255">
        <v>1039.490689675663</v>
      </c>
      <c r="C255">
        <v>0.0003742244610707157</v>
      </c>
      <c r="AF255" s="2">
        <v>45101</v>
      </c>
      <c r="AG255">
        <v>276.8052425385179</v>
      </c>
      <c r="AH255">
        <v>311.8512373372348</v>
      </c>
      <c r="AI255">
        <v>15.4722966328637</v>
      </c>
      <c r="AJ255">
        <v>0.01253540772954665</v>
      </c>
      <c r="AK255">
        <v>80.2645860822817</v>
      </c>
      <c r="AL255">
        <v>48.77375702751261</v>
      </c>
      <c r="AM255">
        <v>259.7720107825532</v>
      </c>
      <c r="AN255">
        <v>0.01175528960366839</v>
      </c>
    </row>
    <row r="256" spans="1:40">
      <c r="A256" s="2">
        <v>45102</v>
      </c>
      <c r="B256">
        <v>1039.72012320001</v>
      </c>
      <c r="C256">
        <v>0.0002207172480002129</v>
      </c>
      <c r="AF256" s="2">
        <v>45102</v>
      </c>
      <c r="AG256">
        <v>276.6938228737408</v>
      </c>
      <c r="AH256">
        <v>311.8877283484413</v>
      </c>
      <c r="AI256">
        <v>15.97729843575642</v>
      </c>
      <c r="AJ256">
        <v>0.01252928904567322</v>
      </c>
      <c r="AK256">
        <v>80.19943363336827</v>
      </c>
      <c r="AL256">
        <v>48.74657209394546</v>
      </c>
      <c r="AM256">
        <v>259.6247927931668</v>
      </c>
      <c r="AN256">
        <v>0.01175042582638334</v>
      </c>
    </row>
    <row r="257" spans="1:40">
      <c r="A257" s="2">
        <v>45103</v>
      </c>
      <c r="B257">
        <v>1039.658143888735</v>
      </c>
      <c r="C257">
        <v>-5.961153380784623E-05</v>
      </c>
      <c r="AF257" s="2">
        <v>45103</v>
      </c>
      <c r="AG257">
        <v>276.714376329064</v>
      </c>
      <c r="AH257">
        <v>311.9195782877443</v>
      </c>
      <c r="AI257">
        <v>16.0103439513066</v>
      </c>
      <c r="AJ257">
        <v>0.01254730217838395</v>
      </c>
      <c r="AK257">
        <v>80.23517933945524</v>
      </c>
      <c r="AL257">
        <v>48.75044813978791</v>
      </c>
      <c r="AM257">
        <v>259.6595778906394</v>
      </c>
      <c r="AN257">
        <v>0.01173591934962821</v>
      </c>
    </row>
    <row r="258" spans="1:40">
      <c r="A258" s="2">
        <v>45104</v>
      </c>
      <c r="B258">
        <v>1039.750830080656</v>
      </c>
      <c r="C258">
        <v>8.915064289727326E-05</v>
      </c>
      <c r="AF258" s="2">
        <v>45104</v>
      </c>
      <c r="AG258">
        <v>276.7622400164122</v>
      </c>
      <c r="AH258">
        <v>311.9422045449919</v>
      </c>
      <c r="AI258">
        <v>15.99976092628202</v>
      </c>
      <c r="AJ258">
        <v>0.01254820007696417</v>
      </c>
      <c r="AK258">
        <v>80.22227439123429</v>
      </c>
      <c r="AL258">
        <v>48.76444227703308</v>
      </c>
      <c r="AM258">
        <v>259.7474143433846</v>
      </c>
      <c r="AN258">
        <v>0.01174389853738178</v>
      </c>
    </row>
    <row r="259" spans="1:40">
      <c r="A259" s="2">
        <v>45105</v>
      </c>
      <c r="B259">
        <v>1039.881188761802</v>
      </c>
      <c r="C259">
        <v>0.0001253749238514512</v>
      </c>
      <c r="AF259" s="2">
        <v>45105</v>
      </c>
      <c r="AG259">
        <v>276.7673785799219</v>
      </c>
      <c r="AH259">
        <v>312.0454772000612</v>
      </c>
      <c r="AI259">
        <v>15.92459321435582</v>
      </c>
      <c r="AJ259">
        <v>0.01255909043665637</v>
      </c>
      <c r="AK259">
        <v>80.21996425463225</v>
      </c>
      <c r="AL259">
        <v>48.77132802175509</v>
      </c>
      <c r="AM259">
        <v>259.7638829114641</v>
      </c>
      <c r="AN259">
        <v>0.01179127496050312</v>
      </c>
    </row>
    <row r="260" spans="1:40">
      <c r="A260" s="2">
        <v>45106</v>
      </c>
      <c r="B260">
        <v>1039.544007563896</v>
      </c>
      <c r="C260">
        <v>-0.0003242497330946392</v>
      </c>
      <c r="AF260" s="2">
        <v>45106</v>
      </c>
      <c r="AG260">
        <v>276.8499868006335</v>
      </c>
      <c r="AH260">
        <v>311.9094554115581</v>
      </c>
      <c r="AI260">
        <v>16.03874123659117</v>
      </c>
      <c r="AJ260">
        <v>0.01264028358055924</v>
      </c>
      <c r="AK260">
        <v>80.18086498443765</v>
      </c>
      <c r="AL260">
        <v>48.74362164840724</v>
      </c>
      <c r="AM260">
        <v>259.730588227985</v>
      </c>
      <c r="AN260">
        <v>0.01181904480787214</v>
      </c>
    </row>
    <row r="261" spans="1:40">
      <c r="A261" s="2">
        <v>45107</v>
      </c>
      <c r="B261">
        <v>1039.861437644362</v>
      </c>
      <c r="C261">
        <v>0.0003053551154699186</v>
      </c>
      <c r="AF261" s="2">
        <v>45107</v>
      </c>
      <c r="AG261">
        <v>276.7912429955343</v>
      </c>
      <c r="AH261">
        <v>312.0110648268018</v>
      </c>
      <c r="AI261">
        <v>15.99762672116901</v>
      </c>
      <c r="AJ261">
        <v>0.01263246705326462</v>
      </c>
      <c r="AK261">
        <v>80.21782524135246</v>
      </c>
      <c r="AL261">
        <v>48.76110957743815</v>
      </c>
      <c r="AM261">
        <v>259.8257952999973</v>
      </c>
      <c r="AN261">
        <v>0.01183427992381022</v>
      </c>
    </row>
    <row r="262" spans="1:40">
      <c r="A262" s="2">
        <v>45108</v>
      </c>
      <c r="B262">
        <v>1040.323704180612</v>
      </c>
      <c r="C262">
        <v>0.0004445462823368107</v>
      </c>
      <c r="AF262" s="2">
        <v>45108</v>
      </c>
      <c r="AG262">
        <v>276.8840887592496</v>
      </c>
      <c r="AH262">
        <v>312.1740607365587</v>
      </c>
      <c r="AI262">
        <v>15.93561511469087</v>
      </c>
      <c r="AJ262">
        <v>0.01257626981291102</v>
      </c>
      <c r="AK262">
        <v>80.25004536127587</v>
      </c>
      <c r="AL262">
        <v>48.78594587365856</v>
      </c>
      <c r="AM262">
        <v>259.9599824884551</v>
      </c>
      <c r="AN262">
        <v>0.01177575995533413</v>
      </c>
    </row>
    <row r="263" spans="1:40">
      <c r="A263" s="2">
        <v>45109</v>
      </c>
      <c r="B263">
        <v>1040.387914250251</v>
      </c>
      <c r="C263">
        <v>6.17212405917833E-05</v>
      </c>
      <c r="AF263" s="2">
        <v>45109</v>
      </c>
      <c r="AG263">
        <v>276.9339157344936</v>
      </c>
      <c r="AH263">
        <v>312.143184545322</v>
      </c>
      <c r="AI263">
        <v>15.94418558421769</v>
      </c>
      <c r="AJ263">
        <v>0.01262322009419337</v>
      </c>
      <c r="AK263">
        <v>80.2481315130715</v>
      </c>
      <c r="AL263">
        <v>48.87192479909129</v>
      </c>
      <c r="AM263">
        <v>259.9318235750687</v>
      </c>
      <c r="AN263">
        <v>0.01177256895603938</v>
      </c>
    </row>
    <row r="264" spans="1:40">
      <c r="A264" s="2">
        <v>45110</v>
      </c>
      <c r="B264">
        <v>1040.599439541677</v>
      </c>
      <c r="C264">
        <v>0.0002033138683454894</v>
      </c>
      <c r="AF264" s="2">
        <v>45110</v>
      </c>
      <c r="AG264">
        <v>276.9910689126133</v>
      </c>
      <c r="AH264">
        <v>312.2273233344205</v>
      </c>
      <c r="AI264">
        <v>15.92445259080172</v>
      </c>
      <c r="AJ264">
        <v>0.0126184152755288</v>
      </c>
      <c r="AK264">
        <v>80.28302143095345</v>
      </c>
      <c r="AL264">
        <v>48.80557585006542</v>
      </c>
      <c r="AM264">
        <v>259.9924649599452</v>
      </c>
      <c r="AN264">
        <v>0.01178530949099973</v>
      </c>
    </row>
    <row r="265" spans="1:40">
      <c r="A265" s="2">
        <v>45111</v>
      </c>
      <c r="B265">
        <v>1040.590713652141</v>
      </c>
      <c r="C265">
        <v>-8.385445161906979E-06</v>
      </c>
      <c r="AF265" s="2">
        <v>45111</v>
      </c>
      <c r="AG265">
        <v>276.9610132071817</v>
      </c>
      <c r="AH265">
        <v>312.1632833203046</v>
      </c>
      <c r="AI265">
        <v>15.99715274676648</v>
      </c>
      <c r="AJ265">
        <v>0.012614153647089</v>
      </c>
      <c r="AK265">
        <v>80.2759001763547</v>
      </c>
      <c r="AL265">
        <v>49.06205504705724</v>
      </c>
      <c r="AM265">
        <v>259.9712577494323</v>
      </c>
      <c r="AN265">
        <v>0.01176935805475813</v>
      </c>
    </row>
    <row r="266" spans="1:40">
      <c r="A266" s="2">
        <v>45112</v>
      </c>
      <c r="B266">
        <v>1041.040136053572</v>
      </c>
      <c r="C266">
        <v>0.0004318916126531125</v>
      </c>
      <c r="AF266" s="2">
        <v>45112</v>
      </c>
      <c r="AG266">
        <v>277.1203094850639</v>
      </c>
      <c r="AH266">
        <v>312.289650310592</v>
      </c>
      <c r="AI266">
        <v>16.059239984972</v>
      </c>
      <c r="AJ266">
        <v>0.01260612607379915</v>
      </c>
      <c r="AK266">
        <v>80.32492181372839</v>
      </c>
      <c r="AL266">
        <v>48.81026323086397</v>
      </c>
      <c r="AM266">
        <v>260.0680397226672</v>
      </c>
      <c r="AN266">
        <v>0.01173839289425222</v>
      </c>
    </row>
    <row r="267" spans="1:40">
      <c r="A267" s="2">
        <v>45113</v>
      </c>
      <c r="B267">
        <v>1040.696448250874</v>
      </c>
      <c r="C267">
        <v>-0.0003301388590084553</v>
      </c>
      <c r="AF267" s="2">
        <v>45113</v>
      </c>
      <c r="AG267">
        <v>276.9888826532128</v>
      </c>
      <c r="AH267">
        <v>312.2775936226221</v>
      </c>
      <c r="AI267">
        <v>16.25927336307569</v>
      </c>
      <c r="AJ267">
        <v>0.01264489861130751</v>
      </c>
      <c r="AK267">
        <v>80.31030601563505</v>
      </c>
      <c r="AL267">
        <v>48.8227355892385</v>
      </c>
      <c r="AM267">
        <v>260.00490589379</v>
      </c>
      <c r="AN267">
        <v>0.01179375490701764</v>
      </c>
    </row>
    <row r="268" spans="1:40">
      <c r="A268" s="2">
        <v>45114</v>
      </c>
      <c r="B268">
        <v>1041.182506152268</v>
      </c>
      <c r="C268">
        <v>0.0004670506007886654</v>
      </c>
      <c r="AF268" s="2">
        <v>45114</v>
      </c>
      <c r="AG268">
        <v>277.1527741846289</v>
      </c>
      <c r="AH268">
        <v>312.4524475627669</v>
      </c>
      <c r="AI268">
        <v>15.84934566355625</v>
      </c>
      <c r="AJ268">
        <v>0.01266063506466764</v>
      </c>
      <c r="AK268">
        <v>80.33185907666606</v>
      </c>
      <c r="AL268">
        <v>48.8353044891681</v>
      </c>
      <c r="AM268">
        <v>260.1323264772944</v>
      </c>
      <c r="AN268">
        <v>0.01181844945296542</v>
      </c>
    </row>
    <row r="269" spans="1:40">
      <c r="A269" s="2">
        <v>45115</v>
      </c>
      <c r="B269">
        <v>1041.844990136567</v>
      </c>
      <c r="C269">
        <v>0.0006362803642827597</v>
      </c>
      <c r="AF269" s="2">
        <v>45115</v>
      </c>
      <c r="AG269">
        <v>277.3031178067464</v>
      </c>
      <c r="AH269">
        <v>312.5712539239832</v>
      </c>
      <c r="AI269">
        <v>15.87358079015138</v>
      </c>
      <c r="AJ269">
        <v>0.01257058358158253</v>
      </c>
      <c r="AK269">
        <v>80.37038201094168</v>
      </c>
      <c r="AL269">
        <v>48.85571763467192</v>
      </c>
      <c r="AM269">
        <v>260.2604914284703</v>
      </c>
      <c r="AN269">
        <v>0.01174442300471026</v>
      </c>
    </row>
    <row r="270" spans="1:40">
      <c r="A270" s="2">
        <v>45116</v>
      </c>
      <c r="B270">
        <v>1042.040529065585</v>
      </c>
      <c r="C270">
        <v>0.0001876852419204766</v>
      </c>
      <c r="AF270" s="2">
        <v>45116</v>
      </c>
      <c r="AG270">
        <v>275.2588966495358</v>
      </c>
      <c r="AH270">
        <v>312.6061444235059</v>
      </c>
      <c r="AI270">
        <v>15.70925147334027</v>
      </c>
      <c r="AJ270">
        <v>0.01248456975375473</v>
      </c>
      <c r="AK270">
        <v>84.33386434332553</v>
      </c>
      <c r="AL270">
        <v>48.50093607942157</v>
      </c>
      <c r="AM270">
        <v>258.3203658629391</v>
      </c>
      <c r="AN270">
        <v>0.01217854066157948</v>
      </c>
    </row>
    <row r="271" spans="1:40">
      <c r="A271" s="2">
        <v>45117</v>
      </c>
      <c r="B271">
        <v>1042.230919772507</v>
      </c>
      <c r="C271">
        <v>0.0001827095027606696</v>
      </c>
      <c r="AF271" s="2">
        <v>45117</v>
      </c>
      <c r="AG271">
        <v>275.3038670342387</v>
      </c>
      <c r="AH271">
        <v>312.6576627757206</v>
      </c>
      <c r="AI271">
        <v>15.69517846811549</v>
      </c>
      <c r="AJ271">
        <v>0.01249489397196674</v>
      </c>
      <c r="AK271">
        <v>84.36302858991154</v>
      </c>
      <c r="AL271">
        <v>48.51437468484483</v>
      </c>
      <c r="AM271">
        <v>258.3622576229656</v>
      </c>
      <c r="AN271">
        <v>0.0121681006830798</v>
      </c>
    </row>
    <row r="272" spans="1:40">
      <c r="A272" s="2">
        <v>45118</v>
      </c>
      <c r="B272">
        <v>1042.309328943063</v>
      </c>
      <c r="C272">
        <v>7.523205181225734E-05</v>
      </c>
      <c r="AF272" s="2">
        <v>45118</v>
      </c>
      <c r="AG272">
        <v>275.269627547003</v>
      </c>
      <c r="AH272">
        <v>312.7587260064371</v>
      </c>
      <c r="AI272">
        <v>15.79899466051818</v>
      </c>
      <c r="AJ272">
        <v>0.012463726602843</v>
      </c>
      <c r="AK272">
        <v>84.3705228958359</v>
      </c>
      <c r="AL272">
        <v>48.51209145682726</v>
      </c>
      <c r="AM272">
        <v>258.3915985511135</v>
      </c>
      <c r="AN272">
        <v>0.01217888542371931</v>
      </c>
    </row>
    <row r="273" spans="1:40">
      <c r="A273" s="2">
        <v>45119</v>
      </c>
      <c r="B273">
        <v>1042.660201874695</v>
      </c>
      <c r="C273">
        <v>0.0003366303283374172</v>
      </c>
      <c r="AF273" s="2">
        <v>45119</v>
      </c>
      <c r="AG273">
        <v>275.3759555579035</v>
      </c>
      <c r="AH273">
        <v>312.8595849304498</v>
      </c>
      <c r="AI273">
        <v>15.81079070748362</v>
      </c>
      <c r="AJ273">
        <v>0.01240637296082495</v>
      </c>
      <c r="AK273">
        <v>84.40348933593822</v>
      </c>
      <c r="AL273">
        <v>48.51682648066045</v>
      </c>
      <c r="AM273">
        <v>258.5009499434663</v>
      </c>
      <c r="AN273">
        <v>0.0121325252238467</v>
      </c>
    </row>
    <row r="274" spans="1:40">
      <c r="A274" s="2">
        <v>45120</v>
      </c>
      <c r="B274">
        <v>1043.429064439409</v>
      </c>
      <c r="C274">
        <v>0.0007374047300663378</v>
      </c>
      <c r="AF274" s="2">
        <v>45120</v>
      </c>
      <c r="AG274">
        <v>275.6372866355489</v>
      </c>
      <c r="AH274">
        <v>313.0190439466892</v>
      </c>
      <c r="AI274">
        <v>15.82790353313783</v>
      </c>
      <c r="AJ274">
        <v>0.01223850746200892</v>
      </c>
      <c r="AK274">
        <v>84.45763404742088</v>
      </c>
      <c r="AL274">
        <v>48.57592822886964</v>
      </c>
      <c r="AM274">
        <v>258.7159416430521</v>
      </c>
      <c r="AN274">
        <v>0.01199302408567649</v>
      </c>
    </row>
    <row r="275" spans="1:40">
      <c r="A275" s="2">
        <v>45121</v>
      </c>
      <c r="B275">
        <v>1043.752586418398</v>
      </c>
      <c r="C275">
        <v>0.0003100565146347822</v>
      </c>
      <c r="AF275" s="2">
        <v>45121</v>
      </c>
      <c r="AG275">
        <v>275.575575005677</v>
      </c>
      <c r="AH275">
        <v>313.1716024476016</v>
      </c>
      <c r="AI275">
        <v>15.82208825136093</v>
      </c>
      <c r="AJ275">
        <v>0.01227388653336261</v>
      </c>
      <c r="AK275">
        <v>84.50760306781008</v>
      </c>
      <c r="AL275">
        <v>48.57362248898183</v>
      </c>
      <c r="AM275">
        <v>258.7028724214674</v>
      </c>
      <c r="AN275">
        <v>0.01198199936361191</v>
      </c>
    </row>
    <row r="276" spans="1:40">
      <c r="A276" s="2">
        <v>45122</v>
      </c>
      <c r="B276">
        <v>1043.75579609373</v>
      </c>
      <c r="C276">
        <v>3.075130422969252E-06</v>
      </c>
      <c r="AF276" s="2">
        <v>45122</v>
      </c>
      <c r="AG276">
        <v>275.6250601589952</v>
      </c>
      <c r="AH276">
        <v>313.1686713435849</v>
      </c>
      <c r="AI276">
        <v>15.82749352694095</v>
      </c>
      <c r="AJ276">
        <v>0.01234695356299468</v>
      </c>
      <c r="AK276">
        <v>84.48887351469533</v>
      </c>
      <c r="AL276">
        <v>48.56931704555719</v>
      </c>
      <c r="AM276">
        <v>258.6534226941372</v>
      </c>
      <c r="AN276">
        <v>0.01200564285255677</v>
      </c>
    </row>
    <row r="277" spans="1:40">
      <c r="A277" s="2">
        <v>45123</v>
      </c>
      <c r="B277">
        <v>1043.72981392423</v>
      </c>
      <c r="C277">
        <v>-2.489295829266602E-05</v>
      </c>
      <c r="AF277" s="2">
        <v>45123</v>
      </c>
      <c r="AG277">
        <v>262.3089464561601</v>
      </c>
      <c r="AH277">
        <v>293.5524196745413</v>
      </c>
      <c r="AI277">
        <v>13.10910600959814</v>
      </c>
      <c r="AJ277">
        <v>0.006956735489561674</v>
      </c>
      <c r="AK277">
        <v>118.1497905933033</v>
      </c>
      <c r="AL277">
        <v>28.01731752702248</v>
      </c>
      <c r="AM277">
        <v>302.0014654156304</v>
      </c>
      <c r="AN277">
        <v>0.006745698147034219</v>
      </c>
    </row>
    <row r="278" spans="1:40">
      <c r="A278" s="2">
        <v>45124</v>
      </c>
      <c r="B278">
        <v>1043.959878308334</v>
      </c>
      <c r="C278">
        <v>0.0002204252298196874</v>
      </c>
      <c r="AF278" s="2">
        <v>45124</v>
      </c>
      <c r="AG278">
        <v>262.3580772247058</v>
      </c>
      <c r="AH278">
        <v>293.5715162031128</v>
      </c>
      <c r="AI278">
        <v>13.11201578116148</v>
      </c>
      <c r="AJ278">
        <v>0.006949988213786521</v>
      </c>
      <c r="AK278">
        <v>118.1960310535877</v>
      </c>
      <c r="AL278">
        <v>28.02054205945276</v>
      </c>
      <c r="AM278">
        <v>302.0371449850128</v>
      </c>
      <c r="AN278">
        <v>0.006757662343733569</v>
      </c>
    </row>
    <row r="279" spans="1:40">
      <c r="A279" s="2">
        <v>45125</v>
      </c>
      <c r="B279">
        <v>1043.92402801825</v>
      </c>
      <c r="C279">
        <v>-3.434067805541119E-05</v>
      </c>
      <c r="AF279" s="2">
        <v>45125</v>
      </c>
      <c r="AG279">
        <v>262.376607777097</v>
      </c>
      <c r="AH279">
        <v>293.6261001348123</v>
      </c>
      <c r="AI279">
        <v>13.10002494056156</v>
      </c>
      <c r="AJ279">
        <v>0.006992760793654892</v>
      </c>
      <c r="AK279">
        <v>118.1720833539581</v>
      </c>
      <c r="AL279">
        <v>28.01819331470536</v>
      </c>
      <c r="AM279">
        <v>302.0990828538134</v>
      </c>
      <c r="AN279">
        <v>0.006751510176582824</v>
      </c>
    </row>
    <row r="280" spans="1:40">
      <c r="A280" s="2">
        <v>45126</v>
      </c>
      <c r="B280">
        <v>1044.32203031829</v>
      </c>
      <c r="C280">
        <v>0.0003812560007792065</v>
      </c>
      <c r="AF280" s="2">
        <v>45126</v>
      </c>
      <c r="AG280">
        <v>262.4537279860812</v>
      </c>
      <c r="AH280">
        <v>293.803943569835</v>
      </c>
      <c r="AI280">
        <v>13.1406753080513</v>
      </c>
      <c r="AJ280">
        <v>0.006904791629966931</v>
      </c>
      <c r="AK280">
        <v>118.2211028053012</v>
      </c>
      <c r="AL280">
        <v>28.04116495565905</v>
      </c>
      <c r="AM280">
        <v>302.2128531212072</v>
      </c>
      <c r="AN280">
        <v>0.006678743617664851</v>
      </c>
    </row>
    <row r="281" spans="1:40">
      <c r="A281" s="2">
        <v>45127</v>
      </c>
      <c r="B281">
        <v>1044.509425856842</v>
      </c>
      <c r="C281">
        <v>0.0001794422918519611</v>
      </c>
      <c r="AF281" s="2">
        <v>45127</v>
      </c>
      <c r="AG281">
        <v>262.5321790936085</v>
      </c>
      <c r="AH281">
        <v>293.7978720163341</v>
      </c>
      <c r="AI281">
        <v>13.14247444310751</v>
      </c>
      <c r="AJ281">
        <v>0.006907241651953182</v>
      </c>
      <c r="AK281">
        <v>118.2332345148802</v>
      </c>
      <c r="AL281">
        <v>28.04161731413938</v>
      </c>
      <c r="AM281">
        <v>302.2911577273633</v>
      </c>
      <c r="AN281">
        <v>0.006677187693100798</v>
      </c>
    </row>
    <row r="282" spans="1:40">
      <c r="A282" s="2">
        <v>45128</v>
      </c>
      <c r="B282">
        <v>1044.537101265782</v>
      </c>
      <c r="C282">
        <v>2.649608347704557E-05</v>
      </c>
      <c r="AF282" s="2">
        <v>45128</v>
      </c>
      <c r="AG282">
        <v>262.5219246097936</v>
      </c>
      <c r="AH282">
        <v>293.8564942536657</v>
      </c>
      <c r="AI282">
        <v>13.1488094526087</v>
      </c>
      <c r="AJ282">
        <v>0.006924660776522818</v>
      </c>
      <c r="AK282">
        <v>118.2311681659289</v>
      </c>
      <c r="AL282">
        <v>28.04218144968169</v>
      </c>
      <c r="AM282">
        <v>302.3432339518887</v>
      </c>
      <c r="AN282">
        <v>0.006691280766995644</v>
      </c>
    </row>
    <row r="283" spans="1:40">
      <c r="A283" s="2">
        <v>45129</v>
      </c>
      <c r="B283">
        <v>1044.670938430605</v>
      </c>
      <c r="C283">
        <v>0.0001281305993454662</v>
      </c>
      <c r="AF283" s="2">
        <v>45129</v>
      </c>
      <c r="AG283">
        <v>262.5564249122465</v>
      </c>
      <c r="AH283">
        <v>293.7886684073972</v>
      </c>
      <c r="AI283">
        <v>13.19390180072716</v>
      </c>
      <c r="AJ283">
        <v>0.006960776050292421</v>
      </c>
      <c r="AK283">
        <v>118.2414034802709</v>
      </c>
      <c r="AL283">
        <v>28.04061157961962</v>
      </c>
      <c r="AM283">
        <v>302.3408021250657</v>
      </c>
      <c r="AN283">
        <v>0.006731836516600153</v>
      </c>
    </row>
    <row r="284" spans="1:40">
      <c r="A284" s="2">
        <v>45130</v>
      </c>
      <c r="B284">
        <v>1044.825559681426</v>
      </c>
      <c r="C284">
        <v>0.0001480095263803882</v>
      </c>
      <c r="AF284" s="2">
        <v>45130</v>
      </c>
      <c r="AG284">
        <v>313.4483481781219</v>
      </c>
      <c r="AH284">
        <v>254.9562029824639</v>
      </c>
      <c r="AI284">
        <v>11.66582781179808</v>
      </c>
      <c r="AJ284">
        <v>0.006119444441968655</v>
      </c>
      <c r="AK284">
        <v>102.5887652756008</v>
      </c>
      <c r="AL284">
        <v>24.32707975356725</v>
      </c>
      <c r="AM284">
        <v>313.4003287939209</v>
      </c>
      <c r="AN284">
        <v>0.006497620589077734</v>
      </c>
    </row>
    <row r="285" spans="1:40">
      <c r="A285" s="2">
        <v>45131</v>
      </c>
      <c r="B285">
        <v>1044.927025778047</v>
      </c>
      <c r="C285">
        <v>9.711295410164134E-05</v>
      </c>
      <c r="AF285" s="2">
        <v>45131</v>
      </c>
      <c r="AG285">
        <v>313.5115315313848</v>
      </c>
      <c r="AH285">
        <v>254.9933803197364</v>
      </c>
      <c r="AI285">
        <v>11.63284262930484</v>
      </c>
      <c r="AJ285">
        <v>0.006096775040936691</v>
      </c>
      <c r="AK285">
        <v>102.6099128201102</v>
      </c>
      <c r="AL285">
        <v>24.33410495616125</v>
      </c>
      <c r="AM285">
        <v>313.5013239631081</v>
      </c>
      <c r="AN285">
        <v>0.006504756758149256</v>
      </c>
    </row>
    <row r="286" spans="1:40">
      <c r="A286" s="2">
        <v>45132</v>
      </c>
      <c r="B286">
        <v>1045.214628506919</v>
      </c>
      <c r="C286">
        <v>0.0002752371426684164</v>
      </c>
      <c r="AF286" s="2">
        <v>45132</v>
      </c>
      <c r="AG286">
        <v>313.6189073076368</v>
      </c>
      <c r="AH286">
        <v>254.9978511992225</v>
      </c>
      <c r="AI286">
        <v>11.55401547499528</v>
      </c>
      <c r="AJ286">
        <v>0.006087004704617207</v>
      </c>
      <c r="AK286">
        <v>102.6251941324944</v>
      </c>
      <c r="AL286">
        <v>24.33382683456006</v>
      </c>
      <c r="AM286">
        <v>313.5893129459075</v>
      </c>
      <c r="AN286">
        <v>0.006530402824819386</v>
      </c>
    </row>
    <row r="287" spans="1:40">
      <c r="A287" s="2">
        <v>45133</v>
      </c>
      <c r="B287">
        <v>1045.476695304882</v>
      </c>
      <c r="C287">
        <v>0.0002507301283536378</v>
      </c>
      <c r="AF287" s="2">
        <v>45133</v>
      </c>
      <c r="AG287">
        <v>313.6680954705567</v>
      </c>
      <c r="AH287">
        <v>255.0815518804775</v>
      </c>
      <c r="AI287">
        <v>11.58788914457166</v>
      </c>
      <c r="AJ287">
        <v>0.006059631844649721</v>
      </c>
      <c r="AK287">
        <v>102.6374056990009</v>
      </c>
      <c r="AL287">
        <v>24.35311576416418</v>
      </c>
      <c r="AM287">
        <v>313.6833770387559</v>
      </c>
      <c r="AN287">
        <v>0.006493653770464384</v>
      </c>
    </row>
    <row r="288" spans="1:40">
      <c r="A288" s="2">
        <v>45134</v>
      </c>
      <c r="B288">
        <v>1045.845537233087</v>
      </c>
      <c r="C288">
        <v>0.0003527978479689331</v>
      </c>
      <c r="AF288" s="2">
        <v>45134</v>
      </c>
      <c r="AG288">
        <v>313.7404095527609</v>
      </c>
      <c r="AH288">
        <v>255.1555015937922</v>
      </c>
      <c r="AI288">
        <v>11.59099362263026</v>
      </c>
      <c r="AJ288">
        <v>0.00602966511018953</v>
      </c>
      <c r="AK288">
        <v>102.6894292092337</v>
      </c>
      <c r="AL288">
        <v>24.34902908436864</v>
      </c>
      <c r="AM288">
        <v>313.7562530973134</v>
      </c>
      <c r="AN288">
        <v>0.006471022867323555</v>
      </c>
    </row>
    <row r="289" spans="1:40">
      <c r="A289" s="2">
        <v>45135</v>
      </c>
      <c r="B289">
        <v>1045.460833706485</v>
      </c>
      <c r="C289">
        <v>-0.0003678397171535952</v>
      </c>
      <c r="AF289" s="2">
        <v>45135</v>
      </c>
      <c r="AG289">
        <v>313.6695917702946</v>
      </c>
      <c r="AH289">
        <v>255.2471547031462</v>
      </c>
      <c r="AI289">
        <v>11.58531267805353</v>
      </c>
      <c r="AJ289">
        <v>0.006073545353849722</v>
      </c>
      <c r="AK289">
        <v>102.6507940507885</v>
      </c>
      <c r="AL289">
        <v>24.3431826342205</v>
      </c>
      <c r="AM289">
        <v>313.7119912232666</v>
      </c>
      <c r="AN289">
        <v>0.006550798231783524</v>
      </c>
    </row>
    <row r="290" spans="1:40">
      <c r="A290" s="2">
        <v>45136</v>
      </c>
      <c r="B290">
        <v>1045.915513454751</v>
      </c>
      <c r="C290">
        <v>0.0004349084476495957</v>
      </c>
      <c r="AF290" s="2">
        <v>45136</v>
      </c>
      <c r="AG290">
        <v>313.7899427537641</v>
      </c>
      <c r="AH290">
        <v>255.1898369269314</v>
      </c>
      <c r="AI290">
        <v>11.59115603513744</v>
      </c>
      <c r="AJ290">
        <v>0.006054936787092479</v>
      </c>
      <c r="AK290">
        <v>102.6907810549687</v>
      </c>
      <c r="AL290">
        <v>24.43519197842804</v>
      </c>
      <c r="AM290">
        <v>313.7837605509864</v>
      </c>
      <c r="AN290">
        <v>0.006515513740356593</v>
      </c>
    </row>
    <row r="291" spans="1:40">
      <c r="A291" s="2">
        <v>45137</v>
      </c>
      <c r="B291">
        <v>1046.208957882289</v>
      </c>
      <c r="C291">
        <v>0.0002805622669934671</v>
      </c>
      <c r="AF291" s="2">
        <v>45137</v>
      </c>
      <c r="AG291">
        <v>313.8444268973491</v>
      </c>
      <c r="AH291">
        <v>244.1045823349545</v>
      </c>
      <c r="AI291">
        <v>16.33290408396166</v>
      </c>
      <c r="AJ291">
        <v>0.00631207595342907</v>
      </c>
      <c r="AK291">
        <v>107.0664514612308</v>
      </c>
      <c r="AL291">
        <v>25.38742658871733</v>
      </c>
      <c r="AM291">
        <v>313.8641948667054</v>
      </c>
      <c r="AN291">
        <v>0.006790276280155742</v>
      </c>
    </row>
    <row r="292" spans="1:40">
      <c r="A292" s="2">
        <v>45138</v>
      </c>
      <c r="B292">
        <v>1046.360159761792</v>
      </c>
      <c r="C292">
        <v>0.0001445235947976631</v>
      </c>
      <c r="AF292" s="2">
        <v>45138</v>
      </c>
      <c r="AG292">
        <v>313.9584556531013</v>
      </c>
      <c r="AH292">
        <v>244.1299123236404</v>
      </c>
      <c r="AI292">
        <v>16.2297856087425</v>
      </c>
      <c r="AJ292">
        <v>0.006314049542204633</v>
      </c>
      <c r="AK292">
        <v>107.0910274008217</v>
      </c>
      <c r="AL292">
        <v>25.40531169927763</v>
      </c>
      <c r="AM292">
        <v>313.9342162995278</v>
      </c>
      <c r="AN292">
        <v>0.00679810489070313</v>
      </c>
    </row>
    <row r="293" spans="1:40">
      <c r="A293" s="2">
        <v>45139</v>
      </c>
      <c r="B293">
        <v>1046.425464495051</v>
      </c>
      <c r="C293">
        <v>6.241133385076481E-05</v>
      </c>
      <c r="AF293" s="2">
        <v>45139</v>
      </c>
      <c r="AG293">
        <v>313.9848280241634</v>
      </c>
      <c r="AH293">
        <v>244.1822010239226</v>
      </c>
      <c r="AI293">
        <v>16.36064840860466</v>
      </c>
      <c r="AJ293">
        <v>0.006298862234169047</v>
      </c>
      <c r="AK293">
        <v>107.0964187974384</v>
      </c>
      <c r="AL293">
        <v>25.39946021174558</v>
      </c>
      <c r="AM293">
        <v>313.9617702591725</v>
      </c>
      <c r="AN293">
        <v>0.006777781812027575</v>
      </c>
    </row>
    <row r="294" spans="1:40">
      <c r="A294" s="2">
        <v>45140</v>
      </c>
      <c r="B294">
        <v>1046.293050544506</v>
      </c>
      <c r="C294">
        <v>-0.0001265393045546404</v>
      </c>
      <c r="AF294" s="2">
        <v>45140</v>
      </c>
      <c r="AG294">
        <v>313.8612744360304</v>
      </c>
      <c r="AH294">
        <v>244.175360536905</v>
      </c>
      <c r="AI294">
        <v>16.41896675151015</v>
      </c>
      <c r="AJ294">
        <v>0.00631812550915002</v>
      </c>
      <c r="AK294">
        <v>107.1099962949518</v>
      </c>
      <c r="AL294">
        <v>25.38488031094548</v>
      </c>
      <c r="AM294">
        <v>314.0496960930613</v>
      </c>
      <c r="AN294">
        <v>0.006836834895486036</v>
      </c>
    </row>
    <row r="295" spans="1:40">
      <c r="A295" s="2">
        <v>45141</v>
      </c>
      <c r="B295">
        <v>1046.146976088358</v>
      </c>
      <c r="C295">
        <v>-0.0001396114177303343</v>
      </c>
      <c r="AF295" s="2">
        <v>45141</v>
      </c>
      <c r="AG295">
        <v>313.9211441245358</v>
      </c>
      <c r="AH295">
        <v>244.1079316635883</v>
      </c>
      <c r="AI295">
        <v>16.45358704935769</v>
      </c>
      <c r="AJ295">
        <v>0.006380555770422426</v>
      </c>
      <c r="AK295">
        <v>107.077793580574</v>
      </c>
      <c r="AL295">
        <v>25.38662775926762</v>
      </c>
      <c r="AM295">
        <v>314.0277832039345</v>
      </c>
      <c r="AN295">
        <v>0.00687413617528691</v>
      </c>
    </row>
    <row r="296" spans="1:40">
      <c r="A296" s="2">
        <v>45142</v>
      </c>
      <c r="B296">
        <v>1046.62774038217</v>
      </c>
      <c r="C296">
        <v>0.0004595571222794081</v>
      </c>
      <c r="AF296" s="2">
        <v>45142</v>
      </c>
      <c r="AG296">
        <v>314.0160860453254</v>
      </c>
      <c r="AH296">
        <v>244.2009142610561</v>
      </c>
      <c r="AI296">
        <v>16.46430313166996</v>
      </c>
      <c r="AJ296">
        <v>0.00636383256177827</v>
      </c>
      <c r="AK296">
        <v>107.1077016578334</v>
      </c>
      <c r="AL296">
        <v>25.1399005316622</v>
      </c>
      <c r="AM296">
        <v>314.2394241165673</v>
      </c>
      <c r="AN296">
        <v>0.006878623012915151</v>
      </c>
    </row>
    <row r="297" spans="1:40">
      <c r="A297" s="2">
        <v>45143</v>
      </c>
      <c r="B297">
        <v>1046.358902829744</v>
      </c>
      <c r="C297">
        <v>-0.0002568607175729154</v>
      </c>
      <c r="AF297" s="2">
        <v>45143</v>
      </c>
      <c r="AG297">
        <v>313.9749992351483</v>
      </c>
      <c r="AH297">
        <v>244.1776656028046</v>
      </c>
      <c r="AI297">
        <v>16.47156534929776</v>
      </c>
      <c r="AJ297">
        <v>0.006328341357774088</v>
      </c>
      <c r="AK297">
        <v>107.0753446989508</v>
      </c>
      <c r="AL297">
        <v>25.40429775641475</v>
      </c>
      <c r="AM297">
        <v>314.3510055286098</v>
      </c>
      <c r="AN297">
        <v>0.006852774503506205</v>
      </c>
    </row>
    <row r="298" spans="1:40">
      <c r="A298" s="2">
        <v>45144</v>
      </c>
      <c r="B298">
        <v>1046.702516237749</v>
      </c>
      <c r="C298">
        <v>0.0003283896252772589</v>
      </c>
      <c r="AF298" s="2">
        <v>45144</v>
      </c>
      <c r="AG298">
        <v>314.0192938621676</v>
      </c>
      <c r="AH298">
        <v>247.7367540891203</v>
      </c>
      <c r="AI298">
        <v>16.74323294594538</v>
      </c>
      <c r="AJ298">
        <v>0.006431307970755678</v>
      </c>
      <c r="AK298">
        <v>108.6505470819403</v>
      </c>
      <c r="AL298">
        <v>19.77225035244598</v>
      </c>
      <c r="AM298">
        <v>314.3080901408998</v>
      </c>
      <c r="AN298">
        <v>0.006954894206230231</v>
      </c>
    </row>
    <row r="299" spans="1:40">
      <c r="A299" s="2">
        <v>45145</v>
      </c>
      <c r="B299">
        <v>1046.481972792324</v>
      </c>
      <c r="C299">
        <v>-0.0002107030813474076</v>
      </c>
      <c r="AF299" s="2">
        <v>45145</v>
      </c>
      <c r="AG299">
        <v>314.0640585657549</v>
      </c>
      <c r="AH299">
        <v>247.6684595749148</v>
      </c>
      <c r="AI299">
        <v>16.78580627152036</v>
      </c>
      <c r="AJ299">
        <v>0.006438911136339744</v>
      </c>
      <c r="AK299">
        <v>108.6424860350751</v>
      </c>
      <c r="AL299">
        <v>19.79447653907598</v>
      </c>
      <c r="AM299">
        <v>314.450392369417</v>
      </c>
      <c r="AN299">
        <v>0.006943345540212733</v>
      </c>
    </row>
    <row r="300" spans="1:40">
      <c r="A300" s="2">
        <v>45146</v>
      </c>
      <c r="B300">
        <v>1047.694401832503</v>
      </c>
      <c r="C300">
        <v>0.001158576135758871</v>
      </c>
      <c r="AF300" s="2">
        <v>45146</v>
      </c>
      <c r="AG300">
        <v>314.3008336951557</v>
      </c>
      <c r="AH300">
        <v>247.9538855508475</v>
      </c>
      <c r="AI300">
        <v>16.86818935482093</v>
      </c>
      <c r="AJ300">
        <v>0.006430420056902678</v>
      </c>
      <c r="AK300">
        <v>108.7453590947086</v>
      </c>
      <c r="AL300">
        <v>19.01681097992119</v>
      </c>
      <c r="AM300">
        <v>314.6735370754115</v>
      </c>
      <c r="AN300">
        <v>0.006976593012294321</v>
      </c>
    </row>
    <row r="301" spans="1:40">
      <c r="A301" s="2">
        <v>45147</v>
      </c>
      <c r="B301">
        <v>1047.387061028101</v>
      </c>
      <c r="C301">
        <v>-0.0002933496674834002</v>
      </c>
      <c r="AF301" s="2">
        <v>45147</v>
      </c>
      <c r="AG301">
        <v>313.9615159671534</v>
      </c>
      <c r="AH301">
        <v>247.8287756527963</v>
      </c>
      <c r="AI301">
        <v>16.89944842157921</v>
      </c>
      <c r="AJ301">
        <v>0.006472827966276907</v>
      </c>
      <c r="AK301">
        <v>108.7192637818577</v>
      </c>
      <c r="AL301">
        <v>19.82884675881457</v>
      </c>
      <c r="AM301">
        <v>314.3298774325348</v>
      </c>
      <c r="AN301">
        <v>0.007017278142483067</v>
      </c>
    </row>
    <row r="302" spans="1:40">
      <c r="A302" s="2">
        <v>45148</v>
      </c>
      <c r="B302">
        <v>1047.189284227024</v>
      </c>
      <c r="C302">
        <v>-0.0001888287610530837</v>
      </c>
      <c r="AF302" s="2">
        <v>45148</v>
      </c>
      <c r="AG302">
        <v>314.1018608841094</v>
      </c>
      <c r="AH302">
        <v>247.7741011632197</v>
      </c>
      <c r="AI302">
        <v>16.90136120601237</v>
      </c>
      <c r="AJ302">
        <v>0.006498512340065031</v>
      </c>
      <c r="AK302">
        <v>108.694951395628</v>
      </c>
      <c r="AL302">
        <v>19.79502728249313</v>
      </c>
      <c r="AM302">
        <v>314.3648790170935</v>
      </c>
      <c r="AN302">
        <v>0.007045128303245393</v>
      </c>
    </row>
    <row r="303" spans="1:40">
      <c r="A303" s="2">
        <v>45149</v>
      </c>
      <c r="B303">
        <v>1047.098195055848</v>
      </c>
      <c r="C303">
        <v>-8.698443781696152E-05</v>
      </c>
      <c r="AF303" s="2">
        <v>45149</v>
      </c>
      <c r="AG303">
        <v>314.1327591567216</v>
      </c>
      <c r="AH303">
        <v>247.7556586806001</v>
      </c>
      <c r="AI303">
        <v>16.90923781124312</v>
      </c>
      <c r="AJ303">
        <v>0.006511402676835614</v>
      </c>
      <c r="AK303">
        <v>108.6798597937789</v>
      </c>
      <c r="AL303">
        <v>19.79529712218349</v>
      </c>
      <c r="AM303">
        <v>314.460601703658</v>
      </c>
      <c r="AN303">
        <v>0.007066811751129863</v>
      </c>
    </row>
    <row r="304" spans="1:40">
      <c r="A304" s="2">
        <v>45150</v>
      </c>
      <c r="B304">
        <v>1047.182862492942</v>
      </c>
      <c r="C304">
        <v>8.085911855593153E-05</v>
      </c>
      <c r="AF304" s="2">
        <v>45150</v>
      </c>
      <c r="AG304">
        <v>314.1701617034587</v>
      </c>
      <c r="AH304">
        <v>247.8355084238601</v>
      </c>
      <c r="AI304">
        <v>16.90193405906379</v>
      </c>
      <c r="AJ304">
        <v>0.006552007852987088</v>
      </c>
      <c r="AK304">
        <v>108.6857398816733</v>
      </c>
      <c r="AL304">
        <v>19.78999050562496</v>
      </c>
      <c r="AM304">
        <v>314.4537882761865</v>
      </c>
      <c r="AN304">
        <v>0.007059489581740441</v>
      </c>
    </row>
    <row r="305" spans="1:40">
      <c r="A305" s="2">
        <v>45151</v>
      </c>
      <c r="B305">
        <v>1047.522744352387</v>
      </c>
      <c r="C305">
        <v>0.0003245678205960889</v>
      </c>
      <c r="AF305" s="2">
        <v>45151</v>
      </c>
      <c r="AG305">
        <v>314.2549572149107</v>
      </c>
      <c r="AH305">
        <v>254.3830386650253</v>
      </c>
      <c r="AI305">
        <v>17.34128966921687</v>
      </c>
      <c r="AJ305">
        <v>0.006924735784975214</v>
      </c>
      <c r="AK305">
        <v>111.576420997992</v>
      </c>
      <c r="AL305">
        <v>7.874927220265151</v>
      </c>
      <c r="AM305">
        <v>314.4242378585371</v>
      </c>
      <c r="AN305">
        <v>0.007816946723662231</v>
      </c>
    </row>
    <row r="306" spans="1:40">
      <c r="A306" s="2">
        <v>45152</v>
      </c>
      <c r="B306">
        <v>1047.415477570019</v>
      </c>
      <c r="C306">
        <v>-0.0001024004327789818</v>
      </c>
      <c r="AF306" s="2">
        <v>45152</v>
      </c>
      <c r="AG306">
        <v>314.3507192472366</v>
      </c>
      <c r="AH306">
        <v>254.3859084519</v>
      </c>
      <c r="AI306">
        <v>17.34855871866003</v>
      </c>
      <c r="AJ306">
        <v>0.006923978125383868</v>
      </c>
      <c r="AK306">
        <v>111.5622055859645</v>
      </c>
      <c r="AL306">
        <v>7.876821233524065</v>
      </c>
      <c r="AM306">
        <v>314.4998606114569</v>
      </c>
      <c r="AN306">
        <v>0.007816774426555149</v>
      </c>
    </row>
    <row r="307" spans="1:40">
      <c r="A307" s="2">
        <v>45153</v>
      </c>
      <c r="B307">
        <v>1047.731779316232</v>
      </c>
      <c r="C307">
        <v>0.0003019830745170093</v>
      </c>
      <c r="AF307" s="2">
        <v>45153</v>
      </c>
      <c r="AG307">
        <v>314.2463197456028</v>
      </c>
      <c r="AH307">
        <v>254.3976724408138</v>
      </c>
      <c r="AI307">
        <v>17.40695990027953</v>
      </c>
      <c r="AJ307">
        <v>0.006940220815907083</v>
      </c>
      <c r="AK307">
        <v>111.6057389018632</v>
      </c>
      <c r="AL307">
        <v>7.876442247849036</v>
      </c>
      <c r="AM307">
        <v>314.569517785115</v>
      </c>
      <c r="AN307">
        <v>0.007847762459147272</v>
      </c>
    </row>
    <row r="308" spans="1:40">
      <c r="A308" s="2">
        <v>45154</v>
      </c>
      <c r="B308">
        <v>1047.797699887824</v>
      </c>
      <c r="C308">
        <v>6.291741158648279E-05</v>
      </c>
      <c r="AF308" s="2">
        <v>45154</v>
      </c>
      <c r="AG308">
        <v>314.3998910340908</v>
      </c>
      <c r="AH308">
        <v>254.4218223825756</v>
      </c>
      <c r="AI308">
        <v>17.2235039902892</v>
      </c>
      <c r="AJ308">
        <v>0.006949904991243536</v>
      </c>
      <c r="AK308">
        <v>111.6020888293279</v>
      </c>
      <c r="AL308">
        <v>7.880431231715592</v>
      </c>
      <c r="AM308">
        <v>314.6761367985415</v>
      </c>
      <c r="AN308">
        <v>0.007871943157703485</v>
      </c>
    </row>
    <row r="309" spans="1:40">
      <c r="A309" s="2">
        <v>45155</v>
      </c>
      <c r="B309">
        <v>1047.796538863581</v>
      </c>
      <c r="C309">
        <v>-1.108061454369036E-06</v>
      </c>
      <c r="AF309" s="2">
        <v>45155</v>
      </c>
      <c r="AG309">
        <v>314.4226878898327</v>
      </c>
      <c r="AH309">
        <v>254.4405082957061</v>
      </c>
      <c r="AI309">
        <v>17.22766716082952</v>
      </c>
      <c r="AJ309">
        <v>0.006973951183164594</v>
      </c>
      <c r="AK309">
        <v>111.5924633272633</v>
      </c>
      <c r="AL309">
        <v>7.868560587974329</v>
      </c>
      <c r="AM309">
        <v>314.7133091188638</v>
      </c>
      <c r="AN309">
        <v>0.007903939914440323</v>
      </c>
    </row>
    <row r="310" spans="1:40">
      <c r="A310" s="2">
        <v>45156</v>
      </c>
      <c r="B310">
        <v>1048.634495214919</v>
      </c>
      <c r="C310">
        <v>0.0007997319329258179</v>
      </c>
      <c r="AF310" s="2">
        <v>45156</v>
      </c>
      <c r="AG310">
        <v>314.2177948516041</v>
      </c>
      <c r="AH310">
        <v>254.5688643895949</v>
      </c>
      <c r="AI310">
        <v>17.38252560940428</v>
      </c>
      <c r="AJ310">
        <v>0.007044482506985042</v>
      </c>
      <c r="AK310">
        <v>111.638757325116</v>
      </c>
      <c r="AL310">
        <v>7.87947375339458</v>
      </c>
      <c r="AM310">
        <v>314.5780323206912</v>
      </c>
      <c r="AN310">
        <v>0.007924069687378538</v>
      </c>
    </row>
    <row r="311" spans="1:40">
      <c r="A311" s="2">
        <v>45157</v>
      </c>
      <c r="B311">
        <v>1048.294360349522</v>
      </c>
      <c r="C311">
        <v>-0.0003243597907083284</v>
      </c>
      <c r="AF311" s="2">
        <v>45157</v>
      </c>
      <c r="AG311">
        <v>314.3885850007345</v>
      </c>
      <c r="AH311">
        <v>254.5650417185851</v>
      </c>
      <c r="AI311">
        <v>17.40058414913079</v>
      </c>
      <c r="AJ311">
        <v>0.007037225077683146</v>
      </c>
      <c r="AK311">
        <v>111.6548475762034</v>
      </c>
      <c r="AL311">
        <v>7.879003884343566</v>
      </c>
      <c r="AM311">
        <v>314.5589582907205</v>
      </c>
      <c r="AN311">
        <v>0.007923890750930845</v>
      </c>
    </row>
    <row r="312" spans="1:40">
      <c r="A312" s="2">
        <v>45158</v>
      </c>
      <c r="B312">
        <v>1048.361874585422</v>
      </c>
      <c r="C312">
        <v>6.440389117212675E-05</v>
      </c>
      <c r="AF312" s="2">
        <v>45158</v>
      </c>
      <c r="AG312">
        <v>277.0918094351325</v>
      </c>
      <c r="AH312">
        <v>277.3365200462093</v>
      </c>
      <c r="AI312">
        <v>18.94746684081651</v>
      </c>
      <c r="AJ312">
        <v>0.007669797479366365</v>
      </c>
      <c r="AK312">
        <v>121.6430975564964</v>
      </c>
      <c r="AL312">
        <v>8.546638701817056</v>
      </c>
      <c r="AM312">
        <v>314.5529548108055</v>
      </c>
      <c r="AN312">
        <v>0.008632820846261121</v>
      </c>
    </row>
    <row r="313" spans="1:40">
      <c r="A313" s="2">
        <v>45159</v>
      </c>
      <c r="B313">
        <v>1048.571844961516</v>
      </c>
      <c r="C313">
        <v>0.0002002842541155569</v>
      </c>
      <c r="AF313" s="2">
        <v>45159</v>
      </c>
      <c r="AG313">
        <v>277.1177428243122</v>
      </c>
      <c r="AH313">
        <v>277.4057008559201</v>
      </c>
      <c r="AI313">
        <v>18.95701820967414</v>
      </c>
      <c r="AJ313">
        <v>0.007659608313252739</v>
      </c>
      <c r="AK313">
        <v>121.6601458943053</v>
      </c>
      <c r="AL313">
        <v>8.586518150222059</v>
      </c>
      <c r="AM313">
        <v>314.5724503718557</v>
      </c>
      <c r="AN313">
        <v>0.00863578644302441</v>
      </c>
    </row>
    <row r="314" spans="1:40">
      <c r="A314" s="2">
        <v>45160</v>
      </c>
      <c r="B314">
        <v>1049.088841547968</v>
      </c>
      <c r="C314">
        <v>0.0004930483198988256</v>
      </c>
      <c r="AF314" s="2">
        <v>45160</v>
      </c>
      <c r="AG314">
        <v>277.26328737792</v>
      </c>
      <c r="AH314">
        <v>277.5258633841997</v>
      </c>
      <c r="AI314">
        <v>18.95711840691093</v>
      </c>
      <c r="AJ314">
        <v>0.007652131939689641</v>
      </c>
      <c r="AK314">
        <v>121.7154023648649</v>
      </c>
      <c r="AL314">
        <v>8.600158222137669</v>
      </c>
      <c r="AM314">
        <v>314.7636392704122</v>
      </c>
      <c r="AN314">
        <v>0.008457379687266023</v>
      </c>
    </row>
    <row r="315" spans="1:40">
      <c r="A315" s="2">
        <v>45161</v>
      </c>
      <c r="B315">
        <v>1048.833512005721</v>
      </c>
      <c r="C315">
        <v>-0.0002433821923700785</v>
      </c>
      <c r="AF315" s="2">
        <v>45161</v>
      </c>
      <c r="AG315">
        <v>277.2560282260365</v>
      </c>
      <c r="AH315">
        <v>277.44107061469</v>
      </c>
      <c r="AI315">
        <v>18.9570636657131</v>
      </c>
      <c r="AJ315">
        <v>0.007613563108108648</v>
      </c>
      <c r="AK315">
        <v>121.690129914862</v>
      </c>
      <c r="AL315">
        <v>8.60628512548992</v>
      </c>
      <c r="AM315">
        <v>314.8488680254604</v>
      </c>
      <c r="AN315">
        <v>0.008597690826433932</v>
      </c>
    </row>
    <row r="316" spans="1:40">
      <c r="A316" s="2">
        <v>45162</v>
      </c>
      <c r="B316">
        <v>1049.705007145044</v>
      </c>
      <c r="C316">
        <v>0.0008309184721377871</v>
      </c>
      <c r="AF316" s="2">
        <v>45162</v>
      </c>
      <c r="AG316">
        <v>277.358015649472</v>
      </c>
      <c r="AH316">
        <v>277.6871554324358</v>
      </c>
      <c r="AI316">
        <v>18.88525989166078</v>
      </c>
      <c r="AJ316">
        <v>0.007534853370863635</v>
      </c>
      <c r="AK316">
        <v>121.7881387178903</v>
      </c>
      <c r="AL316">
        <v>8.600077700310404</v>
      </c>
      <c r="AM316">
        <v>314.9537677142363</v>
      </c>
      <c r="AN316">
        <v>0.008516262128119604</v>
      </c>
    </row>
    <row r="317" spans="1:40">
      <c r="A317" s="2">
        <v>45163</v>
      </c>
      <c r="B317">
        <v>1049.646674809799</v>
      </c>
      <c r="C317">
        <v>-5.557021720170585E-05</v>
      </c>
      <c r="AF317" s="2">
        <v>45163</v>
      </c>
      <c r="AG317">
        <v>277.3670497320273</v>
      </c>
      <c r="AH317">
        <v>277.7127360114022</v>
      </c>
      <c r="AI317">
        <v>18.97137357212214</v>
      </c>
      <c r="AJ317">
        <v>0.007547320720248525</v>
      </c>
      <c r="AK317">
        <v>121.775891688895</v>
      </c>
      <c r="AL317">
        <v>8.600025909670286</v>
      </c>
      <c r="AM317">
        <v>314.9837177652207</v>
      </c>
      <c r="AN317">
        <v>0.008519957361599325</v>
      </c>
    </row>
    <row r="318" spans="1:40">
      <c r="A318" s="2">
        <v>45164</v>
      </c>
      <c r="B318">
        <v>1049.736009492204</v>
      </c>
      <c r="C318">
        <v>8.510928920069105E-05</v>
      </c>
      <c r="AF318" s="2">
        <v>45164</v>
      </c>
      <c r="AG318">
        <v>277.4403466598665</v>
      </c>
      <c r="AH318">
        <v>277.6827249459055</v>
      </c>
      <c r="AI318">
        <v>18.98078405888173</v>
      </c>
      <c r="AJ318">
        <v>0.007563328648327719</v>
      </c>
      <c r="AK318">
        <v>121.7744298748762</v>
      </c>
      <c r="AL318">
        <v>8.6123086262537</v>
      </c>
      <c r="AM318">
        <v>315.0336136805166</v>
      </c>
      <c r="AN318">
        <v>0.008532456277171153</v>
      </c>
    </row>
    <row r="319" spans="1:40">
      <c r="A319" s="2">
        <v>45165</v>
      </c>
      <c r="B319">
        <v>1049.942781727794</v>
      </c>
      <c r="C319">
        <v>0.0001969754621353736</v>
      </c>
      <c r="AF319" s="2">
        <v>45165</v>
      </c>
      <c r="AG319">
        <v>276.5048660921242</v>
      </c>
      <c r="AH319">
        <v>276.7265930092357</v>
      </c>
      <c r="AI319">
        <v>22.78202299488625</v>
      </c>
      <c r="AJ319">
        <v>0.007533233759624819</v>
      </c>
      <c r="AK319">
        <v>121.3763679744794</v>
      </c>
      <c r="AL319">
        <v>8.575298612433958</v>
      </c>
      <c r="AM319">
        <v>315.098747567222</v>
      </c>
      <c r="AN319">
        <v>0.007883942699202246</v>
      </c>
    </row>
    <row r="320" spans="1:40">
      <c r="A320" s="2">
        <v>45166</v>
      </c>
      <c r="B320">
        <v>1050.041879460142</v>
      </c>
      <c r="C320">
        <v>9.438393603211637E-05</v>
      </c>
      <c r="AF320" s="2">
        <v>45166</v>
      </c>
      <c r="AG320">
        <v>276.5508101419457</v>
      </c>
      <c r="AH320">
        <v>276.7741258410682</v>
      </c>
      <c r="AI320">
        <v>22.78562849597981</v>
      </c>
      <c r="AJ320">
        <v>0.00754537777528795</v>
      </c>
      <c r="AK320">
        <v>121.3896508382188</v>
      </c>
      <c r="AL320">
        <v>8.571722932662444</v>
      </c>
      <c r="AM320">
        <v>315.1424244516225</v>
      </c>
      <c r="AN320">
        <v>0.007880893963035512</v>
      </c>
    </row>
    <row r="321" spans="1:40">
      <c r="A321" s="2">
        <v>45167</v>
      </c>
      <c r="B321">
        <v>1050.159557753896</v>
      </c>
      <c r="C321">
        <v>0.0001120700955425935</v>
      </c>
      <c r="AF321" s="2">
        <v>45167</v>
      </c>
      <c r="AG321">
        <v>276.6259257674948</v>
      </c>
      <c r="AH321">
        <v>276.7925080443146</v>
      </c>
      <c r="AI321">
        <v>22.80771270444429</v>
      </c>
      <c r="AJ321">
        <v>0.007537168361488321</v>
      </c>
      <c r="AK321">
        <v>121.4030259352696</v>
      </c>
      <c r="AL321">
        <v>8.576265919976374</v>
      </c>
      <c r="AM321">
        <v>315.2505753976257</v>
      </c>
      <c r="AN321">
        <v>0.007850794978700049</v>
      </c>
    </row>
    <row r="322" spans="1:40">
      <c r="A322" s="2">
        <v>45168</v>
      </c>
      <c r="B322">
        <v>1051.071770755079</v>
      </c>
      <c r="C322">
        <v>0.0008686422881618583</v>
      </c>
      <c r="AF322" s="2">
        <v>45168</v>
      </c>
      <c r="AG322">
        <v>276.7796207202795</v>
      </c>
      <c r="AH322">
        <v>276.9554431479576</v>
      </c>
      <c r="AI322">
        <v>22.62360291330569</v>
      </c>
      <c r="AJ322">
        <v>0.00750129848326997</v>
      </c>
      <c r="AK322">
        <v>121.5344598276798</v>
      </c>
      <c r="AL322">
        <v>8.57726393900095</v>
      </c>
      <c r="AM322">
        <v>315.2821344606677</v>
      </c>
      <c r="AN322">
        <v>0.007818578081886457</v>
      </c>
    </row>
    <row r="323" spans="1:40">
      <c r="A323" s="2">
        <v>45169</v>
      </c>
      <c r="B323">
        <v>1051.223689009266</v>
      </c>
      <c r="C323">
        <v>0.0001445365182604075</v>
      </c>
      <c r="AF323" s="2">
        <v>45169</v>
      </c>
      <c r="AG323">
        <v>276.8698290456795</v>
      </c>
      <c r="AH323">
        <v>277.0634150173935</v>
      </c>
      <c r="AI323">
        <v>22.70671619133355</v>
      </c>
      <c r="AJ323">
        <v>0.007459334573098649</v>
      </c>
      <c r="AK323">
        <v>121.5153676910318</v>
      </c>
      <c r="AL323">
        <v>8.57922308210118</v>
      </c>
      <c r="AM323">
        <v>315.356355660143</v>
      </c>
      <c r="AN323">
        <v>0.007773008434288953</v>
      </c>
    </row>
    <row r="324" spans="1:40">
      <c r="A324" s="2">
        <v>45170</v>
      </c>
      <c r="B324">
        <v>1051.155320480713</v>
      </c>
      <c r="C324">
        <v>-6.503708893490501E-05</v>
      </c>
      <c r="AF324" s="2">
        <v>45170</v>
      </c>
      <c r="AG324">
        <v>276.8437939144177</v>
      </c>
      <c r="AH324">
        <v>277.0545010208903</v>
      </c>
      <c r="AI324">
        <v>22.72905073231918</v>
      </c>
      <c r="AJ324">
        <v>0.007484798708582527</v>
      </c>
      <c r="AK324">
        <v>121.5310539610002</v>
      </c>
      <c r="AL324">
        <v>8.581459284790977</v>
      </c>
      <c r="AM324">
        <v>315.4350531836607</v>
      </c>
      <c r="AN324">
        <v>0.007791229564394053</v>
      </c>
    </row>
    <row r="325" spans="1:40">
      <c r="A325" s="2">
        <v>45171</v>
      </c>
      <c r="B325">
        <v>1051.224562050262</v>
      </c>
      <c r="C325">
        <v>6.58718727857277E-05</v>
      </c>
      <c r="AF325" s="2">
        <v>45171</v>
      </c>
      <c r="AG325">
        <v>276.8151574494917</v>
      </c>
      <c r="AH325">
        <v>277.0794468849178</v>
      </c>
      <c r="AI325">
        <v>22.7324170462262</v>
      </c>
      <c r="AJ325">
        <v>0.007492386485422269</v>
      </c>
      <c r="AK325">
        <v>121.5271457915092</v>
      </c>
      <c r="AL325">
        <v>8.583845530474854</v>
      </c>
      <c r="AM325">
        <v>315.5000734014081</v>
      </c>
      <c r="AN325">
        <v>0.007838018034566891</v>
      </c>
    </row>
    <row r="326" spans="1:40">
      <c r="A326" s="2">
        <v>45172</v>
      </c>
      <c r="B326">
        <v>1051.559377046136</v>
      </c>
      <c r="C326">
        <v>0.0003184999741836503</v>
      </c>
      <c r="AF326" s="2">
        <v>45172</v>
      </c>
      <c r="AG326">
        <v>249.3935684729104</v>
      </c>
      <c r="AH326">
        <v>311.6972466547949</v>
      </c>
      <c r="AI326">
        <v>20.52434041678955</v>
      </c>
      <c r="AJ326">
        <v>0.00882941355280119</v>
      </c>
      <c r="AK326">
        <v>116.5652905756702</v>
      </c>
      <c r="AL326">
        <v>7.731363463090425</v>
      </c>
      <c r="AM326">
        <v>314.3703283040316</v>
      </c>
      <c r="AN326">
        <v>0.00759168867294524</v>
      </c>
    </row>
    <row r="327" spans="1:40">
      <c r="A327" s="2">
        <v>45173</v>
      </c>
      <c r="B327">
        <v>1051.890448429465</v>
      </c>
      <c r="C327">
        <v>0.0003148385060853798</v>
      </c>
      <c r="AF327" s="2">
        <v>45173</v>
      </c>
      <c r="AG327">
        <v>249.5464560502258</v>
      </c>
      <c r="AH327">
        <v>311.8314790370002</v>
      </c>
      <c r="AI327">
        <v>20.24374247738196</v>
      </c>
      <c r="AJ327">
        <v>0.008829695337302343</v>
      </c>
      <c r="AK327">
        <v>116.6081024510454</v>
      </c>
      <c r="AL327">
        <v>7.725164595950533</v>
      </c>
      <c r="AM327">
        <v>314.4925785222965</v>
      </c>
      <c r="AN327">
        <v>0.007592136602523113</v>
      </c>
    </row>
    <row r="328" spans="1:40">
      <c r="A328" s="2">
        <v>45174</v>
      </c>
      <c r="B328">
        <v>1051.797900118944</v>
      </c>
      <c r="C328">
        <v>-8.798284142541579E-05</v>
      </c>
      <c r="AF328" s="2">
        <v>45174</v>
      </c>
      <c r="AG328">
        <v>249.5690921539262</v>
      </c>
      <c r="AH328">
        <v>311.887283416271</v>
      </c>
      <c r="AI328">
        <v>20.24347190591482</v>
      </c>
      <c r="AJ328">
        <v>0.008825170919895207</v>
      </c>
      <c r="AK328">
        <v>116.6040545053964</v>
      </c>
      <c r="AL328">
        <v>7.713529314213204</v>
      </c>
      <c r="AM328">
        <v>314.5935897026735</v>
      </c>
      <c r="AN328">
        <v>0.007598957527355682</v>
      </c>
    </row>
    <row r="329" spans="1:40">
      <c r="A329" s="2">
        <v>45175</v>
      </c>
      <c r="B329">
        <v>1052.090964494621</v>
      </c>
      <c r="C329">
        <v>0.0002786318318790393</v>
      </c>
      <c r="AF329" s="2">
        <v>45175</v>
      </c>
      <c r="AG329">
        <v>249.5905134545406</v>
      </c>
      <c r="AH329">
        <v>311.8708358081673</v>
      </c>
      <c r="AI329">
        <v>20.25230144523998</v>
      </c>
      <c r="AJ329">
        <v>0.00886296542624455</v>
      </c>
      <c r="AK329">
        <v>116.6256260680156</v>
      </c>
      <c r="AL329">
        <v>7.691177705534418</v>
      </c>
      <c r="AM329">
        <v>314.6376303749879</v>
      </c>
      <c r="AN329">
        <v>0.007619106614346309</v>
      </c>
    </row>
    <row r="330" spans="1:40">
      <c r="A330" s="2">
        <v>45176</v>
      </c>
      <c r="B330">
        <v>1051.878787388321</v>
      </c>
      <c r="C330">
        <v>-0.0002016718263534445</v>
      </c>
      <c r="AF330" s="2">
        <v>45176</v>
      </c>
      <c r="AG330">
        <v>249.4930800159659</v>
      </c>
      <c r="AH330">
        <v>311.9311619531727</v>
      </c>
      <c r="AI330">
        <v>20.25479789462957</v>
      </c>
      <c r="AJ330">
        <v>0.008919510121711298</v>
      </c>
      <c r="AK330">
        <v>116.5958126843115</v>
      </c>
      <c r="AL330">
        <v>7.732164086160846</v>
      </c>
      <c r="AM330">
        <v>314.6083825889032</v>
      </c>
      <c r="AN330">
        <v>0.007678334822913821</v>
      </c>
    </row>
    <row r="331" spans="1:40">
      <c r="A331" s="2">
        <v>45177</v>
      </c>
      <c r="B331">
        <v>1052.488999190223</v>
      </c>
      <c r="C331">
        <v>0.0005801160829721486</v>
      </c>
      <c r="AF331" s="2">
        <v>45177</v>
      </c>
      <c r="AG331">
        <v>249.5104274949236</v>
      </c>
      <c r="AH331">
        <v>312.0386835214061</v>
      </c>
      <c r="AI331">
        <v>20.25790067476644</v>
      </c>
      <c r="AJ331">
        <v>0.008881463058663533</v>
      </c>
      <c r="AK331">
        <v>116.6213153121154</v>
      </c>
      <c r="AL331">
        <v>7.732632471509247</v>
      </c>
      <c r="AM331">
        <v>314.6399828753005</v>
      </c>
      <c r="AN331">
        <v>0.007707197623517886</v>
      </c>
    </row>
    <row r="332" spans="1:40">
      <c r="A332" s="2">
        <v>45178</v>
      </c>
      <c r="B332">
        <v>1052.44907718367</v>
      </c>
      <c r="C332">
        <v>-3.793104401361713E-05</v>
      </c>
      <c r="AF332" s="2">
        <v>45178</v>
      </c>
      <c r="AG332">
        <v>249.6553314919342</v>
      </c>
      <c r="AH332">
        <v>311.9942686038689</v>
      </c>
      <c r="AI332">
        <v>20.25383961329857</v>
      </c>
      <c r="AJ332">
        <v>0.008910920995936827</v>
      </c>
      <c r="AK332">
        <v>116.6617067964754</v>
      </c>
      <c r="AL332">
        <v>7.735604994150369</v>
      </c>
      <c r="AM332">
        <v>314.6962433678059</v>
      </c>
      <c r="AN332">
        <v>0.007663370650692117</v>
      </c>
    </row>
    <row r="333" spans="1:40">
      <c r="A333" s="2">
        <v>45179</v>
      </c>
      <c r="B333">
        <v>1052.503620775549</v>
      </c>
      <c r="C333">
        <v>5.182539759940319E-05</v>
      </c>
      <c r="AF333" s="2">
        <v>45179</v>
      </c>
      <c r="AG333">
        <v>215.2606334862245</v>
      </c>
      <c r="AH333">
        <v>315.7529549415491</v>
      </c>
      <c r="AI333">
        <v>13.48091727358691</v>
      </c>
      <c r="AJ333">
        <v>0.005915849900565601</v>
      </c>
      <c r="AK333">
        <v>273.512468944586</v>
      </c>
      <c r="AL333">
        <v>5.127184434799919</v>
      </c>
      <c r="AM333">
        <v>208.5705705867261</v>
      </c>
      <c r="AN333">
        <v>0.005078617941854741</v>
      </c>
    </row>
    <row r="334" spans="1:40">
      <c r="A334" s="2">
        <v>45180</v>
      </c>
      <c r="B334">
        <v>1052.469459250578</v>
      </c>
      <c r="C334">
        <v>-3.245739425150607E-05</v>
      </c>
      <c r="AF334" s="2">
        <v>45180</v>
      </c>
      <c r="AG334">
        <v>215.2611365660376</v>
      </c>
      <c r="AH334">
        <v>315.7685107270376</v>
      </c>
      <c r="AI334">
        <v>13.58180999737268</v>
      </c>
      <c r="AJ334">
        <v>0.005917991771390672</v>
      </c>
      <c r="AK334">
        <v>273.5418178213158</v>
      </c>
      <c r="AL334">
        <v>5.12729211176979</v>
      </c>
      <c r="AM334">
        <v>208.5989079006477</v>
      </c>
      <c r="AN334">
        <v>0.005073823012724347</v>
      </c>
    </row>
    <row r="335" spans="1:40">
      <c r="A335" s="2">
        <v>45181</v>
      </c>
      <c r="B335">
        <v>1052.610866424118</v>
      </c>
      <c r="C335">
        <v>0.0001343575077614734</v>
      </c>
      <c r="AF335" s="2">
        <v>45181</v>
      </c>
      <c r="AG335">
        <v>215.2751014997755</v>
      </c>
      <c r="AH335">
        <v>315.8551541401646</v>
      </c>
      <c r="AI335">
        <v>13.59221840863763</v>
      </c>
      <c r="AJ335">
        <v>0.005902624777107852</v>
      </c>
      <c r="AK335">
        <v>273.5999416761054</v>
      </c>
      <c r="AL335">
        <v>5.128492291234854</v>
      </c>
      <c r="AM335">
        <v>208.6354033128999</v>
      </c>
      <c r="AN335">
        <v>0.005068950151583598</v>
      </c>
    </row>
    <row r="336" spans="1:40">
      <c r="A336" s="2">
        <v>45182</v>
      </c>
      <c r="B336">
        <v>1052.849240963433</v>
      </c>
      <c r="C336">
        <v>0.0002264602683847983</v>
      </c>
      <c r="AF336" s="2">
        <v>45182</v>
      </c>
      <c r="AG336">
        <v>215.3140511686128</v>
      </c>
      <c r="AH336">
        <v>315.8859431720153</v>
      </c>
      <c r="AI336">
        <v>13.57214606332549</v>
      </c>
      <c r="AJ336">
        <v>0.005935333237321752</v>
      </c>
      <c r="AK336">
        <v>273.6297030704463</v>
      </c>
      <c r="AL336">
        <v>5.130942200558781</v>
      </c>
      <c r="AM336">
        <v>208.5991637109169</v>
      </c>
      <c r="AN336">
        <v>0.005100487725134144</v>
      </c>
    </row>
    <row r="337" spans="1:40">
      <c r="A337" s="2">
        <v>45183</v>
      </c>
      <c r="B337">
        <v>1053.326835779608</v>
      </c>
      <c r="C337">
        <v>0.000453621276050864</v>
      </c>
      <c r="AF337" s="2">
        <v>45183</v>
      </c>
      <c r="AG337">
        <v>215.3251685579616</v>
      </c>
      <c r="AH337">
        <v>315.9453231819996</v>
      </c>
      <c r="AI337">
        <v>13.50792119820565</v>
      </c>
      <c r="AJ337">
        <v>0.005948467314589687</v>
      </c>
      <c r="AK337">
        <v>273.7148794131641</v>
      </c>
      <c r="AL337">
        <v>5.131981194016141</v>
      </c>
      <c r="AM337">
        <v>208.6408003128876</v>
      </c>
      <c r="AN337">
        <v>0.005104969737271708</v>
      </c>
    </row>
    <row r="338" spans="1:40">
      <c r="A338" s="2">
        <v>45184</v>
      </c>
      <c r="B338">
        <v>1053.463083773886</v>
      </c>
      <c r="C338">
        <v>0.000129350159560282</v>
      </c>
      <c r="AF338" s="2">
        <v>45184</v>
      </c>
      <c r="AG338">
        <v>215.3735091567537</v>
      </c>
      <c r="AH338">
        <v>316.0722059466431</v>
      </c>
      <c r="AI338">
        <v>13.50100670956298</v>
      </c>
      <c r="AJ338">
        <v>0.005929525289718587</v>
      </c>
      <c r="AK338">
        <v>273.7714338831797</v>
      </c>
      <c r="AL338">
        <v>5.130884037188951</v>
      </c>
      <c r="AM338">
        <v>208.6270732813933</v>
      </c>
      <c r="AN338">
        <v>0.0051018121173629</v>
      </c>
    </row>
    <row r="339" spans="1:40">
      <c r="A339" s="2">
        <v>45185</v>
      </c>
      <c r="B339">
        <v>1053.728141551556</v>
      </c>
      <c r="C339">
        <v>0.0002516061376549583</v>
      </c>
      <c r="AF339" s="2">
        <v>45185</v>
      </c>
      <c r="AG339">
        <v>215.4681819126608</v>
      </c>
      <c r="AH339">
        <v>316.1063215433423</v>
      </c>
      <c r="AI339">
        <v>13.50844834477696</v>
      </c>
      <c r="AJ339">
        <v>0.005884090984779004</v>
      </c>
      <c r="AK339">
        <v>273.8402194063772</v>
      </c>
      <c r="AL339">
        <v>5.135450400633251</v>
      </c>
      <c r="AM339">
        <v>208.742442826464</v>
      </c>
      <c r="AN339">
        <v>0.005065500251875635</v>
      </c>
    </row>
    <row r="340" spans="1:40">
      <c r="A340" s="2">
        <v>45186</v>
      </c>
      <c r="B340">
        <v>1053.896344915125</v>
      </c>
      <c r="C340">
        <v>0.0001596269065391454</v>
      </c>
      <c r="AF340" s="2">
        <v>45186</v>
      </c>
      <c r="AG340">
        <v>215.4242856926855</v>
      </c>
      <c r="AH340">
        <v>316.184117699434</v>
      </c>
      <c r="AI340">
        <v>13.52685049331426</v>
      </c>
      <c r="AJ340">
        <v>0.005974671899679924</v>
      </c>
      <c r="AK340">
        <v>273.8297417505604</v>
      </c>
      <c r="AL340">
        <v>5.133090903776772</v>
      </c>
      <c r="AM340">
        <v>208.6991268632861</v>
      </c>
      <c r="AN340">
        <v>0.005065310196225922</v>
      </c>
    </row>
    <row r="341" spans="1:40">
      <c r="A341" s="2">
        <v>45187</v>
      </c>
      <c r="B341">
        <v>1053.83898957261</v>
      </c>
      <c r="C341">
        <v>-5.442218562778933E-05</v>
      </c>
      <c r="AF341" s="2">
        <v>45187</v>
      </c>
      <c r="AG341">
        <v>215.4513042245923</v>
      </c>
      <c r="AH341">
        <v>316.1584531784499</v>
      </c>
      <c r="AI341">
        <v>13.67733234478554</v>
      </c>
      <c r="AJ341">
        <v>0.005965694203247628</v>
      </c>
      <c r="AK341">
        <v>273.8345158171306</v>
      </c>
      <c r="AL341">
        <v>5.13352369719408</v>
      </c>
      <c r="AM341">
        <v>208.7317134339572</v>
      </c>
      <c r="AN341">
        <v>0.005064774452060657</v>
      </c>
    </row>
    <row r="342" spans="1:40">
      <c r="A342" s="2">
        <v>45188</v>
      </c>
      <c r="B342">
        <v>1054.214671140883</v>
      </c>
      <c r="C342">
        <v>0.0003564885831615072</v>
      </c>
      <c r="AF342" s="2">
        <v>45188</v>
      </c>
      <c r="AG342">
        <v>215.5095186464637</v>
      </c>
      <c r="AH342">
        <v>316.2845943009305</v>
      </c>
      <c r="AI342">
        <v>13.61541500143897</v>
      </c>
      <c r="AJ342">
        <v>0.005930803349121561</v>
      </c>
      <c r="AK342">
        <v>273.9426751466592</v>
      </c>
      <c r="AL342">
        <v>5.133980696744627</v>
      </c>
      <c r="AM342">
        <v>208.776480783396</v>
      </c>
      <c r="AN342">
        <v>0.005043289896151644</v>
      </c>
    </row>
    <row r="343" spans="1:40">
      <c r="A343" s="2">
        <v>45189</v>
      </c>
      <c r="B343">
        <v>1054.335992627362</v>
      </c>
      <c r="C343">
        <v>0.0001150823355056119</v>
      </c>
      <c r="AF343" s="2">
        <v>45189</v>
      </c>
      <c r="AG343">
        <v>215.5547556254194</v>
      </c>
      <c r="AH343">
        <v>316.3098520058771</v>
      </c>
      <c r="AI343">
        <v>13.61565151554509</v>
      </c>
      <c r="AJ343">
        <v>0.005932416844497335</v>
      </c>
      <c r="AK343">
        <v>273.9752988180843</v>
      </c>
      <c r="AL343">
        <v>5.135210190554797</v>
      </c>
      <c r="AM343">
        <v>208.8217539354781</v>
      </c>
      <c r="AN343">
        <v>0.00505123587067973</v>
      </c>
    </row>
    <row r="344" spans="1:40">
      <c r="A344" s="2">
        <v>45190</v>
      </c>
      <c r="B344">
        <v>1054.466350757389</v>
      </c>
      <c r="C344">
        <v>0.000123640026461258</v>
      </c>
      <c r="AF344" s="2">
        <v>45190</v>
      </c>
      <c r="AG344">
        <v>215.5720440000156</v>
      </c>
      <c r="AH344">
        <v>316.3670908737707</v>
      </c>
      <c r="AI344">
        <v>13.65279716057292</v>
      </c>
      <c r="AJ344">
        <v>0.005932652134158667</v>
      </c>
      <c r="AK344">
        <v>273.9922970063773</v>
      </c>
      <c r="AL344">
        <v>5.136265458628474</v>
      </c>
      <c r="AM344">
        <v>208.864755211997</v>
      </c>
      <c r="AN344">
        <v>0.005049092431722483</v>
      </c>
    </row>
    <row r="345" spans="1:40">
      <c r="A345" s="2">
        <v>45191</v>
      </c>
      <c r="B345">
        <v>1054.151118233948</v>
      </c>
      <c r="C345">
        <v>-0.0002989498178062044</v>
      </c>
      <c r="AF345" s="2">
        <v>45191</v>
      </c>
      <c r="AG345">
        <v>215.5017923814425</v>
      </c>
      <c r="AH345">
        <v>316.5528265846575</v>
      </c>
      <c r="AI345">
        <v>13.72350336443225</v>
      </c>
      <c r="AJ345">
        <v>0.005957798511147621</v>
      </c>
      <c r="AK345">
        <v>273.9163075997975</v>
      </c>
      <c r="AL345">
        <v>5.134711242907433</v>
      </c>
      <c r="AM345">
        <v>208.8233697065216</v>
      </c>
      <c r="AN345">
        <v>0.005077642340602224</v>
      </c>
    </row>
    <row r="346" spans="1:40">
      <c r="A346" s="2">
        <v>45192</v>
      </c>
      <c r="B346">
        <v>1054.678724915389</v>
      </c>
      <c r="C346">
        <v>0.0005005038388850025</v>
      </c>
      <c r="AF346" s="2">
        <v>45192</v>
      </c>
      <c r="AG346">
        <v>215.5876286672672</v>
      </c>
      <c r="AH346">
        <v>316.4263752434863</v>
      </c>
      <c r="AI346">
        <v>13.70731015885836</v>
      </c>
      <c r="AJ346">
        <v>0.00596233967676058</v>
      </c>
      <c r="AK346">
        <v>274.0478919918152</v>
      </c>
      <c r="AL346">
        <v>5.136827285280016</v>
      </c>
      <c r="AM346">
        <v>208.9216570100531</v>
      </c>
      <c r="AN346">
        <v>0.005069384945078363</v>
      </c>
    </row>
    <row r="347" spans="1:40">
      <c r="A347" s="2">
        <v>45193</v>
      </c>
      <c r="B347">
        <v>1054.980275340241</v>
      </c>
      <c r="C347">
        <v>0.0002859168557480807</v>
      </c>
      <c r="AF347" s="2">
        <v>45193</v>
      </c>
      <c r="AG347">
        <v>239.1340231479526</v>
      </c>
      <c r="AH347">
        <v>228.0892133427081</v>
      </c>
      <c r="AI347">
        <v>14.09793687329335</v>
      </c>
      <c r="AJ347">
        <v>0.006608191105478531</v>
      </c>
      <c r="AK347">
        <v>303.9850240521251</v>
      </c>
      <c r="AL347">
        <v>14.69808286242745</v>
      </c>
      <c r="AM347">
        <v>231.7015774545564</v>
      </c>
      <c r="AN347">
        <v>0.005622750776356794</v>
      </c>
    </row>
    <row r="348" spans="1:40">
      <c r="A348" s="2">
        <v>45194</v>
      </c>
      <c r="B348">
        <v>1055.1520638322</v>
      </c>
      <c r="C348">
        <v>0.0001628357382359447</v>
      </c>
      <c r="AF348" s="2">
        <v>45194</v>
      </c>
      <c r="AG348">
        <v>239.2099351594911</v>
      </c>
      <c r="AH348">
        <v>228.0921372905484</v>
      </c>
      <c r="AI348">
        <v>14.07950385404391</v>
      </c>
      <c r="AJ348">
        <v>0.0066092809136256</v>
      </c>
      <c r="AK348">
        <v>304.0498156262047</v>
      </c>
      <c r="AL348">
        <v>14.69909732051002</v>
      </c>
      <c r="AM348">
        <v>231.7396236679618</v>
      </c>
      <c r="AN348">
        <v>0.005623630272371734</v>
      </c>
    </row>
    <row r="349" spans="1:40">
      <c r="A349" s="2">
        <v>45195</v>
      </c>
      <c r="B349">
        <v>1055.069084775674</v>
      </c>
      <c r="C349">
        <v>-7.864179900796131E-05</v>
      </c>
      <c r="AF349" s="2">
        <v>45195</v>
      </c>
      <c r="AG349">
        <v>239.1908211943771</v>
      </c>
      <c r="AH349">
        <v>228.180392382954</v>
      </c>
      <c r="AI349">
        <v>14.03296062414979</v>
      </c>
      <c r="AJ349">
        <v>0.006632225601548193</v>
      </c>
      <c r="AK349">
        <v>304.0096875724641</v>
      </c>
      <c r="AL349">
        <v>14.70120147291844</v>
      </c>
      <c r="AM349">
        <v>231.8301527990063</v>
      </c>
      <c r="AN349">
        <v>0.005649083502188487</v>
      </c>
    </row>
    <row r="350" spans="1:40">
      <c r="A350" s="2">
        <v>45196</v>
      </c>
      <c r="B350">
        <v>1055.041517651242</v>
      </c>
      <c r="C350">
        <v>-2.612826480186126E-05</v>
      </c>
      <c r="AF350" s="2">
        <v>45196</v>
      </c>
      <c r="AG350">
        <v>239.2101378534829</v>
      </c>
      <c r="AH350">
        <v>228.1355521349026</v>
      </c>
      <c r="AI350">
        <v>14.04613186787711</v>
      </c>
      <c r="AJ350">
        <v>0.006659314888947867</v>
      </c>
      <c r="AK350">
        <v>304.0103295066543</v>
      </c>
      <c r="AL350">
        <v>14.70029308703174</v>
      </c>
      <c r="AM350">
        <v>231.8884059928098</v>
      </c>
      <c r="AN350">
        <v>0.00568671024906006</v>
      </c>
    </row>
    <row r="351" spans="1:40">
      <c r="A351" s="2">
        <v>45197</v>
      </c>
      <c r="B351">
        <v>1055.05431519321</v>
      </c>
      <c r="C351">
        <v>1.212989418286625E-05</v>
      </c>
      <c r="AF351" s="2">
        <v>45197</v>
      </c>
      <c r="AG351">
        <v>239.1204814116929</v>
      </c>
      <c r="AH351">
        <v>228.1682931252427</v>
      </c>
      <c r="AI351">
        <v>14.01946279519333</v>
      </c>
      <c r="AJ351">
        <v>0.006725484180488624</v>
      </c>
      <c r="AK351">
        <v>303.9878027372245</v>
      </c>
      <c r="AL351">
        <v>14.69744762504655</v>
      </c>
      <c r="AM351">
        <v>231.9021640251957</v>
      </c>
      <c r="AN351">
        <v>0.005760569579577294</v>
      </c>
    </row>
    <row r="352" spans="1:40">
      <c r="A352" s="2">
        <v>45198</v>
      </c>
      <c r="B352">
        <v>1055.573964650201</v>
      </c>
      <c r="C352">
        <v>0.0004925333696166323</v>
      </c>
      <c r="AF352" s="2">
        <v>45198</v>
      </c>
      <c r="AG352">
        <v>239.306373635947</v>
      </c>
      <c r="AH352">
        <v>228.2779830742684</v>
      </c>
      <c r="AI352">
        <v>13.65412937330077</v>
      </c>
      <c r="AJ352">
        <v>0.006757157891969044</v>
      </c>
      <c r="AK352">
        <v>304.1337171548495</v>
      </c>
      <c r="AL352">
        <v>14.70240870155935</v>
      </c>
      <c r="AM352">
        <v>231.8587122216145</v>
      </c>
      <c r="AN352">
        <v>0.005800781163876773</v>
      </c>
    </row>
    <row r="353" spans="1:40">
      <c r="A353" s="2">
        <v>45199</v>
      </c>
      <c r="B353">
        <v>1055.231827025264</v>
      </c>
      <c r="C353">
        <v>-0.0003241247287204541</v>
      </c>
      <c r="AF353" s="2">
        <v>45199</v>
      </c>
      <c r="AG353">
        <v>239.2139424680736</v>
      </c>
      <c r="AH353">
        <v>228.184346776848</v>
      </c>
      <c r="AI353">
        <v>14.00562347444708</v>
      </c>
      <c r="AJ353">
        <v>0.006782959178499144</v>
      </c>
      <c r="AK353">
        <v>304.0569622337123</v>
      </c>
      <c r="AL353">
        <v>14.69872235621367</v>
      </c>
      <c r="AM353">
        <v>231.8063067252719</v>
      </c>
      <c r="AN353">
        <v>0.005851234447595495</v>
      </c>
    </row>
    <row r="354" spans="1:40">
      <c r="A354" s="2">
        <v>45200</v>
      </c>
      <c r="B354">
        <v>1055.471766406082</v>
      </c>
      <c r="C354">
        <v>0.0002273807277910489</v>
      </c>
      <c r="AF354" s="2">
        <v>45200</v>
      </c>
      <c r="AG354">
        <v>239.6610658806727</v>
      </c>
      <c r="AH354">
        <v>224.1038608213039</v>
      </c>
      <c r="AI354">
        <v>12.38035727302979</v>
      </c>
      <c r="AJ354">
        <v>0.008159369890617434</v>
      </c>
      <c r="AK354">
        <v>304.6195164576439</v>
      </c>
      <c r="AL354">
        <v>15.59800543480473</v>
      </c>
      <c r="AM354">
        <v>232.1986577077568</v>
      </c>
      <c r="AN354">
        <v>0.00638069889358021</v>
      </c>
    </row>
    <row r="355" spans="1:40">
      <c r="A355" s="2">
        <v>45201</v>
      </c>
      <c r="B355">
        <v>1055.593652313337</v>
      </c>
      <c r="C355">
        <v>0.0001154800262168632</v>
      </c>
      <c r="AF355" s="2">
        <v>45201</v>
      </c>
      <c r="AG355">
        <v>239.7192706200127</v>
      </c>
      <c r="AH355">
        <v>224.1176592867685</v>
      </c>
      <c r="AI355">
        <v>12.31331600494244</v>
      </c>
      <c r="AJ355">
        <v>0.008177701217851944</v>
      </c>
      <c r="AK355">
        <v>304.6459675971137</v>
      </c>
      <c r="AL355">
        <v>15.60311169541314</v>
      </c>
      <c r="AM355">
        <v>232.2788376858815</v>
      </c>
      <c r="AN355">
        <v>0.00639000210520949</v>
      </c>
    </row>
    <row r="356" spans="1:40">
      <c r="A356" s="2">
        <v>45202</v>
      </c>
      <c r="B356">
        <v>1055.515169133657</v>
      </c>
      <c r="C356">
        <v>-7.434980260490054E-05</v>
      </c>
      <c r="AF356" s="2">
        <v>45202</v>
      </c>
      <c r="AG356">
        <v>239.5976370868929</v>
      </c>
      <c r="AH356">
        <v>224.1190768584704</v>
      </c>
      <c r="AI356">
        <v>12.53177650790445</v>
      </c>
      <c r="AJ356">
        <v>0.008281758084096532</v>
      </c>
      <c r="AK356">
        <v>304.6287506283263</v>
      </c>
      <c r="AL356">
        <v>15.59835401139831</v>
      </c>
      <c r="AM356">
        <v>232.1582080843429</v>
      </c>
      <c r="AN356">
        <v>0.006404374418220091</v>
      </c>
    </row>
    <row r="357" spans="1:40">
      <c r="A357" s="2">
        <v>45203</v>
      </c>
      <c r="B357">
        <v>1055.388495839909</v>
      </c>
      <c r="C357">
        <v>-0.0001200108700014635</v>
      </c>
      <c r="AF357" s="2">
        <v>45203</v>
      </c>
      <c r="AG357">
        <v>239.6338486126607</v>
      </c>
      <c r="AH357">
        <v>224.1004491428401</v>
      </c>
      <c r="AI357">
        <v>12.49855146606136</v>
      </c>
      <c r="AJ357">
        <v>0.008328257830093383</v>
      </c>
      <c r="AK357">
        <v>304.5801229040599</v>
      </c>
      <c r="AL357">
        <v>15.59777685928558</v>
      </c>
      <c r="AM357">
        <v>232.1814625522872</v>
      </c>
      <c r="AN357">
        <v>0.006472400203165577</v>
      </c>
    </row>
    <row r="358" spans="1:40">
      <c r="A358" s="2">
        <v>45204</v>
      </c>
      <c r="B358">
        <v>1055.619213355754</v>
      </c>
      <c r="C358">
        <v>0.0002186090873212976</v>
      </c>
      <c r="AF358" s="2">
        <v>45204</v>
      </c>
      <c r="AG358">
        <v>239.70489388498</v>
      </c>
      <c r="AH358">
        <v>224.1055404593413</v>
      </c>
      <c r="AI358">
        <v>12.55511684316434</v>
      </c>
      <c r="AJ358">
        <v>0.00830888256375817</v>
      </c>
      <c r="AK358">
        <v>304.6151368735062</v>
      </c>
      <c r="AL358">
        <v>15.59489759014607</v>
      </c>
      <c r="AM358">
        <v>232.208841825032</v>
      </c>
      <c r="AN358">
        <v>0.006479683224752121</v>
      </c>
    </row>
    <row r="359" spans="1:40">
      <c r="A359" s="2">
        <v>45205</v>
      </c>
      <c r="B359">
        <v>1055.478965007286</v>
      </c>
      <c r="C359">
        <v>-0.0001328588440737688</v>
      </c>
      <c r="AF359" s="2">
        <v>45205</v>
      </c>
      <c r="AG359">
        <v>239.6938221738441</v>
      </c>
      <c r="AH359">
        <v>224.1373703752459</v>
      </c>
      <c r="AI359">
        <v>12.63250347924032</v>
      </c>
      <c r="AJ359">
        <v>0.008337815736862734</v>
      </c>
      <c r="AK359">
        <v>304.640958652736</v>
      </c>
      <c r="AL359">
        <v>15.59785797406201</v>
      </c>
      <c r="AM359">
        <v>232.2105706456459</v>
      </c>
      <c r="AN359">
        <v>0.006473861190971227</v>
      </c>
    </row>
    <row r="360" spans="1:40">
      <c r="A360" s="2">
        <v>45206</v>
      </c>
      <c r="B360">
        <v>1056.225470644938</v>
      </c>
      <c r="C360">
        <v>0.0007072671861796387</v>
      </c>
      <c r="AF360" s="2">
        <v>45206</v>
      </c>
      <c r="AG360">
        <v>239.7445740113364</v>
      </c>
      <c r="AH360">
        <v>224.2493805979714</v>
      </c>
      <c r="AI360">
        <v>12.54164726348588</v>
      </c>
      <c r="AJ360">
        <v>0.008283592955664273</v>
      </c>
      <c r="AK360">
        <v>304.8272886133876</v>
      </c>
      <c r="AL360">
        <v>15.60552759002343</v>
      </c>
      <c r="AM360">
        <v>232.258362593819</v>
      </c>
      <c r="AN360">
        <v>0.006448007980803571</v>
      </c>
    </row>
    <row r="361" spans="1:40">
      <c r="A361" s="2">
        <v>45207</v>
      </c>
      <c r="B361">
        <v>1056.613583050871</v>
      </c>
      <c r="C361">
        <v>0.0003674522312890893</v>
      </c>
      <c r="AF361" s="2">
        <v>45207</v>
      </c>
      <c r="AG361">
        <v>237.000583565342</v>
      </c>
      <c r="AH361">
        <v>221.6608084811065</v>
      </c>
      <c r="AI361">
        <v>9.172980262590171</v>
      </c>
      <c r="AJ361">
        <v>0.008125801211212974</v>
      </c>
      <c r="AK361">
        <v>316.9601161137693</v>
      </c>
      <c r="AL361">
        <v>15.4275096656209</v>
      </c>
      <c r="AM361">
        <v>229.5615090062525</v>
      </c>
      <c r="AN361">
        <v>0.00635856714850139</v>
      </c>
    </row>
    <row r="362" spans="1:40">
      <c r="A362" s="2">
        <v>45208</v>
      </c>
      <c r="B362">
        <v>1056.889889640251</v>
      </c>
      <c r="C362">
        <v>0.000261502022888882</v>
      </c>
      <c r="AF362" s="2">
        <v>45208</v>
      </c>
      <c r="AG362">
        <v>237.0626874352176</v>
      </c>
      <c r="AH362">
        <v>221.7460712177706</v>
      </c>
      <c r="AI362">
        <v>9.145226764386955</v>
      </c>
      <c r="AJ362">
        <v>0.008090084881131552</v>
      </c>
      <c r="AK362">
        <v>317.0461601259971</v>
      </c>
      <c r="AL362">
        <v>15.43493488322868</v>
      </c>
      <c r="AM362">
        <v>229.6476278150787</v>
      </c>
      <c r="AN362">
        <v>0.006323725638866608</v>
      </c>
    </row>
    <row r="363" spans="1:40">
      <c r="A363" s="2">
        <v>45209</v>
      </c>
      <c r="B363">
        <v>1056.894134163358</v>
      </c>
      <c r="C363">
        <v>4.016050441091323E-06</v>
      </c>
      <c r="AF363" s="2">
        <v>45209</v>
      </c>
      <c r="AG363">
        <v>237.1373017054766</v>
      </c>
      <c r="AH363">
        <v>221.7418525013762</v>
      </c>
      <c r="AI363">
        <v>9.221415504709578</v>
      </c>
      <c r="AJ363">
        <v>0.008083121770812489</v>
      </c>
      <c r="AK363">
        <v>317.0688009687445</v>
      </c>
      <c r="AL363">
        <v>15.43736088676007</v>
      </c>
      <c r="AM363">
        <v>229.742190632191</v>
      </c>
      <c r="AN363">
        <v>0.006279407622747363</v>
      </c>
    </row>
    <row r="364" spans="1:40">
      <c r="A364" s="2">
        <v>45210</v>
      </c>
      <c r="B364">
        <v>1057.11348860365</v>
      </c>
      <c r="C364">
        <v>0.0002075462746942147</v>
      </c>
      <c r="AF364" s="2">
        <v>45210</v>
      </c>
      <c r="AG364">
        <v>237.1204595398551</v>
      </c>
      <c r="AH364">
        <v>221.7574119682949</v>
      </c>
      <c r="AI364">
        <v>9.230437368855787</v>
      </c>
      <c r="AJ364">
        <v>0.008097122381479898</v>
      </c>
      <c r="AK364">
        <v>317.1223186397183</v>
      </c>
      <c r="AL364">
        <v>15.43610541271449</v>
      </c>
      <c r="AM364">
        <v>229.8142560694291</v>
      </c>
      <c r="AN364">
        <v>0.006285225049934767</v>
      </c>
    </row>
    <row r="365" spans="1:40">
      <c r="A365" s="2">
        <v>45211</v>
      </c>
      <c r="B365">
        <v>1057.276417623658</v>
      </c>
      <c r="C365">
        <v>0.000154126327745141</v>
      </c>
      <c r="AF365" s="2">
        <v>45211</v>
      </c>
      <c r="AG365">
        <v>237.2554402970276</v>
      </c>
      <c r="AH365">
        <v>221.8020270295457</v>
      </c>
      <c r="AI365">
        <v>9.246016168548383</v>
      </c>
      <c r="AJ365">
        <v>0.008044075888561226</v>
      </c>
      <c r="AK365">
        <v>317.179313617408</v>
      </c>
      <c r="AL365">
        <v>15.44074136811694</v>
      </c>
      <c r="AM365">
        <v>229.9152358439518</v>
      </c>
      <c r="AN365">
        <v>0.006237773549315539</v>
      </c>
    </row>
    <row r="366" spans="1:40">
      <c r="A366" s="2">
        <v>45212</v>
      </c>
      <c r="B366">
        <v>1057.703590276271</v>
      </c>
      <c r="C366">
        <v>0.0004040311932547169</v>
      </c>
      <c r="AF366" s="2">
        <v>45212</v>
      </c>
      <c r="AG366">
        <v>237.336451342931</v>
      </c>
      <c r="AH366">
        <v>221.867621102693</v>
      </c>
      <c r="AI366">
        <v>9.00733178959074</v>
      </c>
      <c r="AJ366">
        <v>0.008066656546772084</v>
      </c>
      <c r="AK366">
        <v>317.2742237793146</v>
      </c>
      <c r="AL366">
        <v>15.44655849774949</v>
      </c>
      <c r="AM366">
        <v>230.0051198898316</v>
      </c>
      <c r="AN366">
        <v>0.006252498259617757</v>
      </c>
    </row>
    <row r="367" spans="1:40">
      <c r="A367" s="2">
        <v>45213</v>
      </c>
      <c r="B367">
        <v>1058.790292731025</v>
      </c>
      <c r="C367">
        <v>0.001027416815773341</v>
      </c>
      <c r="AF367" s="2">
        <v>45213</v>
      </c>
      <c r="AG367">
        <v>237.4898720075216</v>
      </c>
      <c r="AH367">
        <v>222.1175486595832</v>
      </c>
      <c r="AI367">
        <v>9.013193651417605</v>
      </c>
      <c r="AJ367">
        <v>0.00788624620941351</v>
      </c>
      <c r="AK367">
        <v>317.5719943173104</v>
      </c>
      <c r="AL367">
        <v>15.45211995668695</v>
      </c>
      <c r="AM367">
        <v>230.1733689658143</v>
      </c>
      <c r="AN367">
        <v>0.006063041255208359</v>
      </c>
    </row>
    <row r="368" spans="1:40">
      <c r="A368" s="2">
        <v>45214</v>
      </c>
      <c r="B368">
        <v>1058.972430239117</v>
      </c>
      <c r="C368">
        <v>0.0001720241575153825</v>
      </c>
      <c r="AF368" s="2">
        <v>45214</v>
      </c>
      <c r="AG368">
        <v>230.2539250602933</v>
      </c>
      <c r="AH368">
        <v>215.3621609813015</v>
      </c>
      <c r="AI368">
        <v>8.734682437263388</v>
      </c>
      <c r="AJ368">
        <v>0.007638693593210587</v>
      </c>
      <c r="AK368">
        <v>317.6530476361324</v>
      </c>
      <c r="AL368">
        <v>14.98591263486423</v>
      </c>
      <c r="AM368">
        <v>245.8313493167745</v>
      </c>
      <c r="AN368">
        <v>0.00587792613625443</v>
      </c>
    </row>
    <row r="369" spans="1:40">
      <c r="A369" s="2">
        <v>45215</v>
      </c>
      <c r="B369">
        <v>1059.707093934302</v>
      </c>
      <c r="C369">
        <v>0.0006937514841809378</v>
      </c>
      <c r="AF369" s="2">
        <v>45215</v>
      </c>
      <c r="AG369">
        <v>230.3452383356073</v>
      </c>
      <c r="AH369">
        <v>215.4394212266857</v>
      </c>
      <c r="AI369">
        <v>8.678359708079194</v>
      </c>
      <c r="AJ369">
        <v>0.007642338784384074</v>
      </c>
      <c r="AK369">
        <v>317.686670431326</v>
      </c>
      <c r="AL369">
        <v>14.98703593918514</v>
      </c>
      <c r="AM369">
        <v>245.8219371617922</v>
      </c>
      <c r="AN369">
        <v>0.00589078476909815</v>
      </c>
    </row>
    <row r="370" spans="1:40">
      <c r="A370" s="2">
        <v>45216</v>
      </c>
      <c r="B370">
        <v>1059.402678877148</v>
      </c>
      <c r="C370">
        <v>-0.0002872633946655601</v>
      </c>
      <c r="AF370" s="2">
        <v>45216</v>
      </c>
      <c r="AG370">
        <v>230.3139914601315</v>
      </c>
      <c r="AH370">
        <v>215.4536820781445</v>
      </c>
      <c r="AI370">
        <v>8.630805918830882</v>
      </c>
      <c r="AJ370">
        <v>0.007681639401556749</v>
      </c>
      <c r="AK370">
        <v>317.7739733609726</v>
      </c>
      <c r="AL370">
        <v>14.99054130536902</v>
      </c>
      <c r="AM370">
        <v>245.8291137254567</v>
      </c>
      <c r="AN370">
        <v>0.005922674897138372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33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3</v>
      </c>
      <c r="H4" s="1" t="s">
        <v>0</v>
      </c>
      <c r="I4" s="1" t="s">
        <v>2</v>
      </c>
      <c r="J4" s="1" t="s">
        <v>1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0.3</v>
      </c>
      <c r="I5">
        <v>0.3</v>
      </c>
      <c r="J5">
        <v>0.01133418343016159</v>
      </c>
      <c r="K5">
        <v>0.03506379173376439</v>
      </c>
      <c r="L5">
        <v>0.04403592777435235</v>
      </c>
      <c r="M5">
        <v>0.009566097061721745</v>
      </c>
      <c r="N5">
        <v>0</v>
      </c>
      <c r="S5" s="2">
        <v>44857</v>
      </c>
      <c r="T5">
        <v>0</v>
      </c>
      <c r="U5">
        <v>0</v>
      </c>
      <c r="V5">
        <v>0.4630234756541268</v>
      </c>
      <c r="W5">
        <v>0.5259030985176429</v>
      </c>
      <c r="X5">
        <v>0</v>
      </c>
      <c r="Y5">
        <v>0</v>
      </c>
      <c r="Z5">
        <v>0</v>
      </c>
      <c r="AA5">
        <v>0.01107342582823025</v>
      </c>
      <c r="AF5" s="2">
        <v>44851</v>
      </c>
      <c r="AG5">
        <v>7.070404105412146</v>
      </c>
      <c r="AH5">
        <v>32.71558556821812</v>
      </c>
      <c r="AI5">
        <v>27.80530272179361</v>
      </c>
      <c r="AJ5">
        <v>0.1829401052366731</v>
      </c>
      <c r="AK5">
        <v>23.15027515872701</v>
      </c>
      <c r="AL5">
        <v>9.28188594597056</v>
      </c>
      <c r="AM5">
        <v>300.036311272689</v>
      </c>
      <c r="AN5">
        <v>0.1823076707026066</v>
      </c>
    </row>
    <row r="6" spans="1:40">
      <c r="A6" s="2">
        <v>44852</v>
      </c>
      <c r="B6">
        <v>1002.581434975267</v>
      </c>
      <c r="C6">
        <v>0.002421394803447274</v>
      </c>
      <c r="F6" s="2">
        <v>44864</v>
      </c>
      <c r="G6">
        <v>0.3</v>
      </c>
      <c r="H6">
        <v>0.3</v>
      </c>
      <c r="I6">
        <v>0.3</v>
      </c>
      <c r="J6">
        <v>0.02737934947997044</v>
      </c>
      <c r="K6">
        <v>0.006320231161815226</v>
      </c>
      <c r="L6">
        <v>0.02139834442299391</v>
      </c>
      <c r="M6">
        <v>0.04490207493522052</v>
      </c>
      <c r="N6">
        <v>0</v>
      </c>
      <c r="S6" s="2">
        <v>44864</v>
      </c>
      <c r="T6">
        <v>0</v>
      </c>
      <c r="U6">
        <v>0</v>
      </c>
      <c r="V6">
        <v>0.4145820995872079</v>
      </c>
      <c r="W6">
        <v>0.5468219730648352</v>
      </c>
      <c r="X6">
        <v>0</v>
      </c>
      <c r="Y6">
        <v>0</v>
      </c>
      <c r="Z6">
        <v>0</v>
      </c>
      <c r="AA6">
        <v>0.03859592734795696</v>
      </c>
      <c r="AF6" s="2">
        <v>44852</v>
      </c>
      <c r="AG6">
        <v>7.086429218211166</v>
      </c>
      <c r="AH6">
        <v>32.79244765290447</v>
      </c>
      <c r="AI6">
        <v>27.98531255484957</v>
      </c>
      <c r="AJ6">
        <v>0.1826374904754383</v>
      </c>
      <c r="AK6">
        <v>23.20413980966815</v>
      </c>
      <c r="AL6">
        <v>9.304167839130033</v>
      </c>
      <c r="AM6">
        <v>300.7632324674726</v>
      </c>
      <c r="AN6">
        <v>0.1820553557716113</v>
      </c>
    </row>
    <row r="7" spans="1:40">
      <c r="A7" s="2">
        <v>44853</v>
      </c>
      <c r="B7">
        <v>1002.79192074838</v>
      </c>
      <c r="C7">
        <v>0.0002099438168010614</v>
      </c>
      <c r="F7" s="2">
        <v>44871</v>
      </c>
      <c r="G7">
        <v>0</v>
      </c>
      <c r="H7">
        <v>0.3</v>
      </c>
      <c r="I7">
        <v>0.3</v>
      </c>
      <c r="J7">
        <v>0</v>
      </c>
      <c r="K7">
        <v>0.1829534460325334</v>
      </c>
      <c r="L7">
        <v>0.09412881585203245</v>
      </c>
      <c r="M7">
        <v>0.1229177381154342</v>
      </c>
      <c r="N7">
        <v>0</v>
      </c>
      <c r="S7" s="2">
        <v>44871</v>
      </c>
      <c r="T7">
        <v>0.4186816551023642</v>
      </c>
      <c r="U7">
        <v>0</v>
      </c>
      <c r="V7">
        <v>0</v>
      </c>
      <c r="W7">
        <v>0</v>
      </c>
      <c r="X7">
        <v>0.2658854861023781</v>
      </c>
      <c r="Y7">
        <v>0.1367970185956946</v>
      </c>
      <c r="Z7">
        <v>0.1786358401995631</v>
      </c>
      <c r="AA7">
        <v>0</v>
      </c>
      <c r="AF7" s="2">
        <v>44853</v>
      </c>
      <c r="AG7">
        <v>7.088735082334994</v>
      </c>
      <c r="AH7">
        <v>32.80345052901555</v>
      </c>
      <c r="AI7">
        <v>28.02085894160317</v>
      </c>
      <c r="AJ7">
        <v>0.1825103667749171</v>
      </c>
      <c r="AK7">
        <v>23.20978725509659</v>
      </c>
      <c r="AL7">
        <v>9.306075618399062</v>
      </c>
      <c r="AM7">
        <v>300.8179084296778</v>
      </c>
      <c r="AN7">
        <v>0.1822120532133016</v>
      </c>
    </row>
    <row r="8" spans="1:40">
      <c r="A8" s="2">
        <v>44854</v>
      </c>
      <c r="B8">
        <v>993.9163947731696</v>
      </c>
      <c r="C8">
        <v>-0.008850815200611484</v>
      </c>
      <c r="F8" s="2">
        <v>44878</v>
      </c>
      <c r="G8">
        <v>0.3</v>
      </c>
      <c r="H8">
        <v>0.3</v>
      </c>
      <c r="I8">
        <v>0</v>
      </c>
      <c r="J8">
        <v>0</v>
      </c>
      <c r="K8">
        <v>0.1909738088258963</v>
      </c>
      <c r="L8">
        <v>0.1583714634397267</v>
      </c>
      <c r="M8">
        <v>0</v>
      </c>
      <c r="N8">
        <v>0.05065472773437708</v>
      </c>
      <c r="S8" s="2">
        <v>44878</v>
      </c>
      <c r="T8">
        <v>0.5822502993444276</v>
      </c>
      <c r="U8">
        <v>0</v>
      </c>
      <c r="V8">
        <v>0</v>
      </c>
      <c r="W8">
        <v>0</v>
      </c>
      <c r="X8">
        <v>0.1994481286751816</v>
      </c>
      <c r="Y8">
        <v>0.1653990786108268</v>
      </c>
      <c r="Z8">
        <v>0</v>
      </c>
      <c r="AA8">
        <v>0.05290249336956385</v>
      </c>
      <c r="AF8" s="2">
        <v>44854</v>
      </c>
      <c r="AG8">
        <v>7.025522302366076</v>
      </c>
      <c r="AH8">
        <v>32.50978590410656</v>
      </c>
      <c r="AI8">
        <v>27.70461619253405</v>
      </c>
      <c r="AJ8">
        <v>0.1839013310722833</v>
      </c>
      <c r="AK8">
        <v>23.00470875380999</v>
      </c>
      <c r="AL8">
        <v>9.223787739312106</v>
      </c>
      <c r="AM8">
        <v>298.1611767043592</v>
      </c>
      <c r="AN8">
        <v>0.1831455680329019</v>
      </c>
    </row>
    <row r="9" spans="1:40">
      <c r="A9" s="2">
        <v>44855</v>
      </c>
      <c r="B9">
        <v>992.6620355980531</v>
      </c>
      <c r="C9">
        <v>-0.001262036909455366</v>
      </c>
      <c r="F9" s="2">
        <v>44885</v>
      </c>
      <c r="G9">
        <v>0.3</v>
      </c>
      <c r="H9">
        <v>0.3</v>
      </c>
      <c r="I9">
        <v>0</v>
      </c>
      <c r="J9">
        <v>0.1939990234017217</v>
      </c>
      <c r="K9">
        <v>0</v>
      </c>
      <c r="L9">
        <v>0.2060009765982783</v>
      </c>
      <c r="M9">
        <v>0</v>
      </c>
      <c r="N9">
        <v>0</v>
      </c>
      <c r="S9" s="2">
        <v>44885</v>
      </c>
      <c r="T9">
        <v>0.7187700119723391</v>
      </c>
      <c r="U9">
        <v>0.1363958575716103</v>
      </c>
      <c r="V9">
        <v>0</v>
      </c>
      <c r="W9">
        <v>0</v>
      </c>
      <c r="X9">
        <v>0</v>
      </c>
      <c r="Y9">
        <v>0.1448341304560507</v>
      </c>
      <c r="Z9">
        <v>0</v>
      </c>
      <c r="AA9">
        <v>0</v>
      </c>
      <c r="AF9" s="2">
        <v>44855</v>
      </c>
      <c r="AG9">
        <v>7.017333733058546</v>
      </c>
      <c r="AH9">
        <v>32.47262984348625</v>
      </c>
      <c r="AI9">
        <v>27.84692965851844</v>
      </c>
      <c r="AJ9">
        <v>0.1841388188165514</v>
      </c>
      <c r="AK9">
        <v>22.97677650958765</v>
      </c>
      <c r="AL9">
        <v>9.212452211561219</v>
      </c>
      <c r="AM9">
        <v>297.819740215409</v>
      </c>
      <c r="AN9">
        <v>0.1831820935696502</v>
      </c>
    </row>
    <row r="10" spans="1:40">
      <c r="A10" s="2">
        <v>44856</v>
      </c>
      <c r="B10">
        <v>1003.622467047775</v>
      </c>
      <c r="C10">
        <v>0.01104145324054673</v>
      </c>
      <c r="F10" s="2">
        <v>44892</v>
      </c>
      <c r="G10">
        <v>0.1690079705700103</v>
      </c>
      <c r="H10">
        <v>0.3</v>
      </c>
      <c r="I10">
        <v>0.1543028698065316</v>
      </c>
      <c r="J10">
        <v>0.3</v>
      </c>
      <c r="K10">
        <v>0</v>
      </c>
      <c r="L10">
        <v>0.06149263790299708</v>
      </c>
      <c r="M10">
        <v>0</v>
      </c>
      <c r="N10">
        <v>0.015196521720461</v>
      </c>
      <c r="S10" s="2">
        <v>44892</v>
      </c>
      <c r="T10">
        <v>0.4926693770791448</v>
      </c>
      <c r="U10">
        <v>0</v>
      </c>
      <c r="V10">
        <v>0.1957064276435582</v>
      </c>
      <c r="W10">
        <v>0.2143572974696822</v>
      </c>
      <c r="X10">
        <v>0</v>
      </c>
      <c r="Y10">
        <v>0.07799274573093525</v>
      </c>
      <c r="Z10">
        <v>0</v>
      </c>
      <c r="AA10">
        <v>0.01927415207667947</v>
      </c>
      <c r="AF10" s="2">
        <v>44856</v>
      </c>
      <c r="AG10">
        <v>7.094564742715701</v>
      </c>
      <c r="AH10">
        <v>32.84241023625147</v>
      </c>
      <c r="AI10">
        <v>28.44097315832364</v>
      </c>
      <c r="AJ10">
        <v>0.1824238907300759</v>
      </c>
      <c r="AK10">
        <v>23.22886337348246</v>
      </c>
      <c r="AL10">
        <v>9.313998391136817</v>
      </c>
      <c r="AM10">
        <v>301.0764326016557</v>
      </c>
      <c r="AN10">
        <v>0.1821841109840171</v>
      </c>
    </row>
    <row r="11" spans="1:40">
      <c r="A11" s="2">
        <v>44857</v>
      </c>
      <c r="B11">
        <v>1005.518121501847</v>
      </c>
      <c r="C11">
        <v>0.001888812293777908</v>
      </c>
      <c r="F11" s="2">
        <v>44899</v>
      </c>
      <c r="G11">
        <v>0.1653123135307135</v>
      </c>
      <c r="H11">
        <v>0.003384126131775704</v>
      </c>
      <c r="I11">
        <v>0.1287535358058903</v>
      </c>
      <c r="J11">
        <v>0.3</v>
      </c>
      <c r="K11">
        <v>0.1025500245316205</v>
      </c>
      <c r="L11">
        <v>0</v>
      </c>
      <c r="M11">
        <v>0.3</v>
      </c>
      <c r="N11">
        <v>0</v>
      </c>
      <c r="S11" s="2">
        <v>44899</v>
      </c>
      <c r="T11">
        <v>0.003374837410891664</v>
      </c>
      <c r="U11">
        <v>0.3017355570821775</v>
      </c>
      <c r="V11">
        <v>0.1284001341859848</v>
      </c>
      <c r="W11">
        <v>0.1648585656858376</v>
      </c>
      <c r="X11">
        <v>0.1022685460886093</v>
      </c>
      <c r="Y11">
        <v>0</v>
      </c>
      <c r="Z11">
        <v>0.2993623595464991</v>
      </c>
      <c r="AA11">
        <v>0</v>
      </c>
      <c r="AF11" s="2">
        <v>44857</v>
      </c>
      <c r="AG11">
        <v>11.39424778591362</v>
      </c>
      <c r="AH11">
        <v>44.26990650191299</v>
      </c>
      <c r="AI11">
        <v>9.736029299126074</v>
      </c>
      <c r="AJ11">
        <v>0.182488580807391</v>
      </c>
      <c r="AK11">
        <v>35.25646836385236</v>
      </c>
      <c r="AL11">
        <v>0</v>
      </c>
      <c r="AM11">
        <v>301.6376740286693</v>
      </c>
      <c r="AN11">
        <v>0.1818994764961167</v>
      </c>
    </row>
    <row r="12" spans="1:40">
      <c r="A12" s="2">
        <v>44858</v>
      </c>
      <c r="B12">
        <v>1006.421667618399</v>
      </c>
      <c r="C12">
        <v>0.0008985876009903748</v>
      </c>
      <c r="F12" s="2">
        <v>44906</v>
      </c>
      <c r="G12">
        <v>0</v>
      </c>
      <c r="H12">
        <v>0.3</v>
      </c>
      <c r="I12">
        <v>0</v>
      </c>
      <c r="J12">
        <v>0.3</v>
      </c>
      <c r="K12">
        <v>0.08571051054553822</v>
      </c>
      <c r="L12">
        <v>0.2617674446814325</v>
      </c>
      <c r="M12">
        <v>0</v>
      </c>
      <c r="N12">
        <v>0.05252204477302924</v>
      </c>
      <c r="S12" s="2">
        <v>44906</v>
      </c>
      <c r="T12">
        <v>0.3624674499623403</v>
      </c>
      <c r="U12">
        <v>0.3852765415095898</v>
      </c>
      <c r="V12">
        <v>0.07015316258253096</v>
      </c>
      <c r="W12">
        <v>0.08110955020862994</v>
      </c>
      <c r="X12">
        <v>0</v>
      </c>
      <c r="Y12">
        <v>0</v>
      </c>
      <c r="Z12">
        <v>0.1009932957369089</v>
      </c>
      <c r="AA12">
        <v>0</v>
      </c>
      <c r="AF12" s="2">
        <v>44858</v>
      </c>
      <c r="AG12">
        <v>11.40760269321777</v>
      </c>
      <c r="AH12">
        <v>44.31748831260299</v>
      </c>
      <c r="AI12">
        <v>9.697313116143542</v>
      </c>
      <c r="AJ12">
        <v>0.1822389587882307</v>
      </c>
      <c r="AK12">
        <v>35.28987314206513</v>
      </c>
      <c r="AL12">
        <v>0</v>
      </c>
      <c r="AM12">
        <v>301.9151091219738</v>
      </c>
      <c r="AN12">
        <v>0.1820447064485034</v>
      </c>
    </row>
    <row r="13" spans="1:40">
      <c r="A13" s="2">
        <v>44859</v>
      </c>
      <c r="B13">
        <v>1003.034786244504</v>
      </c>
      <c r="C13">
        <v>-0.003365270723860836</v>
      </c>
      <c r="F13" s="2">
        <v>44913</v>
      </c>
      <c r="G13">
        <v>0.1982839759398252</v>
      </c>
      <c r="H13">
        <v>0.01198138670177329</v>
      </c>
      <c r="I13">
        <v>0.3</v>
      </c>
      <c r="J13">
        <v>0.3</v>
      </c>
      <c r="K13">
        <v>0.1505759047564501</v>
      </c>
      <c r="L13">
        <v>0</v>
      </c>
      <c r="M13">
        <v>0.03915873260195145</v>
      </c>
      <c r="N13">
        <v>0</v>
      </c>
      <c r="S13" s="2">
        <v>44913</v>
      </c>
      <c r="T13">
        <v>0.01618756785038323</v>
      </c>
      <c r="U13">
        <v>0</v>
      </c>
      <c r="V13">
        <v>0.4595761491284677</v>
      </c>
      <c r="W13">
        <v>0.2678934746087965</v>
      </c>
      <c r="X13">
        <v>0.2034370257423645</v>
      </c>
      <c r="Y13">
        <v>0</v>
      </c>
      <c r="Z13">
        <v>0.05290578266998805</v>
      </c>
      <c r="AA13">
        <v>0</v>
      </c>
      <c r="AF13" s="2">
        <v>44859</v>
      </c>
      <c r="AG13">
        <v>11.36852022697426</v>
      </c>
      <c r="AH13">
        <v>44.16763682991527</v>
      </c>
      <c r="AI13">
        <v>9.66651027548636</v>
      </c>
      <c r="AJ13">
        <v>0.1831073907433301</v>
      </c>
      <c r="AK13">
        <v>35.17258062725956</v>
      </c>
      <c r="AL13">
        <v>0</v>
      </c>
      <c r="AM13">
        <v>300.9005517914318</v>
      </c>
      <c r="AN13">
        <v>0.1820957580092442</v>
      </c>
    </row>
    <row r="14" spans="1:40">
      <c r="A14" s="2">
        <v>44860</v>
      </c>
      <c r="B14">
        <v>1003.506513866041</v>
      </c>
      <c r="C14">
        <v>0.0004703003604724643</v>
      </c>
      <c r="F14" s="2">
        <v>44920</v>
      </c>
      <c r="G14">
        <v>0.3</v>
      </c>
      <c r="H14">
        <v>0.06002118491124245</v>
      </c>
      <c r="I14">
        <v>0.3</v>
      </c>
      <c r="J14">
        <v>0</v>
      </c>
      <c r="K14">
        <v>0.0791350958672353</v>
      </c>
      <c r="L14">
        <v>0.1420786572856743</v>
      </c>
      <c r="M14">
        <v>0</v>
      </c>
      <c r="N14">
        <v>0.1187650619358479</v>
      </c>
      <c r="S14" s="2">
        <v>44920</v>
      </c>
      <c r="T14">
        <v>0</v>
      </c>
      <c r="U14">
        <v>0.09784036152249202</v>
      </c>
      <c r="V14">
        <v>0.5104881632277483</v>
      </c>
      <c r="W14">
        <v>0.3661863438351649</v>
      </c>
      <c r="X14">
        <v>0</v>
      </c>
      <c r="Y14">
        <v>0</v>
      </c>
      <c r="Z14">
        <v>0.02548513141459481</v>
      </c>
      <c r="AA14">
        <v>0</v>
      </c>
      <c r="AF14" s="2">
        <v>44860</v>
      </c>
      <c r="AG14">
        <v>11.37304061678259</v>
      </c>
      <c r="AH14">
        <v>44.19584280962178</v>
      </c>
      <c r="AI14">
        <v>9.640662048524284</v>
      </c>
      <c r="AJ14">
        <v>0.1828673929458361</v>
      </c>
      <c r="AK14">
        <v>35.18321844858034</v>
      </c>
      <c r="AL14">
        <v>0</v>
      </c>
      <c r="AM14">
        <v>300.9786729772189</v>
      </c>
      <c r="AN14">
        <v>0.1823741357024006</v>
      </c>
    </row>
    <row r="15" spans="1:40">
      <c r="A15" s="2">
        <v>44861</v>
      </c>
      <c r="B15">
        <v>1008.226717151392</v>
      </c>
      <c r="C15">
        <v>0.004703709662198907</v>
      </c>
      <c r="F15" s="2">
        <v>44927</v>
      </c>
      <c r="G15">
        <v>0.3</v>
      </c>
      <c r="H15">
        <v>0.2707524595189438</v>
      </c>
      <c r="I15">
        <v>0.3</v>
      </c>
      <c r="J15">
        <v>0.01167725070441407</v>
      </c>
      <c r="K15">
        <v>0.05529559101695426</v>
      </c>
      <c r="L15">
        <v>0.03103826972101634</v>
      </c>
      <c r="M15">
        <v>0.01020225692692518</v>
      </c>
      <c r="N15">
        <v>0.02103417211174632</v>
      </c>
      <c r="S15" s="2">
        <v>44927</v>
      </c>
      <c r="T15">
        <v>0</v>
      </c>
      <c r="U15">
        <v>0</v>
      </c>
      <c r="V15">
        <v>0.5114874715602439</v>
      </c>
      <c r="W15">
        <v>0.488512528439756</v>
      </c>
      <c r="X15">
        <v>0</v>
      </c>
      <c r="Y15">
        <v>0</v>
      </c>
      <c r="Z15">
        <v>0</v>
      </c>
      <c r="AA15">
        <v>0</v>
      </c>
      <c r="AF15" s="2">
        <v>44861</v>
      </c>
      <c r="AG15">
        <v>11.42386347607643</v>
      </c>
      <c r="AH15">
        <v>44.39616900976576</v>
      </c>
      <c r="AI15">
        <v>9.76360565272687</v>
      </c>
      <c r="AJ15">
        <v>0.1823631572879331</v>
      </c>
      <c r="AK15">
        <v>35.35322275351456</v>
      </c>
      <c r="AL15">
        <v>0</v>
      </c>
      <c r="AM15">
        <v>302.4001623636909</v>
      </c>
      <c r="AN15">
        <v>0.1817928409603898</v>
      </c>
    </row>
    <row r="16" spans="1:40">
      <c r="A16" s="2">
        <v>44862</v>
      </c>
      <c r="B16">
        <v>1006.827766994187</v>
      </c>
      <c r="C16">
        <v>-0.001387535296781262</v>
      </c>
      <c r="F16" s="2">
        <v>44934</v>
      </c>
      <c r="G16">
        <v>0.3</v>
      </c>
      <c r="H16">
        <v>0.1864936097109521</v>
      </c>
      <c r="I16">
        <v>0.3</v>
      </c>
      <c r="J16">
        <v>0</v>
      </c>
      <c r="K16">
        <v>0.05865354295342048</v>
      </c>
      <c r="L16">
        <v>0.1326151236986164</v>
      </c>
      <c r="M16">
        <v>0.02223772363701103</v>
      </c>
      <c r="N16">
        <v>0</v>
      </c>
      <c r="S16" s="2">
        <v>44934</v>
      </c>
      <c r="T16">
        <v>0</v>
      </c>
      <c r="U16">
        <v>0.03204559716918253</v>
      </c>
      <c r="V16">
        <v>0.4573687915836343</v>
      </c>
      <c r="W16">
        <v>0.4896589406845288</v>
      </c>
      <c r="X16">
        <v>0</v>
      </c>
      <c r="Y16">
        <v>0</v>
      </c>
      <c r="Z16">
        <v>0</v>
      </c>
      <c r="AA16">
        <v>0.02092667056265445</v>
      </c>
      <c r="AF16" s="2">
        <v>44862</v>
      </c>
      <c r="AG16">
        <v>11.4112834586873</v>
      </c>
      <c r="AH16">
        <v>44.33929098425791</v>
      </c>
      <c r="AI16">
        <v>9.721626416148316</v>
      </c>
      <c r="AJ16">
        <v>0.1827520423519524</v>
      </c>
      <c r="AK16">
        <v>35.30536676988824</v>
      </c>
      <c r="AL16">
        <v>0</v>
      </c>
      <c r="AM16">
        <v>302.0260915517379</v>
      </c>
      <c r="AN16">
        <v>0.1818235255654556</v>
      </c>
    </row>
    <row r="17" spans="1:40">
      <c r="A17" s="2">
        <v>44863</v>
      </c>
      <c r="B17">
        <v>1000.871525029031</v>
      </c>
      <c r="C17">
        <v>-0.005915849920326899</v>
      </c>
      <c r="F17" s="2">
        <v>44941</v>
      </c>
      <c r="G17">
        <v>0.3</v>
      </c>
      <c r="H17">
        <v>0</v>
      </c>
      <c r="I17">
        <v>0.3</v>
      </c>
      <c r="J17">
        <v>0.07824076477505774</v>
      </c>
      <c r="K17">
        <v>0.2030609393834803</v>
      </c>
      <c r="L17">
        <v>0.118698295841462</v>
      </c>
      <c r="M17">
        <v>0</v>
      </c>
      <c r="N17">
        <v>0</v>
      </c>
      <c r="S17" s="2">
        <v>44941</v>
      </c>
      <c r="T17">
        <v>0.01581495932287559</v>
      </c>
      <c r="U17">
        <v>0</v>
      </c>
      <c r="V17">
        <v>0.4540733940500533</v>
      </c>
      <c r="W17">
        <v>0.5217711448167636</v>
      </c>
      <c r="X17">
        <v>0</v>
      </c>
      <c r="Y17">
        <v>0</v>
      </c>
      <c r="Z17">
        <v>0.007574285188875198</v>
      </c>
      <c r="AA17">
        <v>0.0007662166214324308</v>
      </c>
      <c r="AF17" s="2">
        <v>44863</v>
      </c>
      <c r="AG17">
        <v>11.34295283553338</v>
      </c>
      <c r="AH17">
        <v>44.083319106458</v>
      </c>
      <c r="AI17">
        <v>9.653461079067416</v>
      </c>
      <c r="AJ17">
        <v>0.1832425798319109</v>
      </c>
      <c r="AK17">
        <v>35.09661256641689</v>
      </c>
      <c r="AL17">
        <v>0</v>
      </c>
      <c r="AM17">
        <v>300.1996062135701</v>
      </c>
      <c r="AN17">
        <v>0.1829099409047683</v>
      </c>
    </row>
    <row r="18" spans="1:40">
      <c r="A18" s="2">
        <v>44864</v>
      </c>
      <c r="B18">
        <v>1001.455261777599</v>
      </c>
      <c r="C18">
        <v>0.0005832284503755059</v>
      </c>
      <c r="F18" s="2">
        <v>44948</v>
      </c>
      <c r="G18">
        <v>0.3</v>
      </c>
      <c r="H18">
        <v>0</v>
      </c>
      <c r="I18">
        <v>0.3</v>
      </c>
      <c r="J18">
        <v>0.1351064466217325</v>
      </c>
      <c r="K18">
        <v>0.141873115753176</v>
      </c>
      <c r="L18">
        <v>0.1230204376250914</v>
      </c>
      <c r="M18">
        <v>0</v>
      </c>
      <c r="N18">
        <v>0</v>
      </c>
      <c r="S18" s="2">
        <v>44948</v>
      </c>
      <c r="T18">
        <v>0.02001630918614952</v>
      </c>
      <c r="U18">
        <v>0</v>
      </c>
      <c r="V18">
        <v>0.4671615843203198</v>
      </c>
      <c r="W18">
        <v>0.4947392981989444</v>
      </c>
      <c r="X18">
        <v>0</v>
      </c>
      <c r="Y18">
        <v>0</v>
      </c>
      <c r="Z18">
        <v>0.01644401053454671</v>
      </c>
      <c r="AA18">
        <v>0.001638797760039577</v>
      </c>
      <c r="AF18" s="2">
        <v>44864</v>
      </c>
      <c r="AG18">
        <v>27.41940984454658</v>
      </c>
      <c r="AH18">
        <v>21.43403026346564</v>
      </c>
      <c r="AI18">
        <v>45.31462389575503</v>
      </c>
      <c r="AJ18">
        <v>0.183389483380407</v>
      </c>
      <c r="AK18">
        <v>6.329407883902717</v>
      </c>
      <c r="AL18">
        <v>0</v>
      </c>
      <c r="AM18">
        <v>300.3489100918999</v>
      </c>
      <c r="AN18">
        <v>0.1827380397535776</v>
      </c>
    </row>
    <row r="19" spans="1:40">
      <c r="A19" s="2">
        <v>44865</v>
      </c>
      <c r="B19">
        <v>1001.847807955488</v>
      </c>
      <c r="C19">
        <v>0.0003919757505610466</v>
      </c>
      <c r="F19" s="2">
        <v>44955</v>
      </c>
      <c r="G19">
        <v>0.3</v>
      </c>
      <c r="H19">
        <v>0.101681990219326</v>
      </c>
      <c r="I19">
        <v>0.3</v>
      </c>
      <c r="J19">
        <v>0.004961202741998711</v>
      </c>
      <c r="K19">
        <v>0</v>
      </c>
      <c r="L19">
        <v>0.0688676276675047</v>
      </c>
      <c r="M19">
        <v>0.1397614061248921</v>
      </c>
      <c r="N19">
        <v>0.0847277732462785</v>
      </c>
      <c r="S19" s="2">
        <v>44955</v>
      </c>
      <c r="T19">
        <v>0.01398480217540916</v>
      </c>
      <c r="U19">
        <v>0.0006823375383319612</v>
      </c>
      <c r="V19">
        <v>0.4591436560670967</v>
      </c>
      <c r="W19">
        <v>0.485842463322407</v>
      </c>
      <c r="X19">
        <v>0</v>
      </c>
      <c r="Y19">
        <v>0.009471688616070556</v>
      </c>
      <c r="Z19">
        <v>0.01922204327627479</v>
      </c>
      <c r="AA19">
        <v>0.01165300900440994</v>
      </c>
      <c r="AF19" s="2">
        <v>44865</v>
      </c>
      <c r="AG19">
        <v>27.43050842154195</v>
      </c>
      <c r="AH19">
        <v>21.4462223654481</v>
      </c>
      <c r="AI19">
        <v>44.98198733459099</v>
      </c>
      <c r="AJ19">
        <v>0.1834680804563033</v>
      </c>
      <c r="AK19">
        <v>6.331299747783034</v>
      </c>
      <c r="AL19">
        <v>0</v>
      </c>
      <c r="AM19">
        <v>300.493271739306</v>
      </c>
      <c r="AN19">
        <v>0.1828562250915504</v>
      </c>
    </row>
    <row r="20" spans="1:40">
      <c r="A20" s="2">
        <v>44866</v>
      </c>
      <c r="B20">
        <v>997.5180208869592</v>
      </c>
      <c r="C20">
        <v>-0.004321801209870801</v>
      </c>
      <c r="F20" s="2">
        <v>44962</v>
      </c>
      <c r="G20">
        <v>0.3</v>
      </c>
      <c r="H20">
        <v>0</v>
      </c>
      <c r="I20">
        <v>0.3</v>
      </c>
      <c r="J20">
        <v>0.1642154835535663</v>
      </c>
      <c r="K20">
        <v>0</v>
      </c>
      <c r="L20">
        <v>0</v>
      </c>
      <c r="M20">
        <v>0.02237118128135393</v>
      </c>
      <c r="N20">
        <v>0.2134133351650798</v>
      </c>
      <c r="S20" s="2">
        <v>44962</v>
      </c>
      <c r="T20">
        <v>0</v>
      </c>
      <c r="U20">
        <v>0.07917169549752948</v>
      </c>
      <c r="V20">
        <v>0.4163799680616427</v>
      </c>
      <c r="W20">
        <v>0.390771723644203</v>
      </c>
      <c r="X20">
        <v>0</v>
      </c>
      <c r="Y20">
        <v>0</v>
      </c>
      <c r="Z20">
        <v>0.0107856111616274</v>
      </c>
      <c r="AA20">
        <v>0.1028910016349975</v>
      </c>
      <c r="AF20" s="2">
        <v>44866</v>
      </c>
      <c r="AG20">
        <v>27.3090585363389</v>
      </c>
      <c r="AH20">
        <v>21.34729866405513</v>
      </c>
      <c r="AI20">
        <v>45.11094032249619</v>
      </c>
      <c r="AJ20">
        <v>0.183893489217999</v>
      </c>
      <c r="AK20">
        <v>6.30481560605979</v>
      </c>
      <c r="AL20">
        <v>0</v>
      </c>
      <c r="AM20">
        <v>299.2716150336467</v>
      </c>
      <c r="AN20">
        <v>0.1833508879862764</v>
      </c>
    </row>
    <row r="21" spans="1:40">
      <c r="A21" s="2">
        <v>44867</v>
      </c>
      <c r="B21">
        <v>1001.926070669026</v>
      </c>
      <c r="C21">
        <v>0.004419017691677629</v>
      </c>
      <c r="F21" s="2">
        <v>44969</v>
      </c>
      <c r="G21">
        <v>0.3</v>
      </c>
      <c r="H21">
        <v>0</v>
      </c>
      <c r="I21">
        <v>0.3</v>
      </c>
      <c r="J21">
        <v>0.09261657324759026</v>
      </c>
      <c r="K21">
        <v>0.001566380492733469</v>
      </c>
      <c r="L21">
        <v>0.3</v>
      </c>
      <c r="M21">
        <v>0</v>
      </c>
      <c r="N21">
        <v>0.005817046259676377</v>
      </c>
      <c r="S21" s="2">
        <v>44969</v>
      </c>
      <c r="T21">
        <v>0.006461928906433162</v>
      </c>
      <c r="U21">
        <v>0</v>
      </c>
      <c r="V21">
        <v>0.4756452571090327</v>
      </c>
      <c r="W21">
        <v>0.5166319322180641</v>
      </c>
      <c r="X21">
        <v>0</v>
      </c>
      <c r="Y21">
        <v>0</v>
      </c>
      <c r="Z21">
        <v>0.001260881766469905</v>
      </c>
      <c r="AA21">
        <v>0</v>
      </c>
      <c r="AF21" s="2">
        <v>44867</v>
      </c>
      <c r="AG21">
        <v>27.42983662461914</v>
      </c>
      <c r="AH21">
        <v>21.44295031593434</v>
      </c>
      <c r="AI21">
        <v>45.32416112909102</v>
      </c>
      <c r="AJ21">
        <v>0.1832733733248496</v>
      </c>
      <c r="AK21">
        <v>6.332409734859344</v>
      </c>
      <c r="AL21">
        <v>0</v>
      </c>
      <c r="AM21">
        <v>300.6128580597655</v>
      </c>
      <c r="AN21">
        <v>0.182973597560845</v>
      </c>
    </row>
    <row r="22" spans="1:40">
      <c r="A22" s="2">
        <v>44868</v>
      </c>
      <c r="B22">
        <v>997.7465717522866</v>
      </c>
      <c r="C22">
        <v>-0.004171464381547141</v>
      </c>
      <c r="F22" s="2">
        <v>44976</v>
      </c>
      <c r="G22">
        <v>0.3</v>
      </c>
      <c r="H22">
        <v>0.03610747843371655</v>
      </c>
      <c r="I22">
        <v>0.3</v>
      </c>
      <c r="J22">
        <v>0</v>
      </c>
      <c r="K22">
        <v>0.01462729062623866</v>
      </c>
      <c r="L22">
        <v>0.2487439777830557</v>
      </c>
      <c r="M22">
        <v>0.1005212531569891</v>
      </c>
      <c r="N22">
        <v>0</v>
      </c>
      <c r="S22" s="2">
        <v>44976</v>
      </c>
      <c r="T22">
        <v>0.01282515409452765</v>
      </c>
      <c r="U22">
        <v>0</v>
      </c>
      <c r="V22">
        <v>0.4249205005098157</v>
      </c>
      <c r="W22">
        <v>0.4330019615300508</v>
      </c>
      <c r="X22">
        <v>0.005195523598008317</v>
      </c>
      <c r="Y22">
        <v>0.0883523298645667</v>
      </c>
      <c r="Z22">
        <v>0.03570453040303075</v>
      </c>
      <c r="AA22">
        <v>0</v>
      </c>
      <c r="AF22" s="2">
        <v>44868</v>
      </c>
      <c r="AG22">
        <v>27.31857114319135</v>
      </c>
      <c r="AH22">
        <v>21.35312960885375</v>
      </c>
      <c r="AI22">
        <v>45.30376585459098</v>
      </c>
      <c r="AJ22">
        <v>0.1838210893092038</v>
      </c>
      <c r="AK22">
        <v>6.306229044420244</v>
      </c>
      <c r="AL22">
        <v>0</v>
      </c>
      <c r="AM22">
        <v>299.3384364301825</v>
      </c>
      <c r="AN22">
        <v>0.1834572882936188</v>
      </c>
    </row>
    <row r="23" spans="1:40">
      <c r="A23" s="2">
        <v>44869</v>
      </c>
      <c r="B23">
        <v>997.3256233867468</v>
      </c>
      <c r="C23">
        <v>-0.0004218990848553483</v>
      </c>
      <c r="F23" s="2">
        <v>44983</v>
      </c>
      <c r="G23">
        <v>0.3</v>
      </c>
      <c r="H23">
        <v>0</v>
      </c>
      <c r="I23">
        <v>0.3</v>
      </c>
      <c r="J23">
        <v>0</v>
      </c>
      <c r="K23">
        <v>0.03660719528063235</v>
      </c>
      <c r="L23">
        <v>0.1629276652624785</v>
      </c>
      <c r="M23">
        <v>0.09289084602072392</v>
      </c>
      <c r="N23">
        <v>0.1075742934361652</v>
      </c>
      <c r="S23" s="2">
        <v>44983</v>
      </c>
      <c r="T23">
        <v>0</v>
      </c>
      <c r="U23">
        <v>0</v>
      </c>
      <c r="V23">
        <v>0.4607155981042629</v>
      </c>
      <c r="W23">
        <v>0.4816058368159452</v>
      </c>
      <c r="X23">
        <v>0.005278626238456507</v>
      </c>
      <c r="Y23">
        <v>0.02349358486035103</v>
      </c>
      <c r="Z23">
        <v>0.01339452676880812</v>
      </c>
      <c r="AA23">
        <v>0.01551182721217621</v>
      </c>
      <c r="AF23" s="2">
        <v>44869</v>
      </c>
      <c r="AG23">
        <v>27.30390810974533</v>
      </c>
      <c r="AH23">
        <v>21.34358144542595</v>
      </c>
      <c r="AI23">
        <v>45.16336664091735</v>
      </c>
      <c r="AJ23">
        <v>0.1840483048777046</v>
      </c>
      <c r="AK23">
        <v>6.303434217536314</v>
      </c>
      <c r="AL23">
        <v>0</v>
      </c>
      <c r="AM23">
        <v>299.2037105235697</v>
      </c>
      <c r="AN23">
        <v>0.1835129630976773</v>
      </c>
    </row>
    <row r="24" spans="1:40">
      <c r="A24" s="2">
        <v>44870</v>
      </c>
      <c r="B24">
        <v>1015.772244634837</v>
      </c>
      <c r="C24">
        <v>0.01849608674993108</v>
      </c>
      <c r="F24" s="2">
        <v>44990</v>
      </c>
      <c r="G24">
        <v>0.3</v>
      </c>
      <c r="H24">
        <v>0</v>
      </c>
      <c r="I24">
        <v>0.3</v>
      </c>
      <c r="J24">
        <v>0</v>
      </c>
      <c r="K24">
        <v>0</v>
      </c>
      <c r="L24">
        <v>0.3</v>
      </c>
      <c r="M24">
        <v>0.01669542119743533</v>
      </c>
      <c r="N24">
        <v>0.08330457880256475</v>
      </c>
      <c r="S24" s="2">
        <v>44990</v>
      </c>
      <c r="T24">
        <v>0</v>
      </c>
      <c r="U24">
        <v>0</v>
      </c>
      <c r="V24">
        <v>0.5038268856216458</v>
      </c>
      <c r="W24">
        <v>0.4716728855476013</v>
      </c>
      <c r="X24">
        <v>0</v>
      </c>
      <c r="Y24">
        <v>0</v>
      </c>
      <c r="Z24">
        <v>0.004090416397629655</v>
      </c>
      <c r="AA24">
        <v>0.0204098124331231</v>
      </c>
      <c r="AF24" s="2">
        <v>44870</v>
      </c>
      <c r="AG24">
        <v>27.81003331943575</v>
      </c>
      <c r="AH24">
        <v>21.73643172085612</v>
      </c>
      <c r="AI24">
        <v>46.01032436246228</v>
      </c>
      <c r="AJ24">
        <v>0.1822160419563367</v>
      </c>
      <c r="AK24">
        <v>6.419847314941252</v>
      </c>
      <c r="AL24">
        <v>0</v>
      </c>
      <c r="AM24">
        <v>304.7068078190025</v>
      </c>
      <c r="AN24">
        <v>0.1810578066720861</v>
      </c>
    </row>
    <row r="25" spans="1:40">
      <c r="A25" s="2">
        <v>44871</v>
      </c>
      <c r="B25">
        <v>1015.535096618959</v>
      </c>
      <c r="C25">
        <v>-0.0002334657371576565</v>
      </c>
      <c r="F25" s="2">
        <v>44997</v>
      </c>
      <c r="G25">
        <v>0.03113302167016914</v>
      </c>
      <c r="H25">
        <v>0.3</v>
      </c>
      <c r="I25">
        <v>0.04740233824867962</v>
      </c>
      <c r="J25">
        <v>0.02146464008115134</v>
      </c>
      <c r="K25">
        <v>0.3</v>
      </c>
      <c r="L25">
        <v>0.3</v>
      </c>
      <c r="M25">
        <v>0</v>
      </c>
      <c r="N25">
        <v>0</v>
      </c>
      <c r="S25" s="2">
        <v>44997</v>
      </c>
      <c r="T25">
        <v>0</v>
      </c>
      <c r="U25">
        <v>0</v>
      </c>
      <c r="V25">
        <v>0</v>
      </c>
      <c r="W25">
        <v>0</v>
      </c>
      <c r="X25">
        <v>0.1612368649582629</v>
      </c>
      <c r="Y25">
        <v>0.8039347666249753</v>
      </c>
      <c r="Z25">
        <v>0.006842654486399668</v>
      </c>
      <c r="AA25">
        <v>0.02798571393036209</v>
      </c>
      <c r="AF25" s="2">
        <v>44871</v>
      </c>
      <c r="AG25">
        <v>0</v>
      </c>
      <c r="AH25">
        <v>95.60023591114606</v>
      </c>
      <c r="AI25">
        <v>126.1062359365376</v>
      </c>
      <c r="AJ25">
        <v>0.1821728438899079</v>
      </c>
      <c r="AK25">
        <v>185.7953256160441</v>
      </c>
      <c r="AL25">
        <v>0</v>
      </c>
      <c r="AM25">
        <v>304.648557953253</v>
      </c>
      <c r="AN25">
        <v>0</v>
      </c>
    </row>
    <row r="26" spans="1:40">
      <c r="A26" s="2">
        <v>44872</v>
      </c>
      <c r="B26">
        <v>1014.559671220367</v>
      </c>
      <c r="C26">
        <v>-0.0009605038780441388</v>
      </c>
      <c r="F26" s="2">
        <v>45004</v>
      </c>
      <c r="G26">
        <v>0.3</v>
      </c>
      <c r="H26">
        <v>0.3</v>
      </c>
      <c r="I26">
        <v>0.3</v>
      </c>
      <c r="J26">
        <v>0</v>
      </c>
      <c r="K26">
        <v>0</v>
      </c>
      <c r="L26">
        <v>0.01717194174169119</v>
      </c>
      <c r="M26">
        <v>0</v>
      </c>
      <c r="N26">
        <v>0.08282805825830891</v>
      </c>
      <c r="S26" s="2">
        <v>45004</v>
      </c>
      <c r="T26">
        <v>0.1428490669420275</v>
      </c>
      <c r="U26">
        <v>0.01136120796830158</v>
      </c>
      <c r="V26">
        <v>0.4576757757487738</v>
      </c>
      <c r="W26">
        <v>0.3799313063334903</v>
      </c>
      <c r="X26">
        <v>0.0001755606942039883</v>
      </c>
      <c r="Y26">
        <v>0</v>
      </c>
      <c r="Z26">
        <v>0.008007082313202877</v>
      </c>
      <c r="AA26">
        <v>0</v>
      </c>
      <c r="AF26" s="2">
        <v>44872</v>
      </c>
      <c r="AG26">
        <v>0</v>
      </c>
      <c r="AH26">
        <v>95.50532689956441</v>
      </c>
      <c r="AI26">
        <v>125.9226074947855</v>
      </c>
      <c r="AJ26">
        <v>0.1827514380651235</v>
      </c>
      <c r="AK26">
        <v>185.6213234466675</v>
      </c>
      <c r="AL26">
        <v>0</v>
      </c>
      <c r="AM26">
        <v>304.2977147691797</v>
      </c>
      <c r="AN26">
        <v>0</v>
      </c>
    </row>
    <row r="27" spans="1:40">
      <c r="A27" s="2">
        <v>44873</v>
      </c>
      <c r="B27">
        <v>1014.381208558269</v>
      </c>
      <c r="C27">
        <v>-0.0001759015927407237</v>
      </c>
      <c r="F27" s="2">
        <v>45011</v>
      </c>
      <c r="G27">
        <v>0.3</v>
      </c>
      <c r="H27">
        <v>0.07510027600663111</v>
      </c>
      <c r="I27">
        <v>0.3</v>
      </c>
      <c r="J27">
        <v>0.0001346418947318342</v>
      </c>
      <c r="K27">
        <v>0.002140706739071909</v>
      </c>
      <c r="L27">
        <v>0</v>
      </c>
      <c r="M27">
        <v>0.3</v>
      </c>
      <c r="N27">
        <v>0.02262437535956524</v>
      </c>
      <c r="S27" s="2">
        <v>45011</v>
      </c>
      <c r="T27">
        <v>0.05843882210679679</v>
      </c>
      <c r="U27">
        <v>0.000104770769865892</v>
      </c>
      <c r="V27">
        <v>0.5246572837519864</v>
      </c>
      <c r="W27">
        <v>0.3975283256569099</v>
      </c>
      <c r="X27">
        <v>0.001665777903351492</v>
      </c>
      <c r="Y27">
        <v>0</v>
      </c>
      <c r="Z27">
        <v>0</v>
      </c>
      <c r="AA27">
        <v>0.0176050198110895</v>
      </c>
      <c r="AF27" s="2">
        <v>44873</v>
      </c>
      <c r="AG27">
        <v>0</v>
      </c>
      <c r="AH27">
        <v>95.49500938021242</v>
      </c>
      <c r="AI27">
        <v>125.9953215322586</v>
      </c>
      <c r="AJ27">
        <v>0.1828332423858792</v>
      </c>
      <c r="AK27">
        <v>185.5809561336991</v>
      </c>
      <c r="AL27">
        <v>0</v>
      </c>
      <c r="AM27">
        <v>304.302206396844</v>
      </c>
      <c r="AN27">
        <v>0</v>
      </c>
    </row>
    <row r="28" spans="1:40">
      <c r="A28" s="2">
        <v>44874</v>
      </c>
      <c r="B28">
        <v>1019.829780209188</v>
      </c>
      <c r="C28">
        <v>0.005371325498688462</v>
      </c>
      <c r="F28" s="2">
        <v>45018</v>
      </c>
      <c r="G28">
        <v>0.3</v>
      </c>
      <c r="H28">
        <v>0</v>
      </c>
      <c r="I28">
        <v>0.3</v>
      </c>
      <c r="J28">
        <v>0.03184068748095392</v>
      </c>
      <c r="K28">
        <v>0</v>
      </c>
      <c r="L28">
        <v>0.03223416923946883</v>
      </c>
      <c r="M28">
        <v>0.2885553785059472</v>
      </c>
      <c r="N28">
        <v>0.04736976477363008</v>
      </c>
      <c r="S28" s="2">
        <v>45018</v>
      </c>
      <c r="T28">
        <v>0.01873738419113688</v>
      </c>
      <c r="U28">
        <v>0</v>
      </c>
      <c r="V28">
        <v>0.5443118199345671</v>
      </c>
      <c r="W28">
        <v>0.4322441934668176</v>
      </c>
      <c r="X28">
        <v>0.004706602407478295</v>
      </c>
      <c r="Y28">
        <v>0</v>
      </c>
      <c r="Z28">
        <v>0</v>
      </c>
      <c r="AA28">
        <v>0</v>
      </c>
      <c r="AF28" s="2">
        <v>44874</v>
      </c>
      <c r="AG28">
        <v>0</v>
      </c>
      <c r="AH28">
        <v>96.01945223761869</v>
      </c>
      <c r="AI28">
        <v>127.4972754338231</v>
      </c>
      <c r="AJ28">
        <v>0.180430014469436</v>
      </c>
      <c r="AK28">
        <v>186.5692684430068</v>
      </c>
      <c r="AL28">
        <v>0</v>
      </c>
      <c r="AM28">
        <v>305.5490314457869</v>
      </c>
      <c r="AN28">
        <v>0</v>
      </c>
    </row>
    <row r="29" spans="1:40">
      <c r="A29" s="2">
        <v>44875</v>
      </c>
      <c r="B29">
        <v>1017.709453790528</v>
      </c>
      <c r="C29">
        <v>-0.002079098355242115</v>
      </c>
      <c r="F29" s="2">
        <v>45025</v>
      </c>
      <c r="G29">
        <v>0.3</v>
      </c>
      <c r="H29">
        <v>0.1741269365701811</v>
      </c>
      <c r="I29">
        <v>0.3</v>
      </c>
      <c r="J29">
        <v>0.001787391030162973</v>
      </c>
      <c r="K29">
        <v>0</v>
      </c>
      <c r="L29">
        <v>0.0959450275397747</v>
      </c>
      <c r="M29">
        <v>0.06703805528948649</v>
      </c>
      <c r="N29">
        <v>0.06110258957039481</v>
      </c>
      <c r="S29" s="2">
        <v>45025</v>
      </c>
      <c r="T29">
        <v>0.02190043376656055</v>
      </c>
      <c r="U29">
        <v>0.0002248051889160271</v>
      </c>
      <c r="V29">
        <v>0.5242870232641237</v>
      </c>
      <c r="W29">
        <v>0.425403853522803</v>
      </c>
      <c r="X29">
        <v>0</v>
      </c>
      <c r="Y29">
        <v>0.01206727553045057</v>
      </c>
      <c r="Z29">
        <v>0.008431564458808972</v>
      </c>
      <c r="AA29">
        <v>0.007685044268337083</v>
      </c>
      <c r="AF29" s="2">
        <v>44875</v>
      </c>
      <c r="AG29">
        <v>0</v>
      </c>
      <c r="AH29">
        <v>95.79644441626651</v>
      </c>
      <c r="AI29">
        <v>127.6335790601215</v>
      </c>
      <c r="AJ29">
        <v>0.1805889194321695</v>
      </c>
      <c r="AK29">
        <v>186.1968030644961</v>
      </c>
      <c r="AL29">
        <v>0</v>
      </c>
      <c r="AM29">
        <v>305.9053967922125</v>
      </c>
      <c r="AN29">
        <v>0</v>
      </c>
    </row>
    <row r="30" spans="1:40">
      <c r="A30" s="2">
        <v>44876</v>
      </c>
      <c r="B30">
        <v>1028.92713388252</v>
      </c>
      <c r="C30">
        <v>0.01102247802672029</v>
      </c>
      <c r="F30" s="2">
        <v>45032</v>
      </c>
      <c r="G30">
        <v>0.3</v>
      </c>
      <c r="H30">
        <v>0.1863074846957219</v>
      </c>
      <c r="I30">
        <v>0.3</v>
      </c>
      <c r="J30">
        <v>0.2136925153042782</v>
      </c>
      <c r="K30">
        <v>0</v>
      </c>
      <c r="L30">
        <v>0</v>
      </c>
      <c r="M30">
        <v>0</v>
      </c>
      <c r="N30">
        <v>0</v>
      </c>
      <c r="S30" s="2">
        <v>45032</v>
      </c>
      <c r="T30">
        <v>0.03367748026216207</v>
      </c>
      <c r="U30">
        <v>0.03862767766998278</v>
      </c>
      <c r="V30">
        <v>0.4874018104382537</v>
      </c>
      <c r="W30">
        <v>0.4402930316296016</v>
      </c>
      <c r="X30">
        <v>0</v>
      </c>
      <c r="Y30">
        <v>0</v>
      </c>
      <c r="Z30">
        <v>0</v>
      </c>
      <c r="AA30">
        <v>0</v>
      </c>
      <c r="AF30" s="2">
        <v>44876</v>
      </c>
      <c r="AG30">
        <v>0</v>
      </c>
      <c r="AH30">
        <v>96.85474403888976</v>
      </c>
      <c r="AI30">
        <v>127.4605797975508</v>
      </c>
      <c r="AJ30">
        <v>0.1769544435445294</v>
      </c>
      <c r="AK30">
        <v>188.2414427635817</v>
      </c>
      <c r="AL30">
        <v>0</v>
      </c>
      <c r="AM30">
        <v>309.4876744547788</v>
      </c>
      <c r="AN30">
        <v>0</v>
      </c>
    </row>
    <row r="31" spans="1:40">
      <c r="A31" s="2">
        <v>44877</v>
      </c>
      <c r="B31">
        <v>1033.374840980115</v>
      </c>
      <c r="C31">
        <v>0.004322664794359277</v>
      </c>
      <c r="F31" s="2">
        <v>45039</v>
      </c>
      <c r="G31">
        <v>0.3</v>
      </c>
      <c r="H31">
        <v>0.03118035796957153</v>
      </c>
      <c r="I31">
        <v>0.3</v>
      </c>
      <c r="J31">
        <v>0.01382479406073254</v>
      </c>
      <c r="K31">
        <v>0.01640563376118732</v>
      </c>
      <c r="L31">
        <v>0.0385892142085087</v>
      </c>
      <c r="M31">
        <v>0.3</v>
      </c>
      <c r="N31">
        <v>0</v>
      </c>
      <c r="S31" s="2">
        <v>45039</v>
      </c>
      <c r="T31">
        <v>0.007486056761184945</v>
      </c>
      <c r="U31">
        <v>0.003319179117550024</v>
      </c>
      <c r="V31">
        <v>0.4946737431421279</v>
      </c>
      <c r="W31">
        <v>0.4813173703387035</v>
      </c>
      <c r="X31">
        <v>0.003938809992473861</v>
      </c>
      <c r="Y31">
        <v>0.009264840647959707</v>
      </c>
      <c r="Z31">
        <v>0</v>
      </c>
      <c r="AA31">
        <v>0</v>
      </c>
      <c r="AF31" s="2">
        <v>44877</v>
      </c>
      <c r="AG31">
        <v>0</v>
      </c>
      <c r="AH31">
        <v>97.27517708172732</v>
      </c>
      <c r="AI31">
        <v>128.25281872158</v>
      </c>
      <c r="AJ31">
        <v>0.1751887377115409</v>
      </c>
      <c r="AK31">
        <v>189.0552666109131</v>
      </c>
      <c r="AL31">
        <v>0</v>
      </c>
      <c r="AM31">
        <v>310.7613989804283</v>
      </c>
      <c r="AN31">
        <v>0</v>
      </c>
    </row>
    <row r="32" spans="1:40">
      <c r="A32" s="2">
        <v>44878</v>
      </c>
      <c r="B32">
        <v>1027.261894509606</v>
      </c>
      <c r="C32">
        <v>-0.005915517030306572</v>
      </c>
      <c r="F32" s="2">
        <v>45046</v>
      </c>
      <c r="G32">
        <v>0.3</v>
      </c>
      <c r="H32">
        <v>0.1577464321708966</v>
      </c>
      <c r="I32">
        <v>0.3</v>
      </c>
      <c r="J32">
        <v>0.06701936978784515</v>
      </c>
      <c r="K32">
        <v>0.03244700370703069</v>
      </c>
      <c r="L32">
        <v>0</v>
      </c>
      <c r="M32">
        <v>0.1427871943342276</v>
      </c>
      <c r="N32">
        <v>0</v>
      </c>
      <c r="S32" s="2">
        <v>45046</v>
      </c>
      <c r="T32">
        <v>0.05653056848453667</v>
      </c>
      <c r="U32">
        <v>0.02401729802343671</v>
      </c>
      <c r="V32">
        <v>0.4719042317759377</v>
      </c>
      <c r="W32">
        <v>0.3847503556995025</v>
      </c>
      <c r="X32">
        <v>0.01162782282892559</v>
      </c>
      <c r="Y32">
        <v>0</v>
      </c>
      <c r="Z32">
        <v>0.05116972318766087</v>
      </c>
      <c r="AA32">
        <v>0</v>
      </c>
      <c r="AF32" s="2">
        <v>44878</v>
      </c>
      <c r="AG32">
        <v>0</v>
      </c>
      <c r="AH32">
        <v>162.7494958323698</v>
      </c>
      <c r="AI32">
        <v>0</v>
      </c>
      <c r="AJ32">
        <v>0</v>
      </c>
      <c r="AK32">
        <v>196.2871302992144</v>
      </c>
      <c r="AL32">
        <v>52.04525073502354</v>
      </c>
      <c r="AM32">
        <v>308.7458432768842</v>
      </c>
      <c r="AN32">
        <v>0.1751844073112195</v>
      </c>
    </row>
    <row r="33" spans="1:40">
      <c r="A33" s="2">
        <v>44879</v>
      </c>
      <c r="B33">
        <v>1027.119255995015</v>
      </c>
      <c r="C33">
        <v>-0.0001388531156015782</v>
      </c>
      <c r="F33" s="2">
        <v>45053</v>
      </c>
      <c r="G33">
        <v>0.3</v>
      </c>
      <c r="H33">
        <v>0.0962819595108748</v>
      </c>
      <c r="I33">
        <v>0.3</v>
      </c>
      <c r="J33">
        <v>0.07745920016186249</v>
      </c>
      <c r="K33">
        <v>0.1070852345754184</v>
      </c>
      <c r="L33">
        <v>0.04007250021365329</v>
      </c>
      <c r="M33">
        <v>0.07910110553819112</v>
      </c>
      <c r="N33">
        <v>0</v>
      </c>
      <c r="S33" s="2">
        <v>45053</v>
      </c>
      <c r="T33">
        <v>0.08639252801413143</v>
      </c>
      <c r="U33">
        <v>0.06950311516229671</v>
      </c>
      <c r="V33">
        <v>0.3396870355181488</v>
      </c>
      <c r="W33">
        <v>0.3013982583291431</v>
      </c>
      <c r="X33">
        <v>0.09608616375232526</v>
      </c>
      <c r="Y33">
        <v>0.03595652409746927</v>
      </c>
      <c r="Z33">
        <v>0.07097637512648555</v>
      </c>
      <c r="AA33">
        <v>0</v>
      </c>
      <c r="AF33" s="2">
        <v>44879</v>
      </c>
      <c r="AG33">
        <v>0</v>
      </c>
      <c r="AH33">
        <v>162.7211697277619</v>
      </c>
      <c r="AI33">
        <v>0</v>
      </c>
      <c r="AJ33">
        <v>0</v>
      </c>
      <c r="AK33">
        <v>196.1856123727121</v>
      </c>
      <c r="AL33">
        <v>52.03366897125802</v>
      </c>
      <c r="AM33">
        <v>308.635135821461</v>
      </c>
      <c r="AN33">
        <v>0.1754211691244769</v>
      </c>
    </row>
    <row r="34" spans="1:40">
      <c r="A34" s="2">
        <v>44880</v>
      </c>
      <c r="B34">
        <v>1028.429130091069</v>
      </c>
      <c r="C34">
        <v>0.001275289201724483</v>
      </c>
      <c r="F34" s="2">
        <v>45060</v>
      </c>
      <c r="G34">
        <v>0.3</v>
      </c>
      <c r="H34">
        <v>0.1349043852942615</v>
      </c>
      <c r="I34">
        <v>0.3</v>
      </c>
      <c r="J34">
        <v>0.1882928149198448</v>
      </c>
      <c r="K34">
        <v>0.01436735908801056</v>
      </c>
      <c r="L34">
        <v>0.05474262891999734</v>
      </c>
      <c r="M34">
        <v>0</v>
      </c>
      <c r="N34">
        <v>0.007692811777885885</v>
      </c>
      <c r="S34" s="2">
        <v>45060</v>
      </c>
      <c r="T34">
        <v>0.03634063238620413</v>
      </c>
      <c r="U34">
        <v>0.05072244281043933</v>
      </c>
      <c r="V34">
        <v>0.5420875951423946</v>
      </c>
      <c r="W34">
        <v>0.3501601407427339</v>
      </c>
      <c r="X34">
        <v>0.003870288677711284</v>
      </c>
      <c r="Y34">
        <v>0.01474660552432489</v>
      </c>
      <c r="Z34">
        <v>0</v>
      </c>
      <c r="AA34">
        <v>0.002072294716191885</v>
      </c>
      <c r="AF34" s="2">
        <v>44880</v>
      </c>
      <c r="AG34">
        <v>0</v>
      </c>
      <c r="AH34">
        <v>162.9058570871907</v>
      </c>
      <c r="AI34">
        <v>0</v>
      </c>
      <c r="AJ34">
        <v>0</v>
      </c>
      <c r="AK34">
        <v>196.4493826722953</v>
      </c>
      <c r="AL34">
        <v>52.10460488632472</v>
      </c>
      <c r="AM34">
        <v>308.9928403139374</v>
      </c>
      <c r="AN34">
        <v>0.1750171170865853</v>
      </c>
    </row>
    <row r="35" spans="1:40">
      <c r="A35" s="2">
        <v>44881</v>
      </c>
      <c r="B35">
        <v>1031.561288808456</v>
      </c>
      <c r="C35">
        <v>0.003045575651002608</v>
      </c>
      <c r="F35" s="2">
        <v>45067</v>
      </c>
      <c r="G35">
        <v>0.3</v>
      </c>
      <c r="H35">
        <v>0</v>
      </c>
      <c r="I35">
        <v>0.3</v>
      </c>
      <c r="J35">
        <v>0</v>
      </c>
      <c r="K35">
        <v>0.008077082724530563</v>
      </c>
      <c r="L35">
        <v>0</v>
      </c>
      <c r="M35">
        <v>0.265944302753974</v>
      </c>
      <c r="N35">
        <v>0.1259786145214955</v>
      </c>
      <c r="S35" s="2">
        <v>45067</v>
      </c>
      <c r="T35">
        <v>0.02096937431892081</v>
      </c>
      <c r="U35">
        <v>0.05043039460137096</v>
      </c>
      <c r="V35">
        <v>0.5839179388014</v>
      </c>
      <c r="W35">
        <v>0.3073500252911708</v>
      </c>
      <c r="X35">
        <v>0</v>
      </c>
      <c r="Y35">
        <v>0.03733226698713737</v>
      </c>
      <c r="Z35">
        <v>0</v>
      </c>
      <c r="AA35">
        <v>0</v>
      </c>
      <c r="AF35" s="2">
        <v>44881</v>
      </c>
      <c r="AG35">
        <v>0</v>
      </c>
      <c r="AH35">
        <v>163.4209787739839</v>
      </c>
      <c r="AI35">
        <v>0</v>
      </c>
      <c r="AJ35">
        <v>0</v>
      </c>
      <c r="AK35">
        <v>197.0077749102245</v>
      </c>
      <c r="AL35">
        <v>52.26229678832905</v>
      </c>
      <c r="AM35">
        <v>309.8618684759333</v>
      </c>
      <c r="AN35">
        <v>0.1739300093332068</v>
      </c>
    </row>
    <row r="36" spans="1:40">
      <c r="A36" s="2">
        <v>44882</v>
      </c>
      <c r="B36">
        <v>1030.893468880525</v>
      </c>
      <c r="C36">
        <v>-0.0006473875427246423</v>
      </c>
      <c r="F36" s="2">
        <v>45074</v>
      </c>
      <c r="G36">
        <v>0.3</v>
      </c>
      <c r="H36">
        <v>0.001270173795364528</v>
      </c>
      <c r="I36">
        <v>0.3</v>
      </c>
      <c r="J36">
        <v>0.02967791232407831</v>
      </c>
      <c r="K36">
        <v>0.002331292546135938</v>
      </c>
      <c r="L36">
        <v>0.06672062133442132</v>
      </c>
      <c r="M36">
        <v>0.3</v>
      </c>
      <c r="N36">
        <v>0</v>
      </c>
      <c r="S36" s="2">
        <v>45074</v>
      </c>
      <c r="T36">
        <v>0.001856478760059564</v>
      </c>
      <c r="U36">
        <v>0.04337706703888436</v>
      </c>
      <c r="V36">
        <v>0.6557419536170086</v>
      </c>
      <c r="W36">
        <v>0.1980986178988938</v>
      </c>
      <c r="X36">
        <v>0.00340740386172465</v>
      </c>
      <c r="Y36">
        <v>0.09751847882342896</v>
      </c>
      <c r="Z36">
        <v>0</v>
      </c>
      <c r="AA36">
        <v>0</v>
      </c>
      <c r="AF36" s="2">
        <v>44882</v>
      </c>
      <c r="AG36">
        <v>0</v>
      </c>
      <c r="AH36">
        <v>163.3016710745952</v>
      </c>
      <c r="AI36">
        <v>0</v>
      </c>
      <c r="AJ36">
        <v>0</v>
      </c>
      <c r="AK36">
        <v>196.8237953213263</v>
      </c>
      <c r="AL36">
        <v>52.22260173160514</v>
      </c>
      <c r="AM36">
        <v>309.5491201301723</v>
      </c>
      <c r="AN36">
        <v>0.1743924102245077</v>
      </c>
    </row>
    <row r="37" spans="1:40">
      <c r="A37" s="2">
        <v>44883</v>
      </c>
      <c r="B37">
        <v>1028.452969110318</v>
      </c>
      <c r="C37">
        <v>-0.002367363693609126</v>
      </c>
      <c r="F37" s="2">
        <v>45081</v>
      </c>
      <c r="G37">
        <v>0.3</v>
      </c>
      <c r="H37">
        <v>0</v>
      </c>
      <c r="I37">
        <v>0.3</v>
      </c>
      <c r="J37">
        <v>0</v>
      </c>
      <c r="K37">
        <v>0.1380726795080695</v>
      </c>
      <c r="L37">
        <v>0</v>
      </c>
      <c r="M37">
        <v>0.2532285605776598</v>
      </c>
      <c r="N37">
        <v>0.008698759914270599</v>
      </c>
      <c r="S37" s="2">
        <v>45081</v>
      </c>
      <c r="T37">
        <v>0.02639611285836951</v>
      </c>
      <c r="U37">
        <v>0.0207327521406623</v>
      </c>
      <c r="V37">
        <v>0.4712282095896964</v>
      </c>
      <c r="W37">
        <v>0.4319292293738534</v>
      </c>
      <c r="X37">
        <v>0</v>
      </c>
      <c r="Y37">
        <v>0.04971369603741834</v>
      </c>
      <c r="Z37">
        <v>0</v>
      </c>
      <c r="AA37">
        <v>0</v>
      </c>
      <c r="AF37" s="2">
        <v>44883</v>
      </c>
      <c r="AG37">
        <v>0</v>
      </c>
      <c r="AH37">
        <v>162.9502103366392</v>
      </c>
      <c r="AI37">
        <v>0</v>
      </c>
      <c r="AJ37">
        <v>0</v>
      </c>
      <c r="AK37">
        <v>196.4335549032095</v>
      </c>
      <c r="AL37">
        <v>52.0984968208676</v>
      </c>
      <c r="AM37">
        <v>308.7857538125041</v>
      </c>
      <c r="AN37">
        <v>0.1754115038808443</v>
      </c>
    </row>
    <row r="38" spans="1:40">
      <c r="A38" s="2">
        <v>44884</v>
      </c>
      <c r="B38">
        <v>1027.17407166238</v>
      </c>
      <c r="C38">
        <v>-0.001243515733192924</v>
      </c>
      <c r="F38" s="2">
        <v>45088</v>
      </c>
      <c r="G38">
        <v>0.3</v>
      </c>
      <c r="H38">
        <v>0</v>
      </c>
      <c r="I38">
        <v>0.3</v>
      </c>
      <c r="J38">
        <v>0.1498316479123731</v>
      </c>
      <c r="K38">
        <v>0.00680085713239247</v>
      </c>
      <c r="L38">
        <v>0</v>
      </c>
      <c r="M38">
        <v>0.009125800868015113</v>
      </c>
      <c r="N38">
        <v>0.2342416940872193</v>
      </c>
      <c r="S38" s="2">
        <v>45088</v>
      </c>
      <c r="T38">
        <v>0.03295022603456886</v>
      </c>
      <c r="U38">
        <v>0</v>
      </c>
      <c r="V38">
        <v>0.4434541840601463</v>
      </c>
      <c r="W38">
        <v>0.4553189655417725</v>
      </c>
      <c r="X38">
        <v>0</v>
      </c>
      <c r="Y38">
        <v>0.06827662436351239</v>
      </c>
      <c r="Z38">
        <v>0</v>
      </c>
      <c r="AA38">
        <v>0</v>
      </c>
      <c r="AF38" s="2">
        <v>44884</v>
      </c>
      <c r="AG38">
        <v>0</v>
      </c>
      <c r="AH38">
        <v>162.7095754318008</v>
      </c>
      <c r="AI38">
        <v>0</v>
      </c>
      <c r="AJ38">
        <v>0</v>
      </c>
      <c r="AK38">
        <v>196.2253746696744</v>
      </c>
      <c r="AL38">
        <v>51.82442304276943</v>
      </c>
      <c r="AM38">
        <v>308.5386173386164</v>
      </c>
      <c r="AN38">
        <v>0.1760597800262807</v>
      </c>
    </row>
    <row r="39" spans="1:40">
      <c r="A39" s="2">
        <v>44885</v>
      </c>
      <c r="B39">
        <v>1026.159751544288</v>
      </c>
      <c r="C39">
        <v>-0.000987486100044177</v>
      </c>
      <c r="F39" s="2">
        <v>45095</v>
      </c>
      <c r="G39">
        <v>0.3</v>
      </c>
      <c r="H39">
        <v>0.1303261869565805</v>
      </c>
      <c r="I39">
        <v>0.3</v>
      </c>
      <c r="J39">
        <v>0.01703284347641438</v>
      </c>
      <c r="K39">
        <v>0</v>
      </c>
      <c r="L39">
        <v>0.1182551839813219</v>
      </c>
      <c r="M39">
        <v>0.1243816381116347</v>
      </c>
      <c r="N39">
        <v>0.01000414747404861</v>
      </c>
      <c r="S39" s="2">
        <v>45095</v>
      </c>
      <c r="T39">
        <v>0</v>
      </c>
      <c r="U39">
        <v>0</v>
      </c>
      <c r="V39">
        <v>0.5287509930696589</v>
      </c>
      <c r="W39">
        <v>0.4704748503291957</v>
      </c>
      <c r="X39">
        <v>0.000774156601145353</v>
      </c>
      <c r="Y39">
        <v>0</v>
      </c>
      <c r="Z39">
        <v>0</v>
      </c>
      <c r="AA39">
        <v>0</v>
      </c>
      <c r="AF39" s="2">
        <v>44885</v>
      </c>
      <c r="AG39">
        <v>199.0961753018874</v>
      </c>
      <c r="AH39">
        <v>211.4224210844507</v>
      </c>
      <c r="AI39">
        <v>0</v>
      </c>
      <c r="AJ39">
        <v>0</v>
      </c>
      <c r="AK39">
        <v>0</v>
      </c>
      <c r="AL39">
        <v>0</v>
      </c>
      <c r="AM39">
        <v>308.2120700079652</v>
      </c>
      <c r="AN39">
        <v>0.1765244643164357</v>
      </c>
    </row>
    <row r="40" spans="1:40">
      <c r="A40" s="2">
        <v>44886</v>
      </c>
      <c r="B40">
        <v>1026.821742591633</v>
      </c>
      <c r="C40">
        <v>0.0006451149992474647</v>
      </c>
      <c r="F40" s="2">
        <v>45102</v>
      </c>
      <c r="G40">
        <v>0.3</v>
      </c>
      <c r="H40">
        <v>0.141051995510421</v>
      </c>
      <c r="I40">
        <v>0.3</v>
      </c>
      <c r="J40">
        <v>0.08911816950100142</v>
      </c>
      <c r="K40">
        <v>0.03374279662753192</v>
      </c>
      <c r="L40">
        <v>0.1322590805099868</v>
      </c>
      <c r="M40">
        <v>0</v>
      </c>
      <c r="N40">
        <v>0.003827957851058821</v>
      </c>
      <c r="S40" s="2">
        <v>45102</v>
      </c>
      <c r="T40">
        <v>0.04139112999625016</v>
      </c>
      <c r="U40">
        <v>0.02615136159893095</v>
      </c>
      <c r="V40">
        <v>0.4419981098401687</v>
      </c>
      <c r="W40">
        <v>0.4406235295163843</v>
      </c>
      <c r="X40">
        <v>0.009901685379162318</v>
      </c>
      <c r="Y40">
        <v>0.03881088512617981</v>
      </c>
      <c r="Z40">
        <v>0</v>
      </c>
      <c r="AA40">
        <v>0.001123298542923741</v>
      </c>
      <c r="AF40" s="2">
        <v>44886</v>
      </c>
      <c r="AG40">
        <v>199.3075700270125</v>
      </c>
      <c r="AH40">
        <v>211.6273536173916</v>
      </c>
      <c r="AI40">
        <v>0</v>
      </c>
      <c r="AJ40">
        <v>0</v>
      </c>
      <c r="AK40">
        <v>0</v>
      </c>
      <c r="AL40">
        <v>0</v>
      </c>
      <c r="AM40">
        <v>308.4881766999039</v>
      </c>
      <c r="AN40">
        <v>0.176222460263562</v>
      </c>
    </row>
    <row r="41" spans="1:40">
      <c r="A41" s="2">
        <v>44887</v>
      </c>
      <c r="B41">
        <v>1024.685474231786</v>
      </c>
      <c r="C41">
        <v>-0.002080466619702626</v>
      </c>
      <c r="F41" s="2">
        <v>45109</v>
      </c>
      <c r="G41">
        <v>0.3</v>
      </c>
      <c r="H41">
        <v>0.09093932904440621</v>
      </c>
      <c r="I41">
        <v>0.3</v>
      </c>
      <c r="J41">
        <v>0.04541820044304362</v>
      </c>
      <c r="K41">
        <v>0</v>
      </c>
      <c r="L41">
        <v>0</v>
      </c>
      <c r="M41">
        <v>0</v>
      </c>
      <c r="N41">
        <v>0.2636424705125502</v>
      </c>
      <c r="S41" s="2">
        <v>45109</v>
      </c>
      <c r="T41">
        <v>0</v>
      </c>
      <c r="U41">
        <v>0</v>
      </c>
      <c r="V41">
        <v>0.4131659951568828</v>
      </c>
      <c r="W41">
        <v>0.5002447032946939</v>
      </c>
      <c r="X41">
        <v>0.006494641108560937</v>
      </c>
      <c r="Y41">
        <v>0.05092278426699171</v>
      </c>
      <c r="Z41">
        <v>0.02917187617287064</v>
      </c>
      <c r="AA41">
        <v>0</v>
      </c>
      <c r="AF41" s="2">
        <v>44887</v>
      </c>
      <c r="AG41">
        <v>198.7939138255633</v>
      </c>
      <c r="AH41">
        <v>211.1078969831551</v>
      </c>
      <c r="AI41">
        <v>0</v>
      </c>
      <c r="AJ41">
        <v>0</v>
      </c>
      <c r="AK41">
        <v>0</v>
      </c>
      <c r="AL41">
        <v>0</v>
      </c>
      <c r="AM41">
        <v>307.7812866316119</v>
      </c>
      <c r="AN41">
        <v>0.1773199549152407</v>
      </c>
    </row>
    <row r="42" spans="1:40">
      <c r="A42" s="2">
        <v>44888</v>
      </c>
      <c r="B42">
        <v>1024.828346427689</v>
      </c>
      <c r="C42">
        <v>0.0001394302929971225</v>
      </c>
      <c r="F42" s="2">
        <v>45116</v>
      </c>
      <c r="G42">
        <v>0.3</v>
      </c>
      <c r="H42">
        <v>0.3</v>
      </c>
      <c r="I42">
        <v>0.1572284969259179</v>
      </c>
      <c r="J42">
        <v>0</v>
      </c>
      <c r="K42">
        <v>0.1032976935369086</v>
      </c>
      <c r="L42">
        <v>0.1289599688198072</v>
      </c>
      <c r="M42">
        <v>0.01051384071736636</v>
      </c>
      <c r="N42">
        <v>0</v>
      </c>
      <c r="S42" s="2">
        <v>45116</v>
      </c>
      <c r="T42">
        <v>0</v>
      </c>
      <c r="U42">
        <v>0</v>
      </c>
      <c r="V42">
        <v>0.2395392024312081</v>
      </c>
      <c r="W42">
        <v>0.3905959616364636</v>
      </c>
      <c r="X42">
        <v>0.1573750789875777</v>
      </c>
      <c r="Y42">
        <v>0.1964718144650655</v>
      </c>
      <c r="Z42">
        <v>0.0160179424796851</v>
      </c>
      <c r="AA42">
        <v>0</v>
      </c>
      <c r="AF42" s="2">
        <v>44888</v>
      </c>
      <c r="AG42">
        <v>198.9084956047487</v>
      </c>
      <c r="AH42">
        <v>211.1452779232987</v>
      </c>
      <c r="AI42">
        <v>0</v>
      </c>
      <c r="AJ42">
        <v>0</v>
      </c>
      <c r="AK42">
        <v>0</v>
      </c>
      <c r="AL42">
        <v>0</v>
      </c>
      <c r="AM42">
        <v>307.8529790207797</v>
      </c>
      <c r="AN42">
        <v>0.1772854082777967</v>
      </c>
    </row>
    <row r="43" spans="1:40">
      <c r="A43" s="2">
        <v>44889</v>
      </c>
      <c r="B43">
        <v>1026.725571336777</v>
      </c>
      <c r="C43">
        <v>0.001851261155784822</v>
      </c>
      <c r="F43" s="2">
        <v>45123</v>
      </c>
      <c r="G43">
        <v>0.1642730668279025</v>
      </c>
      <c r="H43">
        <v>0.3</v>
      </c>
      <c r="I43">
        <v>0.207266618144449</v>
      </c>
      <c r="J43">
        <v>0.295488730630101</v>
      </c>
      <c r="K43">
        <v>0.02467393775066493</v>
      </c>
      <c r="L43">
        <v>0</v>
      </c>
      <c r="M43">
        <v>0</v>
      </c>
      <c r="N43">
        <v>0.008297646646882593</v>
      </c>
      <c r="S43" s="2">
        <v>45123</v>
      </c>
      <c r="T43">
        <v>0.3985395075156277</v>
      </c>
      <c r="U43">
        <v>0.2538925677833751</v>
      </c>
      <c r="V43">
        <v>0.1780895460353295</v>
      </c>
      <c r="W43">
        <v>0.1411482281088978</v>
      </c>
      <c r="X43">
        <v>0.02120056964434811</v>
      </c>
      <c r="Y43">
        <v>0</v>
      </c>
      <c r="Z43">
        <v>0</v>
      </c>
      <c r="AA43">
        <v>0.007129580912421865</v>
      </c>
      <c r="AF43" s="2">
        <v>44889</v>
      </c>
      <c r="AG43">
        <v>199.1836179212336</v>
      </c>
      <c r="AH43">
        <v>211.5425102246905</v>
      </c>
      <c r="AI43">
        <v>0</v>
      </c>
      <c r="AJ43">
        <v>0</v>
      </c>
      <c r="AK43">
        <v>0</v>
      </c>
      <c r="AL43">
        <v>0</v>
      </c>
      <c r="AM43">
        <v>308.3607593309637</v>
      </c>
      <c r="AN43">
        <v>0.1767027767914772</v>
      </c>
    </row>
    <row r="44" spans="1:40">
      <c r="A44" s="2">
        <v>44890</v>
      </c>
      <c r="B44">
        <v>1026.248604714317</v>
      </c>
      <c r="C44">
        <v>-0.0004645512255425643</v>
      </c>
      <c r="F44" s="2">
        <v>45130</v>
      </c>
      <c r="G44">
        <v>0.2396648654539577</v>
      </c>
      <c r="H44">
        <v>0.3</v>
      </c>
      <c r="I44">
        <v>0.3</v>
      </c>
      <c r="J44">
        <v>0.1491861742575573</v>
      </c>
      <c r="K44">
        <v>0</v>
      </c>
      <c r="L44">
        <v>0.00999845003121011</v>
      </c>
      <c r="M44">
        <v>0</v>
      </c>
      <c r="N44">
        <v>0.001150510257275026</v>
      </c>
      <c r="S44" s="2">
        <v>45130</v>
      </c>
      <c r="T44">
        <v>0.4036314638077805</v>
      </c>
      <c r="U44">
        <v>0.06743273599025897</v>
      </c>
      <c r="V44">
        <v>0.4155669670767274</v>
      </c>
      <c r="W44">
        <v>0.1083294593398221</v>
      </c>
      <c r="X44">
        <v>0</v>
      </c>
      <c r="Y44">
        <v>0.004519338635914069</v>
      </c>
      <c r="Z44">
        <v>0</v>
      </c>
      <c r="AA44">
        <v>0.0005200351494969828</v>
      </c>
      <c r="AF44" s="2">
        <v>44890</v>
      </c>
      <c r="AG44">
        <v>199.1281275894132</v>
      </c>
      <c r="AH44">
        <v>211.4270213451678</v>
      </c>
      <c r="AI44">
        <v>0</v>
      </c>
      <c r="AJ44">
        <v>0</v>
      </c>
      <c r="AK44">
        <v>0</v>
      </c>
      <c r="AL44">
        <v>0</v>
      </c>
      <c r="AM44">
        <v>308.1212972524337</v>
      </c>
      <c r="AN44">
        <v>0.1770328631639838</v>
      </c>
    </row>
    <row r="45" spans="1:40">
      <c r="A45" s="2">
        <v>44891</v>
      </c>
      <c r="B45">
        <v>1027.756166265766</v>
      </c>
      <c r="C45">
        <v>0.001469002290988453</v>
      </c>
      <c r="F45" s="2">
        <v>45137</v>
      </c>
      <c r="G45">
        <v>0.1809275159410055</v>
      </c>
      <c r="H45">
        <v>0.2072852308213665</v>
      </c>
      <c r="I45">
        <v>0.3</v>
      </c>
      <c r="J45">
        <v>0</v>
      </c>
      <c r="K45">
        <v>0.004420437299513617</v>
      </c>
      <c r="L45">
        <v>0</v>
      </c>
      <c r="M45">
        <v>0.3</v>
      </c>
      <c r="N45">
        <v>0.007366815938114337</v>
      </c>
      <c r="S45" s="2">
        <v>45137</v>
      </c>
      <c r="T45">
        <v>0</v>
      </c>
      <c r="U45">
        <v>0.05310866521568164</v>
      </c>
      <c r="V45">
        <v>0</v>
      </c>
      <c r="W45">
        <v>0</v>
      </c>
      <c r="X45">
        <v>0</v>
      </c>
      <c r="Y45">
        <v>0.1445690030222144</v>
      </c>
      <c r="Z45">
        <v>0.8023223317621039</v>
      </c>
      <c r="AA45">
        <v>0</v>
      </c>
      <c r="AF45" s="2">
        <v>44891</v>
      </c>
      <c r="AG45">
        <v>199.4132040498196</v>
      </c>
      <c r="AH45">
        <v>211.7513701572029</v>
      </c>
      <c r="AI45">
        <v>0</v>
      </c>
      <c r="AJ45">
        <v>0</v>
      </c>
      <c r="AK45">
        <v>0</v>
      </c>
      <c r="AL45">
        <v>0</v>
      </c>
      <c r="AM45">
        <v>308.5107230820826</v>
      </c>
      <c r="AN45">
        <v>0.1765550275755483</v>
      </c>
    </row>
    <row r="46" spans="1:40">
      <c r="A46" s="2">
        <v>44892</v>
      </c>
      <c r="B46">
        <v>1027.22278521036</v>
      </c>
      <c r="C46">
        <v>-0.000518976263936155</v>
      </c>
      <c r="F46" s="2">
        <v>45144</v>
      </c>
      <c r="G46">
        <v>0.3</v>
      </c>
      <c r="H46">
        <v>0.3</v>
      </c>
      <c r="I46">
        <v>0.3</v>
      </c>
      <c r="J46">
        <v>0.02689296000222366</v>
      </c>
      <c r="K46">
        <v>0</v>
      </c>
      <c r="L46">
        <v>0.02052328027788968</v>
      </c>
      <c r="M46">
        <v>0.03601357536504157</v>
      </c>
      <c r="N46">
        <v>0.01657018435484517</v>
      </c>
      <c r="S46" s="2">
        <v>45144</v>
      </c>
      <c r="T46">
        <v>0.3457242494191177</v>
      </c>
      <c r="U46">
        <v>0</v>
      </c>
      <c r="V46">
        <v>0.3427964491382484</v>
      </c>
      <c r="W46">
        <v>0.3045187167186724</v>
      </c>
      <c r="X46">
        <v>0.006960584723961566</v>
      </c>
      <c r="Y46">
        <v>0</v>
      </c>
      <c r="Z46">
        <v>0</v>
      </c>
      <c r="AA46">
        <v>0</v>
      </c>
      <c r="AF46" s="2">
        <v>44892</v>
      </c>
      <c r="AG46">
        <v>308.2530885650284</v>
      </c>
      <c r="AH46">
        <v>63.17244587689539</v>
      </c>
      <c r="AI46">
        <v>0</v>
      </c>
      <c r="AJ46">
        <v>0.09069249089899001</v>
      </c>
      <c r="AK46">
        <v>0</v>
      </c>
      <c r="AL46">
        <v>15.61920742513874</v>
      </c>
      <c r="AM46">
        <v>308.3503195018249</v>
      </c>
      <c r="AN46">
        <v>0.09963359243970435</v>
      </c>
    </row>
    <row r="47" spans="1:40">
      <c r="A47" s="2">
        <v>44893</v>
      </c>
      <c r="B47">
        <v>1027.405757512661</v>
      </c>
      <c r="C47">
        <v>0.0001781232902304808</v>
      </c>
      <c r="F47" s="2">
        <v>45151</v>
      </c>
      <c r="G47">
        <v>0.3</v>
      </c>
      <c r="H47">
        <v>0.2756725444287474</v>
      </c>
      <c r="I47">
        <v>0.3</v>
      </c>
      <c r="J47">
        <v>0.1243274555712526</v>
      </c>
      <c r="K47">
        <v>0</v>
      </c>
      <c r="L47">
        <v>0</v>
      </c>
      <c r="M47">
        <v>0</v>
      </c>
      <c r="N47">
        <v>0</v>
      </c>
      <c r="S47" s="2">
        <v>45151</v>
      </c>
      <c r="T47">
        <v>0.2106708023061472</v>
      </c>
      <c r="U47">
        <v>0.0950118731198039</v>
      </c>
      <c r="V47">
        <v>0.3752458395450023</v>
      </c>
      <c r="W47">
        <v>0.3190714850290466</v>
      </c>
      <c r="X47">
        <v>0</v>
      </c>
      <c r="Y47">
        <v>0</v>
      </c>
      <c r="Z47">
        <v>0</v>
      </c>
      <c r="AA47">
        <v>0</v>
      </c>
      <c r="AF47" s="2">
        <v>44893</v>
      </c>
      <c r="AG47">
        <v>308.1891927909548</v>
      </c>
      <c r="AH47">
        <v>63.18869023121276</v>
      </c>
      <c r="AI47">
        <v>0</v>
      </c>
      <c r="AJ47">
        <v>0.09064183415467927</v>
      </c>
      <c r="AK47">
        <v>0</v>
      </c>
      <c r="AL47">
        <v>15.6144921338053</v>
      </c>
      <c r="AM47">
        <v>308.390787498057</v>
      </c>
      <c r="AN47">
        <v>0.0997856105068987</v>
      </c>
    </row>
    <row r="48" spans="1:40">
      <c r="A48" s="2">
        <v>44894</v>
      </c>
      <c r="B48">
        <v>1026.454431394247</v>
      </c>
      <c r="C48">
        <v>-0.0009259497637208458</v>
      </c>
      <c r="F48" s="2">
        <v>45158</v>
      </c>
      <c r="G48">
        <v>0.3</v>
      </c>
      <c r="H48">
        <v>0.01605306083836735</v>
      </c>
      <c r="I48">
        <v>0.3</v>
      </c>
      <c r="J48">
        <v>0.0100861628280564</v>
      </c>
      <c r="K48">
        <v>0.09812811807533144</v>
      </c>
      <c r="L48">
        <v>0.2191732393215739</v>
      </c>
      <c r="M48">
        <v>0.05655941893667087</v>
      </c>
      <c r="N48">
        <v>0</v>
      </c>
      <c r="S48" s="2">
        <v>45158</v>
      </c>
      <c r="T48">
        <v>0.003624765141842767</v>
      </c>
      <c r="U48">
        <v>0.002277445516602639</v>
      </c>
      <c r="V48">
        <v>0.4468303320223709</v>
      </c>
      <c r="W48">
        <v>0.4628500665423824</v>
      </c>
      <c r="X48">
        <v>0.02215723128538691</v>
      </c>
      <c r="Y48">
        <v>0.04948909905199125</v>
      </c>
      <c r="Z48">
        <v>0.01277106043942315</v>
      </c>
      <c r="AA48">
        <v>0</v>
      </c>
      <c r="AF48" s="2">
        <v>44894</v>
      </c>
      <c r="AG48">
        <v>307.9653755119833</v>
      </c>
      <c r="AH48">
        <v>63.13329430679154</v>
      </c>
      <c r="AI48">
        <v>0</v>
      </c>
      <c r="AJ48">
        <v>0.09095650838142272</v>
      </c>
      <c r="AK48">
        <v>0</v>
      </c>
      <c r="AL48">
        <v>15.59998570409488</v>
      </c>
      <c r="AM48">
        <v>308.0700469430681</v>
      </c>
      <c r="AN48">
        <v>0.09991819071739477</v>
      </c>
    </row>
    <row r="49" spans="1:40">
      <c r="A49" s="2">
        <v>44895</v>
      </c>
      <c r="B49">
        <v>1027.217262169799</v>
      </c>
      <c r="C49">
        <v>0.0007431706193872234</v>
      </c>
      <c r="F49" s="2">
        <v>45165</v>
      </c>
      <c r="G49">
        <v>0.2693536628436479</v>
      </c>
      <c r="H49">
        <v>0.1656445381300845</v>
      </c>
      <c r="I49">
        <v>0.2808810417912814</v>
      </c>
      <c r="J49">
        <v>0.05604340950007256</v>
      </c>
      <c r="K49">
        <v>0.004544967036316608</v>
      </c>
      <c r="L49">
        <v>0.004768470719011114</v>
      </c>
      <c r="M49">
        <v>0.2169191692091861</v>
      </c>
      <c r="N49">
        <v>0.001844740770399886</v>
      </c>
      <c r="S49" s="2">
        <v>45165</v>
      </c>
      <c r="T49">
        <v>0.1656445381300845</v>
      </c>
      <c r="U49">
        <v>0.05604340950007256</v>
      </c>
      <c r="V49">
        <v>0.2808810417912814</v>
      </c>
      <c r="W49">
        <v>0.2693536628436479</v>
      </c>
      <c r="X49">
        <v>0.004544967036316608</v>
      </c>
      <c r="Y49">
        <v>0.004768470719011114</v>
      </c>
      <c r="Z49">
        <v>0.2169191692091861</v>
      </c>
      <c r="AA49">
        <v>0.001844740770399886</v>
      </c>
      <c r="AF49" s="2">
        <v>44895</v>
      </c>
      <c r="AG49">
        <v>308.1895878419317</v>
      </c>
      <c r="AH49">
        <v>63.1752324940063</v>
      </c>
      <c r="AI49">
        <v>0</v>
      </c>
      <c r="AJ49">
        <v>0.09112705271876181</v>
      </c>
      <c r="AK49">
        <v>0</v>
      </c>
      <c r="AL49">
        <v>15.60980341951782</v>
      </c>
      <c r="AM49">
        <v>308.2675473489273</v>
      </c>
      <c r="AN49">
        <v>0.09957060162190726</v>
      </c>
    </row>
    <row r="50" spans="1:40">
      <c r="A50" s="2">
        <v>44896</v>
      </c>
      <c r="B50">
        <v>1030.841736943986</v>
      </c>
      <c r="C50">
        <v>0.003528440289770396</v>
      </c>
      <c r="F50" s="2">
        <v>45172</v>
      </c>
      <c r="G50">
        <v>0.229908302399522</v>
      </c>
      <c r="H50">
        <v>0.1238771520814755</v>
      </c>
      <c r="I50">
        <v>0.3</v>
      </c>
      <c r="J50">
        <v>0.1091512275836245</v>
      </c>
      <c r="K50">
        <v>0.03267322252590819</v>
      </c>
      <c r="L50">
        <v>0.004953784613383337</v>
      </c>
      <c r="M50">
        <v>0.198906802457918</v>
      </c>
      <c r="N50">
        <v>0.0005295083381684205</v>
      </c>
      <c r="S50" s="2">
        <v>45172</v>
      </c>
      <c r="T50">
        <v>0.120574247477649</v>
      </c>
      <c r="U50">
        <v>0.1062409565123123</v>
      </c>
      <c r="V50">
        <v>0.3186639197287801</v>
      </c>
      <c r="W50">
        <v>0.2237783165410009</v>
      </c>
      <c r="X50">
        <v>0.03180206480804516</v>
      </c>
      <c r="Y50">
        <v>0.004821703129986405</v>
      </c>
      <c r="Z50">
        <v>0.1936034016085139</v>
      </c>
      <c r="AA50">
        <v>0.0005153901937122846</v>
      </c>
      <c r="AF50" s="2">
        <v>44896</v>
      </c>
      <c r="AG50">
        <v>309.2716328821549</v>
      </c>
      <c r="AH50">
        <v>63.39343818933358</v>
      </c>
      <c r="AI50">
        <v>0</v>
      </c>
      <c r="AJ50">
        <v>0.09025905378052433</v>
      </c>
      <c r="AK50">
        <v>0</v>
      </c>
      <c r="AL50">
        <v>15.66461394024819</v>
      </c>
      <c r="AM50">
        <v>309.2183600448095</v>
      </c>
      <c r="AN50">
        <v>0.09922223128130712</v>
      </c>
    </row>
    <row r="51" spans="1:40">
      <c r="A51" s="2">
        <v>44897</v>
      </c>
      <c r="B51">
        <v>1037.140358702895</v>
      </c>
      <c r="C51">
        <v>0.006110173398276686</v>
      </c>
      <c r="F51" s="2">
        <v>45179</v>
      </c>
      <c r="G51">
        <v>0.3</v>
      </c>
      <c r="H51">
        <v>0.1488550981074929</v>
      </c>
      <c r="I51">
        <v>0.3</v>
      </c>
      <c r="J51">
        <v>0.1208588124448353</v>
      </c>
      <c r="K51">
        <v>0</v>
      </c>
      <c r="L51">
        <v>0.01077737634333373</v>
      </c>
      <c r="M51">
        <v>0.1195087131043382</v>
      </c>
      <c r="N51">
        <v>0</v>
      </c>
      <c r="S51" s="2">
        <v>45179</v>
      </c>
      <c r="T51">
        <v>0.09063357763263158</v>
      </c>
      <c r="U51">
        <v>0.07358744644672172</v>
      </c>
      <c r="V51">
        <v>0.463717718321648</v>
      </c>
      <c r="W51">
        <v>0.2927338139807733</v>
      </c>
      <c r="X51">
        <v>0</v>
      </c>
      <c r="Y51">
        <v>0.006562033735547657</v>
      </c>
      <c r="Z51">
        <v>0.07276540988267774</v>
      </c>
      <c r="AA51">
        <v>0</v>
      </c>
      <c r="AF51" s="2">
        <v>44897</v>
      </c>
      <c r="AG51">
        <v>311.088221575587</v>
      </c>
      <c r="AH51">
        <v>63.78296128632498</v>
      </c>
      <c r="AI51">
        <v>0</v>
      </c>
      <c r="AJ51">
        <v>0.08936299209910675</v>
      </c>
      <c r="AK51">
        <v>0</v>
      </c>
      <c r="AL51">
        <v>15.76084615126138</v>
      </c>
      <c r="AM51">
        <v>311.1208574744291</v>
      </c>
      <c r="AN51">
        <v>0.09786275590143104</v>
      </c>
    </row>
    <row r="52" spans="1:40">
      <c r="A52" s="2">
        <v>44898</v>
      </c>
      <c r="B52">
        <v>1036.765042622947</v>
      </c>
      <c r="C52">
        <v>-0.0003618758799600608</v>
      </c>
      <c r="F52" s="2">
        <v>45186</v>
      </c>
      <c r="G52">
        <v>0.3</v>
      </c>
      <c r="H52">
        <v>0.08853944798010938</v>
      </c>
      <c r="I52">
        <v>0.3</v>
      </c>
      <c r="J52">
        <v>0.1360162241938944</v>
      </c>
      <c r="K52">
        <v>0.1677856278084366</v>
      </c>
      <c r="L52">
        <v>0.001595647957791175</v>
      </c>
      <c r="M52">
        <v>0</v>
      </c>
      <c r="N52">
        <v>0.006063052059768485</v>
      </c>
      <c r="S52" s="2">
        <v>45186</v>
      </c>
      <c r="T52">
        <v>0</v>
      </c>
      <c r="U52">
        <v>0</v>
      </c>
      <c r="V52">
        <v>0.5997644890846416</v>
      </c>
      <c r="W52">
        <v>0.3051586339171784</v>
      </c>
      <c r="X52">
        <v>0</v>
      </c>
      <c r="Y52">
        <v>0</v>
      </c>
      <c r="Z52">
        <v>0.09507687699818</v>
      </c>
      <c r="AA52">
        <v>0</v>
      </c>
      <c r="AF52" s="2">
        <v>44898</v>
      </c>
      <c r="AG52">
        <v>311.0173728043565</v>
      </c>
      <c r="AH52">
        <v>63.76666556328537</v>
      </c>
      <c r="AI52">
        <v>0</v>
      </c>
      <c r="AJ52">
        <v>0.08955208765723849</v>
      </c>
      <c r="AK52">
        <v>0</v>
      </c>
      <c r="AL52">
        <v>15.75521851917557</v>
      </c>
      <c r="AM52">
        <v>311.0120723895694</v>
      </c>
      <c r="AN52">
        <v>0.09787910019356823</v>
      </c>
    </row>
    <row r="53" spans="1:40">
      <c r="A53" s="2">
        <v>44899</v>
      </c>
      <c r="B53">
        <v>1037.302068906381</v>
      </c>
      <c r="C53">
        <v>0.0005179826299654966</v>
      </c>
      <c r="F53" s="2">
        <v>45193</v>
      </c>
      <c r="G53">
        <v>0.2963003355650969</v>
      </c>
      <c r="H53">
        <v>0.0625718812810106</v>
      </c>
      <c r="I53">
        <v>0.3</v>
      </c>
      <c r="J53">
        <v>0.04112778315389252</v>
      </c>
      <c r="K53">
        <v>0</v>
      </c>
      <c r="L53">
        <v>0</v>
      </c>
      <c r="M53">
        <v>0.3</v>
      </c>
      <c r="N53">
        <v>0</v>
      </c>
      <c r="S53" s="2">
        <v>45193</v>
      </c>
      <c r="T53">
        <v>0.03664244334759909</v>
      </c>
      <c r="U53">
        <v>0.02408465964864956</v>
      </c>
      <c r="V53">
        <v>0.4436421072954182</v>
      </c>
      <c r="W53">
        <v>0.1735151323173275</v>
      </c>
      <c r="X53">
        <v>0</v>
      </c>
      <c r="Y53">
        <v>0</v>
      </c>
      <c r="Z53">
        <v>0.3221156573910056</v>
      </c>
      <c r="AA53">
        <v>0</v>
      </c>
      <c r="AF53" s="2">
        <v>44899</v>
      </c>
      <c r="AG53">
        <v>311.1399095485513</v>
      </c>
      <c r="AH53">
        <v>0</v>
      </c>
      <c r="AI53">
        <v>304.1837954121644</v>
      </c>
      <c r="AJ53">
        <v>0.07471923402951323</v>
      </c>
      <c r="AK53">
        <v>106.3872808405212</v>
      </c>
      <c r="AL53">
        <v>0</v>
      </c>
      <c r="AM53">
        <v>3.510012676865803</v>
      </c>
      <c r="AN53">
        <v>0.09566816269982407</v>
      </c>
    </row>
    <row r="54" spans="1:40">
      <c r="A54" s="2">
        <v>44900</v>
      </c>
      <c r="B54">
        <v>1037.683110215915</v>
      </c>
      <c r="C54">
        <v>0.0003673388118619059</v>
      </c>
      <c r="F54" s="2">
        <v>45200</v>
      </c>
      <c r="G54">
        <v>0.3</v>
      </c>
      <c r="H54">
        <v>0.06937045454416339</v>
      </c>
      <c r="I54">
        <v>0.3</v>
      </c>
      <c r="J54">
        <v>0.08184203065026606</v>
      </c>
      <c r="K54">
        <v>0</v>
      </c>
      <c r="L54">
        <v>0.02898379137585411</v>
      </c>
      <c r="M54">
        <v>0.2198037234297164</v>
      </c>
      <c r="N54">
        <v>0</v>
      </c>
      <c r="S54" s="2">
        <v>45200</v>
      </c>
      <c r="T54">
        <v>0.03307011272431248</v>
      </c>
      <c r="U54">
        <v>0.03901553185683505</v>
      </c>
      <c r="V54">
        <v>0.4384440686879102</v>
      </c>
      <c r="W54">
        <v>0.370868913666795</v>
      </c>
      <c r="X54">
        <v>0</v>
      </c>
      <c r="Y54">
        <v>0.01381708184378757</v>
      </c>
      <c r="Z54">
        <v>0.1047842912203595</v>
      </c>
      <c r="AA54">
        <v>0</v>
      </c>
      <c r="AF54" s="2">
        <v>44900</v>
      </c>
      <c r="AG54">
        <v>311.2788123654158</v>
      </c>
      <c r="AH54">
        <v>0</v>
      </c>
      <c r="AI54">
        <v>304.0152183163472</v>
      </c>
      <c r="AJ54">
        <v>0.0746261752003758</v>
      </c>
      <c r="AK54">
        <v>106.4313103677252</v>
      </c>
      <c r="AL54">
        <v>0</v>
      </c>
      <c r="AM54">
        <v>3.511224770693866</v>
      </c>
      <c r="AN54">
        <v>0.09584736156505486</v>
      </c>
    </row>
    <row r="55" spans="1:40">
      <c r="A55" s="2">
        <v>44901</v>
      </c>
      <c r="B55">
        <v>1033.287759368023</v>
      </c>
      <c r="C55">
        <v>-0.004235735172539834</v>
      </c>
      <c r="F55" s="2">
        <v>45207</v>
      </c>
      <c r="G55">
        <v>0.3</v>
      </c>
      <c r="H55">
        <v>0.2054871480262475</v>
      </c>
      <c r="I55">
        <v>0.3</v>
      </c>
      <c r="J55">
        <v>0.1733959036559264</v>
      </c>
      <c r="K55">
        <v>0.004246659901453342</v>
      </c>
      <c r="L55">
        <v>0.01179176770547258</v>
      </c>
      <c r="M55">
        <v>0</v>
      </c>
      <c r="N55">
        <v>0.005078520710900345</v>
      </c>
      <c r="S55" s="2">
        <v>45207</v>
      </c>
      <c r="T55">
        <v>0</v>
      </c>
      <c r="U55">
        <v>0</v>
      </c>
      <c r="V55">
        <v>0.3631988812432768</v>
      </c>
      <c r="W55">
        <v>0.5628235342313006</v>
      </c>
      <c r="X55">
        <v>0</v>
      </c>
      <c r="Y55">
        <v>0</v>
      </c>
      <c r="Z55">
        <v>0.07397758452542258</v>
      </c>
      <c r="AA55">
        <v>0</v>
      </c>
      <c r="AF55" s="2">
        <v>44901</v>
      </c>
      <c r="AG55">
        <v>310.0126685540487</v>
      </c>
      <c r="AH55">
        <v>0</v>
      </c>
      <c r="AI55">
        <v>303.003494060649</v>
      </c>
      <c r="AJ55">
        <v>0.07515859859196981</v>
      </c>
      <c r="AK55">
        <v>105.985655973923</v>
      </c>
      <c r="AL55">
        <v>0</v>
      </c>
      <c r="AM55">
        <v>3.496749218303733</v>
      </c>
      <c r="AN55">
        <v>0.09697347331459077</v>
      </c>
    </row>
    <row r="56" spans="1:40">
      <c r="A56" s="2">
        <v>44902</v>
      </c>
      <c r="B56">
        <v>1027.525066280611</v>
      </c>
      <c r="C56">
        <v>-0.005577045731129604</v>
      </c>
      <c r="F56" s="2">
        <v>45214</v>
      </c>
      <c r="G56">
        <v>0</v>
      </c>
      <c r="H56">
        <v>0.3</v>
      </c>
      <c r="I56">
        <v>0.3</v>
      </c>
      <c r="J56">
        <v>0.2152678190329222</v>
      </c>
      <c r="K56">
        <v>0.1146235846531458</v>
      </c>
      <c r="L56">
        <v>0</v>
      </c>
      <c r="M56">
        <v>0.04694735331431677</v>
      </c>
      <c r="N56">
        <v>0.02316124299961535</v>
      </c>
      <c r="S56" s="2">
        <v>45214</v>
      </c>
      <c r="T56">
        <v>0.5457961154620867</v>
      </c>
      <c r="U56">
        <v>0.2444386990518944</v>
      </c>
      <c r="V56">
        <v>0</v>
      </c>
      <c r="W56">
        <v>0</v>
      </c>
      <c r="X56">
        <v>0.1301561935227979</v>
      </c>
      <c r="Y56">
        <v>0</v>
      </c>
      <c r="Z56">
        <v>0.05330917561034138</v>
      </c>
      <c r="AA56">
        <v>0.0262998163528796</v>
      </c>
      <c r="AF56" s="2">
        <v>44902</v>
      </c>
      <c r="AG56">
        <v>308.2631280198311</v>
      </c>
      <c r="AH56">
        <v>0</v>
      </c>
      <c r="AI56">
        <v>307.926921137813</v>
      </c>
      <c r="AJ56">
        <v>0.07441562937294723</v>
      </c>
      <c r="AK56">
        <v>105.3678982173394</v>
      </c>
      <c r="AL56">
        <v>0</v>
      </c>
      <c r="AM56">
        <v>3.477360835495504</v>
      </c>
      <c r="AN56">
        <v>0.09637368911609442</v>
      </c>
    </row>
    <row r="57" spans="1:40">
      <c r="A57" s="2">
        <v>44903</v>
      </c>
      <c r="B57">
        <v>1027.930370033698</v>
      </c>
      <c r="C57">
        <v>0.000394446584698338</v>
      </c>
      <c r="AF57" s="2">
        <v>44903</v>
      </c>
      <c r="AG57">
        <v>308.363475175352</v>
      </c>
      <c r="AH57">
        <v>0</v>
      </c>
      <c r="AI57">
        <v>310.1069215294158</v>
      </c>
      <c r="AJ57">
        <v>0.07402414700637137</v>
      </c>
      <c r="AK57">
        <v>105.4226046083153</v>
      </c>
      <c r="AL57">
        <v>0</v>
      </c>
      <c r="AM57">
        <v>3.478592242880115</v>
      </c>
      <c r="AN57">
        <v>0.0955526572141316</v>
      </c>
    </row>
    <row r="58" spans="1:40">
      <c r="A58" s="2">
        <v>44904</v>
      </c>
      <c r="B58">
        <v>1029.073659219442</v>
      </c>
      <c r="C58">
        <v>0.001112224348139845</v>
      </c>
      <c r="AF58" s="2">
        <v>44904</v>
      </c>
      <c r="AG58">
        <v>308.7355916890651</v>
      </c>
      <c r="AH58">
        <v>0</v>
      </c>
      <c r="AI58">
        <v>309.813715370768</v>
      </c>
      <c r="AJ58">
        <v>0.07404640107482535</v>
      </c>
      <c r="AK58">
        <v>105.5375380992004</v>
      </c>
      <c r="AL58">
        <v>0</v>
      </c>
      <c r="AM58">
        <v>3.48224730515822</v>
      </c>
      <c r="AN58">
        <v>0.09551107635508457</v>
      </c>
    </row>
    <row r="59" spans="1:40">
      <c r="A59" s="2">
        <v>44905</v>
      </c>
      <c r="B59">
        <v>1026.613917845307</v>
      </c>
      <c r="C59">
        <v>-0.002390248114989779</v>
      </c>
      <c r="AF59" s="2">
        <v>44905</v>
      </c>
      <c r="AG59">
        <v>307.9918823952212</v>
      </c>
      <c r="AH59">
        <v>0</v>
      </c>
      <c r="AI59">
        <v>312.8158176945682</v>
      </c>
      <c r="AJ59">
        <v>0.07366144090165831</v>
      </c>
      <c r="AK59">
        <v>105.2724041458223</v>
      </c>
      <c r="AL59">
        <v>0</v>
      </c>
      <c r="AM59">
        <v>3.4741200087897</v>
      </c>
      <c r="AN59">
        <v>0.09490483329087754</v>
      </c>
    </row>
    <row r="60" spans="1:40">
      <c r="A60" s="2">
        <v>44906</v>
      </c>
      <c r="B60">
        <v>1025.86399647215</v>
      </c>
      <c r="C60">
        <v>-0.0007304804270831244</v>
      </c>
      <c r="AF60" s="2">
        <v>44906</v>
      </c>
      <c r="AG60">
        <v>307.759538219818</v>
      </c>
      <c r="AH60">
        <v>268.5653803167356</v>
      </c>
      <c r="AI60">
        <v>0</v>
      </c>
      <c r="AJ60">
        <v>0</v>
      </c>
      <c r="AK60">
        <v>87.92911938802187</v>
      </c>
      <c r="AL60">
        <v>53.88481610493665</v>
      </c>
      <c r="AM60">
        <v>307.7648060710529</v>
      </c>
      <c r="AN60">
        <v>0</v>
      </c>
    </row>
    <row r="61" spans="1:40">
      <c r="A61" s="2">
        <v>44907</v>
      </c>
      <c r="B61">
        <v>1026.018022846501</v>
      </c>
      <c r="C61">
        <v>0.0001501430744050847</v>
      </c>
      <c r="AF61" s="2">
        <v>44907</v>
      </c>
      <c r="AG61">
        <v>307.8218187081483</v>
      </c>
      <c r="AH61">
        <v>268.6140885361929</v>
      </c>
      <c r="AI61">
        <v>0</v>
      </c>
      <c r="AJ61">
        <v>0</v>
      </c>
      <c r="AK61">
        <v>87.95006273940285</v>
      </c>
      <c r="AL61">
        <v>53.89201733234025</v>
      </c>
      <c r="AM61">
        <v>307.7894653923832</v>
      </c>
      <c r="AN61">
        <v>0</v>
      </c>
    </row>
    <row r="62" spans="1:40">
      <c r="A62" s="2">
        <v>44908</v>
      </c>
      <c r="B62">
        <v>1026.156889839245</v>
      </c>
      <c r="C62">
        <v>0.0001353455686459171</v>
      </c>
      <c r="AF62" s="2">
        <v>44908</v>
      </c>
      <c r="AG62">
        <v>307.9055484016964</v>
      </c>
      <c r="AH62">
        <v>268.6659679814696</v>
      </c>
      <c r="AI62">
        <v>0</v>
      </c>
      <c r="AJ62">
        <v>0</v>
      </c>
      <c r="AK62">
        <v>87.93412021133429</v>
      </c>
      <c r="AL62">
        <v>53.90535932345965</v>
      </c>
      <c r="AM62">
        <v>307.8202891053145</v>
      </c>
      <c r="AN62">
        <v>0</v>
      </c>
    </row>
    <row r="63" spans="1:40">
      <c r="A63" s="2">
        <v>44909</v>
      </c>
      <c r="B63">
        <v>1026.149926246338</v>
      </c>
      <c r="C63">
        <v>-6.786089900234771E-06</v>
      </c>
      <c r="AF63" s="2">
        <v>44909</v>
      </c>
      <c r="AG63">
        <v>307.9628856531846</v>
      </c>
      <c r="AH63">
        <v>268.6524319709997</v>
      </c>
      <c r="AI63">
        <v>0</v>
      </c>
      <c r="AJ63">
        <v>0</v>
      </c>
      <c r="AK63">
        <v>87.96253298226452</v>
      </c>
      <c r="AL63">
        <v>53.90788206559532</v>
      </c>
      <c r="AM63">
        <v>307.9093973427198</v>
      </c>
      <c r="AN63">
        <v>0</v>
      </c>
    </row>
    <row r="64" spans="1:40">
      <c r="A64" s="2">
        <v>44910</v>
      </c>
      <c r="B64">
        <v>1026.520005290365</v>
      </c>
      <c r="C64">
        <v>0.0003606481222295788</v>
      </c>
      <c r="AF64" s="2">
        <v>44910</v>
      </c>
      <c r="AG64">
        <v>307.9880866425385</v>
      </c>
      <c r="AH64">
        <v>268.7416087456105</v>
      </c>
      <c r="AI64">
        <v>0</v>
      </c>
      <c r="AJ64">
        <v>0</v>
      </c>
      <c r="AK64">
        <v>87.98078596245675</v>
      </c>
      <c r="AL64">
        <v>53.91700225425145</v>
      </c>
      <c r="AM64">
        <v>307.9315191416359</v>
      </c>
      <c r="AN64">
        <v>0</v>
      </c>
    </row>
    <row r="65" spans="1:40">
      <c r="A65" s="2">
        <v>44911</v>
      </c>
      <c r="B65">
        <v>1026.568517879758</v>
      </c>
      <c r="C65">
        <v>4.725927321680423E-05</v>
      </c>
      <c r="AF65" s="2">
        <v>44911</v>
      </c>
      <c r="AG65">
        <v>308.0481565216314</v>
      </c>
      <c r="AH65">
        <v>268.7985230754692</v>
      </c>
      <c r="AI65">
        <v>0</v>
      </c>
      <c r="AJ65">
        <v>0</v>
      </c>
      <c r="AK65">
        <v>87.98960681953771</v>
      </c>
      <c r="AL65">
        <v>53.92160681881209</v>
      </c>
      <c r="AM65">
        <v>307.965009923848</v>
      </c>
      <c r="AN65">
        <v>0</v>
      </c>
    </row>
    <row r="66" spans="1:40">
      <c r="A66" s="2">
        <v>44912</v>
      </c>
      <c r="B66">
        <v>1026.77336045551</v>
      </c>
      <c r="C66">
        <v>0.0001995410653887753</v>
      </c>
      <c r="AF66" s="2">
        <v>44912</v>
      </c>
      <c r="AG66">
        <v>308.1260433857963</v>
      </c>
      <c r="AH66">
        <v>268.8171775263975</v>
      </c>
      <c r="AI66">
        <v>0</v>
      </c>
      <c r="AJ66">
        <v>0</v>
      </c>
      <c r="AK66">
        <v>88.00404124752322</v>
      </c>
      <c r="AL66">
        <v>53.92890031418955</v>
      </c>
      <c r="AM66">
        <v>308.0106659317952</v>
      </c>
      <c r="AN66">
        <v>0</v>
      </c>
    </row>
    <row r="67" spans="1:40">
      <c r="A67" s="2">
        <v>44913</v>
      </c>
      <c r="B67">
        <v>1026.994386519771</v>
      </c>
      <c r="C67">
        <v>0.0002152627568781096</v>
      </c>
      <c r="AF67" s="2">
        <v>44913</v>
      </c>
      <c r="AG67">
        <v>308.140379805085</v>
      </c>
      <c r="AH67">
        <v>0</v>
      </c>
      <c r="AI67">
        <v>40.71210234596064</v>
      </c>
      <c r="AJ67">
        <v>0.17080890782875</v>
      </c>
      <c r="AK67">
        <v>154.6289736193926</v>
      </c>
      <c r="AL67">
        <v>0</v>
      </c>
      <c r="AM67">
        <v>12.30372680113663</v>
      </c>
      <c r="AN67">
        <v>0.1144077408032</v>
      </c>
    </row>
    <row r="68" spans="1:40">
      <c r="A68" s="2">
        <v>44914</v>
      </c>
      <c r="B68">
        <v>1026.214940534931</v>
      </c>
      <c r="C68">
        <v>-0.0007589583692676483</v>
      </c>
      <c r="AF68" s="2">
        <v>44914</v>
      </c>
      <c r="AG68">
        <v>307.9445121295998</v>
      </c>
      <c r="AH68">
        <v>0</v>
      </c>
      <c r="AI68">
        <v>40.59661089013788</v>
      </c>
      <c r="AJ68">
        <v>0.1711681621234311</v>
      </c>
      <c r="AK68">
        <v>154.5201483100624</v>
      </c>
      <c r="AL68">
        <v>0</v>
      </c>
      <c r="AM68">
        <v>12.29378936289948</v>
      </c>
      <c r="AN68">
        <v>0.1143777016651603</v>
      </c>
    </row>
    <row r="69" spans="1:40">
      <c r="A69" s="2">
        <v>44915</v>
      </c>
      <c r="B69">
        <v>1025.301423789466</v>
      </c>
      <c r="C69">
        <v>-0.0008901807110591742</v>
      </c>
      <c r="AF69" s="2">
        <v>44915</v>
      </c>
      <c r="AG69">
        <v>307.6359638896351</v>
      </c>
      <c r="AH69">
        <v>0</v>
      </c>
      <c r="AI69">
        <v>40.83310268315039</v>
      </c>
      <c r="AJ69">
        <v>0.1710679936953929</v>
      </c>
      <c r="AK69">
        <v>154.4812583139106</v>
      </c>
      <c r="AL69">
        <v>0</v>
      </c>
      <c r="AM69">
        <v>12.28461391126448</v>
      </c>
      <c r="AN69">
        <v>0.1146414870753029</v>
      </c>
    </row>
    <row r="70" spans="1:40">
      <c r="A70" s="2">
        <v>44916</v>
      </c>
      <c r="B70">
        <v>1032.255167228604</v>
      </c>
      <c r="C70">
        <v>0.006782145501600612</v>
      </c>
      <c r="AF70" s="2">
        <v>44916</v>
      </c>
      <c r="AG70">
        <v>309.7077972611459</v>
      </c>
      <c r="AH70">
        <v>0</v>
      </c>
      <c r="AI70">
        <v>41.01324488268463</v>
      </c>
      <c r="AJ70">
        <v>0.1708154890385634</v>
      </c>
      <c r="AK70">
        <v>155.4141248854833</v>
      </c>
      <c r="AL70">
        <v>0</v>
      </c>
      <c r="AM70">
        <v>12.36743548086155</v>
      </c>
      <c r="AN70">
        <v>0.1131803252817561</v>
      </c>
    </row>
    <row r="71" spans="1:40">
      <c r="A71" s="2">
        <v>44917</v>
      </c>
      <c r="B71">
        <v>1031.007204920587</v>
      </c>
      <c r="C71">
        <v>-0.001208966879156059</v>
      </c>
      <c r="AF71" s="2">
        <v>44917</v>
      </c>
      <c r="AG71">
        <v>309.3401407841807</v>
      </c>
      <c r="AH71">
        <v>0</v>
      </c>
      <c r="AI71">
        <v>41.08391004977675</v>
      </c>
      <c r="AJ71">
        <v>0.1708878810921708</v>
      </c>
      <c r="AK71">
        <v>155.2668733118084</v>
      </c>
      <c r="AL71">
        <v>0</v>
      </c>
      <c r="AM71">
        <v>12.35262147727517</v>
      </c>
      <c r="AN71">
        <v>0.1134543511025425</v>
      </c>
    </row>
    <row r="72" spans="1:40">
      <c r="A72" s="2">
        <v>44918</v>
      </c>
      <c r="B72">
        <v>1025.726598038797</v>
      </c>
      <c r="C72">
        <v>-0.005121794354673526</v>
      </c>
      <c r="AF72" s="2">
        <v>44918</v>
      </c>
      <c r="AG72">
        <v>307.804801641228</v>
      </c>
      <c r="AH72">
        <v>0</v>
      </c>
      <c r="AI72">
        <v>40.88410867123223</v>
      </c>
      <c r="AJ72">
        <v>0.1716851621716634</v>
      </c>
      <c r="AK72">
        <v>154.4576743490776</v>
      </c>
      <c r="AL72">
        <v>0</v>
      </c>
      <c r="AM72">
        <v>12.29156178218665</v>
      </c>
      <c r="AN72">
        <v>0.1142046208030095</v>
      </c>
    </row>
    <row r="73" spans="1:40">
      <c r="A73" s="2">
        <v>44919</v>
      </c>
      <c r="B73">
        <v>1029.064451551806</v>
      </c>
      <c r="C73">
        <v>0.003254135672596137</v>
      </c>
      <c r="AF73" s="2">
        <v>44919</v>
      </c>
      <c r="AG73">
        <v>308.7283990605636</v>
      </c>
      <c r="AH73">
        <v>0</v>
      </c>
      <c r="AI73">
        <v>40.54569775075797</v>
      </c>
      <c r="AJ73">
        <v>0.1708782629906261</v>
      </c>
      <c r="AK73">
        <v>154.9517063879555</v>
      </c>
      <c r="AL73">
        <v>0</v>
      </c>
      <c r="AM73">
        <v>12.3303522757848</v>
      </c>
      <c r="AN73">
        <v>0.1144862839880256</v>
      </c>
    </row>
    <row r="74" spans="1:40">
      <c r="A74" s="2">
        <v>44920</v>
      </c>
      <c r="B74">
        <v>1028.637596491325</v>
      </c>
      <c r="C74">
        <v>-0.0004147991506624482</v>
      </c>
      <c r="AF74" s="2">
        <v>44920</v>
      </c>
      <c r="AG74">
        <v>0</v>
      </c>
      <c r="AH74">
        <v>146.1789631004752</v>
      </c>
      <c r="AI74">
        <v>0</v>
      </c>
      <c r="AJ74">
        <v>0.1713048284051657</v>
      </c>
      <c r="AK74">
        <v>81.40583168624826</v>
      </c>
      <c r="AL74">
        <v>122.1702058353756</v>
      </c>
      <c r="AM74">
        <v>61.74362351418376</v>
      </c>
      <c r="AN74">
        <v>0.1728716790194146</v>
      </c>
    </row>
    <row r="75" spans="1:40">
      <c r="A75" s="2">
        <v>44921</v>
      </c>
      <c r="B75">
        <v>1028.652792348902</v>
      </c>
      <c r="C75">
        <v>1.477280008899129E-05</v>
      </c>
      <c r="AF75" s="2">
        <v>44921</v>
      </c>
      <c r="AG75">
        <v>0</v>
      </c>
      <c r="AH75">
        <v>146.1647632903308</v>
      </c>
      <c r="AI75">
        <v>0</v>
      </c>
      <c r="AJ75">
        <v>0.1714975757149516</v>
      </c>
      <c r="AK75">
        <v>81.40921374859531</v>
      </c>
      <c r="AL75">
        <v>122.1684497620152</v>
      </c>
      <c r="AM75">
        <v>61.74793583899198</v>
      </c>
      <c r="AN75">
        <v>0.1727740540256681</v>
      </c>
    </row>
    <row r="76" spans="1:40">
      <c r="A76" s="2">
        <v>44922</v>
      </c>
      <c r="B76">
        <v>1029.255904734953</v>
      </c>
      <c r="C76">
        <v>0.000586312884713891</v>
      </c>
      <c r="AF76" s="2">
        <v>44922</v>
      </c>
      <c r="AG76">
        <v>0</v>
      </c>
      <c r="AH76">
        <v>146.2343616646816</v>
      </c>
      <c r="AI76">
        <v>0</v>
      </c>
      <c r="AJ76">
        <v>0.1717559980001939</v>
      </c>
      <c r="AK76">
        <v>81.45421494813159</v>
      </c>
      <c r="AL76">
        <v>122.2483765296608</v>
      </c>
      <c r="AM76">
        <v>61.79085562103683</v>
      </c>
      <c r="AN76">
        <v>0.1724737030471776</v>
      </c>
    </row>
    <row r="77" spans="1:40">
      <c r="A77" s="2">
        <v>44923</v>
      </c>
      <c r="B77">
        <v>1034.001933206237</v>
      </c>
      <c r="C77">
        <v>0.004611125813755779</v>
      </c>
      <c r="AF77" s="2">
        <v>44923</v>
      </c>
      <c r="AG77">
        <v>0</v>
      </c>
      <c r="AH77">
        <v>146.927446370211</v>
      </c>
      <c r="AI77">
        <v>0</v>
      </c>
      <c r="AJ77">
        <v>0.1709996094730211</v>
      </c>
      <c r="AK77">
        <v>81.83700044987822</v>
      </c>
      <c r="AL77">
        <v>122.8195154196374</v>
      </c>
      <c r="AM77">
        <v>62.08847622044672</v>
      </c>
      <c r="AN77">
        <v>0.1722476412921977</v>
      </c>
    </row>
    <row r="78" spans="1:40">
      <c r="A78" s="2">
        <v>44924</v>
      </c>
      <c r="B78">
        <v>1029.828986600417</v>
      </c>
      <c r="C78">
        <v>-0.004035724181753464</v>
      </c>
      <c r="AF78" s="2">
        <v>44924</v>
      </c>
      <c r="AG78">
        <v>0</v>
      </c>
      <c r="AH78">
        <v>146.3311422047933</v>
      </c>
      <c r="AI78">
        <v>0</v>
      </c>
      <c r="AJ78">
        <v>0.17154134689351</v>
      </c>
      <c r="AK78">
        <v>81.50042453522825</v>
      </c>
      <c r="AL78">
        <v>122.3044808064502</v>
      </c>
      <c r="AM78">
        <v>61.84330333303323</v>
      </c>
      <c r="AN78">
        <v>0.1727405696390667</v>
      </c>
    </row>
    <row r="79" spans="1:40">
      <c r="A79" s="2">
        <v>44925</v>
      </c>
      <c r="B79">
        <v>1035.835753377703</v>
      </c>
      <c r="C79">
        <v>0.005832780835889562</v>
      </c>
      <c r="AF79" s="2">
        <v>44925</v>
      </c>
      <c r="AG79">
        <v>0</v>
      </c>
      <c r="AH79">
        <v>147.1661093808609</v>
      </c>
      <c r="AI79">
        <v>0</v>
      </c>
      <c r="AJ79">
        <v>0.1713801354814772</v>
      </c>
      <c r="AK79">
        <v>81.999350616493</v>
      </c>
      <c r="AL79">
        <v>123.0254802601996</v>
      </c>
      <c r="AM79">
        <v>62.20058701176929</v>
      </c>
      <c r="AN79">
        <v>0.1716610678329488</v>
      </c>
    </row>
    <row r="80" spans="1:40">
      <c r="A80" s="2">
        <v>44926</v>
      </c>
      <c r="B80">
        <v>1037.813574849539</v>
      </c>
      <c r="C80">
        <v>0.001909396799045116</v>
      </c>
      <c r="AF80" s="2">
        <v>44926</v>
      </c>
      <c r="AG80">
        <v>0</v>
      </c>
      <c r="AH80">
        <v>147.4419855094948</v>
      </c>
      <c r="AI80">
        <v>0</v>
      </c>
      <c r="AJ80">
        <v>0.1713442013272753</v>
      </c>
      <c r="AK80">
        <v>82.13793613046965</v>
      </c>
      <c r="AL80">
        <v>123.2659668981771</v>
      </c>
      <c r="AM80">
        <v>62.32230252750816</v>
      </c>
      <c r="AN80">
        <v>0.1713607620432946</v>
      </c>
    </row>
    <row r="81" spans="1:40">
      <c r="A81" s="2">
        <v>44927</v>
      </c>
      <c r="B81">
        <v>1038.070417108812</v>
      </c>
      <c r="C81">
        <v>0.0002474840043502624</v>
      </c>
      <c r="AF81" s="2">
        <v>44927</v>
      </c>
      <c r="AG81">
        <v>12.1228831900397</v>
      </c>
      <c r="AH81">
        <v>32.22251411243332</v>
      </c>
      <c r="AI81">
        <v>10.79329728928209</v>
      </c>
      <c r="AJ81">
        <v>0.1712568919301726</v>
      </c>
      <c r="AK81">
        <v>57.40924087826331</v>
      </c>
      <c r="AL81">
        <v>21.83558560793962</v>
      </c>
      <c r="AM81">
        <v>281.204743533345</v>
      </c>
      <c r="AN81">
        <v>0.171473502587647</v>
      </c>
    </row>
    <row r="82" spans="1:40">
      <c r="A82" s="2">
        <v>44928</v>
      </c>
      <c r="B82">
        <v>1038.571400041166</v>
      </c>
      <c r="C82">
        <v>0.0004826097768488857</v>
      </c>
      <c r="AF82" s="2">
        <v>44928</v>
      </c>
      <c r="AG82">
        <v>12.12767142499747</v>
      </c>
      <c r="AH82">
        <v>32.23692223013147</v>
      </c>
      <c r="AI82">
        <v>10.79525499167252</v>
      </c>
      <c r="AJ82">
        <v>0.1711352034499145</v>
      </c>
      <c r="AK82">
        <v>57.43624321681588</v>
      </c>
      <c r="AL82">
        <v>21.8449228400422</v>
      </c>
      <c r="AM82">
        <v>281.3156432550576</v>
      </c>
      <c r="AN82">
        <v>0.1715941291856794</v>
      </c>
    </row>
    <row r="83" spans="1:40">
      <c r="A83" s="2">
        <v>44929</v>
      </c>
      <c r="B83">
        <v>1039.362833731352</v>
      </c>
      <c r="C83">
        <v>0.0007620407129966811</v>
      </c>
      <c r="AF83" s="2">
        <v>44929</v>
      </c>
      <c r="AG83">
        <v>12.13395929583883</v>
      </c>
      <c r="AH83">
        <v>32.26777396676355</v>
      </c>
      <c r="AI83">
        <v>10.8001689973452</v>
      </c>
      <c r="AJ83">
        <v>0.1711142916835033</v>
      </c>
      <c r="AK83">
        <v>57.48008837193787</v>
      </c>
      <c r="AL83">
        <v>21.86085079871455</v>
      </c>
      <c r="AM83">
        <v>281.4998761644857</v>
      </c>
      <c r="AN83">
        <v>0.1715490792635547</v>
      </c>
    </row>
    <row r="84" spans="1:40">
      <c r="A84" s="2">
        <v>44930</v>
      </c>
      <c r="B84">
        <v>1046.226777407122</v>
      </c>
      <c r="C84">
        <v>0.006603991842895729</v>
      </c>
      <c r="AF84" s="2">
        <v>44930</v>
      </c>
      <c r="AG84">
        <v>12.21537025206337</v>
      </c>
      <c r="AH84">
        <v>32.47923854536191</v>
      </c>
      <c r="AI84">
        <v>10.87392855033641</v>
      </c>
      <c r="AJ84">
        <v>0.1705381500032607</v>
      </c>
      <c r="AK84">
        <v>57.85805726717183</v>
      </c>
      <c r="AL84">
        <v>22.00852349285827</v>
      </c>
      <c r="AM84">
        <v>283.3830517891136</v>
      </c>
      <c r="AN84">
        <v>0.170708297827345</v>
      </c>
    </row>
    <row r="85" spans="1:40">
      <c r="A85" s="2">
        <v>44931</v>
      </c>
      <c r="B85">
        <v>1050.935983030787</v>
      </c>
      <c r="C85">
        <v>0.004501132761422166</v>
      </c>
      <c r="AF85" s="2">
        <v>44931</v>
      </c>
      <c r="AG85">
        <v>12.27156529353779</v>
      </c>
      <c r="AH85">
        <v>32.62121864141818</v>
      </c>
      <c r="AI85">
        <v>10.89162535430577</v>
      </c>
      <c r="AJ85">
        <v>0.1704214656567403</v>
      </c>
      <c r="AK85">
        <v>58.11642365725229</v>
      </c>
      <c r="AL85">
        <v>22.1049021774242</v>
      </c>
      <c r="AM85">
        <v>284.6353010796893</v>
      </c>
      <c r="AN85">
        <v>0.1699329412028429</v>
      </c>
    </row>
    <row r="86" spans="1:40">
      <c r="A86" s="2">
        <v>44932</v>
      </c>
      <c r="B86">
        <v>1047.033153794655</v>
      </c>
      <c r="C86">
        <v>-0.003713669813527498</v>
      </c>
      <c r="AF86" s="2">
        <v>44932</v>
      </c>
      <c r="AG86">
        <v>12.22528214212775</v>
      </c>
      <c r="AH86">
        <v>32.5021152207699</v>
      </c>
      <c r="AI86">
        <v>10.85697245872275</v>
      </c>
      <c r="AJ86">
        <v>0.1697834062511098</v>
      </c>
      <c r="AK86">
        <v>57.92300699062923</v>
      </c>
      <c r="AL86">
        <v>22.02186321777132</v>
      </c>
      <c r="AM86">
        <v>283.5913771926507</v>
      </c>
      <c r="AN86">
        <v>0.1714982532318454</v>
      </c>
    </row>
    <row r="87" spans="1:40">
      <c r="A87" s="2">
        <v>44933</v>
      </c>
      <c r="B87">
        <v>1051.43923753804</v>
      </c>
      <c r="C87">
        <v>0.004208160675157613</v>
      </c>
      <c r="AF87" s="2">
        <v>44933</v>
      </c>
      <c r="AG87">
        <v>12.27562566333915</v>
      </c>
      <c r="AH87">
        <v>32.6404748930295</v>
      </c>
      <c r="AI87">
        <v>10.93111323612912</v>
      </c>
      <c r="AJ87">
        <v>0.1699247397670396</v>
      </c>
      <c r="AK87">
        <v>58.14451528616385</v>
      </c>
      <c r="AL87">
        <v>22.11517898340856</v>
      </c>
      <c r="AM87">
        <v>284.7603521867651</v>
      </c>
      <c r="AN87">
        <v>0.1705039708733983</v>
      </c>
    </row>
    <row r="88" spans="1:40">
      <c r="A88" s="2">
        <v>44934</v>
      </c>
      <c r="B88">
        <v>1052.968438201406</v>
      </c>
      <c r="C88">
        <v>0.001454388050940558</v>
      </c>
      <c r="AF88" s="2">
        <v>44934</v>
      </c>
      <c r="AG88">
        <v>0</v>
      </c>
      <c r="AH88">
        <v>139.6657566726145</v>
      </c>
      <c r="AI88">
        <v>23.68916913529641</v>
      </c>
      <c r="AJ88">
        <v>0.1700286862881595</v>
      </c>
      <c r="AK88">
        <v>61.77210650974457</v>
      </c>
      <c r="AL88">
        <v>0</v>
      </c>
      <c r="AM88">
        <v>196.4046403903097</v>
      </c>
      <c r="AN88">
        <v>0.1702167154359907</v>
      </c>
    </row>
    <row r="89" spans="1:40">
      <c r="A89" s="2">
        <v>44935</v>
      </c>
      <c r="B89">
        <v>1053.208144173835</v>
      </c>
      <c r="C89">
        <v>0.000227647822796051</v>
      </c>
      <c r="AF89" s="2">
        <v>44935</v>
      </c>
      <c r="AG89">
        <v>0</v>
      </c>
      <c r="AH89">
        <v>139.7086667063923</v>
      </c>
      <c r="AI89">
        <v>23.79147159564079</v>
      </c>
      <c r="AJ89">
        <v>0.1699085790924097</v>
      </c>
      <c r="AK89">
        <v>61.78944580058813</v>
      </c>
      <c r="AL89">
        <v>0</v>
      </c>
      <c r="AM89">
        <v>196.4552255629082</v>
      </c>
      <c r="AN89">
        <v>0.1703137169523136</v>
      </c>
    </row>
    <row r="90" spans="1:40">
      <c r="A90" s="2">
        <v>44936</v>
      </c>
      <c r="B90">
        <v>1057.14372862744</v>
      </c>
      <c r="C90">
        <v>0.003736758470180401</v>
      </c>
      <c r="AF90" s="2">
        <v>44936</v>
      </c>
      <c r="AG90">
        <v>0</v>
      </c>
      <c r="AH90">
        <v>140.225396926019</v>
      </c>
      <c r="AI90">
        <v>23.87044746412027</v>
      </c>
      <c r="AJ90">
        <v>0.1700386465926134</v>
      </c>
      <c r="AK90">
        <v>62.01120698378107</v>
      </c>
      <c r="AL90">
        <v>0</v>
      </c>
      <c r="AM90">
        <v>197.1501071250544</v>
      </c>
      <c r="AN90">
        <v>0.1694668425720483</v>
      </c>
    </row>
    <row r="91" spans="1:40">
      <c r="A91" s="2">
        <v>44937</v>
      </c>
      <c r="B91">
        <v>1057.455193150259</v>
      </c>
      <c r="C91">
        <v>0.0002946283597817789</v>
      </c>
      <c r="AF91" s="2">
        <v>44937</v>
      </c>
      <c r="AG91">
        <v>0</v>
      </c>
      <c r="AH91">
        <v>140.2504027125158</v>
      </c>
      <c r="AI91">
        <v>23.8682361710509</v>
      </c>
      <c r="AJ91">
        <v>0.1702321006446058</v>
      </c>
      <c r="AK91">
        <v>62.03518042613899</v>
      </c>
      <c r="AL91">
        <v>0</v>
      </c>
      <c r="AM91">
        <v>197.1803760161342</v>
      </c>
      <c r="AN91">
        <v>0.1693233832451724</v>
      </c>
    </row>
    <row r="92" spans="1:40">
      <c r="A92" s="2">
        <v>44938</v>
      </c>
      <c r="B92">
        <v>1059.477269345285</v>
      </c>
      <c r="C92">
        <v>0.001912209810992049</v>
      </c>
      <c r="AF92" s="2">
        <v>44938</v>
      </c>
      <c r="AG92">
        <v>0</v>
      </c>
      <c r="AH92">
        <v>140.5279613831756</v>
      </c>
      <c r="AI92">
        <v>23.72883340173506</v>
      </c>
      <c r="AJ92">
        <v>0.169720411465648</v>
      </c>
      <c r="AK92">
        <v>62.15041218439412</v>
      </c>
      <c r="AL92">
        <v>0</v>
      </c>
      <c r="AM92">
        <v>197.6095187630303</v>
      </c>
      <c r="AN92">
        <v>0.1695602353969227</v>
      </c>
    </row>
    <row r="93" spans="1:40">
      <c r="A93" s="2">
        <v>44939</v>
      </c>
      <c r="B93">
        <v>1064.898668250953</v>
      </c>
      <c r="C93">
        <v>0.005117050702766246</v>
      </c>
      <c r="AF93" s="2">
        <v>44939</v>
      </c>
      <c r="AG93">
        <v>0</v>
      </c>
      <c r="AH93">
        <v>141.26003987934</v>
      </c>
      <c r="AI93">
        <v>23.78514050420009</v>
      </c>
      <c r="AJ93">
        <v>0.1698561571208558</v>
      </c>
      <c r="AK93">
        <v>62.46626573474379</v>
      </c>
      <c r="AL93">
        <v>0</v>
      </c>
      <c r="AM93">
        <v>198.5756098427581</v>
      </c>
      <c r="AN93">
        <v>0.1684239731981004</v>
      </c>
    </row>
    <row r="94" spans="1:40">
      <c r="A94" s="2">
        <v>44940</v>
      </c>
      <c r="B94">
        <v>1071.79410201623</v>
      </c>
      <c r="C94">
        <v>0.006475201792299767</v>
      </c>
      <c r="AF94" s="2">
        <v>44940</v>
      </c>
      <c r="AG94">
        <v>0</v>
      </c>
      <c r="AH94">
        <v>142.1695181275502</v>
      </c>
      <c r="AI94">
        <v>23.89515163744488</v>
      </c>
      <c r="AJ94">
        <v>0.1695351676385929</v>
      </c>
      <c r="AK94">
        <v>62.86379999568843</v>
      </c>
      <c r="AL94">
        <v>0</v>
      </c>
      <c r="AM94">
        <v>199.8624889138146</v>
      </c>
      <c r="AN94">
        <v>0.1674223335755092</v>
      </c>
    </row>
    <row r="95" spans="1:40">
      <c r="A95" s="2">
        <v>44941</v>
      </c>
      <c r="B95">
        <v>1070.868002168782</v>
      </c>
      <c r="C95">
        <v>-0.0008640650715522336</v>
      </c>
      <c r="AF95" s="2">
        <v>44941</v>
      </c>
      <c r="AG95">
        <v>83.79881337687404</v>
      </c>
      <c r="AH95">
        <v>127.1364419551306</v>
      </c>
      <c r="AI95">
        <v>0</v>
      </c>
      <c r="AJ95">
        <v>0.169864363557559</v>
      </c>
      <c r="AK95">
        <v>217.528526310934</v>
      </c>
      <c r="AL95">
        <v>0</v>
      </c>
      <c r="AM95">
        <v>0</v>
      </c>
      <c r="AN95">
        <v>0.1674051730383036</v>
      </c>
    </row>
    <row r="96" spans="1:40">
      <c r="A96" s="2">
        <v>44942</v>
      </c>
      <c r="B96">
        <v>1071.758524515491</v>
      </c>
      <c r="C96">
        <v>0.0008315892760881738</v>
      </c>
      <c r="AF96" s="2">
        <v>44942</v>
      </c>
      <c r="AG96">
        <v>83.86535954722311</v>
      </c>
      <c r="AH96">
        <v>127.2416545757331</v>
      </c>
      <c r="AI96">
        <v>0</v>
      </c>
      <c r="AJ96">
        <v>0.1694037011253539</v>
      </c>
      <c r="AK96">
        <v>217.6612829737105</v>
      </c>
      <c r="AL96">
        <v>0</v>
      </c>
      <c r="AM96">
        <v>0</v>
      </c>
      <c r="AN96">
        <v>0.1677918439029132</v>
      </c>
    </row>
    <row r="97" spans="1:40">
      <c r="A97" s="2">
        <v>44943</v>
      </c>
      <c r="B97">
        <v>1069.35239374029</v>
      </c>
      <c r="C97">
        <v>-0.002245030685702809</v>
      </c>
      <c r="AF97" s="2">
        <v>44943</v>
      </c>
      <c r="AG97">
        <v>83.67578053640797</v>
      </c>
      <c r="AH97">
        <v>126.9736391612335</v>
      </c>
      <c r="AI97">
        <v>0</v>
      </c>
      <c r="AJ97">
        <v>0.1702042841120519</v>
      </c>
      <c r="AK97">
        <v>217.1828408468759</v>
      </c>
      <c r="AL97">
        <v>0</v>
      </c>
      <c r="AM97">
        <v>0</v>
      </c>
      <c r="AN97">
        <v>0.1675816271066078</v>
      </c>
    </row>
    <row r="98" spans="1:40">
      <c r="A98" s="2">
        <v>44944</v>
      </c>
      <c r="B98">
        <v>1068.476199943508</v>
      </c>
      <c r="C98">
        <v>-0.000819368621524319</v>
      </c>
      <c r="AF98" s="2">
        <v>44944</v>
      </c>
      <c r="AG98">
        <v>83.58770981709198</v>
      </c>
      <c r="AH98">
        <v>126.843464536652</v>
      </c>
      <c r="AI98">
        <v>0</v>
      </c>
      <c r="AJ98">
        <v>0.1695841278480998</v>
      </c>
      <c r="AK98">
        <v>217.0269193831499</v>
      </c>
      <c r="AL98">
        <v>0</v>
      </c>
      <c r="AM98">
        <v>0</v>
      </c>
      <c r="AN98">
        <v>0.1684840532789638</v>
      </c>
    </row>
    <row r="99" spans="1:40">
      <c r="A99" s="2">
        <v>44945</v>
      </c>
      <c r="B99">
        <v>1067.956096106162</v>
      </c>
      <c r="C99">
        <v>-0.000486771569991884</v>
      </c>
      <c r="AF99" s="2">
        <v>44945</v>
      </c>
      <c r="AG99">
        <v>83.54485575009606</v>
      </c>
      <c r="AH99">
        <v>126.7938202201737</v>
      </c>
      <c r="AI99">
        <v>0</v>
      </c>
      <c r="AJ99">
        <v>0.1697870093755392</v>
      </c>
      <c r="AK99">
        <v>216.8544999822055</v>
      </c>
      <c r="AL99">
        <v>0</v>
      </c>
      <c r="AM99">
        <v>0</v>
      </c>
      <c r="AN99">
        <v>0.1685116964834032</v>
      </c>
    </row>
    <row r="100" spans="1:40">
      <c r="A100" s="2">
        <v>44946</v>
      </c>
      <c r="B100">
        <v>1078.617577879579</v>
      </c>
      <c r="C100">
        <v>0.009983071225763807</v>
      </c>
      <c r="AF100" s="2">
        <v>44946</v>
      </c>
      <c r="AG100">
        <v>84.39004285029657</v>
      </c>
      <c r="AH100">
        <v>128.0467397015815</v>
      </c>
      <c r="AI100">
        <v>0</v>
      </c>
      <c r="AJ100">
        <v>0.168789819290315</v>
      </c>
      <c r="AK100">
        <v>218.7728319409857</v>
      </c>
      <c r="AL100">
        <v>0</v>
      </c>
      <c r="AM100">
        <v>0</v>
      </c>
      <c r="AN100">
        <v>0.1675102003510907</v>
      </c>
    </row>
    <row r="101" spans="1:40">
      <c r="A101" s="2">
        <v>44947</v>
      </c>
      <c r="B101">
        <v>1074.989340686813</v>
      </c>
      <c r="C101">
        <v>-0.003363784595369346</v>
      </c>
      <c r="AF101" s="2">
        <v>44947</v>
      </c>
      <c r="AG101">
        <v>84.13053008148501</v>
      </c>
      <c r="AH101">
        <v>127.6211865900648</v>
      </c>
      <c r="AI101">
        <v>0</v>
      </c>
      <c r="AJ101">
        <v>0.1693531818797614</v>
      </c>
      <c r="AK101">
        <v>218.3364170030428</v>
      </c>
      <c r="AL101">
        <v>0</v>
      </c>
      <c r="AM101">
        <v>0</v>
      </c>
      <c r="AN101">
        <v>0.1676245697171342</v>
      </c>
    </row>
    <row r="102" spans="1:40">
      <c r="A102" s="2">
        <v>44948</v>
      </c>
      <c r="B102">
        <v>1075.313634657315</v>
      </c>
      <c r="C102">
        <v>0.0003016718010386832</v>
      </c>
      <c r="AF102" s="2">
        <v>44948</v>
      </c>
      <c r="AG102">
        <v>145.2906726658959</v>
      </c>
      <c r="AH102">
        <v>132.2985685579013</v>
      </c>
      <c r="AI102">
        <v>0</v>
      </c>
      <c r="AJ102">
        <v>0.1692131615012898</v>
      </c>
      <c r="AK102">
        <v>152.5805160005831</v>
      </c>
      <c r="AL102">
        <v>0</v>
      </c>
      <c r="AM102">
        <v>0</v>
      </c>
      <c r="AN102">
        <v>0.1678074122777869</v>
      </c>
    </row>
    <row r="103" spans="1:40">
      <c r="A103" s="2">
        <v>44949</v>
      </c>
      <c r="B103">
        <v>1076.329301648731</v>
      </c>
      <c r="C103">
        <v>0.0009445309337490215</v>
      </c>
      <c r="AF103" s="2">
        <v>44949</v>
      </c>
      <c r="AG103">
        <v>145.4240698198005</v>
      </c>
      <c r="AH103">
        <v>132.4143742068715</v>
      </c>
      <c r="AI103">
        <v>0</v>
      </c>
      <c r="AJ103">
        <v>0.1693809357289375</v>
      </c>
      <c r="AK103">
        <v>152.7306210908907</v>
      </c>
      <c r="AL103">
        <v>0</v>
      </c>
      <c r="AM103">
        <v>0</v>
      </c>
      <c r="AN103">
        <v>0.167523469369887</v>
      </c>
    </row>
    <row r="104" spans="1:40">
      <c r="A104" s="2">
        <v>44950</v>
      </c>
      <c r="B104">
        <v>1076.946690250282</v>
      </c>
      <c r="C104">
        <v>0.0005736056805345502</v>
      </c>
      <c r="AF104" s="2">
        <v>44950</v>
      </c>
      <c r="AG104">
        <v>145.5093107738007</v>
      </c>
      <c r="AH104">
        <v>132.4973947091849</v>
      </c>
      <c r="AI104">
        <v>0</v>
      </c>
      <c r="AJ104">
        <v>0.1692132623128285</v>
      </c>
      <c r="AK104">
        <v>152.8071305951739</v>
      </c>
      <c r="AL104">
        <v>0</v>
      </c>
      <c r="AM104">
        <v>0</v>
      </c>
      <c r="AN104">
        <v>0.1676517978372409</v>
      </c>
    </row>
    <row r="105" spans="1:40">
      <c r="A105" s="2">
        <v>44951</v>
      </c>
      <c r="B105">
        <v>1076.674539535365</v>
      </c>
      <c r="C105">
        <v>-0.0002527058371427637</v>
      </c>
      <c r="AF105" s="2">
        <v>44951</v>
      </c>
      <c r="AG105">
        <v>145.4801856165987</v>
      </c>
      <c r="AH105">
        <v>132.4741683196781</v>
      </c>
      <c r="AI105">
        <v>0</v>
      </c>
      <c r="AJ105">
        <v>0.1696708551145664</v>
      </c>
      <c r="AK105">
        <v>152.7751533463145</v>
      </c>
      <c r="AL105">
        <v>0</v>
      </c>
      <c r="AM105">
        <v>0</v>
      </c>
      <c r="AN105">
        <v>0.1673332274239603</v>
      </c>
    </row>
    <row r="106" spans="1:40">
      <c r="A106" s="2">
        <v>44952</v>
      </c>
      <c r="B106">
        <v>1081.195555799236</v>
      </c>
      <c r="C106">
        <v>0.004199055608599123</v>
      </c>
      <c r="AF106" s="2">
        <v>44952</v>
      </c>
      <c r="AG106">
        <v>146.0656400386017</v>
      </c>
      <c r="AH106">
        <v>133.032550753293</v>
      </c>
      <c r="AI106">
        <v>0</v>
      </c>
      <c r="AJ106">
        <v>0.1689970700024087</v>
      </c>
      <c r="AK106">
        <v>153.4141731999272</v>
      </c>
      <c r="AL106">
        <v>0</v>
      </c>
      <c r="AM106">
        <v>0</v>
      </c>
      <c r="AN106">
        <v>0.1671698929870909</v>
      </c>
    </row>
    <row r="107" spans="1:40">
      <c r="A107" s="2">
        <v>44953</v>
      </c>
      <c r="B107">
        <v>1077.734477906113</v>
      </c>
      <c r="C107">
        <v>-0.003201158083344868</v>
      </c>
      <c r="AF107" s="2">
        <v>44953</v>
      </c>
      <c r="AG107">
        <v>145.6105944298768</v>
      </c>
      <c r="AH107">
        <v>132.6185655817585</v>
      </c>
      <c r="AI107">
        <v>0</v>
      </c>
      <c r="AJ107">
        <v>0.1684064149765301</v>
      </c>
      <c r="AK107">
        <v>152.8943943943322</v>
      </c>
      <c r="AL107">
        <v>0</v>
      </c>
      <c r="AM107">
        <v>0</v>
      </c>
      <c r="AN107">
        <v>0.1685748958705437</v>
      </c>
    </row>
    <row r="108" spans="1:40">
      <c r="A108" s="2">
        <v>44954</v>
      </c>
      <c r="B108">
        <v>1078.383001412723</v>
      </c>
      <c r="C108">
        <v>0.0006017470164541017</v>
      </c>
      <c r="AF108" s="2">
        <v>44954</v>
      </c>
      <c r="AG108">
        <v>145.6949339944684</v>
      </c>
      <c r="AH108">
        <v>132.699782197001</v>
      </c>
      <c r="AI108">
        <v>0</v>
      </c>
      <c r="AJ108">
        <v>0.1690593007426715</v>
      </c>
      <c r="AK108">
        <v>153.0094943232104</v>
      </c>
      <c r="AL108">
        <v>0</v>
      </c>
      <c r="AM108">
        <v>0</v>
      </c>
      <c r="AN108">
        <v>0.1678703108585703</v>
      </c>
    </row>
    <row r="109" spans="1:40">
      <c r="A109" s="2">
        <v>44955</v>
      </c>
      <c r="B109">
        <v>1078.097099485803</v>
      </c>
      <c r="C109">
        <v>-0.000265120951039588</v>
      </c>
      <c r="AF109" s="2">
        <v>44955</v>
      </c>
      <c r="AG109">
        <v>5.348689884163507</v>
      </c>
      <c r="AH109">
        <v>74.26114593802291</v>
      </c>
      <c r="AI109">
        <v>151.1385070078176</v>
      </c>
      <c r="AJ109">
        <v>0.1690596627313812</v>
      </c>
      <c r="AK109">
        <v>0</v>
      </c>
      <c r="AL109">
        <v>91.3361025406837</v>
      </c>
      <c r="AM109">
        <v>109.5981595736763</v>
      </c>
      <c r="AN109">
        <v>0.1680084518555243</v>
      </c>
    </row>
    <row r="110" spans="1:40">
      <c r="A110" s="2">
        <v>44956</v>
      </c>
      <c r="B110">
        <v>1076.541030757135</v>
      </c>
      <c r="C110">
        <v>-0.001443347477153023</v>
      </c>
      <c r="AF110" s="2">
        <v>44956</v>
      </c>
      <c r="AG110">
        <v>5.341398242728816</v>
      </c>
      <c r="AH110">
        <v>74.15782074726876</v>
      </c>
      <c r="AI110">
        <v>151.9594763510272</v>
      </c>
      <c r="AJ110">
        <v>0.1689325598012377</v>
      </c>
      <c r="AK110">
        <v>0</v>
      </c>
      <c r="AL110">
        <v>91.21738132231194</v>
      </c>
      <c r="AM110">
        <v>109.4614187369299</v>
      </c>
      <c r="AN110">
        <v>0.167991820953081</v>
      </c>
    </row>
    <row r="111" spans="1:40">
      <c r="A111" s="2">
        <v>44957</v>
      </c>
      <c r="B111">
        <v>1072.354028567153</v>
      </c>
      <c r="C111">
        <v>-0.003889310365659315</v>
      </c>
      <c r="AF111" s="2">
        <v>44957</v>
      </c>
      <c r="AG111">
        <v>5.320048466897986</v>
      </c>
      <c r="AH111">
        <v>73.87172929193986</v>
      </c>
      <c r="AI111">
        <v>151.978161300517</v>
      </c>
      <c r="AJ111">
        <v>0.1696827276615965</v>
      </c>
      <c r="AK111">
        <v>0</v>
      </c>
      <c r="AL111">
        <v>90.85862034374189</v>
      </c>
      <c r="AM111">
        <v>109.0310295382497</v>
      </c>
      <c r="AN111">
        <v>0.1679015447456204</v>
      </c>
    </row>
    <row r="112" spans="1:40">
      <c r="A112" s="2">
        <v>44958</v>
      </c>
      <c r="B112">
        <v>1073.38970828983</v>
      </c>
      <c r="C112">
        <v>0.0009658001882648648</v>
      </c>
      <c r="AF112" s="2">
        <v>44958</v>
      </c>
      <c r="AG112">
        <v>5.325357222261774</v>
      </c>
      <c r="AH112">
        <v>73.94454483635842</v>
      </c>
      <c r="AI112">
        <v>151.8302973517306</v>
      </c>
      <c r="AJ112">
        <v>0.1695588357099173</v>
      </c>
      <c r="AK112">
        <v>0</v>
      </c>
      <c r="AL112">
        <v>90.94873088759218</v>
      </c>
      <c r="AM112">
        <v>109.1413968593057</v>
      </c>
      <c r="AN112">
        <v>0.1680446107687238</v>
      </c>
    </row>
    <row r="113" spans="1:40">
      <c r="A113" s="2">
        <v>44959</v>
      </c>
      <c r="B113">
        <v>1082.020645794927</v>
      </c>
      <c r="C113">
        <v>0.008040823792551555</v>
      </c>
      <c r="AF113" s="2">
        <v>44959</v>
      </c>
      <c r="AG113">
        <v>5.368131925191468</v>
      </c>
      <c r="AH113">
        <v>74.53515538306186</v>
      </c>
      <c r="AI113">
        <v>151.2644754480315</v>
      </c>
      <c r="AJ113">
        <v>0.1696644915343928</v>
      </c>
      <c r="AK113">
        <v>0</v>
      </c>
      <c r="AL113">
        <v>91.6863826696267</v>
      </c>
      <c r="AM113">
        <v>110.0153215601076</v>
      </c>
      <c r="AN113">
        <v>0.167164751895769</v>
      </c>
    </row>
    <row r="114" spans="1:40">
      <c r="A114" s="2">
        <v>44960</v>
      </c>
      <c r="B114">
        <v>1074.974923517608</v>
      </c>
      <c r="C114">
        <v>-0.006511633862719024</v>
      </c>
      <c r="AF114" s="2">
        <v>44960</v>
      </c>
      <c r="AG114">
        <v>5.332843051567648</v>
      </c>
      <c r="AH114">
        <v>74.0455140752162</v>
      </c>
      <c r="AI114">
        <v>149.9635296175595</v>
      </c>
      <c r="AJ114">
        <v>0.1696166993062283</v>
      </c>
      <c r="AK114">
        <v>0</v>
      </c>
      <c r="AL114">
        <v>91.08234757954472</v>
      </c>
      <c r="AM114">
        <v>109.2885564850994</v>
      </c>
      <c r="AN114">
        <v>0.1689573359652056</v>
      </c>
    </row>
    <row r="115" spans="1:40">
      <c r="A115" s="2">
        <v>44961</v>
      </c>
      <c r="B115">
        <v>1063.715000621255</v>
      </c>
      <c r="C115">
        <v>-0.01047459122070238</v>
      </c>
      <c r="AF115" s="2">
        <v>44961</v>
      </c>
      <c r="AG115">
        <v>5.276775783761006</v>
      </c>
      <c r="AH115">
        <v>73.27583236156374</v>
      </c>
      <c r="AI115">
        <v>147.3162065610849</v>
      </c>
      <c r="AJ115">
        <v>0.1707179573091819</v>
      </c>
      <c r="AK115">
        <v>0</v>
      </c>
      <c r="AL115">
        <v>90.12922610441061</v>
      </c>
      <c r="AM115">
        <v>108.1519794248234</v>
      </c>
      <c r="AN115">
        <v>0.1709383070666287</v>
      </c>
    </row>
    <row r="116" spans="1:40">
      <c r="A116" s="2">
        <v>44962</v>
      </c>
      <c r="B116">
        <v>1060.514754680376</v>
      </c>
      <c r="C116">
        <v>-0.003008555805840474</v>
      </c>
      <c r="AF116" s="2">
        <v>44962</v>
      </c>
      <c r="AG116">
        <v>174.0753155061063</v>
      </c>
      <c r="AH116">
        <v>0</v>
      </c>
      <c r="AI116">
        <v>23.75698970502919</v>
      </c>
      <c r="AJ116">
        <v>0.1710994899218936</v>
      </c>
      <c r="AK116">
        <v>0</v>
      </c>
      <c r="AL116">
        <v>226.3293057780705</v>
      </c>
      <c r="AM116">
        <v>0</v>
      </c>
      <c r="AN116">
        <v>0.1705008507835304</v>
      </c>
    </row>
    <row r="117" spans="1:40">
      <c r="A117" s="2">
        <v>44963</v>
      </c>
      <c r="B117">
        <v>1060.160869155424</v>
      </c>
      <c r="C117">
        <v>-0.0003336922219995264</v>
      </c>
      <c r="AF117" s="2">
        <v>44963</v>
      </c>
      <c r="AG117">
        <v>174.0746575216826</v>
      </c>
      <c r="AH117">
        <v>0</v>
      </c>
      <c r="AI117">
        <v>23.80786184688175</v>
      </c>
      <c r="AJ117">
        <v>0.171123147790775</v>
      </c>
      <c r="AK117">
        <v>0</v>
      </c>
      <c r="AL117">
        <v>226.2598349624229</v>
      </c>
      <c r="AM117">
        <v>0</v>
      </c>
      <c r="AN117">
        <v>0.1705784627385633</v>
      </c>
    </row>
    <row r="118" spans="1:40">
      <c r="A118" s="2">
        <v>44964</v>
      </c>
      <c r="B118">
        <v>1061.096433787351</v>
      </c>
      <c r="C118">
        <v>0.0008824742160802312</v>
      </c>
      <c r="AF118" s="2">
        <v>44964</v>
      </c>
      <c r="AG118">
        <v>174.2394546838217</v>
      </c>
      <c r="AH118">
        <v>0</v>
      </c>
      <c r="AI118">
        <v>24.08215395287104</v>
      </c>
      <c r="AJ118">
        <v>0.1707455364782369</v>
      </c>
      <c r="AK118">
        <v>0</v>
      </c>
      <c r="AL118">
        <v>226.4729202304684</v>
      </c>
      <c r="AM118">
        <v>0</v>
      </c>
      <c r="AN118">
        <v>0.1706991885502506</v>
      </c>
    </row>
    <row r="119" spans="1:40">
      <c r="A119" s="2">
        <v>44965</v>
      </c>
      <c r="B119">
        <v>1060.687650906731</v>
      </c>
      <c r="C119">
        <v>-0.0003852457397868214</v>
      </c>
      <c r="AF119" s="2">
        <v>44965</v>
      </c>
      <c r="AG119">
        <v>174.171214527947</v>
      </c>
      <c r="AH119">
        <v>0</v>
      </c>
      <c r="AI119">
        <v>24.11004450313154</v>
      </c>
      <c r="AJ119">
        <v>0.171023222429093</v>
      </c>
      <c r="AK119">
        <v>0</v>
      </c>
      <c r="AL119">
        <v>226.3906737395623</v>
      </c>
      <c r="AM119">
        <v>0</v>
      </c>
      <c r="AN119">
        <v>0.1705789407970022</v>
      </c>
    </row>
    <row r="120" spans="1:40">
      <c r="A120" s="2">
        <v>44966</v>
      </c>
      <c r="B120">
        <v>1061.656804568642</v>
      </c>
      <c r="C120">
        <v>0.0009137031633041914</v>
      </c>
      <c r="AF120" s="2">
        <v>44966</v>
      </c>
      <c r="AG120">
        <v>174.3442364185195</v>
      </c>
      <c r="AH120">
        <v>0</v>
      </c>
      <c r="AI120">
        <v>24.09370207312809</v>
      </c>
      <c r="AJ120">
        <v>0.1712688725632647</v>
      </c>
      <c r="AK120">
        <v>0</v>
      </c>
      <c r="AL120">
        <v>226.5876570190136</v>
      </c>
      <c r="AM120">
        <v>0</v>
      </c>
      <c r="AN120">
        <v>0.1702362061745478</v>
      </c>
    </row>
    <row r="121" spans="1:40">
      <c r="A121" s="2">
        <v>44967</v>
      </c>
      <c r="B121">
        <v>1056.79035837473</v>
      </c>
      <c r="C121">
        <v>-0.004583822354804923</v>
      </c>
      <c r="AF121" s="2">
        <v>44967</v>
      </c>
      <c r="AG121">
        <v>173.536284859194</v>
      </c>
      <c r="AH121">
        <v>0</v>
      </c>
      <c r="AI121">
        <v>24.28387420691159</v>
      </c>
      <c r="AJ121">
        <v>0.1717528064767964</v>
      </c>
      <c r="AK121">
        <v>0</v>
      </c>
      <c r="AL121">
        <v>225.5602167188539</v>
      </c>
      <c r="AM121">
        <v>0</v>
      </c>
      <c r="AN121">
        <v>0.1707346462248591</v>
      </c>
    </row>
    <row r="122" spans="1:40">
      <c r="A122" s="2">
        <v>44968</v>
      </c>
      <c r="B122">
        <v>1053.773482914259</v>
      </c>
      <c r="C122">
        <v>-0.002854753013748712</v>
      </c>
      <c r="AF122" s="2">
        <v>44968</v>
      </c>
      <c r="AG122">
        <v>173.0309951762472</v>
      </c>
      <c r="AH122">
        <v>0</v>
      </c>
      <c r="AI122">
        <v>23.63279332896101</v>
      </c>
      <c r="AJ122">
        <v>0.1731783855631275</v>
      </c>
      <c r="AK122">
        <v>0</v>
      </c>
      <c r="AL122">
        <v>224.9017593139743</v>
      </c>
      <c r="AM122">
        <v>0</v>
      </c>
      <c r="AN122">
        <v>0.1703999603553812</v>
      </c>
    </row>
    <row r="123" spans="1:40">
      <c r="A123" s="2">
        <v>44969</v>
      </c>
      <c r="B123">
        <v>1055.025867885843</v>
      </c>
      <c r="C123">
        <v>0.001188476453327425</v>
      </c>
      <c r="AF123" s="2">
        <v>44969</v>
      </c>
      <c r="AG123">
        <v>97.71848075868886</v>
      </c>
      <c r="AH123">
        <v>316.6348039954648</v>
      </c>
      <c r="AI123">
        <v>0</v>
      </c>
      <c r="AJ123">
        <v>0.1727851756909526</v>
      </c>
      <c r="AK123">
        <v>1.652551566482906</v>
      </c>
      <c r="AL123">
        <v>6.137658132895393</v>
      </c>
      <c r="AM123">
        <v>0</v>
      </c>
      <c r="AN123">
        <v>0.1704790505759614</v>
      </c>
    </row>
    <row r="124" spans="1:40">
      <c r="A124" s="2">
        <v>44970</v>
      </c>
      <c r="B124">
        <v>1054.302384274155</v>
      </c>
      <c r="C124">
        <v>-0.0006857496424600429</v>
      </c>
      <c r="AF124" s="2">
        <v>44970</v>
      </c>
      <c r="AG124">
        <v>97.64266353983351</v>
      </c>
      <c r="AH124">
        <v>316.3852903496445</v>
      </c>
      <c r="AI124">
        <v>0</v>
      </c>
      <c r="AJ124">
        <v>0.173052056598922</v>
      </c>
      <c r="AK124">
        <v>1.651583367086952</v>
      </c>
      <c r="AL124">
        <v>6.136658085126323</v>
      </c>
      <c r="AM124">
        <v>0</v>
      </c>
      <c r="AN124">
        <v>0.1704832219726569</v>
      </c>
    </row>
    <row r="125" spans="1:40">
      <c r="A125" s="2">
        <v>44971</v>
      </c>
      <c r="B125">
        <v>1048.84040041627</v>
      </c>
      <c r="C125">
        <v>-0.005180661581871693</v>
      </c>
      <c r="AF125" s="2">
        <v>44971</v>
      </c>
      <c r="AG125">
        <v>97.18596281218974</v>
      </c>
      <c r="AH125">
        <v>314.6707599456104</v>
      </c>
      <c r="AI125">
        <v>0</v>
      </c>
      <c r="AJ125">
        <v>0.1745376541700349</v>
      </c>
      <c r="AK125">
        <v>1.643100152462392</v>
      </c>
      <c r="AL125">
        <v>6.104714209064577</v>
      </c>
      <c r="AM125">
        <v>0</v>
      </c>
      <c r="AN125">
        <v>0.1703211282167756</v>
      </c>
    </row>
    <row r="126" spans="1:40">
      <c r="A126" s="2">
        <v>44972</v>
      </c>
      <c r="B126">
        <v>1054.886433576233</v>
      </c>
      <c r="C126">
        <v>0.005764493013010963</v>
      </c>
      <c r="AF126" s="2">
        <v>44972</v>
      </c>
      <c r="AG126">
        <v>97.72509176572686</v>
      </c>
      <c r="AH126">
        <v>316.490701435672</v>
      </c>
      <c r="AI126">
        <v>0</v>
      </c>
      <c r="AJ126">
        <v>0.1726252499585237</v>
      </c>
      <c r="AK126">
        <v>1.652778944921015</v>
      </c>
      <c r="AL126">
        <v>6.137561710437867</v>
      </c>
      <c r="AM126">
        <v>0</v>
      </c>
      <c r="AN126">
        <v>0.1710090235911573</v>
      </c>
    </row>
    <row r="127" spans="1:40">
      <c r="A127" s="2">
        <v>44973</v>
      </c>
      <c r="B127">
        <v>1051.019961998088</v>
      </c>
      <c r="C127">
        <v>-0.003665296523946093</v>
      </c>
      <c r="AF127" s="2">
        <v>44973</v>
      </c>
      <c r="AG127">
        <v>97.33377273896073</v>
      </c>
      <c r="AH127">
        <v>315.3677852416238</v>
      </c>
      <c r="AI127">
        <v>0</v>
      </c>
      <c r="AJ127">
        <v>0.1728147498006075</v>
      </c>
      <c r="AK127">
        <v>1.646303697396659</v>
      </c>
      <c r="AL127">
        <v>6.11470927787153</v>
      </c>
      <c r="AM127">
        <v>0</v>
      </c>
      <c r="AN127">
        <v>0.1717527790490357</v>
      </c>
    </row>
    <row r="128" spans="1:40">
      <c r="A128" s="2">
        <v>44974</v>
      </c>
      <c r="B128">
        <v>1050.385175297998</v>
      </c>
      <c r="C128">
        <v>-0.0006039720681262351</v>
      </c>
      <c r="AF128" s="2">
        <v>44974</v>
      </c>
      <c r="AG128">
        <v>97.3036740174218</v>
      </c>
      <c r="AH128">
        <v>315.1996786651787</v>
      </c>
      <c r="AI128">
        <v>0</v>
      </c>
      <c r="AJ128">
        <v>0.172914197896621</v>
      </c>
      <c r="AK128">
        <v>1.646039740145951</v>
      </c>
      <c r="AL128">
        <v>6.116803662257519</v>
      </c>
      <c r="AM128">
        <v>0</v>
      </c>
      <c r="AN128">
        <v>0.1718524520775772</v>
      </c>
    </row>
    <row r="129" spans="1:40">
      <c r="A129" s="2">
        <v>44975</v>
      </c>
      <c r="B129">
        <v>1050.370284054676</v>
      </c>
      <c r="C129">
        <v>-1.417693592020708E-05</v>
      </c>
      <c r="AF129" s="2">
        <v>44975</v>
      </c>
      <c r="AG129">
        <v>97.27516107045729</v>
      </c>
      <c r="AH129">
        <v>315.1223944848943</v>
      </c>
      <c r="AI129">
        <v>0</v>
      </c>
      <c r="AJ129">
        <v>0.1740950189263276</v>
      </c>
      <c r="AK129">
        <v>1.645282158178004</v>
      </c>
      <c r="AL129">
        <v>6.110730984484518</v>
      </c>
      <c r="AM129">
        <v>0</v>
      </c>
      <c r="AN129">
        <v>0.1708456392763358</v>
      </c>
    </row>
    <row r="130" spans="1:40">
      <c r="A130" s="2">
        <v>44976</v>
      </c>
      <c r="B130">
        <v>1051.291444146017</v>
      </c>
      <c r="C130">
        <v>0.0008769860546555819</v>
      </c>
      <c r="AF130" s="2">
        <v>44976</v>
      </c>
      <c r="AG130">
        <v>0</v>
      </c>
      <c r="AH130">
        <v>261.5146545224471</v>
      </c>
      <c r="AI130">
        <v>104.8431895141742</v>
      </c>
      <c r="AJ130">
        <v>0.1729888141693893</v>
      </c>
      <c r="AK130">
        <v>15.37702590610931</v>
      </c>
      <c r="AL130">
        <v>0</v>
      </c>
      <c r="AM130">
        <v>37.95376312010759</v>
      </c>
      <c r="AN130">
        <v>0.1718221404574554</v>
      </c>
    </row>
    <row r="131" spans="1:40">
      <c r="A131" s="2">
        <v>44977</v>
      </c>
      <c r="B131">
        <v>1052.597415524387</v>
      </c>
      <c r="C131">
        <v>0.001242254358334582</v>
      </c>
      <c r="AF131" s="2">
        <v>44977</v>
      </c>
      <c r="AG131">
        <v>0</v>
      </c>
      <c r="AH131">
        <v>261.8411006515342</v>
      </c>
      <c r="AI131">
        <v>103.8554979298718</v>
      </c>
      <c r="AJ131">
        <v>0.1733481964382341</v>
      </c>
      <c r="AK131">
        <v>15.39814370789673</v>
      </c>
      <c r="AL131">
        <v>0</v>
      </c>
      <c r="AM131">
        <v>37.99814663863179</v>
      </c>
      <c r="AN131">
        <v>0.1718916434088172</v>
      </c>
    </row>
    <row r="132" spans="1:40">
      <c r="A132" s="2">
        <v>44978</v>
      </c>
      <c r="B132">
        <v>1052.987214188684</v>
      </c>
      <c r="C132">
        <v>0.0003703207499352601</v>
      </c>
      <c r="AF132" s="2">
        <v>44978</v>
      </c>
      <c r="AG132">
        <v>0</v>
      </c>
      <c r="AH132">
        <v>261.9418693008672</v>
      </c>
      <c r="AI132">
        <v>103.3426491551367</v>
      </c>
      <c r="AJ132">
        <v>0.1739458244899521</v>
      </c>
      <c r="AK132">
        <v>15.40669123992778</v>
      </c>
      <c r="AL132">
        <v>0</v>
      </c>
      <c r="AM132">
        <v>38.01706175627034</v>
      </c>
      <c r="AN132">
        <v>0.1716090546124398</v>
      </c>
    </row>
    <row r="133" spans="1:40">
      <c r="A133" s="2">
        <v>44979</v>
      </c>
      <c r="B133">
        <v>1049.122807447296</v>
      </c>
      <c r="C133">
        <v>-0.003669946500124865</v>
      </c>
      <c r="AF133" s="2">
        <v>44979</v>
      </c>
      <c r="AG133">
        <v>0</v>
      </c>
      <c r="AH133">
        <v>260.9906501205439</v>
      </c>
      <c r="AI133">
        <v>105.3276194720314</v>
      </c>
      <c r="AJ133">
        <v>0.1736658470989113</v>
      </c>
      <c r="AK133">
        <v>15.34817875623681</v>
      </c>
      <c r="AL133">
        <v>0</v>
      </c>
      <c r="AM133">
        <v>37.87590779630082</v>
      </c>
      <c r="AN133">
        <v>0.1715208914491537</v>
      </c>
    </row>
    <row r="134" spans="1:40">
      <c r="A134" s="2">
        <v>44980</v>
      </c>
      <c r="B134">
        <v>1046.819098492824</v>
      </c>
      <c r="C134">
        <v>-0.002195842982459784</v>
      </c>
      <c r="AF134" s="2">
        <v>44980</v>
      </c>
      <c r="AG134">
        <v>0</v>
      </c>
      <c r="AH134">
        <v>260.4291991256345</v>
      </c>
      <c r="AI134">
        <v>105.8342900580233</v>
      </c>
      <c r="AJ134">
        <v>0.1732575273327787</v>
      </c>
      <c r="AK134">
        <v>15.31151904741448</v>
      </c>
      <c r="AL134">
        <v>0</v>
      </c>
      <c r="AM134">
        <v>37.79627640354648</v>
      </c>
      <c r="AN134">
        <v>0.1721133996555647</v>
      </c>
    </row>
    <row r="135" spans="1:40">
      <c r="A135" s="2">
        <v>44981</v>
      </c>
      <c r="B135">
        <v>1047.221452026627</v>
      </c>
      <c r="C135">
        <v>0.0003843582280662616</v>
      </c>
      <c r="AF135" s="2">
        <v>44981</v>
      </c>
      <c r="AG135">
        <v>0</v>
      </c>
      <c r="AH135">
        <v>260.5126711982493</v>
      </c>
      <c r="AI135">
        <v>105.5286834740464</v>
      </c>
      <c r="AJ135">
        <v>0.173290646914349</v>
      </c>
      <c r="AK135">
        <v>15.31660209348262</v>
      </c>
      <c r="AL135">
        <v>0</v>
      </c>
      <c r="AM135">
        <v>37.80579369065494</v>
      </c>
      <c r="AN135">
        <v>0.1722855425793735</v>
      </c>
    </row>
    <row r="136" spans="1:40">
      <c r="A136" s="2">
        <v>44982</v>
      </c>
      <c r="B136">
        <v>1042.808140285085</v>
      </c>
      <c r="C136">
        <v>-0.004214306088746733</v>
      </c>
      <c r="AF136" s="2">
        <v>44982</v>
      </c>
      <c r="AG136">
        <v>0</v>
      </c>
      <c r="AH136">
        <v>259.4423198245327</v>
      </c>
      <c r="AI136">
        <v>105.3508273660595</v>
      </c>
      <c r="AJ136">
        <v>0.1735987409749932</v>
      </c>
      <c r="AK136">
        <v>15.25778621146641</v>
      </c>
      <c r="AL136">
        <v>0</v>
      </c>
      <c r="AM136">
        <v>37.65218187098008</v>
      </c>
      <c r="AN136">
        <v>0.1728772530198662</v>
      </c>
    </row>
    <row r="137" spans="1:40">
      <c r="A137" s="2">
        <v>44983</v>
      </c>
      <c r="B137">
        <v>1042.49383099943</v>
      </c>
      <c r="C137">
        <v>-0.0003014066284227068</v>
      </c>
      <c r="AF137" s="2">
        <v>44983</v>
      </c>
      <c r="AG137">
        <v>0</v>
      </c>
      <c r="AH137">
        <v>169.8703841146902</v>
      </c>
      <c r="AI137">
        <v>96.80225241610195</v>
      </c>
      <c r="AJ137">
        <v>0.1742898171773084</v>
      </c>
      <c r="AK137">
        <v>38.16223831576283</v>
      </c>
      <c r="AL137">
        <v>112.1514617962138</v>
      </c>
      <c r="AM137">
        <v>0</v>
      </c>
      <c r="AN137">
        <v>0.1726818491422545</v>
      </c>
    </row>
    <row r="138" spans="1:40">
      <c r="A138" s="2">
        <v>44984</v>
      </c>
      <c r="B138">
        <v>1042.852053885664</v>
      </c>
      <c r="C138">
        <v>0.0003436211089045127</v>
      </c>
      <c r="AF138" s="2">
        <v>44984</v>
      </c>
      <c r="AG138">
        <v>0</v>
      </c>
      <c r="AH138">
        <v>169.9360305542901</v>
      </c>
      <c r="AI138">
        <v>97.16097005080422</v>
      </c>
      <c r="AJ138">
        <v>0.1741740876451067</v>
      </c>
      <c r="AK138">
        <v>38.17353199928019</v>
      </c>
      <c r="AL138">
        <v>112.1790793827665</v>
      </c>
      <c r="AM138">
        <v>0</v>
      </c>
      <c r="AN138">
        <v>0.1726333717749815</v>
      </c>
    </row>
    <row r="139" spans="1:40">
      <c r="A139" s="2">
        <v>44985</v>
      </c>
      <c r="B139">
        <v>1044.829225573366</v>
      </c>
      <c r="C139">
        <v>0.001895927308513956</v>
      </c>
      <c r="AF139" s="2">
        <v>44985</v>
      </c>
      <c r="AG139">
        <v>0</v>
      </c>
      <c r="AH139">
        <v>170.275029610593</v>
      </c>
      <c r="AI139">
        <v>97.71984513935217</v>
      </c>
      <c r="AJ139">
        <v>0.1736551822903176</v>
      </c>
      <c r="AK139">
        <v>38.25031669276144</v>
      </c>
      <c r="AL139">
        <v>112.4041947972859</v>
      </c>
      <c r="AM139">
        <v>0</v>
      </c>
      <c r="AN139">
        <v>0.1725824667275828</v>
      </c>
    </row>
    <row r="140" spans="1:40">
      <c r="A140" s="2">
        <v>44986</v>
      </c>
      <c r="B140">
        <v>1047.225159989918</v>
      </c>
      <c r="C140">
        <v>0.002293134952496834</v>
      </c>
      <c r="AF140" s="2">
        <v>44986</v>
      </c>
      <c r="AG140">
        <v>0</v>
      </c>
      <c r="AH140">
        <v>170.6579102748943</v>
      </c>
      <c r="AI140">
        <v>98.04554488274999</v>
      </c>
      <c r="AJ140">
        <v>0.1737072534920893</v>
      </c>
      <c r="AK140">
        <v>38.33881518036959</v>
      </c>
      <c r="AL140">
        <v>112.6582728039207</v>
      </c>
      <c r="AM140">
        <v>0</v>
      </c>
      <c r="AN140">
        <v>0.1720482407398468</v>
      </c>
    </row>
    <row r="141" spans="1:40">
      <c r="A141" s="2">
        <v>44987</v>
      </c>
      <c r="B141">
        <v>1052.923776759069</v>
      </c>
      <c r="C141">
        <v>0.0054416346998436</v>
      </c>
      <c r="AF141" s="2">
        <v>44987</v>
      </c>
      <c r="AG141">
        <v>0</v>
      </c>
      <c r="AH141">
        <v>171.5534992247562</v>
      </c>
      <c r="AI141">
        <v>98.36164228615996</v>
      </c>
      <c r="AJ141">
        <v>0.1727689657141037</v>
      </c>
      <c r="AK141">
        <v>38.55317299673084</v>
      </c>
      <c r="AL141">
        <v>113.2697618985079</v>
      </c>
      <c r="AM141">
        <v>0</v>
      </c>
      <c r="AN141">
        <v>0.171965432550295</v>
      </c>
    </row>
    <row r="142" spans="1:40">
      <c r="A142" s="2">
        <v>44988</v>
      </c>
      <c r="B142">
        <v>1053.024485133358</v>
      </c>
      <c r="C142">
        <v>9.564640528814117E-05</v>
      </c>
      <c r="AF142" s="2">
        <v>44988</v>
      </c>
      <c r="AG142">
        <v>0</v>
      </c>
      <c r="AH142">
        <v>171.5960073967733</v>
      </c>
      <c r="AI142">
        <v>98.27520772997683</v>
      </c>
      <c r="AJ142">
        <v>0.172983778380639</v>
      </c>
      <c r="AK142">
        <v>38.55104773526501</v>
      </c>
      <c r="AL142">
        <v>113.276794867047</v>
      </c>
      <c r="AM142">
        <v>0</v>
      </c>
      <c r="AN142">
        <v>0.1718644695838853</v>
      </c>
    </row>
    <row r="143" spans="1:40">
      <c r="A143" s="2">
        <v>44989</v>
      </c>
      <c r="B143">
        <v>1059.340743089233</v>
      </c>
      <c r="C143">
        <v>0.005998206162389996</v>
      </c>
      <c r="AF143" s="2">
        <v>44989</v>
      </c>
      <c r="AG143">
        <v>0</v>
      </c>
      <c r="AH143">
        <v>172.6425116743629</v>
      </c>
      <c r="AI143">
        <v>99.08471920787613</v>
      </c>
      <c r="AJ143">
        <v>0.1721945955703695</v>
      </c>
      <c r="AK143">
        <v>38.77915929813022</v>
      </c>
      <c r="AL143">
        <v>113.9578713743608</v>
      </c>
      <c r="AM143">
        <v>0</v>
      </c>
      <c r="AN143">
        <v>0.1712535340359294</v>
      </c>
    </row>
    <row r="144" spans="1:40">
      <c r="A144" s="2">
        <v>44990</v>
      </c>
      <c r="B144">
        <v>1060.218487993473</v>
      </c>
      <c r="C144">
        <v>0.0008285765557174418</v>
      </c>
      <c r="AF144" s="2">
        <v>44990</v>
      </c>
      <c r="AG144">
        <v>0</v>
      </c>
      <c r="AH144">
        <v>318.1561093198285</v>
      </c>
      <c r="AI144">
        <v>17.80864149301973</v>
      </c>
      <c r="AJ144">
        <v>0.1719769498337648</v>
      </c>
      <c r="AK144">
        <v>0</v>
      </c>
      <c r="AL144">
        <v>88.3167060082847</v>
      </c>
      <c r="AM144">
        <v>0</v>
      </c>
      <c r="AN144">
        <v>0.1714171579363662</v>
      </c>
    </row>
    <row r="145" spans="1:40">
      <c r="A145" s="2">
        <v>44991</v>
      </c>
      <c r="B145">
        <v>1059.360496473692</v>
      </c>
      <c r="C145">
        <v>-0.0008092591569544005</v>
      </c>
      <c r="AF145" s="2">
        <v>44991</v>
      </c>
      <c r="AG145">
        <v>0</v>
      </c>
      <c r="AH145">
        <v>317.8789922513934</v>
      </c>
      <c r="AI145">
        <v>17.82882569268078</v>
      </c>
      <c r="AJ145">
        <v>0.1721642389503331</v>
      </c>
      <c r="AK145">
        <v>0</v>
      </c>
      <c r="AL145">
        <v>88.25972216126091</v>
      </c>
      <c r="AM145">
        <v>0</v>
      </c>
      <c r="AN145">
        <v>0.1714912918731392</v>
      </c>
    </row>
    <row r="146" spans="1:40">
      <c r="A146" s="2">
        <v>44992</v>
      </c>
      <c r="B146">
        <v>1056.067466700766</v>
      </c>
      <c r="C146">
        <v>-0.003108507239874769</v>
      </c>
      <c r="AF146" s="2">
        <v>44992</v>
      </c>
      <c r="AG146">
        <v>0</v>
      </c>
      <c r="AH146">
        <v>316.8595637463749</v>
      </c>
      <c r="AI146">
        <v>17.5523216597205</v>
      </c>
      <c r="AJ146">
        <v>0.1729997142311634</v>
      </c>
      <c r="AK146">
        <v>0</v>
      </c>
      <c r="AL146">
        <v>87.99953474827568</v>
      </c>
      <c r="AM146">
        <v>0</v>
      </c>
      <c r="AN146">
        <v>0.1715972944558385</v>
      </c>
    </row>
    <row r="147" spans="1:40">
      <c r="A147" s="2">
        <v>44993</v>
      </c>
      <c r="B147">
        <v>1046.170539279356</v>
      </c>
      <c r="C147">
        <v>-0.009371491626694373</v>
      </c>
      <c r="AF147" s="2">
        <v>44993</v>
      </c>
      <c r="AG147">
        <v>0</v>
      </c>
      <c r="AH147">
        <v>313.9051622041676</v>
      </c>
      <c r="AI147">
        <v>17.47126136290354</v>
      </c>
      <c r="AJ147">
        <v>0.1738181452282407</v>
      </c>
      <c r="AK147">
        <v>0</v>
      </c>
      <c r="AL147">
        <v>87.16060354873389</v>
      </c>
      <c r="AM147">
        <v>0</v>
      </c>
      <c r="AN147">
        <v>0.1730101358564076</v>
      </c>
    </row>
    <row r="148" spans="1:40">
      <c r="A148" s="2">
        <v>44994</v>
      </c>
      <c r="B148">
        <v>1046.566194040579</v>
      </c>
      <c r="C148">
        <v>0.0003781933694060324</v>
      </c>
      <c r="AF148" s="2">
        <v>44994</v>
      </c>
      <c r="AG148">
        <v>0</v>
      </c>
      <c r="AH148">
        <v>313.9873540606901</v>
      </c>
      <c r="AI148">
        <v>17.45935845827257</v>
      </c>
      <c r="AJ148">
        <v>0.1738933508873821</v>
      </c>
      <c r="AK148">
        <v>0</v>
      </c>
      <c r="AL148">
        <v>87.2242631962083</v>
      </c>
      <c r="AM148">
        <v>0</v>
      </c>
      <c r="AN148">
        <v>0.1729536010230549</v>
      </c>
    </row>
    <row r="149" spans="1:40">
      <c r="A149" s="2">
        <v>44995</v>
      </c>
      <c r="B149">
        <v>1050.15927614437</v>
      </c>
      <c r="C149">
        <v>0.003433210554908861</v>
      </c>
      <c r="AF149" s="2">
        <v>44995</v>
      </c>
      <c r="AG149">
        <v>0</v>
      </c>
      <c r="AH149">
        <v>315.0790128092621</v>
      </c>
      <c r="AI149">
        <v>17.52082457126419</v>
      </c>
      <c r="AJ149">
        <v>0.1740553409369387</v>
      </c>
      <c r="AK149">
        <v>0</v>
      </c>
      <c r="AL149">
        <v>87.48092389955754</v>
      </c>
      <c r="AM149">
        <v>0</v>
      </c>
      <c r="AN149">
        <v>0.1721148459521881</v>
      </c>
    </row>
    <row r="150" spans="1:40">
      <c r="A150" s="2">
        <v>44996</v>
      </c>
      <c r="B150">
        <v>1066.61972276053</v>
      </c>
      <c r="C150">
        <v>0.01567423817517888</v>
      </c>
      <c r="AF150" s="2">
        <v>44996</v>
      </c>
      <c r="AG150">
        <v>0</v>
      </c>
      <c r="AH150">
        <v>320.2574557142335</v>
      </c>
      <c r="AI150">
        <v>17.75758193010812</v>
      </c>
      <c r="AJ150">
        <v>0.1711924348157909</v>
      </c>
      <c r="AK150">
        <v>0</v>
      </c>
      <c r="AL150">
        <v>88.7315377983668</v>
      </c>
      <c r="AM150">
        <v>0</v>
      </c>
      <c r="AN150">
        <v>0.1715025913363242</v>
      </c>
    </row>
    <row r="151" spans="1:40">
      <c r="A151" s="2">
        <v>44997</v>
      </c>
      <c r="B151">
        <v>1063.149916526463</v>
      </c>
      <c r="C151">
        <v>-0.003253086512488901</v>
      </c>
      <c r="AF151" s="2">
        <v>44997</v>
      </c>
      <c r="AG151">
        <v>22.80215895129453</v>
      </c>
      <c r="AH151">
        <v>329.8316510117744</v>
      </c>
      <c r="AI151">
        <v>0</v>
      </c>
      <c r="AJ151">
        <v>0.02633734854012549</v>
      </c>
      <c r="AK151">
        <v>328.589800392707</v>
      </c>
      <c r="AL151">
        <v>0</v>
      </c>
      <c r="AM151">
        <v>316.4641952997505</v>
      </c>
      <c r="AN151">
        <v>0.01772620184483178</v>
      </c>
    </row>
    <row r="152" spans="1:40">
      <c r="A152" s="2">
        <v>44998</v>
      </c>
      <c r="B152">
        <v>1079.031802097294</v>
      </c>
      <c r="C152">
        <v>0.01493851932258061</v>
      </c>
      <c r="AF152" s="2">
        <v>44998</v>
      </c>
      <c r="AG152">
        <v>23.07203741925331</v>
      </c>
      <c r="AH152">
        <v>326.1854148946243</v>
      </c>
      <c r="AI152">
        <v>0</v>
      </c>
      <c r="AJ152">
        <v>0.02662454356956656</v>
      </c>
      <c r="AK152">
        <v>326.3773885070909</v>
      </c>
      <c r="AL152">
        <v>0</v>
      </c>
      <c r="AM152">
        <v>321.3392546743432</v>
      </c>
      <c r="AN152">
        <v>0.01785988956252503</v>
      </c>
    </row>
    <row r="153" spans="1:40">
      <c r="A153" s="2">
        <v>44999</v>
      </c>
      <c r="B153">
        <v>1083.13736211847</v>
      </c>
      <c r="C153">
        <v>0.003804855439104582</v>
      </c>
      <c r="AF153" s="2">
        <v>44999</v>
      </c>
      <c r="AG153">
        <v>23.22451402859309</v>
      </c>
      <c r="AH153">
        <v>325.3410639362453</v>
      </c>
      <c r="AI153">
        <v>0</v>
      </c>
      <c r="AJ153">
        <v>0.02666355555894294</v>
      </c>
      <c r="AK153">
        <v>325.3129410768092</v>
      </c>
      <c r="AL153">
        <v>0</v>
      </c>
      <c r="AM153">
        <v>323.590825727647</v>
      </c>
      <c r="AN153">
        <v>0.01764571955268958</v>
      </c>
    </row>
    <row r="154" spans="1:40">
      <c r="A154" s="2">
        <v>45000</v>
      </c>
      <c r="B154">
        <v>1083.040196730436</v>
      </c>
      <c r="C154">
        <v>-8.970735516289352E-05</v>
      </c>
      <c r="AF154" s="2">
        <v>45000</v>
      </c>
      <c r="AG154">
        <v>23.25307181167842</v>
      </c>
      <c r="AH154">
        <v>325.0653693009457</v>
      </c>
      <c r="AI154">
        <v>0</v>
      </c>
      <c r="AJ154">
        <v>0.02684271370820617</v>
      </c>
      <c r="AK154">
        <v>325.0886648741399</v>
      </c>
      <c r="AL154">
        <v>0</v>
      </c>
      <c r="AM154">
        <v>323.7654847116527</v>
      </c>
      <c r="AN154">
        <v>0.01771197032910409</v>
      </c>
    </row>
    <row r="155" spans="1:40">
      <c r="A155" s="2">
        <v>45001</v>
      </c>
      <c r="B155">
        <v>1084.209494200625</v>
      </c>
      <c r="C155">
        <v>0.001079643649163353</v>
      </c>
      <c r="AF155" s="2">
        <v>45001</v>
      </c>
      <c r="AG155">
        <v>23.26556142054837</v>
      </c>
      <c r="AH155">
        <v>325.4223347562303</v>
      </c>
      <c r="AI155">
        <v>0</v>
      </c>
      <c r="AJ155">
        <v>0.02665508272225763</v>
      </c>
      <c r="AK155">
        <v>325.3189246931692</v>
      </c>
      <c r="AL155">
        <v>0</v>
      </c>
      <c r="AM155">
        <v>323.9994539545878</v>
      </c>
      <c r="AN155">
        <v>0.0175561760019442</v>
      </c>
    </row>
    <row r="156" spans="1:40">
      <c r="A156" s="2">
        <v>45002</v>
      </c>
      <c r="B156">
        <v>1083.339369589734</v>
      </c>
      <c r="C156">
        <v>-0.0008025428808230428</v>
      </c>
      <c r="AF156" s="2">
        <v>45002</v>
      </c>
      <c r="AG156">
        <v>23.24625662430773</v>
      </c>
      <c r="AH156">
        <v>325.1314671520707</v>
      </c>
      <c r="AI156">
        <v>0</v>
      </c>
      <c r="AJ156">
        <v>0.02687705091516792</v>
      </c>
      <c r="AK156">
        <v>325.0819009115575</v>
      </c>
      <c r="AL156">
        <v>0</v>
      </c>
      <c r="AM156">
        <v>324.2841988791716</v>
      </c>
      <c r="AN156">
        <v>0.01756163238277915</v>
      </c>
    </row>
    <row r="157" spans="1:40">
      <c r="A157" s="2">
        <v>45003</v>
      </c>
      <c r="B157">
        <v>1086.489612304529</v>
      </c>
      <c r="C157">
        <v>0.002907900149505815</v>
      </c>
      <c r="AF157" s="2">
        <v>45003</v>
      </c>
      <c r="AG157">
        <v>23.28536300683166</v>
      </c>
      <c r="AH157">
        <v>325.9957733764343</v>
      </c>
      <c r="AI157">
        <v>0</v>
      </c>
      <c r="AJ157">
        <v>0.02620508237380863</v>
      </c>
      <c r="AK157">
        <v>325.8989057246081</v>
      </c>
      <c r="AL157">
        <v>0</v>
      </c>
      <c r="AM157">
        <v>325.1695989282382</v>
      </c>
      <c r="AN157">
        <v>0.01700175611698231</v>
      </c>
    </row>
    <row r="158" spans="1:40">
      <c r="A158" s="2">
        <v>45004</v>
      </c>
      <c r="B158">
        <v>1086.471919995748</v>
      </c>
      <c r="C158">
        <v>-1.628391894470393E-05</v>
      </c>
      <c r="AF158" s="2">
        <v>45004</v>
      </c>
      <c r="AG158">
        <v>0</v>
      </c>
      <c r="AH158">
        <v>18.6647671046305</v>
      </c>
      <c r="AI158">
        <v>0</v>
      </c>
      <c r="AJ158">
        <v>0.1658291438860235</v>
      </c>
      <c r="AK158">
        <v>0</v>
      </c>
      <c r="AL158">
        <v>90.01096663460432</v>
      </c>
      <c r="AM158">
        <v>325.0397966811</v>
      </c>
      <c r="AN158">
        <v>0.1640660849097361</v>
      </c>
    </row>
    <row r="159" spans="1:40">
      <c r="A159" s="2">
        <v>45005</v>
      </c>
      <c r="B159">
        <v>1088.012729255925</v>
      </c>
      <c r="C159">
        <v>0.001418176790232151</v>
      </c>
      <c r="AF159" s="2">
        <v>45005</v>
      </c>
      <c r="AG159">
        <v>0</v>
      </c>
      <c r="AH159">
        <v>18.69614779672035</v>
      </c>
      <c r="AI159">
        <v>0</v>
      </c>
      <c r="AJ159">
        <v>0.164841274980147</v>
      </c>
      <c r="AK159">
        <v>0</v>
      </c>
      <c r="AL159">
        <v>90.18334898630143</v>
      </c>
      <c r="AM159">
        <v>325.4338600186769</v>
      </c>
      <c r="AN159">
        <v>0.1648392202453901</v>
      </c>
    </row>
    <row r="160" spans="1:40">
      <c r="A160" s="2">
        <v>45006</v>
      </c>
      <c r="B160">
        <v>1088.452839293966</v>
      </c>
      <c r="C160">
        <v>0.0004045081699937114</v>
      </c>
      <c r="AF160" s="2">
        <v>45006</v>
      </c>
      <c r="AG160">
        <v>0</v>
      </c>
      <c r="AH160">
        <v>18.70195504749664</v>
      </c>
      <c r="AI160">
        <v>0</v>
      </c>
      <c r="AJ160">
        <v>0.1647130184708042</v>
      </c>
      <c r="AK160">
        <v>0</v>
      </c>
      <c r="AL160">
        <v>90.11395307415674</v>
      </c>
      <c r="AM160">
        <v>325.5827958760383</v>
      </c>
      <c r="AN160">
        <v>0.1650121793248779</v>
      </c>
    </row>
    <row r="161" spans="1:40">
      <c r="A161" s="2">
        <v>45007</v>
      </c>
      <c r="B161">
        <v>1077.216967339114</v>
      </c>
      <c r="C161">
        <v>-0.01032279171795858</v>
      </c>
      <c r="AF161" s="2">
        <v>45007</v>
      </c>
      <c r="AG161">
        <v>0</v>
      </c>
      <c r="AH161">
        <v>18.50891616794388</v>
      </c>
      <c r="AI161">
        <v>0</v>
      </c>
      <c r="AJ161">
        <v>0.1656422386118054</v>
      </c>
      <c r="AK161">
        <v>0</v>
      </c>
      <c r="AL161">
        <v>89.16686625428852</v>
      </c>
      <c r="AM161">
        <v>322.3359050116676</v>
      </c>
      <c r="AN161">
        <v>0.1664309715920479</v>
      </c>
    </row>
    <row r="162" spans="1:40">
      <c r="A162" s="2">
        <v>45008</v>
      </c>
      <c r="B162">
        <v>1086.752647806487</v>
      </c>
      <c r="C162">
        <v>0.00885214469925022</v>
      </c>
      <c r="AF162" s="2">
        <v>45008</v>
      </c>
      <c r="AG162">
        <v>0</v>
      </c>
      <c r="AH162">
        <v>18.67101245115685</v>
      </c>
      <c r="AI162">
        <v>0</v>
      </c>
      <c r="AJ162">
        <v>0.1646385677903405</v>
      </c>
      <c r="AK162">
        <v>0</v>
      </c>
      <c r="AL162">
        <v>89.96274627646578</v>
      </c>
      <c r="AM162">
        <v>325.2237809034674</v>
      </c>
      <c r="AN162">
        <v>0.1655715174781766</v>
      </c>
    </row>
    <row r="163" spans="1:40">
      <c r="A163" s="2">
        <v>45009</v>
      </c>
      <c r="B163">
        <v>1092.918169343552</v>
      </c>
      <c r="C163">
        <v>0.005673343929282204</v>
      </c>
      <c r="AF163" s="2">
        <v>45009</v>
      </c>
      <c r="AG163">
        <v>0</v>
      </c>
      <c r="AH163">
        <v>18.7794632680646</v>
      </c>
      <c r="AI163">
        <v>0</v>
      </c>
      <c r="AJ163">
        <v>0.1643021851428484</v>
      </c>
      <c r="AK163">
        <v>0</v>
      </c>
      <c r="AL163">
        <v>90.49096231902948</v>
      </c>
      <c r="AM163">
        <v>327.3478451872814</v>
      </c>
      <c r="AN163">
        <v>0.16460832011199</v>
      </c>
    </row>
    <row r="164" spans="1:40">
      <c r="A164" s="2">
        <v>45010</v>
      </c>
      <c r="B164">
        <v>1089.172610954366</v>
      </c>
      <c r="C164">
        <v>-0.003427116955549647</v>
      </c>
      <c r="AF164" s="2">
        <v>45010</v>
      </c>
      <c r="AG164">
        <v>0</v>
      </c>
      <c r="AH164">
        <v>18.70750153297337</v>
      </c>
      <c r="AI164">
        <v>0</v>
      </c>
      <c r="AJ164">
        <v>0.1644311031710103</v>
      </c>
      <c r="AK164">
        <v>0</v>
      </c>
      <c r="AL164">
        <v>90.22874571865651</v>
      </c>
      <c r="AM164">
        <v>326.3745559121712</v>
      </c>
      <c r="AN164">
        <v>0.1652283792458842</v>
      </c>
    </row>
    <row r="165" spans="1:40">
      <c r="A165" s="2">
        <v>45011</v>
      </c>
      <c r="B165">
        <v>1089.867738996359</v>
      </c>
      <c r="C165">
        <v>0.0006382166013005897</v>
      </c>
      <c r="AF165" s="2">
        <v>45011</v>
      </c>
      <c r="AG165">
        <v>0.1467632198681198</v>
      </c>
      <c r="AH165">
        <v>0</v>
      </c>
      <c r="AI165">
        <v>330.0746037333238</v>
      </c>
      <c r="AJ165">
        <v>0.1636176763735147</v>
      </c>
      <c r="AK165">
        <v>2.333226456748313</v>
      </c>
      <c r="AL165">
        <v>24.66541897553441</v>
      </c>
      <c r="AM165">
        <v>81.77978481193628</v>
      </c>
      <c r="AN165">
        <v>0.1659412800590638</v>
      </c>
    </row>
    <row r="166" spans="1:40">
      <c r="A166" s="2">
        <v>45012</v>
      </c>
      <c r="B166">
        <v>1090.551602298707</v>
      </c>
      <c r="C166">
        <v>0.0006274736629767741</v>
      </c>
      <c r="AF166" s="2">
        <v>45012</v>
      </c>
      <c r="AG166">
        <v>0.1468373178901665</v>
      </c>
      <c r="AH166">
        <v>0</v>
      </c>
      <c r="AI166">
        <v>329.263298728443</v>
      </c>
      <c r="AJ166">
        <v>0.1643863547572778</v>
      </c>
      <c r="AK166">
        <v>2.334865937846333</v>
      </c>
      <c r="AL166">
        <v>24.67957747879995</v>
      </c>
      <c r="AM166">
        <v>81.82707273658845</v>
      </c>
      <c r="AN166">
        <v>0.1656310327400491</v>
      </c>
    </row>
    <row r="167" spans="1:40">
      <c r="A167" s="2">
        <v>45013</v>
      </c>
      <c r="B167">
        <v>1084.045570643176</v>
      </c>
      <c r="C167">
        <v>-0.005965817336674339</v>
      </c>
      <c r="AF167" s="2">
        <v>45013</v>
      </c>
      <c r="AG167">
        <v>0.1459624998419322</v>
      </c>
      <c r="AH167">
        <v>0</v>
      </c>
      <c r="AI167">
        <v>329.8621654782653</v>
      </c>
      <c r="AJ167">
        <v>0.1640011252380129</v>
      </c>
      <c r="AK167">
        <v>2.320215672138567</v>
      </c>
      <c r="AL167">
        <v>24.52856157905589</v>
      </c>
      <c r="AM167">
        <v>81.38039899439686</v>
      </c>
      <c r="AN167">
        <v>0.1661213563443593</v>
      </c>
    </row>
    <row r="168" spans="1:40">
      <c r="A168" s="2">
        <v>45014</v>
      </c>
      <c r="B168">
        <v>1087.93635139542</v>
      </c>
      <c r="C168">
        <v>0.00358913025209473</v>
      </c>
      <c r="AF168" s="2">
        <v>45014</v>
      </c>
      <c r="AG168">
        <v>0.1464727324838774</v>
      </c>
      <c r="AH168">
        <v>0</v>
      </c>
      <c r="AI168">
        <v>330.5298388317513</v>
      </c>
      <c r="AJ168">
        <v>0.1641919016124571</v>
      </c>
      <c r="AK168">
        <v>2.329131899179631</v>
      </c>
      <c r="AL168">
        <v>24.61645074305195</v>
      </c>
      <c r="AM168">
        <v>81.68351221622466</v>
      </c>
      <c r="AN168">
        <v>0.1654798062077937</v>
      </c>
    </row>
    <row r="169" spans="1:40">
      <c r="A169" s="2">
        <v>45015</v>
      </c>
      <c r="B169">
        <v>1077.516835585868</v>
      </c>
      <c r="C169">
        <v>-0.009577321132976491</v>
      </c>
      <c r="AF169" s="2">
        <v>45015</v>
      </c>
      <c r="AG169">
        <v>0.1450792698017808</v>
      </c>
      <c r="AH169">
        <v>0</v>
      </c>
      <c r="AI169">
        <v>336.2186115535196</v>
      </c>
      <c r="AJ169">
        <v>0.1629343164325141</v>
      </c>
      <c r="AK169">
        <v>2.306057098045065</v>
      </c>
      <c r="AL169">
        <v>24.3763379022322</v>
      </c>
      <c r="AM169">
        <v>80.90657531075867</v>
      </c>
      <c r="AN169">
        <v>0.1645833345359186</v>
      </c>
    </row>
    <row r="170" spans="1:40">
      <c r="A170" s="2">
        <v>45016</v>
      </c>
      <c r="B170">
        <v>1083.547642232838</v>
      </c>
      <c r="C170">
        <v>0.005596948880795427</v>
      </c>
      <c r="AF170" s="2">
        <v>45016</v>
      </c>
      <c r="AG170">
        <v>0.1459192875415208</v>
      </c>
      <c r="AH170">
        <v>0</v>
      </c>
      <c r="AI170">
        <v>333.9674402855576</v>
      </c>
      <c r="AJ170">
        <v>0.1640646946053468</v>
      </c>
      <c r="AK170">
        <v>2.318924759161225</v>
      </c>
      <c r="AL170">
        <v>24.51075671595193</v>
      </c>
      <c r="AM170">
        <v>81.36918062547272</v>
      </c>
      <c r="AN170">
        <v>0.1643374819669134</v>
      </c>
    </row>
    <row r="171" spans="1:40">
      <c r="A171" s="2">
        <v>45017</v>
      </c>
      <c r="B171">
        <v>1084.428571972291</v>
      </c>
      <c r="C171">
        <v>0.0008130050817491963</v>
      </c>
      <c r="AF171" s="2">
        <v>45017</v>
      </c>
      <c r="AG171">
        <v>0.1460101642297729</v>
      </c>
      <c r="AH171">
        <v>0</v>
      </c>
      <c r="AI171">
        <v>331.1746283490418</v>
      </c>
      <c r="AJ171">
        <v>0.1648816270149717</v>
      </c>
      <c r="AK171">
        <v>2.321404902871921</v>
      </c>
      <c r="AL171">
        <v>24.53382012581713</v>
      </c>
      <c r="AM171">
        <v>81.42113779760868</v>
      </c>
      <c r="AN171">
        <v>0.1649597000059692</v>
      </c>
    </row>
    <row r="172" spans="1:40">
      <c r="A172" s="2">
        <v>45018</v>
      </c>
      <c r="B172">
        <v>1084.946400718356</v>
      </c>
      <c r="C172">
        <v>0.00047751300495813</v>
      </c>
      <c r="AF172" s="2">
        <v>45018</v>
      </c>
      <c r="AG172">
        <v>34.55211032626963</v>
      </c>
      <c r="AH172">
        <v>34.98344664067582</v>
      </c>
      <c r="AI172">
        <v>318.8312487727935</v>
      </c>
      <c r="AJ172">
        <v>0.1646200738192478</v>
      </c>
      <c r="AK172">
        <v>0</v>
      </c>
      <c r="AL172">
        <v>51.41005280198492</v>
      </c>
      <c r="AM172">
        <v>0</v>
      </c>
      <c r="AN172">
        <v>0.1651353020150495</v>
      </c>
    </row>
    <row r="173" spans="1:40">
      <c r="A173" s="2">
        <v>45019</v>
      </c>
      <c r="B173">
        <v>1082.174288904161</v>
      </c>
      <c r="C173">
        <v>-0.002555067985257065</v>
      </c>
      <c r="AF173" s="2">
        <v>45019</v>
      </c>
      <c r="AG173">
        <v>34.46263440407304</v>
      </c>
      <c r="AH173">
        <v>34.89230671229431</v>
      </c>
      <c r="AI173">
        <v>318.362123368951</v>
      </c>
      <c r="AJ173">
        <v>0.164473930651924</v>
      </c>
      <c r="AK173">
        <v>0</v>
      </c>
      <c r="AL173">
        <v>51.27192038850529</v>
      </c>
      <c r="AM173">
        <v>0</v>
      </c>
      <c r="AN173">
        <v>0.1657684718786503</v>
      </c>
    </row>
    <row r="174" spans="1:40">
      <c r="A174" s="2">
        <v>45020</v>
      </c>
      <c r="B174">
        <v>1089.717877269034</v>
      </c>
      <c r="C174">
        <v>0.00697077027445614</v>
      </c>
      <c r="AF174" s="2">
        <v>45020</v>
      </c>
      <c r="AG174">
        <v>34.70063748890247</v>
      </c>
      <c r="AH174">
        <v>35.13357853930081</v>
      </c>
      <c r="AI174">
        <v>319.8803458694829</v>
      </c>
      <c r="AJ174">
        <v>0.1644600852190709</v>
      </c>
      <c r="AK174">
        <v>0</v>
      </c>
      <c r="AL174">
        <v>51.63795598918004</v>
      </c>
      <c r="AM174">
        <v>0</v>
      </c>
      <c r="AN174">
        <v>0.1646923764059239</v>
      </c>
    </row>
    <row r="175" spans="1:40">
      <c r="A175" s="2">
        <v>45021</v>
      </c>
      <c r="B175">
        <v>1104.084921682374</v>
      </c>
      <c r="C175">
        <v>0.01318418713047587</v>
      </c>
      <c r="AF175" s="2">
        <v>45021</v>
      </c>
      <c r="AG175">
        <v>35.15175316082626</v>
      </c>
      <c r="AH175">
        <v>35.60836101103992</v>
      </c>
      <c r="AI175">
        <v>321.4450047834544</v>
      </c>
      <c r="AJ175">
        <v>0.1636940802360164</v>
      </c>
      <c r="AK175">
        <v>0</v>
      </c>
      <c r="AL175">
        <v>52.307854832865</v>
      </c>
      <c r="AM175">
        <v>0</v>
      </c>
      <c r="AN175">
        <v>0.1639893189532819</v>
      </c>
    </row>
    <row r="176" spans="1:40">
      <c r="A176" s="2">
        <v>45022</v>
      </c>
      <c r="B176">
        <v>1105.608195259846</v>
      </c>
      <c r="C176">
        <v>0.001379670664417798</v>
      </c>
      <c r="AF176" s="2">
        <v>45022</v>
      </c>
      <c r="AG176">
        <v>35.20769981606757</v>
      </c>
      <c r="AH176">
        <v>35.64485844665077</v>
      </c>
      <c r="AI176">
        <v>322.1610031166489</v>
      </c>
      <c r="AJ176">
        <v>0.1631601243702821</v>
      </c>
      <c r="AK176">
        <v>0</v>
      </c>
      <c r="AL176">
        <v>52.39600479902427</v>
      </c>
      <c r="AM176">
        <v>0</v>
      </c>
      <c r="AN176">
        <v>0.1641736305559432</v>
      </c>
    </row>
    <row r="177" spans="1:40">
      <c r="A177" s="2">
        <v>45023</v>
      </c>
      <c r="B177">
        <v>1100.598563832979</v>
      </c>
      <c r="C177">
        <v>-0.004531109165384573</v>
      </c>
      <c r="AF177" s="2">
        <v>45023</v>
      </c>
      <c r="AG177">
        <v>35.0401319696933</v>
      </c>
      <c r="AH177">
        <v>35.48508429675948</v>
      </c>
      <c r="AI177">
        <v>321.2857719068524</v>
      </c>
      <c r="AJ177">
        <v>0.1636406810715827</v>
      </c>
      <c r="AK177">
        <v>0</v>
      </c>
      <c r="AL177">
        <v>52.14562908798137</v>
      </c>
      <c r="AM177">
        <v>0</v>
      </c>
      <c r="AN177">
        <v>0.1644968933518324</v>
      </c>
    </row>
    <row r="178" spans="1:40">
      <c r="A178" s="2">
        <v>45024</v>
      </c>
      <c r="B178">
        <v>1101.954476685175</v>
      </c>
      <c r="C178">
        <v>0.001231977668109341</v>
      </c>
      <c r="AF178" s="2">
        <v>45024</v>
      </c>
      <c r="AG178">
        <v>35.09035153701311</v>
      </c>
      <c r="AH178">
        <v>35.5320640477353</v>
      </c>
      <c r="AI178">
        <v>321.3484149447304</v>
      </c>
      <c r="AJ178">
        <v>0.1635345356447537</v>
      </c>
      <c r="AK178">
        <v>0</v>
      </c>
      <c r="AL178">
        <v>52.20977693058916</v>
      </c>
      <c r="AM178">
        <v>0</v>
      </c>
      <c r="AN178">
        <v>0.1645801212498399</v>
      </c>
    </row>
    <row r="179" spans="1:40">
      <c r="A179" s="2">
        <v>45025</v>
      </c>
      <c r="B179">
        <v>1101.737571544037</v>
      </c>
      <c r="C179">
        <v>-0.0001968367529937565</v>
      </c>
      <c r="AF179" s="2">
        <v>45025</v>
      </c>
      <c r="AG179">
        <v>1.969275884123739</v>
      </c>
      <c r="AH179">
        <v>105.7221853977625</v>
      </c>
      <c r="AI179">
        <v>74.77790117063749</v>
      </c>
      <c r="AJ179">
        <v>0.1633974635667748</v>
      </c>
      <c r="AK179">
        <v>0</v>
      </c>
      <c r="AL179">
        <v>67.31086218907377</v>
      </c>
      <c r="AM179">
        <v>191.7447998094797</v>
      </c>
      <c r="AN179">
        <v>0.1645737948086901</v>
      </c>
    </row>
    <row r="180" spans="1:40">
      <c r="A180" s="2">
        <v>45026</v>
      </c>
      <c r="B180">
        <v>1100.451724325615</v>
      </c>
      <c r="C180">
        <v>-0.001167108440006781</v>
      </c>
      <c r="AF180" s="2">
        <v>45026</v>
      </c>
      <c r="AG180">
        <v>1.966954717692974</v>
      </c>
      <c r="AH180">
        <v>105.6093016017691</v>
      </c>
      <c r="AI180">
        <v>75.44691632441605</v>
      </c>
      <c r="AJ180">
        <v>0.1632634288912851</v>
      </c>
      <c r="AK180">
        <v>0</v>
      </c>
      <c r="AL180">
        <v>67.23434377161298</v>
      </c>
      <c r="AM180">
        <v>191.5074950858142</v>
      </c>
      <c r="AN180">
        <v>0.1646843747353954</v>
      </c>
    </row>
    <row r="181" spans="1:40">
      <c r="A181" s="2">
        <v>45027</v>
      </c>
      <c r="B181">
        <v>1095.394960126913</v>
      </c>
      <c r="C181">
        <v>-0.004595171316398639</v>
      </c>
      <c r="AF181" s="2">
        <v>45027</v>
      </c>
      <c r="AG181">
        <v>1.958036659432519</v>
      </c>
      <c r="AH181">
        <v>105.1335869300116</v>
      </c>
      <c r="AI181">
        <v>75.76440456664737</v>
      </c>
      <c r="AJ181">
        <v>0.1637931289869008</v>
      </c>
      <c r="AK181">
        <v>0</v>
      </c>
      <c r="AL181">
        <v>66.93805978097342</v>
      </c>
      <c r="AM181">
        <v>190.6007858168826</v>
      </c>
      <c r="AN181">
        <v>0.1649315492014304</v>
      </c>
    </row>
    <row r="182" spans="1:40">
      <c r="A182" s="2">
        <v>45028</v>
      </c>
      <c r="B182">
        <v>1100.446900295918</v>
      </c>
      <c r="C182">
        <v>0.004611980475443644</v>
      </c>
      <c r="AF182" s="2">
        <v>45028</v>
      </c>
      <c r="AG182">
        <v>1.966380064129037</v>
      </c>
      <c r="AH182">
        <v>105.6005776951186</v>
      </c>
      <c r="AI182">
        <v>76.38682332503845</v>
      </c>
      <c r="AJ182">
        <v>0.1630363917979431</v>
      </c>
      <c r="AK182">
        <v>0</v>
      </c>
      <c r="AL182">
        <v>67.23071039808065</v>
      </c>
      <c r="AM182">
        <v>191.4400724494998</v>
      </c>
      <c r="AN182">
        <v>0.1646815663254366</v>
      </c>
    </row>
    <row r="183" spans="1:40">
      <c r="A183" s="2">
        <v>45029</v>
      </c>
      <c r="B183">
        <v>1104.315496111582</v>
      </c>
      <c r="C183">
        <v>0.003515477043575688</v>
      </c>
      <c r="AF183" s="2">
        <v>45029</v>
      </c>
      <c r="AG183">
        <v>1.973558188375509</v>
      </c>
      <c r="AH183">
        <v>105.9771283927186</v>
      </c>
      <c r="AI183">
        <v>75.03919615978639</v>
      </c>
      <c r="AJ183">
        <v>0.163581279244835</v>
      </c>
      <c r="AK183">
        <v>0</v>
      </c>
      <c r="AL183">
        <v>67.50546196591949</v>
      </c>
      <c r="AM183">
        <v>192.2022606682994</v>
      </c>
      <c r="AN183">
        <v>0.1641768095929672</v>
      </c>
    </row>
    <row r="184" spans="1:40">
      <c r="A184" s="2">
        <v>45030</v>
      </c>
      <c r="B184">
        <v>1112.519449435035</v>
      </c>
      <c r="C184">
        <v>0.007428994116572829</v>
      </c>
      <c r="AF184" s="2">
        <v>45030</v>
      </c>
      <c r="AG184">
        <v>1.987022184106865</v>
      </c>
      <c r="AH184">
        <v>106.7630243023786</v>
      </c>
      <c r="AI184">
        <v>75.86289997072376</v>
      </c>
      <c r="AJ184">
        <v>0.1624895750728844</v>
      </c>
      <c r="AK184">
        <v>0</v>
      </c>
      <c r="AL184">
        <v>67.9744193701007</v>
      </c>
      <c r="AM184">
        <v>193.5183954263051</v>
      </c>
      <c r="AN184">
        <v>0.1636983471143389</v>
      </c>
    </row>
    <row r="185" spans="1:40">
      <c r="A185" s="2">
        <v>45031</v>
      </c>
      <c r="B185">
        <v>1101.545861003876</v>
      </c>
      <c r="C185">
        <v>-0.009863727269426081</v>
      </c>
      <c r="AF185" s="2">
        <v>45031</v>
      </c>
      <c r="AG185">
        <v>1.96766273013217</v>
      </c>
      <c r="AH185">
        <v>105.6969326919278</v>
      </c>
      <c r="AI185">
        <v>75.65983720793605</v>
      </c>
      <c r="AJ185">
        <v>0.1632944186253773</v>
      </c>
      <c r="AK185">
        <v>0</v>
      </c>
      <c r="AL185">
        <v>67.30071611559265</v>
      </c>
      <c r="AM185">
        <v>191.6392423187109</v>
      </c>
      <c r="AN185">
        <v>0.1648884693262302</v>
      </c>
    </row>
    <row r="186" spans="1:40">
      <c r="A186" s="2">
        <v>45032</v>
      </c>
      <c r="B186">
        <v>1101.145296710486</v>
      </c>
      <c r="C186">
        <v>-0.0003636383264372656</v>
      </c>
      <c r="AF186" s="2">
        <v>45032</v>
      </c>
      <c r="AG186">
        <v>235.1833993821461</v>
      </c>
      <c r="AH186">
        <v>0</v>
      </c>
      <c r="AI186">
        <v>0</v>
      </c>
      <c r="AJ186">
        <v>0.1636463876577468</v>
      </c>
      <c r="AK186">
        <v>0</v>
      </c>
      <c r="AL186">
        <v>0</v>
      </c>
      <c r="AM186">
        <v>204.9795903485829</v>
      </c>
      <c r="AN186">
        <v>0.1647883805629876</v>
      </c>
    </row>
    <row r="187" spans="1:40">
      <c r="A187" s="2">
        <v>45033</v>
      </c>
      <c r="B187">
        <v>1101.488601082157</v>
      </c>
      <c r="C187">
        <v>0.0003117702747279516</v>
      </c>
      <c r="AF187" s="2">
        <v>45033</v>
      </c>
      <c r="AG187">
        <v>235.2416309407716</v>
      </c>
      <c r="AH187">
        <v>0</v>
      </c>
      <c r="AI187">
        <v>0</v>
      </c>
      <c r="AJ187">
        <v>0.16344872125841</v>
      </c>
      <c r="AK187">
        <v>0</v>
      </c>
      <c r="AL187">
        <v>0</v>
      </c>
      <c r="AM187">
        <v>205.07095168111</v>
      </c>
      <c r="AN187">
        <v>0.1650009750908154</v>
      </c>
    </row>
    <row r="188" spans="1:40">
      <c r="A188" s="2">
        <v>45034</v>
      </c>
      <c r="B188">
        <v>1099.892014799628</v>
      </c>
      <c r="C188">
        <v>-0.001449480531129477</v>
      </c>
      <c r="AF188" s="2">
        <v>45034</v>
      </c>
      <c r="AG188">
        <v>234.9923051404449</v>
      </c>
      <c r="AH188">
        <v>0</v>
      </c>
      <c r="AI188">
        <v>0</v>
      </c>
      <c r="AJ188">
        <v>0.1634399049509139</v>
      </c>
      <c r="AK188">
        <v>0</v>
      </c>
      <c r="AL188">
        <v>0</v>
      </c>
      <c r="AM188">
        <v>204.7887203197705</v>
      </c>
      <c r="AN188">
        <v>0.165364390272806</v>
      </c>
    </row>
    <row r="189" spans="1:40">
      <c r="A189" s="2">
        <v>45035</v>
      </c>
      <c r="B189">
        <v>1101.360095172455</v>
      </c>
      <c r="C189">
        <v>0.001334749550931491</v>
      </c>
      <c r="AF189" s="2">
        <v>45035</v>
      </c>
      <c r="AG189">
        <v>235.2989314223361</v>
      </c>
      <c r="AH189">
        <v>0</v>
      </c>
      <c r="AI189">
        <v>0</v>
      </c>
      <c r="AJ189">
        <v>0.1640167157385435</v>
      </c>
      <c r="AK189">
        <v>0</v>
      </c>
      <c r="AL189">
        <v>0</v>
      </c>
      <c r="AM189">
        <v>205.1311142581632</v>
      </c>
      <c r="AN189">
        <v>0.1645499498628647</v>
      </c>
    </row>
    <row r="190" spans="1:40">
      <c r="A190" s="2">
        <v>45036</v>
      </c>
      <c r="B190">
        <v>1097.709269435905</v>
      </c>
      <c r="C190">
        <v>-0.003314833860925237</v>
      </c>
      <c r="AF190" s="2">
        <v>45036</v>
      </c>
      <c r="AG190">
        <v>234.5527168358146</v>
      </c>
      <c r="AH190">
        <v>0</v>
      </c>
      <c r="AI190">
        <v>0</v>
      </c>
      <c r="AJ190">
        <v>0.1642981992586808</v>
      </c>
      <c r="AK190">
        <v>0</v>
      </c>
      <c r="AL190">
        <v>0</v>
      </c>
      <c r="AM190">
        <v>204.4142529230157</v>
      </c>
      <c r="AN190">
        <v>0.1650886150716349</v>
      </c>
    </row>
    <row r="191" spans="1:40">
      <c r="A191" s="2">
        <v>45037</v>
      </c>
      <c r="B191">
        <v>1100.29501592272</v>
      </c>
      <c r="C191">
        <v>0.002355584086616958</v>
      </c>
      <c r="AF191" s="2">
        <v>45037</v>
      </c>
      <c r="AG191">
        <v>235.1680503381272</v>
      </c>
      <c r="AH191">
        <v>0</v>
      </c>
      <c r="AI191">
        <v>0</v>
      </c>
      <c r="AJ191">
        <v>0.1645531754539005</v>
      </c>
      <c r="AK191">
        <v>0</v>
      </c>
      <c r="AL191">
        <v>0</v>
      </c>
      <c r="AM191">
        <v>204.9753541605066</v>
      </c>
      <c r="AN191">
        <v>0.1643357575002503</v>
      </c>
    </row>
    <row r="192" spans="1:40">
      <c r="A192" s="2">
        <v>45038</v>
      </c>
      <c r="B192">
        <v>1093.161993134925</v>
      </c>
      <c r="C192">
        <v>-0.006482827500417288</v>
      </c>
      <c r="AF192" s="2">
        <v>45038</v>
      </c>
      <c r="AG192">
        <v>233.6107418900382</v>
      </c>
      <c r="AH192">
        <v>0</v>
      </c>
      <c r="AI192">
        <v>0</v>
      </c>
      <c r="AJ192">
        <v>0.1655090590107021</v>
      </c>
      <c r="AK192">
        <v>0</v>
      </c>
      <c r="AL192">
        <v>0</v>
      </c>
      <c r="AM192">
        <v>203.6891929345731</v>
      </c>
      <c r="AN192">
        <v>0.1649007841820264</v>
      </c>
    </row>
    <row r="193" spans="1:40">
      <c r="A193" s="2">
        <v>45039</v>
      </c>
      <c r="B193">
        <v>1092.660857431467</v>
      </c>
      <c r="C193">
        <v>-0.0004584276681817157</v>
      </c>
      <c r="AF193" s="2">
        <v>45039</v>
      </c>
      <c r="AG193">
        <v>15.10540227754941</v>
      </c>
      <c r="AH193">
        <v>42.17035220802608</v>
      </c>
      <c r="AI193">
        <v>332.9952828264912</v>
      </c>
      <c r="AJ193">
        <v>0.165356401696252</v>
      </c>
      <c r="AK193">
        <v>17.92323604044751</v>
      </c>
      <c r="AL193">
        <v>0</v>
      </c>
      <c r="AM193">
        <v>34.06696251766424</v>
      </c>
      <c r="AN193">
        <v>0.1652710942418181</v>
      </c>
    </row>
    <row r="194" spans="1:40">
      <c r="A194" s="2">
        <v>45040</v>
      </c>
      <c r="B194">
        <v>1087.899005631798</v>
      </c>
      <c r="C194">
        <v>-0.004358032748479901</v>
      </c>
      <c r="AF194" s="2">
        <v>45040</v>
      </c>
      <c r="AG194">
        <v>15.04238437899812</v>
      </c>
      <c r="AH194">
        <v>41.98081644771848</v>
      </c>
      <c r="AI194">
        <v>337.4006429832027</v>
      </c>
      <c r="AJ194">
        <v>0.1644405786734668</v>
      </c>
      <c r="AK194">
        <v>17.84423492458701</v>
      </c>
      <c r="AL194">
        <v>0</v>
      </c>
      <c r="AM194">
        <v>33.92069923384424</v>
      </c>
      <c r="AN194">
        <v>0.1643685009126417</v>
      </c>
    </row>
    <row r="195" spans="1:40">
      <c r="A195" s="2">
        <v>45041</v>
      </c>
      <c r="B195">
        <v>1094.062814526515</v>
      </c>
      <c r="C195">
        <v>0.005665791459324776</v>
      </c>
      <c r="AF195" s="2">
        <v>45041</v>
      </c>
      <c r="AG195">
        <v>15.12395987692341</v>
      </c>
      <c r="AH195">
        <v>42.21784635628241</v>
      </c>
      <c r="AI195">
        <v>337.410429643592</v>
      </c>
      <c r="AJ195">
        <v>0.1644438586826276</v>
      </c>
      <c r="AK195">
        <v>17.93992253689275</v>
      </c>
      <c r="AL195">
        <v>0</v>
      </c>
      <c r="AM195">
        <v>34.1118505490408</v>
      </c>
      <c r="AN195">
        <v>0.1641449842702644</v>
      </c>
    </row>
    <row r="196" spans="1:40">
      <c r="A196" s="2">
        <v>45042</v>
      </c>
      <c r="B196">
        <v>1107.122954164895</v>
      </c>
      <c r="C196">
        <v>0.01193728501231606</v>
      </c>
      <c r="AF196" s="2">
        <v>45042</v>
      </c>
      <c r="AG196">
        <v>15.30462652647928</v>
      </c>
      <c r="AH196">
        <v>42.73045660237722</v>
      </c>
      <c r="AI196">
        <v>329.6410981175956</v>
      </c>
      <c r="AJ196">
        <v>0.1659082933783402</v>
      </c>
      <c r="AK196">
        <v>18.16016596050349</v>
      </c>
      <c r="AL196">
        <v>0</v>
      </c>
      <c r="AM196">
        <v>34.51458816373415</v>
      </c>
      <c r="AN196">
        <v>0.166022919636378</v>
      </c>
    </row>
    <row r="197" spans="1:40">
      <c r="A197" s="2">
        <v>45043</v>
      </c>
      <c r="B197">
        <v>1102.605491344598</v>
      </c>
      <c r="C197">
        <v>-0.004080362351176037</v>
      </c>
      <c r="AF197" s="2">
        <v>45043</v>
      </c>
      <c r="AG197">
        <v>15.23902603560266</v>
      </c>
      <c r="AH197">
        <v>42.55172953975822</v>
      </c>
      <c r="AI197">
        <v>329.750740924803</v>
      </c>
      <c r="AJ197">
        <v>0.166315070114851</v>
      </c>
      <c r="AK197">
        <v>18.08244713520498</v>
      </c>
      <c r="AL197">
        <v>0</v>
      </c>
      <c r="AM197">
        <v>34.36580446484501</v>
      </c>
      <c r="AN197">
        <v>0.165886468074616</v>
      </c>
    </row>
    <row r="198" spans="1:40">
      <c r="A198" s="2">
        <v>45044</v>
      </c>
      <c r="B198">
        <v>1101.399425849272</v>
      </c>
      <c r="C198">
        <v>-0.001093832295225305</v>
      </c>
      <c r="AF198" s="2">
        <v>45044</v>
      </c>
      <c r="AG198">
        <v>15.22622486061114</v>
      </c>
      <c r="AH198">
        <v>42.5063559445132</v>
      </c>
      <c r="AI198">
        <v>329.7360409516906</v>
      </c>
      <c r="AJ198">
        <v>0.1662206655108887</v>
      </c>
      <c r="AK198">
        <v>18.06633390953057</v>
      </c>
      <c r="AL198">
        <v>0</v>
      </c>
      <c r="AM198">
        <v>34.33223618364796</v>
      </c>
      <c r="AN198">
        <v>0.1661308578738582</v>
      </c>
    </row>
    <row r="199" spans="1:40">
      <c r="A199" s="2">
        <v>45045</v>
      </c>
      <c r="B199">
        <v>1101.927063077077</v>
      </c>
      <c r="C199">
        <v>0.0004790607434701499</v>
      </c>
      <c r="AF199" s="2">
        <v>45045</v>
      </c>
      <c r="AG199">
        <v>15.22680831943562</v>
      </c>
      <c r="AH199">
        <v>42.52118550487459</v>
      </c>
      <c r="AI199">
        <v>329.9293332866769</v>
      </c>
      <c r="AJ199">
        <v>0.1662993544626403</v>
      </c>
      <c r="AK199">
        <v>18.07442702002637</v>
      </c>
      <c r="AL199">
        <v>0</v>
      </c>
      <c r="AM199">
        <v>34.33493190784873</v>
      </c>
      <c r="AN199">
        <v>0.1660302077465261</v>
      </c>
    </row>
    <row r="200" spans="1:40">
      <c r="A200" s="2">
        <v>45046</v>
      </c>
      <c r="B200">
        <v>1103.618382575099</v>
      </c>
      <c r="C200">
        <v>0.001534874271350795</v>
      </c>
      <c r="AF200" s="2">
        <v>45046</v>
      </c>
      <c r="AG200">
        <v>73.93458271965036</v>
      </c>
      <c r="AH200">
        <v>0</v>
      </c>
      <c r="AI200">
        <v>157.2731714112662</v>
      </c>
      <c r="AJ200">
        <v>0.1657583969568892</v>
      </c>
      <c r="AK200">
        <v>35.79799152403135</v>
      </c>
      <c r="AL200">
        <v>0</v>
      </c>
      <c r="AM200">
        <v>173.9893989961577</v>
      </c>
      <c r="AN200">
        <v>0.1663203416214586</v>
      </c>
    </row>
    <row r="201" spans="1:40">
      <c r="A201" s="2">
        <v>45047</v>
      </c>
      <c r="B201">
        <v>1104.04908485735</v>
      </c>
      <c r="C201">
        <v>0.0003902637805341946</v>
      </c>
      <c r="AF201" s="2">
        <v>45047</v>
      </c>
      <c r="AG201">
        <v>73.97458155614599</v>
      </c>
      <c r="AH201">
        <v>0</v>
      </c>
      <c r="AI201">
        <v>157.3355315645298</v>
      </c>
      <c r="AJ201">
        <v>0.1655310873874653</v>
      </c>
      <c r="AK201">
        <v>35.81137917173866</v>
      </c>
      <c r="AL201">
        <v>0</v>
      </c>
      <c r="AM201">
        <v>174.0845690206711</v>
      </c>
      <c r="AN201">
        <v>0.1665314992238687</v>
      </c>
    </row>
    <row r="202" spans="1:40">
      <c r="A202" s="2">
        <v>45048</v>
      </c>
      <c r="B202">
        <v>1103.32275570879</v>
      </c>
      <c r="C202">
        <v>-0.0006578775876201481</v>
      </c>
      <c r="AF202" s="2">
        <v>45048</v>
      </c>
      <c r="AG202">
        <v>73.95566702425512</v>
      </c>
      <c r="AH202">
        <v>0</v>
      </c>
      <c r="AI202">
        <v>157.2919823774131</v>
      </c>
      <c r="AJ202">
        <v>0.1658374897777983</v>
      </c>
      <c r="AK202">
        <v>35.78365021417589</v>
      </c>
      <c r="AL202">
        <v>0</v>
      </c>
      <c r="AM202">
        <v>174.0086275273055</v>
      </c>
      <c r="AN202">
        <v>0.1663961679324494</v>
      </c>
    </row>
    <row r="203" spans="1:40">
      <c r="A203" s="2">
        <v>45049</v>
      </c>
      <c r="B203">
        <v>1111.763879258977</v>
      </c>
      <c r="C203">
        <v>0.007650638497675555</v>
      </c>
      <c r="AF203" s="2">
        <v>45049</v>
      </c>
      <c r="AG203">
        <v>74.47076609984883</v>
      </c>
      <c r="AH203">
        <v>0</v>
      </c>
      <c r="AI203">
        <v>158.4846444586625</v>
      </c>
      <c r="AJ203">
        <v>0.1654326338064408</v>
      </c>
      <c r="AK203">
        <v>36.06000904681537</v>
      </c>
      <c r="AL203">
        <v>0</v>
      </c>
      <c r="AM203">
        <v>175.2854169495898</v>
      </c>
      <c r="AN203">
        <v>0.1652712270426914</v>
      </c>
    </row>
    <row r="204" spans="1:40">
      <c r="A204" s="2">
        <v>45050</v>
      </c>
      <c r="B204">
        <v>1122.26841088552</v>
      </c>
      <c r="C204">
        <v>0.009448527535850904</v>
      </c>
      <c r="AF204" s="2">
        <v>45050</v>
      </c>
      <c r="AG204">
        <v>75.17035607902764</v>
      </c>
      <c r="AH204">
        <v>0</v>
      </c>
      <c r="AI204">
        <v>159.9734525091125</v>
      </c>
      <c r="AJ204">
        <v>0.1647302465292933</v>
      </c>
      <c r="AK204">
        <v>36.4048102735806</v>
      </c>
      <c r="AL204">
        <v>0</v>
      </c>
      <c r="AM204">
        <v>176.9931850274881</v>
      </c>
      <c r="AN204">
        <v>0.1639903626114349</v>
      </c>
    </row>
    <row r="205" spans="1:40">
      <c r="A205" s="2">
        <v>45051</v>
      </c>
      <c r="B205">
        <v>1124.469789333754</v>
      </c>
      <c r="C205">
        <v>0.001961543626179063</v>
      </c>
      <c r="AF205" s="2">
        <v>45051</v>
      </c>
      <c r="AG205">
        <v>75.3230236385827</v>
      </c>
      <c r="AH205">
        <v>0</v>
      </c>
      <c r="AI205">
        <v>159.9640842552231</v>
      </c>
      <c r="AJ205">
        <v>0.1640915885881066</v>
      </c>
      <c r="AK205">
        <v>36.38577117478825</v>
      </c>
      <c r="AL205">
        <v>0</v>
      </c>
      <c r="AM205">
        <v>177.3020871476336</v>
      </c>
      <c r="AN205">
        <v>0.1645068726269795</v>
      </c>
    </row>
    <row r="206" spans="1:40">
      <c r="A206" s="2">
        <v>45052</v>
      </c>
      <c r="B206">
        <v>1114.887659588887</v>
      </c>
      <c r="C206">
        <v>-0.008521464814581048</v>
      </c>
      <c r="AF206" s="2">
        <v>45052</v>
      </c>
      <c r="AG206">
        <v>74.61838387767548</v>
      </c>
      <c r="AH206">
        <v>0</v>
      </c>
      <c r="AI206">
        <v>157.7757047460521</v>
      </c>
      <c r="AJ206">
        <v>0.1654314313134027</v>
      </c>
      <c r="AK206">
        <v>36.14356906851414</v>
      </c>
      <c r="AL206">
        <v>0</v>
      </c>
      <c r="AM206">
        <v>175.6885662938658</v>
      </c>
      <c r="AN206">
        <v>0.1656161927870151</v>
      </c>
    </row>
    <row r="207" spans="1:40">
      <c r="A207" s="2">
        <v>45053</v>
      </c>
      <c r="B207">
        <v>1115.75262254743</v>
      </c>
      <c r="C207">
        <v>0.0007758297000630687</v>
      </c>
      <c r="AF207" s="2">
        <v>45053</v>
      </c>
      <c r="AG207">
        <v>86.27650617309614</v>
      </c>
      <c r="AH207">
        <v>44.69583896683461</v>
      </c>
      <c r="AI207">
        <v>87.41426996780409</v>
      </c>
      <c r="AJ207">
        <v>0.1653061537196156</v>
      </c>
      <c r="AK207">
        <v>118.9553683461085</v>
      </c>
      <c r="AL207">
        <v>0</v>
      </c>
      <c r="AM207">
        <v>107.2388675547192</v>
      </c>
      <c r="AN207">
        <v>0.1658514243353268</v>
      </c>
    </row>
    <row r="208" spans="1:40">
      <c r="A208" s="2">
        <v>45054</v>
      </c>
      <c r="B208">
        <v>1116.358325114093</v>
      </c>
      <c r="C208">
        <v>0.0005428645691012424</v>
      </c>
      <c r="AF208" s="2">
        <v>45054</v>
      </c>
      <c r="AG208">
        <v>86.34828548054969</v>
      </c>
      <c r="AH208">
        <v>44.75793417409376</v>
      </c>
      <c r="AI208">
        <v>87.36850957203524</v>
      </c>
      <c r="AJ208">
        <v>0.165381893140978</v>
      </c>
      <c r="AK208">
        <v>119.1782912620838</v>
      </c>
      <c r="AL208">
        <v>0</v>
      </c>
      <c r="AM208">
        <v>107.3545402371844</v>
      </c>
      <c r="AN208">
        <v>0.1656524417397484</v>
      </c>
    </row>
    <row r="209" spans="1:40">
      <c r="A209" s="2">
        <v>45055</v>
      </c>
      <c r="B209">
        <v>1118.41311641954</v>
      </c>
      <c r="C209">
        <v>0.001840619861223525</v>
      </c>
      <c r="AF209" s="2">
        <v>45055</v>
      </c>
      <c r="AG209">
        <v>86.49333088429664</v>
      </c>
      <c r="AH209">
        <v>44.81727583260191</v>
      </c>
      <c r="AI209">
        <v>87.76581645259959</v>
      </c>
      <c r="AJ209">
        <v>0.1652170811228891</v>
      </c>
      <c r="AK209">
        <v>118.761774133637</v>
      </c>
      <c r="AL209">
        <v>0</v>
      </c>
      <c r="AM209">
        <v>107.5936696571895</v>
      </c>
      <c r="AN209">
        <v>0.1656963136479383</v>
      </c>
    </row>
    <row r="210" spans="1:40">
      <c r="A210" s="2">
        <v>45056</v>
      </c>
      <c r="B210">
        <v>1120.535016365518</v>
      </c>
      <c r="C210">
        <v>0.001897241649642112</v>
      </c>
      <c r="AF210" s="2">
        <v>45056</v>
      </c>
      <c r="AG210">
        <v>86.73284790628705</v>
      </c>
      <c r="AH210">
        <v>44.91257146631946</v>
      </c>
      <c r="AI210">
        <v>88.07611312975752</v>
      </c>
      <c r="AJ210">
        <v>0.1647599614924153</v>
      </c>
      <c r="AK210">
        <v>119.6219847335227</v>
      </c>
      <c r="AL210">
        <v>0</v>
      </c>
      <c r="AM210">
        <v>107.8364152525273</v>
      </c>
      <c r="AN210">
        <v>0.1653807457822401</v>
      </c>
    </row>
    <row r="211" spans="1:40">
      <c r="A211" s="2">
        <v>45057</v>
      </c>
      <c r="B211">
        <v>1120.561241627417</v>
      </c>
      <c r="C211">
        <v>2.340423236812939E-05</v>
      </c>
      <c r="AF211" s="2">
        <v>45057</v>
      </c>
      <c r="AG211">
        <v>86.74216851249602</v>
      </c>
      <c r="AH211">
        <v>44.90275421885715</v>
      </c>
      <c r="AI211">
        <v>88.15296354101537</v>
      </c>
      <c r="AJ211">
        <v>0.1647411575691607</v>
      </c>
      <c r="AK211">
        <v>119.8479725638346</v>
      </c>
      <c r="AL211">
        <v>0</v>
      </c>
      <c r="AM211">
        <v>107.8059171292726</v>
      </c>
      <c r="AN211">
        <v>0.1653535536978779</v>
      </c>
    </row>
    <row r="212" spans="1:40">
      <c r="A212" s="2">
        <v>45058</v>
      </c>
      <c r="B212">
        <v>1114.630513547438</v>
      </c>
      <c r="C212">
        <v>-0.005292640740782617</v>
      </c>
      <c r="AF212" s="2">
        <v>45058</v>
      </c>
      <c r="AG212">
        <v>86.31186572605888</v>
      </c>
      <c r="AH212">
        <v>44.67161062363609</v>
      </c>
      <c r="AI212">
        <v>88.24829456094368</v>
      </c>
      <c r="AJ212">
        <v>0.1651633675328912</v>
      </c>
      <c r="AK212">
        <v>119.3124742122352</v>
      </c>
      <c r="AL212">
        <v>0</v>
      </c>
      <c r="AM212">
        <v>107.2761430991444</v>
      </c>
      <c r="AN212">
        <v>0.165827210555764</v>
      </c>
    </row>
    <row r="213" spans="1:40">
      <c r="A213" s="2">
        <v>45059</v>
      </c>
      <c r="B213">
        <v>1114.03322433003</v>
      </c>
      <c r="C213">
        <v>-0.0005358629699691031</v>
      </c>
      <c r="AF213" s="2">
        <v>45059</v>
      </c>
      <c r="AG213">
        <v>86.26338518819288</v>
      </c>
      <c r="AH213">
        <v>44.64104173740698</v>
      </c>
      <c r="AI213">
        <v>88.1042703310805</v>
      </c>
      <c r="AJ213">
        <v>0.1650308155061041</v>
      </c>
      <c r="AK213">
        <v>119.2902050307503</v>
      </c>
      <c r="AL213">
        <v>0</v>
      </c>
      <c r="AM213">
        <v>107.209291444757</v>
      </c>
      <c r="AN213">
        <v>0.1662044364948354</v>
      </c>
    </row>
    <row r="214" spans="1:40">
      <c r="A214" s="2">
        <v>45060</v>
      </c>
      <c r="B214">
        <v>1113.502330895267</v>
      </c>
      <c r="C214">
        <v>-0.0004765508094091153</v>
      </c>
      <c r="AF214" s="2">
        <v>45060</v>
      </c>
      <c r="AG214">
        <v>209.574052935713</v>
      </c>
      <c r="AH214">
        <v>60.96438350091891</v>
      </c>
      <c r="AI214">
        <v>0</v>
      </c>
      <c r="AJ214">
        <v>0.1652586651834047</v>
      </c>
      <c r="AK214">
        <v>15.99573517195251</v>
      </c>
      <c r="AL214">
        <v>8.566012018495284</v>
      </c>
      <c r="AM214">
        <v>150.1420836534355</v>
      </c>
      <c r="AN214">
        <v>0.1660427330906788</v>
      </c>
    </row>
    <row r="215" spans="1:40">
      <c r="A215" s="2">
        <v>45061</v>
      </c>
      <c r="B215">
        <v>1113.040765278651</v>
      </c>
      <c r="C215">
        <v>-0.0004145169738849486</v>
      </c>
      <c r="AF215" s="2">
        <v>45061</v>
      </c>
      <c r="AG215">
        <v>209.527110407359</v>
      </c>
      <c r="AH215">
        <v>60.93695596087691</v>
      </c>
      <c r="AI215">
        <v>0</v>
      </c>
      <c r="AJ215">
        <v>0.1653196469799526</v>
      </c>
      <c r="AK215">
        <v>15.99301212056466</v>
      </c>
      <c r="AL215">
        <v>8.565505182663994</v>
      </c>
      <c r="AM215">
        <v>150.088137519761</v>
      </c>
      <c r="AN215">
        <v>0.166135315466522</v>
      </c>
    </row>
    <row r="216" spans="1:40">
      <c r="A216" s="2">
        <v>45062</v>
      </c>
      <c r="B216">
        <v>1113.6361962732</v>
      </c>
      <c r="C216">
        <v>0.0005349588380982873</v>
      </c>
      <c r="AF216" s="2">
        <v>45062</v>
      </c>
      <c r="AG216">
        <v>209.6677457688188</v>
      </c>
      <c r="AH216">
        <v>60.96985254253845</v>
      </c>
      <c r="AI216">
        <v>0</v>
      </c>
      <c r="AJ216">
        <v>0.1655730120045596</v>
      </c>
      <c r="AK216">
        <v>15.99946693016628</v>
      </c>
      <c r="AL216">
        <v>8.570410614505553</v>
      </c>
      <c r="AM216">
        <v>150.1993683930706</v>
      </c>
      <c r="AN216">
        <v>0.1658228060256556</v>
      </c>
    </row>
    <row r="217" spans="1:40">
      <c r="A217" s="2">
        <v>45063</v>
      </c>
      <c r="B217">
        <v>1106.422197301008</v>
      </c>
      <c r="C217">
        <v>-0.006477877601620552</v>
      </c>
      <c r="AF217" s="2">
        <v>45063</v>
      </c>
      <c r="AG217">
        <v>208.3154548404779</v>
      </c>
      <c r="AH217">
        <v>60.57134428983928</v>
      </c>
      <c r="AI217">
        <v>0</v>
      </c>
      <c r="AJ217">
        <v>0.1662885502657998</v>
      </c>
      <c r="AK217">
        <v>15.89841668670134</v>
      </c>
      <c r="AL217">
        <v>8.514300968153357</v>
      </c>
      <c r="AM217">
        <v>149.2506413590262</v>
      </c>
      <c r="AN217">
        <v>0.1666285953206813</v>
      </c>
    </row>
    <row r="218" spans="1:40">
      <c r="A218" s="2">
        <v>45064</v>
      </c>
      <c r="B218">
        <v>1104.973870487933</v>
      </c>
      <c r="C218">
        <v>-0.001309018218007996</v>
      </c>
      <c r="AF218" s="2">
        <v>45064</v>
      </c>
      <c r="AG218">
        <v>208.0542614125646</v>
      </c>
      <c r="AH218">
        <v>60.4873199733395</v>
      </c>
      <c r="AI218">
        <v>0</v>
      </c>
      <c r="AJ218">
        <v>0.1661832050951628</v>
      </c>
      <c r="AK218">
        <v>15.87584887332554</v>
      </c>
      <c r="AL218">
        <v>8.519776482282216</v>
      </c>
      <c r="AM218">
        <v>149.0568545285201</v>
      </c>
      <c r="AN218">
        <v>0.1671037810029755</v>
      </c>
    </row>
    <row r="219" spans="1:40">
      <c r="A219" s="2">
        <v>45065</v>
      </c>
      <c r="B219">
        <v>1098.206618723781</v>
      </c>
      <c r="C219">
        <v>-0.006124354561582446</v>
      </c>
      <c r="AF219" s="2">
        <v>45065</v>
      </c>
      <c r="AG219">
        <v>206.8095622582233</v>
      </c>
      <c r="AH219">
        <v>60.12053706024754</v>
      </c>
      <c r="AI219">
        <v>0</v>
      </c>
      <c r="AJ219">
        <v>0.1665930692792162</v>
      </c>
      <c r="AK219">
        <v>15.78075025337349</v>
      </c>
      <c r="AL219">
        <v>8.452561158753776</v>
      </c>
      <c r="AM219">
        <v>148.1535485888804</v>
      </c>
      <c r="AN219">
        <v>0.1681457545984076</v>
      </c>
    </row>
    <row r="220" spans="1:40">
      <c r="A220" s="2">
        <v>45066</v>
      </c>
      <c r="B220">
        <v>1104.935935091317</v>
      </c>
      <c r="C220">
        <v>0.006127550365118362</v>
      </c>
      <c r="AF220" s="2">
        <v>45066</v>
      </c>
      <c r="AG220">
        <v>208.0556948868386</v>
      </c>
      <c r="AH220">
        <v>60.49008517667322</v>
      </c>
      <c r="AI220">
        <v>0</v>
      </c>
      <c r="AJ220">
        <v>0.1660047911015763</v>
      </c>
      <c r="AK220">
        <v>15.87657406723936</v>
      </c>
      <c r="AL220">
        <v>8.502724018231683</v>
      </c>
      <c r="AM220">
        <v>149.0327935649647</v>
      </c>
      <c r="AN220">
        <v>0.1674939570007278</v>
      </c>
    </row>
    <row r="221" spans="1:40">
      <c r="A221" s="2">
        <v>45067</v>
      </c>
      <c r="B221">
        <v>1104.245014616727</v>
      </c>
      <c r="C221">
        <v>-0.0006253036512321453</v>
      </c>
      <c r="AF221" s="2">
        <v>45067</v>
      </c>
      <c r="AG221">
        <v>0</v>
      </c>
      <c r="AH221">
        <v>0</v>
      </c>
      <c r="AI221">
        <v>296.0364679943206</v>
      </c>
      <c r="AJ221">
        <v>0.1661773087247037</v>
      </c>
      <c r="AK221">
        <v>8.921782014166171</v>
      </c>
      <c r="AL221">
        <v>139.1738352891455</v>
      </c>
      <c r="AM221">
        <v>0</v>
      </c>
      <c r="AN221">
        <v>0.1675671971741333</v>
      </c>
    </row>
    <row r="222" spans="1:40">
      <c r="A222" s="2">
        <v>45068</v>
      </c>
      <c r="B222">
        <v>1102.465789272937</v>
      </c>
      <c r="C222">
        <v>-0.001611259566706935</v>
      </c>
      <c r="AF222" s="2">
        <v>45068</v>
      </c>
      <c r="AG222">
        <v>0</v>
      </c>
      <c r="AH222">
        <v>0</v>
      </c>
      <c r="AI222">
        <v>297.3359086338738</v>
      </c>
      <c r="AJ222">
        <v>0.1662934953120891</v>
      </c>
      <c r="AK222">
        <v>8.906483254308988</v>
      </c>
      <c r="AL222">
        <v>138.9320471324102</v>
      </c>
      <c r="AM222">
        <v>0</v>
      </c>
      <c r="AN222">
        <v>0.1670220879054641</v>
      </c>
    </row>
    <row r="223" spans="1:40">
      <c r="A223" s="2">
        <v>45069</v>
      </c>
      <c r="B223">
        <v>1099.633897885822</v>
      </c>
      <c r="C223">
        <v>-0.002568688674668751</v>
      </c>
      <c r="AF223" s="2">
        <v>45069</v>
      </c>
      <c r="AG223">
        <v>0</v>
      </c>
      <c r="AH223">
        <v>0</v>
      </c>
      <c r="AI223">
        <v>295.1546289577707</v>
      </c>
      <c r="AJ223">
        <v>0.1671703953615888</v>
      </c>
      <c r="AK223">
        <v>8.883214906511043</v>
      </c>
      <c r="AL223">
        <v>138.6556620496677</v>
      </c>
      <c r="AM223">
        <v>0</v>
      </c>
      <c r="AN223">
        <v>0.1674819058147645</v>
      </c>
    </row>
    <row r="224" spans="1:40">
      <c r="A224" s="2">
        <v>45070</v>
      </c>
      <c r="B224">
        <v>1102.357938570103</v>
      </c>
      <c r="C224">
        <v>0.002477225092386348</v>
      </c>
      <c r="AF224" s="2">
        <v>45070</v>
      </c>
      <c r="AG224">
        <v>0</v>
      </c>
      <c r="AH224">
        <v>0</v>
      </c>
      <c r="AI224">
        <v>296.1725949549803</v>
      </c>
      <c r="AJ224">
        <v>0.1665772264643568</v>
      </c>
      <c r="AK224">
        <v>8.904251646011062</v>
      </c>
      <c r="AL224">
        <v>138.9386189263348</v>
      </c>
      <c r="AM224">
        <v>0</v>
      </c>
      <c r="AN224">
        <v>0.1675032293142269</v>
      </c>
    </row>
    <row r="225" spans="1:40">
      <c r="A225" s="2">
        <v>45071</v>
      </c>
      <c r="B225">
        <v>1093.027884070761</v>
      </c>
      <c r="C225">
        <v>-0.008463725050544713</v>
      </c>
      <c r="AF225" s="2">
        <v>45071</v>
      </c>
      <c r="AG225">
        <v>0</v>
      </c>
      <c r="AH225">
        <v>0</v>
      </c>
      <c r="AI225">
        <v>294.404251039246</v>
      </c>
      <c r="AJ225">
        <v>0.166364953995497</v>
      </c>
      <c r="AK225">
        <v>8.829143713947273</v>
      </c>
      <c r="AL225">
        <v>142.00106167454</v>
      </c>
      <c r="AM225">
        <v>0</v>
      </c>
      <c r="AN225">
        <v>0.1672198603756111</v>
      </c>
    </row>
    <row r="226" spans="1:40">
      <c r="A226" s="2">
        <v>45072</v>
      </c>
      <c r="B226">
        <v>1094.065219722875</v>
      </c>
      <c r="C226">
        <v>0.0009490477482154702</v>
      </c>
      <c r="AF226" s="2">
        <v>45072</v>
      </c>
      <c r="AG226">
        <v>0</v>
      </c>
      <c r="AH226">
        <v>0</v>
      </c>
      <c r="AI226">
        <v>293.9173916095268</v>
      </c>
      <c r="AJ226">
        <v>0.1669852290937442</v>
      </c>
      <c r="AK226">
        <v>8.837638303953801</v>
      </c>
      <c r="AL226">
        <v>137.8556660923331</v>
      </c>
      <c r="AM226">
        <v>0</v>
      </c>
      <c r="AN226">
        <v>0.1690605173909958</v>
      </c>
    </row>
    <row r="227" spans="1:40">
      <c r="A227" s="2">
        <v>45073</v>
      </c>
      <c r="B227">
        <v>1096.033890037093</v>
      </c>
      <c r="C227">
        <v>0.001799408553283088</v>
      </c>
      <c r="AF227" s="2">
        <v>45073</v>
      </c>
      <c r="AG227">
        <v>0</v>
      </c>
      <c r="AH227">
        <v>0</v>
      </c>
      <c r="AI227">
        <v>293.2189910409496</v>
      </c>
      <c r="AJ227">
        <v>0.1675513931076014</v>
      </c>
      <c r="AK227">
        <v>8.853145294386239</v>
      </c>
      <c r="AL227">
        <v>138.074293761541</v>
      </c>
      <c r="AM227">
        <v>0</v>
      </c>
      <c r="AN227">
        <v>0.1688161434868539</v>
      </c>
    </row>
    <row r="228" spans="1:40">
      <c r="A228" s="2">
        <v>45074</v>
      </c>
      <c r="B228">
        <v>1096.514870390403</v>
      </c>
      <c r="C228">
        <v>0.0004388371177950212</v>
      </c>
      <c r="AF228" s="2">
        <v>45074</v>
      </c>
      <c r="AG228">
        <v>32.53686210992152</v>
      </c>
      <c r="AH228">
        <v>73.16356797713249</v>
      </c>
      <c r="AI228">
        <v>330.8317329746696</v>
      </c>
      <c r="AJ228">
        <v>0.1672855524475003</v>
      </c>
      <c r="AK228">
        <v>2.556455471062259</v>
      </c>
      <c r="AL228">
        <v>0</v>
      </c>
      <c r="AM228">
        <v>1.392234664960944</v>
      </c>
      <c r="AN228">
        <v>0.1691161756676444</v>
      </c>
    </row>
    <row r="229" spans="1:40">
      <c r="A229" s="2">
        <v>45075</v>
      </c>
      <c r="B229">
        <v>1097.553627164182</v>
      </c>
      <c r="C229">
        <v>0.0009473257516416922</v>
      </c>
      <c r="AF229" s="2">
        <v>45075</v>
      </c>
      <c r="AG229">
        <v>32.56911070026205</v>
      </c>
      <c r="AH229">
        <v>73.22556821938451</v>
      </c>
      <c r="AI229">
        <v>329.3885073539818</v>
      </c>
      <c r="AJ229">
        <v>0.1677574628785772</v>
      </c>
      <c r="AK229">
        <v>2.558876611365188</v>
      </c>
      <c r="AL229">
        <v>0</v>
      </c>
      <c r="AM229">
        <v>1.393787149413303</v>
      </c>
      <c r="AN229">
        <v>0.169421514248935</v>
      </c>
    </row>
    <row r="230" spans="1:40">
      <c r="A230" s="2">
        <v>45076</v>
      </c>
      <c r="B230">
        <v>1094.9494254038</v>
      </c>
      <c r="C230">
        <v>-0.002372733045500897</v>
      </c>
      <c r="AF230" s="2">
        <v>45076</v>
      </c>
      <c r="AG230">
        <v>32.49599392056378</v>
      </c>
      <c r="AH230">
        <v>73.06242308427331</v>
      </c>
      <c r="AI230">
        <v>329.5097877923737</v>
      </c>
      <c r="AJ230">
        <v>0.1681793733184486</v>
      </c>
      <c r="AK230">
        <v>2.5532261565653</v>
      </c>
      <c r="AL230">
        <v>0</v>
      </c>
      <c r="AM230">
        <v>1.390420120252892</v>
      </c>
      <c r="AN230">
        <v>0.1691512086638186</v>
      </c>
    </row>
    <row r="231" spans="1:40">
      <c r="A231" s="2">
        <v>45077</v>
      </c>
      <c r="B231">
        <v>1102.00293826124</v>
      </c>
      <c r="C231">
        <v>0.006441861782647162</v>
      </c>
      <c r="AF231" s="2">
        <v>45077</v>
      </c>
      <c r="AG231">
        <v>32.69980757145888</v>
      </c>
      <c r="AH231">
        <v>73.53318189957436</v>
      </c>
      <c r="AI231">
        <v>329.9064612069951</v>
      </c>
      <c r="AJ231">
        <v>0.1680964594074366</v>
      </c>
      <c r="AK231">
        <v>2.569298779757589</v>
      </c>
      <c r="AL231">
        <v>0</v>
      </c>
      <c r="AM231">
        <v>1.399539933296</v>
      </c>
      <c r="AN231">
        <v>0.1687641229792143</v>
      </c>
    </row>
    <row r="232" spans="1:40">
      <c r="A232" s="2">
        <v>45078</v>
      </c>
      <c r="B232">
        <v>1103.795071775927</v>
      </c>
      <c r="C232">
        <v>0.001626251121901845</v>
      </c>
      <c r="AF232" s="2">
        <v>45078</v>
      </c>
      <c r="AG232">
        <v>32.76113424070913</v>
      </c>
      <c r="AH232">
        <v>73.64886928159095</v>
      </c>
      <c r="AI232">
        <v>330.6141430681379</v>
      </c>
      <c r="AJ232">
        <v>0.1681038990086735</v>
      </c>
      <c r="AK232">
        <v>2.573456909283431</v>
      </c>
      <c r="AL232">
        <v>0</v>
      </c>
      <c r="AM232">
        <v>1.401677148643986</v>
      </c>
      <c r="AN232">
        <v>0.1683926129998638</v>
      </c>
    </row>
    <row r="233" spans="1:40">
      <c r="A233" s="2">
        <v>45079</v>
      </c>
      <c r="B233">
        <v>1106.114846604797</v>
      </c>
      <c r="C233">
        <v>0.002101635428701343</v>
      </c>
      <c r="AF233" s="2">
        <v>45079</v>
      </c>
      <c r="AG233">
        <v>32.82089747892401</v>
      </c>
      <c r="AH233">
        <v>73.79385234579166</v>
      </c>
      <c r="AI233">
        <v>332.832597993145</v>
      </c>
      <c r="AJ233">
        <v>0.1674539162547551</v>
      </c>
      <c r="AK233">
        <v>2.579039106531379</v>
      </c>
      <c r="AL233">
        <v>0</v>
      </c>
      <c r="AM233">
        <v>1.404879523024723</v>
      </c>
      <c r="AN233">
        <v>0.1679064765587695</v>
      </c>
    </row>
    <row r="234" spans="1:40">
      <c r="A234" s="2">
        <v>45080</v>
      </c>
      <c r="B234">
        <v>1099.06263080934</v>
      </c>
      <c r="C234">
        <v>-0.006375663265983489</v>
      </c>
      <c r="AF234" s="2">
        <v>45080</v>
      </c>
      <c r="AG234">
        <v>32.60881672765682</v>
      </c>
      <c r="AH234">
        <v>73.33315347026071</v>
      </c>
      <c r="AI234">
        <v>329.1228878575916</v>
      </c>
      <c r="AJ234">
        <v>0.1684709928139029</v>
      </c>
      <c r="AK234">
        <v>2.56225795082087</v>
      </c>
      <c r="AL234">
        <v>0</v>
      </c>
      <c r="AM234">
        <v>1.395565416474077</v>
      </c>
      <c r="AN234">
        <v>0.1692411520696447</v>
      </c>
    </row>
    <row r="235" spans="1:40">
      <c r="A235" s="2">
        <v>45081</v>
      </c>
      <c r="B235">
        <v>1095.247004303804</v>
      </c>
      <c r="C235">
        <v>-0.003471709799401146</v>
      </c>
      <c r="AF235" s="2">
        <v>45081</v>
      </c>
      <c r="AG235">
        <v>0</v>
      </c>
      <c r="AH235">
        <v>0</v>
      </c>
      <c r="AI235">
        <v>278.9718918970568</v>
      </c>
      <c r="AJ235">
        <v>0.1686023811003707</v>
      </c>
      <c r="AK235">
        <v>151.2366118732883</v>
      </c>
      <c r="AL235">
        <v>9.529143626797406</v>
      </c>
      <c r="AM235">
        <v>0</v>
      </c>
      <c r="AN235">
        <v>0.1686940524952295</v>
      </c>
    </row>
    <row r="236" spans="1:40">
      <c r="A236" s="2">
        <v>45082</v>
      </c>
      <c r="B236">
        <v>1096.425448794257</v>
      </c>
      <c r="C236">
        <v>0.001075962304231348</v>
      </c>
      <c r="AF236" s="2">
        <v>45082</v>
      </c>
      <c r="AG236">
        <v>0</v>
      </c>
      <c r="AH236">
        <v>0</v>
      </c>
      <c r="AI236">
        <v>278.5834717629572</v>
      </c>
      <c r="AJ236">
        <v>0.1688421091864753</v>
      </c>
      <c r="AK236">
        <v>151.4684539298347</v>
      </c>
      <c r="AL236">
        <v>9.541987603970201</v>
      </c>
      <c r="AM236">
        <v>0</v>
      </c>
      <c r="AN236">
        <v>0.168617443337699</v>
      </c>
    </row>
    <row r="237" spans="1:40">
      <c r="A237" s="2">
        <v>45083</v>
      </c>
      <c r="B237">
        <v>1091.521539008194</v>
      </c>
      <c r="C237">
        <v>-0.004472634041334134</v>
      </c>
      <c r="AF237" s="2">
        <v>45083</v>
      </c>
      <c r="AG237">
        <v>0</v>
      </c>
      <c r="AH237">
        <v>0</v>
      </c>
      <c r="AI237">
        <v>278.0733465853247</v>
      </c>
      <c r="AJ237">
        <v>0.1711579193026334</v>
      </c>
      <c r="AK237">
        <v>150.7410262808435</v>
      </c>
      <c r="AL237">
        <v>9.498807113396058</v>
      </c>
      <c r="AM237">
        <v>0</v>
      </c>
      <c r="AN237">
        <v>0.1670973792096697</v>
      </c>
    </row>
    <row r="238" spans="1:40">
      <c r="A238" s="2">
        <v>45084</v>
      </c>
      <c r="B238">
        <v>1096.518118877402</v>
      </c>
      <c r="C238">
        <v>0.00457762828367847</v>
      </c>
      <c r="AF238" s="2">
        <v>45084</v>
      </c>
      <c r="AG238">
        <v>0</v>
      </c>
      <c r="AH238">
        <v>0</v>
      </c>
      <c r="AI238">
        <v>278.2807701887083</v>
      </c>
      <c r="AJ238">
        <v>0.1701149407771376</v>
      </c>
      <c r="AK238">
        <v>151.4571617597618</v>
      </c>
      <c r="AL238">
        <v>9.52807486484334</v>
      </c>
      <c r="AM238">
        <v>0</v>
      </c>
      <c r="AN238">
        <v>0.1677295039889601</v>
      </c>
    </row>
    <row r="239" spans="1:40">
      <c r="A239" s="2">
        <v>45085</v>
      </c>
      <c r="B239">
        <v>1089.756040375022</v>
      </c>
      <c r="C239">
        <v>-0.006166864355423241</v>
      </c>
      <c r="AF239" s="2">
        <v>45085</v>
      </c>
      <c r="AG239">
        <v>0</v>
      </c>
      <c r="AH239">
        <v>0</v>
      </c>
      <c r="AI239">
        <v>279.0856452077323</v>
      </c>
      <c r="AJ239">
        <v>0.1698229562413542</v>
      </c>
      <c r="AK239">
        <v>150.3719824121997</v>
      </c>
      <c r="AL239">
        <v>9.481486267228153</v>
      </c>
      <c r="AM239">
        <v>0</v>
      </c>
      <c r="AN239">
        <v>0.1682816307128755</v>
      </c>
    </row>
    <row r="240" spans="1:40">
      <c r="A240" s="2">
        <v>45086</v>
      </c>
      <c r="B240">
        <v>1093.162102369397</v>
      </c>
      <c r="C240">
        <v>0.003125527061270894</v>
      </c>
      <c r="AF240" s="2">
        <v>45086</v>
      </c>
      <c r="AG240">
        <v>0</v>
      </c>
      <c r="AH240">
        <v>0</v>
      </c>
      <c r="AI240">
        <v>279.6864782736047</v>
      </c>
      <c r="AJ240">
        <v>0.1707276399964318</v>
      </c>
      <c r="AK240">
        <v>150.9489399716085</v>
      </c>
      <c r="AL240">
        <v>9.510974899184534</v>
      </c>
      <c r="AM240">
        <v>0</v>
      </c>
      <c r="AN240">
        <v>0.1668749991931516</v>
      </c>
    </row>
    <row r="241" spans="1:40">
      <c r="A241" s="2">
        <v>45087</v>
      </c>
      <c r="B241">
        <v>1091.815367712341</v>
      </c>
      <c r="C241">
        <v>-0.001231962445585766</v>
      </c>
      <c r="AF241" s="2">
        <v>45087</v>
      </c>
      <c r="AG241">
        <v>0</v>
      </c>
      <c r="AH241">
        <v>0</v>
      </c>
      <c r="AI241">
        <v>279.3545209010435</v>
      </c>
      <c r="AJ241">
        <v>0.1708947507853424</v>
      </c>
      <c r="AK241">
        <v>150.739913450711</v>
      </c>
      <c r="AL241">
        <v>9.498490223968963</v>
      </c>
      <c r="AM241">
        <v>0</v>
      </c>
      <c r="AN241">
        <v>0.1670811089710458</v>
      </c>
    </row>
    <row r="242" spans="1:40">
      <c r="A242" s="2">
        <v>45088</v>
      </c>
      <c r="B242">
        <v>1094.630373525275</v>
      </c>
      <c r="C242">
        <v>0.002578280079380768</v>
      </c>
      <c r="AF242" s="2">
        <v>45088</v>
      </c>
      <c r="AG242">
        <v>164.0812219247629</v>
      </c>
      <c r="AH242">
        <v>0</v>
      </c>
      <c r="AI242">
        <v>10.01996290741593</v>
      </c>
      <c r="AJ242">
        <v>0.1709884905081437</v>
      </c>
      <c r="AK242">
        <v>7.444784160672047</v>
      </c>
      <c r="AL242">
        <v>257.6054232642201</v>
      </c>
      <c r="AM242">
        <v>0</v>
      </c>
      <c r="AN242">
        <v>0.1675051777844629</v>
      </c>
    </row>
    <row r="243" spans="1:40">
      <c r="A243" s="2">
        <v>45089</v>
      </c>
      <c r="B243">
        <v>1095.355489834546</v>
      </c>
      <c r="C243">
        <v>0.0006624302840567697</v>
      </c>
      <c r="AF243" s="2">
        <v>45089</v>
      </c>
      <c r="AG243">
        <v>164.1882660150801</v>
      </c>
      <c r="AH243">
        <v>0</v>
      </c>
      <c r="AI243">
        <v>10.02773514908155</v>
      </c>
      <c r="AJ243">
        <v>0.1713102121877984</v>
      </c>
      <c r="AK243">
        <v>7.450389025908313</v>
      </c>
      <c r="AL243">
        <v>256.6243943447515</v>
      </c>
      <c r="AM243">
        <v>0</v>
      </c>
      <c r="AN243">
        <v>0.1677186369240872</v>
      </c>
    </row>
    <row r="244" spans="1:40">
      <c r="A244" s="2">
        <v>45090</v>
      </c>
      <c r="B244">
        <v>1097.852673632143</v>
      </c>
      <c r="C244">
        <v>0.002279793017675003</v>
      </c>
      <c r="AF244" s="2">
        <v>45090</v>
      </c>
      <c r="AG244">
        <v>164.5355531306515</v>
      </c>
      <c r="AH244">
        <v>0</v>
      </c>
      <c r="AI244">
        <v>10.0808944536515</v>
      </c>
      <c r="AJ244">
        <v>0.1705914254656345</v>
      </c>
      <c r="AK244">
        <v>7.466355312802551</v>
      </c>
      <c r="AL244">
        <v>257.2341316827676</v>
      </c>
      <c r="AM244">
        <v>0</v>
      </c>
      <c r="AN244">
        <v>0.1679927581300155</v>
      </c>
    </row>
    <row r="245" spans="1:40">
      <c r="A245" s="2">
        <v>45091</v>
      </c>
      <c r="B245">
        <v>1092.568271612644</v>
      </c>
      <c r="C245">
        <v>-0.004813398142044512</v>
      </c>
      <c r="AF245" s="2">
        <v>45091</v>
      </c>
      <c r="AG245">
        <v>163.7804373928136</v>
      </c>
      <c r="AH245">
        <v>0</v>
      </c>
      <c r="AI245">
        <v>10.04972115790411</v>
      </c>
      <c r="AJ245">
        <v>0.171051427727877</v>
      </c>
      <c r="AK245">
        <v>7.430031884534053</v>
      </c>
      <c r="AL245">
        <v>256.0066710965704</v>
      </c>
      <c r="AM245">
        <v>0</v>
      </c>
      <c r="AN245">
        <v>0.1686834120013145</v>
      </c>
    </row>
    <row r="246" spans="1:40">
      <c r="A246" s="2">
        <v>45092</v>
      </c>
      <c r="B246">
        <v>1093.089061958452</v>
      </c>
      <c r="C246">
        <v>0.0004766661812718453</v>
      </c>
      <c r="AF246" s="2">
        <v>45092</v>
      </c>
      <c r="AG246">
        <v>163.8446677805113</v>
      </c>
      <c r="AH246">
        <v>0</v>
      </c>
      <c r="AI246">
        <v>10.08869312555611</v>
      </c>
      <c r="AJ246">
        <v>0.1709578336675932</v>
      </c>
      <c r="AK246">
        <v>7.434932384457776</v>
      </c>
      <c r="AL246">
        <v>256.1267415825515</v>
      </c>
      <c r="AM246">
        <v>0</v>
      </c>
      <c r="AN246">
        <v>0.168748428427341</v>
      </c>
    </row>
    <row r="247" spans="1:40">
      <c r="A247" s="2">
        <v>45093</v>
      </c>
      <c r="B247">
        <v>1097.784511869254</v>
      </c>
      <c r="C247">
        <v>0.004295578534460276</v>
      </c>
      <c r="AF247" s="2">
        <v>45093</v>
      </c>
      <c r="AG247">
        <v>164.5616571301844</v>
      </c>
      <c r="AH247">
        <v>0</v>
      </c>
      <c r="AI247">
        <v>10.059728126114</v>
      </c>
      <c r="AJ247">
        <v>0.1705708445763343</v>
      </c>
      <c r="AK247">
        <v>7.465961554979372</v>
      </c>
      <c r="AL247">
        <v>257.1600520597204</v>
      </c>
      <c r="AM247">
        <v>0</v>
      </c>
      <c r="AN247">
        <v>0.1683243875765374</v>
      </c>
    </row>
    <row r="248" spans="1:40">
      <c r="A248" s="2">
        <v>45094</v>
      </c>
      <c r="B248">
        <v>1100.223559778064</v>
      </c>
      <c r="C248">
        <v>0.002221791146111762</v>
      </c>
      <c r="AF248" s="2">
        <v>45094</v>
      </c>
      <c r="AG248">
        <v>164.8469608352967</v>
      </c>
      <c r="AH248">
        <v>0</v>
      </c>
      <c r="AI248">
        <v>10.07399889773443</v>
      </c>
      <c r="AJ248">
        <v>0.1699227338823035</v>
      </c>
      <c r="AK248">
        <v>7.482626944780888</v>
      </c>
      <c r="AL248">
        <v>257.7881288371118</v>
      </c>
      <c r="AM248">
        <v>0</v>
      </c>
      <c r="AN248">
        <v>0.1685748751832879</v>
      </c>
    </row>
    <row r="249" spans="1:40">
      <c r="A249" s="2">
        <v>45095</v>
      </c>
      <c r="B249">
        <v>1097.769223508179</v>
      </c>
      <c r="C249">
        <v>-0.002230761419414806</v>
      </c>
      <c r="AF249" s="2">
        <v>45095</v>
      </c>
      <c r="AG249">
        <v>18.6982142506582</v>
      </c>
      <c r="AH249">
        <v>129.8639170744776</v>
      </c>
      <c r="AI249">
        <v>137.0894531878381</v>
      </c>
      <c r="AJ249">
        <v>0.170830127922873</v>
      </c>
      <c r="AK249">
        <v>0</v>
      </c>
      <c r="AL249">
        <v>10.98608733922982</v>
      </c>
      <c r="AM249">
        <v>143.13266703349</v>
      </c>
      <c r="AN249">
        <v>0.1682576350562585</v>
      </c>
    </row>
    <row r="250" spans="1:40">
      <c r="A250" s="2">
        <v>45096</v>
      </c>
      <c r="B250">
        <v>1097.676969817036</v>
      </c>
      <c r="C250">
        <v>-8.403741803642006E-05</v>
      </c>
      <c r="AF250" s="2">
        <v>45096</v>
      </c>
      <c r="AG250">
        <v>18.69913845898898</v>
      </c>
      <c r="AH250">
        <v>129.8281112590578</v>
      </c>
      <c r="AI250">
        <v>136.9903825727618</v>
      </c>
      <c r="AJ250">
        <v>0.1707206326904727</v>
      </c>
      <c r="AK250">
        <v>0</v>
      </c>
      <c r="AL250">
        <v>10.97759740170527</v>
      </c>
      <c r="AM250">
        <v>143.0933336467674</v>
      </c>
      <c r="AN250">
        <v>0.1685482823339317</v>
      </c>
    </row>
    <row r="251" spans="1:40">
      <c r="A251" s="2">
        <v>45097</v>
      </c>
      <c r="B251">
        <v>1096.883499344271</v>
      </c>
      <c r="C251">
        <v>-0.0007228633692635267</v>
      </c>
      <c r="AF251" s="2">
        <v>45097</v>
      </c>
      <c r="AG251">
        <v>18.68497929834922</v>
      </c>
      <c r="AH251">
        <v>129.7293317589736</v>
      </c>
      <c r="AI251">
        <v>136.8765607989396</v>
      </c>
      <c r="AJ251">
        <v>0.1708986230929693</v>
      </c>
      <c r="AK251">
        <v>0</v>
      </c>
      <c r="AL251">
        <v>10.96384705361</v>
      </c>
      <c r="AM251">
        <v>142.9904125282826</v>
      </c>
      <c r="AN251">
        <v>0.1686381737027749</v>
      </c>
    </row>
    <row r="252" spans="1:40">
      <c r="A252" s="2">
        <v>45098</v>
      </c>
      <c r="B252">
        <v>1095.581114404491</v>
      </c>
      <c r="C252">
        <v>-0.001187350288849309</v>
      </c>
      <c r="AF252" s="2">
        <v>45098</v>
      </c>
      <c r="AG252">
        <v>18.65085617568931</v>
      </c>
      <c r="AH252">
        <v>129.5480349254932</v>
      </c>
      <c r="AI252">
        <v>135.5513461499235</v>
      </c>
      <c r="AJ252">
        <v>0.1708160138078393</v>
      </c>
      <c r="AK252">
        <v>0</v>
      </c>
      <c r="AL252">
        <v>10.9599456635509</v>
      </c>
      <c r="AM252">
        <v>142.7563288897226</v>
      </c>
      <c r="AN252">
        <v>0.1697327493222583</v>
      </c>
    </row>
    <row r="253" spans="1:40">
      <c r="A253" s="2">
        <v>45099</v>
      </c>
      <c r="B253">
        <v>1094.202469759305</v>
      </c>
      <c r="C253">
        <v>-0.001258368391951148</v>
      </c>
      <c r="AF253" s="2">
        <v>45099</v>
      </c>
      <c r="AG253">
        <v>18.63163366373995</v>
      </c>
      <c r="AH253">
        <v>129.3935368968181</v>
      </c>
      <c r="AI253">
        <v>136.8040110217505</v>
      </c>
      <c r="AJ253">
        <v>0.1705446092103171</v>
      </c>
      <c r="AK253">
        <v>0</v>
      </c>
      <c r="AL253">
        <v>10.94788515700789</v>
      </c>
      <c r="AM253">
        <v>142.6050139542316</v>
      </c>
      <c r="AN253">
        <v>0.1696231777939054</v>
      </c>
    </row>
    <row r="254" spans="1:40">
      <c r="A254" s="2">
        <v>45100</v>
      </c>
      <c r="B254">
        <v>1088.45465546791</v>
      </c>
      <c r="C254">
        <v>-0.005252971410912188</v>
      </c>
      <c r="AF254" s="2">
        <v>45100</v>
      </c>
      <c r="AG254">
        <v>18.54046118540171</v>
      </c>
      <c r="AH254">
        <v>128.7385302793137</v>
      </c>
      <c r="AI254">
        <v>135.9162620928809</v>
      </c>
      <c r="AJ254">
        <v>0.1711580966738409</v>
      </c>
      <c r="AK254">
        <v>0</v>
      </c>
      <c r="AL254">
        <v>10.8920028939711</v>
      </c>
      <c r="AM254">
        <v>141.841760420558</v>
      </c>
      <c r="AN254">
        <v>0.1703812496324613</v>
      </c>
    </row>
    <row r="255" spans="1:40">
      <c r="A255" s="2">
        <v>45101</v>
      </c>
      <c r="B255">
        <v>1088.547271577282</v>
      </c>
      <c r="C255">
        <v>8.508954314900841E-05</v>
      </c>
      <c r="AF255" s="2">
        <v>45101</v>
      </c>
      <c r="AG255">
        <v>18.53481552601204</v>
      </c>
      <c r="AH255">
        <v>128.7280215822304</v>
      </c>
      <c r="AI255">
        <v>137.1498337534527</v>
      </c>
      <c r="AJ255">
        <v>0.1711474886645061</v>
      </c>
      <c r="AK255">
        <v>0</v>
      </c>
      <c r="AL255">
        <v>10.88814449988164</v>
      </c>
      <c r="AM255">
        <v>141.7867967210496</v>
      </c>
      <c r="AN255">
        <v>0.1698876695619738</v>
      </c>
    </row>
    <row r="256" spans="1:40">
      <c r="A256" s="2">
        <v>45102</v>
      </c>
      <c r="B256">
        <v>1089.443593798918</v>
      </c>
      <c r="C256">
        <v>0.0008234113896929962</v>
      </c>
      <c r="AF256" s="2">
        <v>45102</v>
      </c>
      <c r="AG256">
        <v>97.0765894011427</v>
      </c>
      <c r="AH256">
        <v>144.0757308933154</v>
      </c>
      <c r="AI256">
        <v>0</v>
      </c>
      <c r="AJ256">
        <v>0.1713091191980828</v>
      </c>
      <c r="AK256">
        <v>36.75730769233381</v>
      </c>
      <c r="AL256">
        <v>4.169853488597454</v>
      </c>
      <c r="AM256">
        <v>153.5886527402378</v>
      </c>
      <c r="AN256">
        <v>0.1700607612570667</v>
      </c>
    </row>
    <row r="257" spans="1:40">
      <c r="A257" s="2">
        <v>45103</v>
      </c>
      <c r="B257">
        <v>1089.42812459473</v>
      </c>
      <c r="C257">
        <v>-1.419917862366393E-05</v>
      </c>
      <c r="AF257" s="2">
        <v>45103</v>
      </c>
      <c r="AG257">
        <v>97.08820954095958</v>
      </c>
      <c r="AH257">
        <v>144.0969877670549</v>
      </c>
      <c r="AI257">
        <v>0</v>
      </c>
      <c r="AJ257">
        <v>0.1715631984262032</v>
      </c>
      <c r="AK257">
        <v>36.77536087898191</v>
      </c>
      <c r="AL257">
        <v>4.17037444047543</v>
      </c>
      <c r="AM257">
        <v>153.6162070566045</v>
      </c>
      <c r="AN257">
        <v>0.1698585266952273</v>
      </c>
    </row>
    <row r="258" spans="1:40">
      <c r="A258" s="2">
        <v>45104</v>
      </c>
      <c r="B258">
        <v>1089.37918158893</v>
      </c>
      <c r="C258">
        <v>-4.492541058442878E-05</v>
      </c>
      <c r="AF258" s="2">
        <v>45104</v>
      </c>
      <c r="AG258">
        <v>97.09198473450556</v>
      </c>
      <c r="AH258">
        <v>144.0881207483336</v>
      </c>
      <c r="AI258">
        <v>0</v>
      </c>
      <c r="AJ258">
        <v>0.1715524735631368</v>
      </c>
      <c r="AK258">
        <v>36.76451650296101</v>
      </c>
      <c r="AL258">
        <v>4.171012315932511</v>
      </c>
      <c r="AM258">
        <v>153.6475702581789</v>
      </c>
      <c r="AN258">
        <v>0.1699512251706589</v>
      </c>
    </row>
    <row r="259" spans="1:40">
      <c r="A259" s="2">
        <v>45105</v>
      </c>
      <c r="B259">
        <v>1088.033975298142</v>
      </c>
      <c r="C259">
        <v>-0.001234837523539145</v>
      </c>
      <c r="AF259" s="2">
        <v>45105</v>
      </c>
      <c r="AG259">
        <v>96.9617357907286</v>
      </c>
      <c r="AH259">
        <v>143.9397922919965</v>
      </c>
      <c r="AI259">
        <v>0</v>
      </c>
      <c r="AJ259">
        <v>0.1714678398534369</v>
      </c>
      <c r="AK259">
        <v>36.71345796209454</v>
      </c>
      <c r="AL259">
        <v>4.1659277277804</v>
      </c>
      <c r="AM259">
        <v>153.4483314710857</v>
      </c>
      <c r="AN259">
        <v>0.1704047574023786</v>
      </c>
    </row>
    <row r="260" spans="1:40">
      <c r="A260" s="2">
        <v>45106</v>
      </c>
      <c r="B260">
        <v>1085.065477872462</v>
      </c>
      <c r="C260">
        <v>-0.002728313171347696</v>
      </c>
      <c r="AF260" s="2">
        <v>45106</v>
      </c>
      <c r="AG260">
        <v>96.75742910237636</v>
      </c>
      <c r="AH260">
        <v>143.5310466565183</v>
      </c>
      <c r="AI260">
        <v>0</v>
      </c>
      <c r="AJ260">
        <v>0.1721613415660698</v>
      </c>
      <c r="AK260">
        <v>36.60731671804168</v>
      </c>
      <c r="AL260">
        <v>4.15354840536147</v>
      </c>
      <c r="AM260">
        <v>153.0596916779322</v>
      </c>
      <c r="AN260">
        <v>0.1703953189207071</v>
      </c>
    </row>
    <row r="261" spans="1:40">
      <c r="A261" s="2">
        <v>45107</v>
      </c>
      <c r="B261">
        <v>1085.251649315865</v>
      </c>
      <c r="C261">
        <v>0.0001715762294534073</v>
      </c>
      <c r="AF261" s="2">
        <v>45107</v>
      </c>
      <c r="AG261">
        <v>96.72396108673816</v>
      </c>
      <c r="AH261">
        <v>143.5586023391383</v>
      </c>
      <c r="AI261">
        <v>0</v>
      </c>
      <c r="AJ261">
        <v>0.1720318697604344</v>
      </c>
      <c r="AK261">
        <v>36.61929321787753</v>
      </c>
      <c r="AL261">
        <v>4.15448290249982</v>
      </c>
      <c r="AM261">
        <v>153.0953199647109</v>
      </c>
      <c r="AN261">
        <v>0.1705921460681579</v>
      </c>
    </row>
    <row r="262" spans="1:40">
      <c r="A262" s="2">
        <v>45108</v>
      </c>
      <c r="B262">
        <v>1088.778756318184</v>
      </c>
      <c r="C262">
        <v>0.003250036067249829</v>
      </c>
      <c r="AF262" s="2">
        <v>45108</v>
      </c>
      <c r="AG262">
        <v>97.02773428105587</v>
      </c>
      <c r="AH262">
        <v>144.0363815006459</v>
      </c>
      <c r="AI262">
        <v>0</v>
      </c>
      <c r="AJ262">
        <v>0.1717468357800549</v>
      </c>
      <c r="AK262">
        <v>36.7367322936488</v>
      </c>
      <c r="AL262">
        <v>4.168255087738703</v>
      </c>
      <c r="AM262">
        <v>153.6039243608957</v>
      </c>
      <c r="AN262">
        <v>0.1702245920569072</v>
      </c>
    </row>
    <row r="263" spans="1:40">
      <c r="A263" s="2">
        <v>45109</v>
      </c>
      <c r="B263">
        <v>1087.900182174445</v>
      </c>
      <c r="C263">
        <v>-0.0008069354206633461</v>
      </c>
      <c r="AF263" s="2">
        <v>45109</v>
      </c>
      <c r="AG263">
        <v>49.41517171184799</v>
      </c>
      <c r="AH263">
        <v>0</v>
      </c>
      <c r="AI263">
        <v>0</v>
      </c>
      <c r="AJ263">
        <v>0.1722382718395311</v>
      </c>
      <c r="AK263">
        <v>0</v>
      </c>
      <c r="AL263">
        <v>287.335863390124</v>
      </c>
      <c r="AM263">
        <v>98.93509692572982</v>
      </c>
      <c r="AN263">
        <v>0.1700306470077794</v>
      </c>
    </row>
    <row r="264" spans="1:40">
      <c r="A264" s="2">
        <v>45110</v>
      </c>
      <c r="B264">
        <v>1088.423231544208</v>
      </c>
      <c r="C264">
        <v>0.0004807880156043609</v>
      </c>
      <c r="AF264" s="2">
        <v>45110</v>
      </c>
      <c r="AG264">
        <v>49.43908141050832</v>
      </c>
      <c r="AH264">
        <v>0</v>
      </c>
      <c r="AI264">
        <v>0</v>
      </c>
      <c r="AJ264">
        <v>0.1722204759730551</v>
      </c>
      <c r="AK264">
        <v>0</v>
      </c>
      <c r="AL264">
        <v>287.025377578922</v>
      </c>
      <c r="AM264">
        <v>98.98563096835736</v>
      </c>
      <c r="AN264">
        <v>0.1702618785076819</v>
      </c>
    </row>
    <row r="265" spans="1:40">
      <c r="A265" s="2">
        <v>45111</v>
      </c>
      <c r="B265">
        <v>1087.653942990731</v>
      </c>
      <c r="C265">
        <v>-0.000706791743488977</v>
      </c>
      <c r="AF265" s="2">
        <v>45111</v>
      </c>
      <c r="AG265">
        <v>49.39919177333658</v>
      </c>
      <c r="AH265">
        <v>0</v>
      </c>
      <c r="AI265">
        <v>0</v>
      </c>
      <c r="AJ265">
        <v>0.1720420715497426</v>
      </c>
      <c r="AK265">
        <v>0</v>
      </c>
      <c r="AL265">
        <v>288.3322151473236</v>
      </c>
      <c r="AM265">
        <v>98.90842972439448</v>
      </c>
      <c r="AN265">
        <v>0.1699126767518602</v>
      </c>
    </row>
    <row r="266" spans="1:40">
      <c r="A266" s="2">
        <v>45112</v>
      </c>
      <c r="B266">
        <v>1090.781445943527</v>
      </c>
      <c r="C266">
        <v>0.002875457743660936</v>
      </c>
      <c r="AF266" s="2">
        <v>45112</v>
      </c>
      <c r="AG266">
        <v>49.54833158030064</v>
      </c>
      <c r="AH266">
        <v>0</v>
      </c>
      <c r="AI266">
        <v>0</v>
      </c>
      <c r="AJ266">
        <v>0.1723525322557083</v>
      </c>
      <c r="AK266">
        <v>0</v>
      </c>
      <c r="AL266">
        <v>287.5531031415956</v>
      </c>
      <c r="AM266">
        <v>99.18692619400568</v>
      </c>
      <c r="AN266">
        <v>0.1698795585169282</v>
      </c>
    </row>
    <row r="267" spans="1:40">
      <c r="A267" s="2">
        <v>45113</v>
      </c>
      <c r="B267">
        <v>1088.03050872721</v>
      </c>
      <c r="C267">
        <v>-0.002521987540719306</v>
      </c>
      <c r="AF267" s="2">
        <v>45113</v>
      </c>
      <c r="AG267">
        <v>49.41624604429747</v>
      </c>
      <c r="AH267">
        <v>0</v>
      </c>
      <c r="AI267">
        <v>0</v>
      </c>
      <c r="AJ267">
        <v>0.1725035775197593</v>
      </c>
      <c r="AK267">
        <v>0</v>
      </c>
      <c r="AL267">
        <v>286.9959386893535</v>
      </c>
      <c r="AM267">
        <v>98.94542594947393</v>
      </c>
      <c r="AN267">
        <v>0.1703065348553376</v>
      </c>
    </row>
    <row r="268" spans="1:40">
      <c r="A268" s="2">
        <v>45114</v>
      </c>
      <c r="B268">
        <v>1087.472433463027</v>
      </c>
      <c r="C268">
        <v>-0.0005129224407829369</v>
      </c>
      <c r="AF268" s="2">
        <v>45114</v>
      </c>
      <c r="AG268">
        <v>49.39705251727253</v>
      </c>
      <c r="AH268">
        <v>0</v>
      </c>
      <c r="AI268">
        <v>0</v>
      </c>
      <c r="AJ268">
        <v>0.1725490763250441</v>
      </c>
      <c r="AK268">
        <v>0</v>
      </c>
      <c r="AL268">
        <v>286.7886334184324</v>
      </c>
      <c r="AM268">
        <v>98.89695004546417</v>
      </c>
      <c r="AN268">
        <v>0.1704959667743638</v>
      </c>
    </row>
    <row r="269" spans="1:40">
      <c r="A269" s="2">
        <v>45115</v>
      </c>
      <c r="B269">
        <v>1092.539598157491</v>
      </c>
      <c r="C269">
        <v>0.004659579901558519</v>
      </c>
      <c r="AF269" s="2">
        <v>45115</v>
      </c>
      <c r="AG269">
        <v>49.62256882678395</v>
      </c>
      <c r="AH269">
        <v>0</v>
      </c>
      <c r="AI269">
        <v>0</v>
      </c>
      <c r="AJ269">
        <v>0.1720106245599202</v>
      </c>
      <c r="AK269">
        <v>0</v>
      </c>
      <c r="AL269">
        <v>288.0620958741994</v>
      </c>
      <c r="AM269">
        <v>99.3435106756023</v>
      </c>
      <c r="AN269">
        <v>0.1701092686606406</v>
      </c>
    </row>
    <row r="270" spans="1:40">
      <c r="A270" s="2">
        <v>45116</v>
      </c>
      <c r="B270">
        <v>1092.054642068089</v>
      </c>
      <c r="C270">
        <v>-0.0004438796453872795</v>
      </c>
      <c r="AF270" s="2">
        <v>45116</v>
      </c>
      <c r="AG270">
        <v>0</v>
      </c>
      <c r="AH270">
        <v>140.8286231587617</v>
      </c>
      <c r="AI270">
        <v>11.42789440519844</v>
      </c>
      <c r="AJ270">
        <v>0.09016224267867973</v>
      </c>
      <c r="AK270">
        <v>112.7871554600285</v>
      </c>
      <c r="AL270">
        <v>0</v>
      </c>
      <c r="AM270">
        <v>327.56741908962</v>
      </c>
      <c r="AN270">
        <v>0.1702542655941486</v>
      </c>
    </row>
    <row r="271" spans="1:40">
      <c r="A271" s="2">
        <v>45117</v>
      </c>
      <c r="B271">
        <v>1092.462751107772</v>
      </c>
      <c r="C271">
        <v>0.0003737075270429102</v>
      </c>
      <c r="AF271" s="2">
        <v>45117</v>
      </c>
      <c r="AG271">
        <v>0</v>
      </c>
      <c r="AH271">
        <v>140.878729610331</v>
      </c>
      <c r="AI271">
        <v>11.41983717042147</v>
      </c>
      <c r="AJ271">
        <v>0.09025403499362894</v>
      </c>
      <c r="AK271">
        <v>112.8477050301937</v>
      </c>
      <c r="AL271">
        <v>0</v>
      </c>
      <c r="AM271">
        <v>327.6831040749103</v>
      </c>
      <c r="AN271">
        <v>0.1701408005972948</v>
      </c>
    </row>
    <row r="272" spans="1:40">
      <c r="A272" s="2">
        <v>45118</v>
      </c>
      <c r="B272">
        <v>1092.690427103132</v>
      </c>
      <c r="C272">
        <v>0.00020840618604967</v>
      </c>
      <c r="AF272" s="2">
        <v>45118</v>
      </c>
      <c r="AG272">
        <v>0</v>
      </c>
      <c r="AH272">
        <v>140.9430332017264</v>
      </c>
      <c r="AI272">
        <v>11.49690477079085</v>
      </c>
      <c r="AJ272">
        <v>0.09004089318545615</v>
      </c>
      <c r="AK272">
        <v>112.8727583439002</v>
      </c>
      <c r="AL272">
        <v>0</v>
      </c>
      <c r="AM272">
        <v>327.7639580162869</v>
      </c>
      <c r="AN272">
        <v>0.1703142752584331</v>
      </c>
    </row>
    <row r="273" spans="1:40">
      <c r="A273" s="2">
        <v>45119</v>
      </c>
      <c r="B273">
        <v>1095.04374227282</v>
      </c>
      <c r="C273">
        <v>0.002153688832002842</v>
      </c>
      <c r="AF273" s="2">
        <v>45119</v>
      </c>
      <c r="AG273">
        <v>0</v>
      </c>
      <c r="AH273">
        <v>141.2445828466203</v>
      </c>
      <c r="AI273">
        <v>11.52638784738741</v>
      </c>
      <c r="AJ273">
        <v>0.08978935887600957</v>
      </c>
      <c r="AK273">
        <v>113.1219690773767</v>
      </c>
      <c r="AL273">
        <v>0</v>
      </c>
      <c r="AM273">
        <v>328.4982856372731</v>
      </c>
      <c r="AN273">
        <v>0.1699741453970355</v>
      </c>
    </row>
    <row r="274" spans="1:40">
      <c r="A274" s="2">
        <v>45120</v>
      </c>
      <c r="B274">
        <v>1101.784213916658</v>
      </c>
      <c r="C274">
        <v>0.006155435973587586</v>
      </c>
      <c r="AF274" s="2">
        <v>45120</v>
      </c>
      <c r="AG274">
        <v>0</v>
      </c>
      <c r="AH274">
        <v>142.0816661437602</v>
      </c>
      <c r="AI274">
        <v>11.60133530079925</v>
      </c>
      <c r="AJ274">
        <v>0.08905400176759946</v>
      </c>
      <c r="AK274">
        <v>113.8073762757559</v>
      </c>
      <c r="AL274">
        <v>0</v>
      </c>
      <c r="AM274">
        <v>330.5514748172978</v>
      </c>
      <c r="AN274">
        <v>0.1689294291127771</v>
      </c>
    </row>
    <row r="275" spans="1:40">
      <c r="A275" s="2">
        <v>45121</v>
      </c>
      <c r="B275">
        <v>1101.990877698711</v>
      </c>
      <c r="C275">
        <v>0.0001875719214725624</v>
      </c>
      <c r="AF275" s="2">
        <v>45121</v>
      </c>
      <c r="AG275">
        <v>0</v>
      </c>
      <c r="AH275">
        <v>142.1335076790576</v>
      </c>
      <c r="AI275">
        <v>11.59565286710201</v>
      </c>
      <c r="AJ275">
        <v>0.08930050314759044</v>
      </c>
      <c r="AK275">
        <v>113.8607663791764</v>
      </c>
      <c r="AL275">
        <v>0</v>
      </c>
      <c r="AM275">
        <v>330.4943039033852</v>
      </c>
      <c r="AN275">
        <v>0.1687534730139396</v>
      </c>
    </row>
    <row r="276" spans="1:40">
      <c r="A276" s="2">
        <v>45122</v>
      </c>
      <c r="B276">
        <v>1100.579343264479</v>
      </c>
      <c r="C276">
        <v>-0.001280894844773672</v>
      </c>
      <c r="AF276" s="2">
        <v>45122</v>
      </c>
      <c r="AG276">
        <v>0</v>
      </c>
      <c r="AH276">
        <v>141.9496845050181</v>
      </c>
      <c r="AI276">
        <v>11.58472076143758</v>
      </c>
      <c r="AJ276">
        <v>0.08971677190367514</v>
      </c>
      <c r="AK276">
        <v>113.6893702835074</v>
      </c>
      <c r="AL276">
        <v>0</v>
      </c>
      <c r="AM276">
        <v>330.0068692649047</v>
      </c>
      <c r="AN276">
        <v>0.1688693646492553</v>
      </c>
    </row>
    <row r="277" spans="1:40">
      <c r="A277" s="2">
        <v>45123</v>
      </c>
      <c r="B277">
        <v>1100.375217199091</v>
      </c>
      <c r="C277">
        <v>-0.0001854714670389557</v>
      </c>
      <c r="AF277" s="2">
        <v>45123</v>
      </c>
      <c r="AG277">
        <v>325.1511640987356</v>
      </c>
      <c r="AH277">
        <v>0</v>
      </c>
      <c r="AI277">
        <v>0</v>
      </c>
      <c r="AJ277">
        <v>0.1185322666440683</v>
      </c>
      <c r="AK277">
        <v>27.15435654439921</v>
      </c>
      <c r="AL277">
        <v>9.133323161515452</v>
      </c>
      <c r="AM277">
        <v>330.0183233258143</v>
      </c>
      <c r="AN277">
        <v>0.0924180156905608</v>
      </c>
    </row>
    <row r="278" spans="1:40">
      <c r="A278" s="2">
        <v>45124</v>
      </c>
      <c r="B278">
        <v>1100.583233655726</v>
      </c>
      <c r="C278">
        <v>0.0001890413864145124</v>
      </c>
      <c r="AF278" s="2">
        <v>45124</v>
      </c>
      <c r="AG278">
        <v>325.2018611319293</v>
      </c>
      <c r="AH278">
        <v>0</v>
      </c>
      <c r="AI278">
        <v>0</v>
      </c>
      <c r="AJ278">
        <v>0.1184135876835344</v>
      </c>
      <c r="AK278">
        <v>27.16413163181688</v>
      </c>
      <c r="AL278">
        <v>9.134087713390418</v>
      </c>
      <c r="AM278">
        <v>330.0469567260874</v>
      </c>
      <c r="AN278">
        <v>0.09257902370934878</v>
      </c>
    </row>
    <row r="279" spans="1:40">
      <c r="A279" s="2">
        <v>45125</v>
      </c>
      <c r="B279">
        <v>1099.406028482331</v>
      </c>
      <c r="C279">
        <v>-0.001069619395786314</v>
      </c>
      <c r="AF279" s="2">
        <v>45125</v>
      </c>
      <c r="AG279">
        <v>324.8881204807934</v>
      </c>
      <c r="AH279">
        <v>0</v>
      </c>
      <c r="AI279">
        <v>0</v>
      </c>
      <c r="AJ279">
        <v>0.1190189952121817</v>
      </c>
      <c r="AK279">
        <v>27.1305101916424</v>
      </c>
      <c r="AL279">
        <v>9.123866214964712</v>
      </c>
      <c r="AM279">
        <v>329.7728660882532</v>
      </c>
      <c r="AN279">
        <v>0.0923989787604198</v>
      </c>
    </row>
    <row r="280" spans="1:40">
      <c r="A280" s="2">
        <v>45126</v>
      </c>
      <c r="B280">
        <v>1104.63578518655</v>
      </c>
      <c r="C280">
        <v>0.004756892875545482</v>
      </c>
      <c r="AF280" s="2">
        <v>45126</v>
      </c>
      <c r="AG280">
        <v>326.4050830082834</v>
      </c>
      <c r="AH280">
        <v>0</v>
      </c>
      <c r="AI280">
        <v>0</v>
      </c>
      <c r="AJ280">
        <v>0.1180357687342241</v>
      </c>
      <c r="AK280">
        <v>27.26048155404843</v>
      </c>
      <c r="AL280">
        <v>9.171286947915384</v>
      </c>
      <c r="AM280">
        <v>331.3400178758485</v>
      </c>
      <c r="AN280">
        <v>0.09180291366823852</v>
      </c>
    </row>
    <row r="281" spans="1:40">
      <c r="A281" s="2">
        <v>45127</v>
      </c>
      <c r="B281">
        <v>1104.78506590091</v>
      </c>
      <c r="C281">
        <v>0.000135140212150775</v>
      </c>
      <c r="AF281" s="2">
        <v>45127</v>
      </c>
      <c r="AG281">
        <v>326.4881879232233</v>
      </c>
      <c r="AH281">
        <v>0</v>
      </c>
      <c r="AI281">
        <v>0</v>
      </c>
      <c r="AJ281">
        <v>0.1180724211296677</v>
      </c>
      <c r="AK281">
        <v>27.26207138912143</v>
      </c>
      <c r="AL281">
        <v>9.171028657852419</v>
      </c>
      <c r="AM281">
        <v>331.411189230406</v>
      </c>
      <c r="AN281">
        <v>0.09177746126746204</v>
      </c>
    </row>
    <row r="282" spans="1:40">
      <c r="A282" s="2">
        <v>45128</v>
      </c>
      <c r="B282">
        <v>1103.988235358205</v>
      </c>
      <c r="C282">
        <v>-0.0007212539047632971</v>
      </c>
      <c r="AF282" s="2">
        <v>45128</v>
      </c>
      <c r="AG282">
        <v>326.2313197885128</v>
      </c>
      <c r="AH282">
        <v>0</v>
      </c>
      <c r="AI282">
        <v>0</v>
      </c>
      <c r="AJ282">
        <v>0.1182816747682471</v>
      </c>
      <c r="AK282">
        <v>27.24121061577778</v>
      </c>
      <c r="AL282">
        <v>9.164355565905678</v>
      </c>
      <c r="AM282">
        <v>331.22043317655</v>
      </c>
      <c r="AN282">
        <v>0.09190239992867835</v>
      </c>
    </row>
    <row r="283" spans="1:40">
      <c r="A283" s="2">
        <v>45129</v>
      </c>
      <c r="B283">
        <v>1101.983473922268</v>
      </c>
      <c r="C283">
        <v>-0.00181592644896833</v>
      </c>
      <c r="AF283" s="2">
        <v>45129</v>
      </c>
      <c r="AG283">
        <v>325.6399783181348</v>
      </c>
      <c r="AH283">
        <v>0</v>
      </c>
      <c r="AI283">
        <v>0</v>
      </c>
      <c r="AJ283">
        <v>0.1186674518266435</v>
      </c>
      <c r="AK283">
        <v>27.1906126302667</v>
      </c>
      <c r="AL283">
        <v>9.146029772527227</v>
      </c>
      <c r="AM283">
        <v>330.5739453377645</v>
      </c>
      <c r="AN283">
        <v>0.09227969560122318</v>
      </c>
    </row>
    <row r="284" spans="1:40">
      <c r="A284" s="2">
        <v>45130</v>
      </c>
      <c r="B284">
        <v>1102.290931349087</v>
      </c>
      <c r="C284">
        <v>0.0002790036639337412</v>
      </c>
      <c r="AF284" s="2">
        <v>45130</v>
      </c>
      <c r="AG284">
        <v>164.4469238642207</v>
      </c>
      <c r="AH284">
        <v>11.02390688608057</v>
      </c>
      <c r="AI284">
        <v>0</v>
      </c>
      <c r="AJ284">
        <v>0.1717958273853892</v>
      </c>
      <c r="AK284">
        <v>0</v>
      </c>
      <c r="AL284">
        <v>1.268428053064633</v>
      </c>
      <c r="AM284">
        <v>330.637336644687</v>
      </c>
      <c r="AN284">
        <v>0.1346162221806831</v>
      </c>
    </row>
    <row r="285" spans="1:40">
      <c r="A285" s="2">
        <v>45131</v>
      </c>
      <c r="B285">
        <v>1103.372295925406</v>
      </c>
      <c r="C285">
        <v>0.0009810155790686004</v>
      </c>
      <c r="AF285" s="2">
        <v>45131</v>
      </c>
      <c r="AG285">
        <v>164.625442504485</v>
      </c>
      <c r="AH285">
        <v>11.03525891069232</v>
      </c>
      <c r="AI285">
        <v>0</v>
      </c>
      <c r="AJ285">
        <v>0.1713106855770447</v>
      </c>
      <c r="AK285">
        <v>0</v>
      </c>
      <c r="AL285">
        <v>1.269915732960825</v>
      </c>
      <c r="AM285">
        <v>331.036203546623</v>
      </c>
      <c r="AN285">
        <v>0.1348831744511484</v>
      </c>
    </row>
    <row r="286" spans="1:40">
      <c r="A286" s="2">
        <v>45132</v>
      </c>
      <c r="B286">
        <v>1103.195300652325</v>
      </c>
      <c r="C286">
        <v>-0.0001604130117589531</v>
      </c>
      <c r="AF286" s="2">
        <v>45132</v>
      </c>
      <c r="AG286">
        <v>164.6101017869019</v>
      </c>
      <c r="AH286">
        <v>11.0306461216975</v>
      </c>
      <c r="AI286">
        <v>0</v>
      </c>
      <c r="AJ286">
        <v>0.1709616616337942</v>
      </c>
      <c r="AK286">
        <v>0</v>
      </c>
      <c r="AL286">
        <v>1.269348138288805</v>
      </c>
      <c r="AM286">
        <v>330.9848972080535</v>
      </c>
      <c r="AN286">
        <v>0.1353559960906824</v>
      </c>
    </row>
    <row r="287" spans="1:40">
      <c r="A287" s="2">
        <v>45133</v>
      </c>
      <c r="B287">
        <v>1106.510879869622</v>
      </c>
      <c r="C287">
        <v>0.00300543268751774</v>
      </c>
      <c r="AF287" s="2">
        <v>45133</v>
      </c>
      <c r="AG287">
        <v>165.0893286312557</v>
      </c>
      <c r="AH287">
        <v>11.06465533281045</v>
      </c>
      <c r="AI287">
        <v>0</v>
      </c>
      <c r="AJ287">
        <v>0.1706615714630176</v>
      </c>
      <c r="AK287">
        <v>0</v>
      </c>
      <c r="AL287">
        <v>1.273852895852878</v>
      </c>
      <c r="AM287">
        <v>331.9959890893679</v>
      </c>
      <c r="AN287">
        <v>0.1349649708600251</v>
      </c>
    </row>
    <row r="288" spans="1:40">
      <c r="A288" s="2">
        <v>45134</v>
      </c>
      <c r="B288">
        <v>1109.538307660278</v>
      </c>
      <c r="C288">
        <v>0.002736012673470789</v>
      </c>
      <c r="AF288" s="2">
        <v>45134</v>
      </c>
      <c r="AG288">
        <v>165.5207841244313</v>
      </c>
      <c r="AH288">
        <v>11.09423083734887</v>
      </c>
      <c r="AI288">
        <v>0</v>
      </c>
      <c r="AJ288">
        <v>0.1702221668343047</v>
      </c>
      <c r="AK288">
        <v>0</v>
      </c>
      <c r="AL288">
        <v>1.276673416635851</v>
      </c>
      <c r="AM288">
        <v>332.8642420757748</v>
      </c>
      <c r="AN288">
        <v>0.1348150236334287</v>
      </c>
    </row>
    <row r="289" spans="1:40">
      <c r="A289" s="2">
        <v>45135</v>
      </c>
      <c r="B289">
        <v>1103.745874826119</v>
      </c>
      <c r="C289">
        <v>-0.005220579401511438</v>
      </c>
      <c r="AF289" s="2">
        <v>45135</v>
      </c>
      <c r="AG289">
        <v>164.6800791425632</v>
      </c>
      <c r="AH289">
        <v>11.04433936869628</v>
      </c>
      <c r="AI289">
        <v>0</v>
      </c>
      <c r="AJ289">
        <v>0.1706285789820191</v>
      </c>
      <c r="AK289">
        <v>0</v>
      </c>
      <c r="AL289">
        <v>1.270170718956526</v>
      </c>
      <c r="AM289">
        <v>331.2016146684084</v>
      </c>
      <c r="AN289">
        <v>0.1358145043993481</v>
      </c>
    </row>
    <row r="290" spans="1:40">
      <c r="A290" s="2">
        <v>45136</v>
      </c>
      <c r="B290">
        <v>1106.712561586952</v>
      </c>
      <c r="C290">
        <v>0.002687834970436898</v>
      </c>
      <c r="AF290" s="2">
        <v>45136</v>
      </c>
      <c r="AG290">
        <v>165.1142578910703</v>
      </c>
      <c r="AH290">
        <v>11.06672495788208</v>
      </c>
      <c r="AI290">
        <v>0</v>
      </c>
      <c r="AJ290">
        <v>0.1704888640793511</v>
      </c>
      <c r="AK290">
        <v>0</v>
      </c>
      <c r="AL290">
        <v>1.277842721324843</v>
      </c>
      <c r="AM290">
        <v>332.0234043347448</v>
      </c>
      <c r="AN290">
        <v>0.1353871679525448</v>
      </c>
    </row>
    <row r="291" spans="1:40">
      <c r="A291" s="2">
        <v>45137</v>
      </c>
      <c r="B291">
        <v>1107.05941280079</v>
      </c>
      <c r="C291">
        <v>0.0003134067741492608</v>
      </c>
      <c r="AF291" s="2">
        <v>45137</v>
      </c>
      <c r="AG291">
        <v>0</v>
      </c>
      <c r="AH291">
        <v>0</v>
      </c>
      <c r="AI291">
        <v>331.6235489780004</v>
      </c>
      <c r="AJ291">
        <v>0.1705238904989812</v>
      </c>
      <c r="AK291">
        <v>4.893698049275184</v>
      </c>
      <c r="AL291">
        <v>8.156357733821798</v>
      </c>
      <c r="AM291">
        <v>229.4781681080057</v>
      </c>
      <c r="AN291">
        <v>0.1021981761394805</v>
      </c>
    </row>
    <row r="292" spans="1:40">
      <c r="A292" s="2">
        <v>45138</v>
      </c>
      <c r="B292">
        <v>1109.114346902633</v>
      </c>
      <c r="C292">
        <v>0.00185620941214415</v>
      </c>
      <c r="AF292" s="2">
        <v>45138</v>
      </c>
      <c r="AG292">
        <v>0</v>
      </c>
      <c r="AH292">
        <v>0</v>
      </c>
      <c r="AI292">
        <v>330.0937998165527</v>
      </c>
      <c r="AJ292">
        <v>0.1708691403839089</v>
      </c>
      <c r="AK292">
        <v>4.903198530016441</v>
      </c>
      <c r="AL292">
        <v>8.176072719792678</v>
      </c>
      <c r="AM292">
        <v>229.9221888505768</v>
      </c>
      <c r="AN292">
        <v>0.1024911094794621</v>
      </c>
    </row>
    <row r="293" spans="1:40">
      <c r="A293" s="2">
        <v>45139</v>
      </c>
      <c r="B293">
        <v>1108.084375623937</v>
      </c>
      <c r="C293">
        <v>-0.0009286430038280002</v>
      </c>
      <c r="AF293" s="2">
        <v>45139</v>
      </c>
      <c r="AG293">
        <v>0</v>
      </c>
      <c r="AH293">
        <v>0</v>
      </c>
      <c r="AI293">
        <v>332.4256294954136</v>
      </c>
      <c r="AJ293">
        <v>0.1702892227249465</v>
      </c>
      <c r="AK293">
        <v>4.898586099378521</v>
      </c>
      <c r="AL293">
        <v>8.166089002453534</v>
      </c>
      <c r="AM293">
        <v>229.7144979264648</v>
      </c>
      <c r="AN293">
        <v>0.1020834458549033</v>
      </c>
    </row>
    <row r="294" spans="1:40">
      <c r="A294" s="2">
        <v>45140</v>
      </c>
      <c r="B294">
        <v>1104.134739717136</v>
      </c>
      <c r="C294">
        <v>-0.00356438191322439</v>
      </c>
      <c r="AF294" s="2">
        <v>45140</v>
      </c>
      <c r="AG294">
        <v>0</v>
      </c>
      <c r="AH294">
        <v>0</v>
      </c>
      <c r="AI294">
        <v>332.4635313402262</v>
      </c>
      <c r="AJ294">
        <v>0.1702227115560538</v>
      </c>
      <c r="AK294">
        <v>4.882362299029224</v>
      </c>
      <c r="AL294">
        <v>8.133340306478063</v>
      </c>
      <c r="AM294">
        <v>228.9887866621138</v>
      </c>
      <c r="AN294">
        <v>0.1026188235392113</v>
      </c>
    </row>
    <row r="295" spans="1:40">
      <c r="A295" s="2">
        <v>45141</v>
      </c>
      <c r="B295">
        <v>1099.151639077932</v>
      </c>
      <c r="C295">
        <v>-0.004513127302272157</v>
      </c>
      <c r="AF295" s="2">
        <v>45141</v>
      </c>
      <c r="AG295">
        <v>0</v>
      </c>
      <c r="AH295">
        <v>0</v>
      </c>
      <c r="AI295">
        <v>331.7072451468725</v>
      </c>
      <c r="AJ295">
        <v>0.1711527724847744</v>
      </c>
      <c r="AK295">
        <v>4.859544762620806</v>
      </c>
      <c r="AL295">
        <v>8.098321481736741</v>
      </c>
      <c r="AM295">
        <v>227.971252871743</v>
      </c>
      <c r="AN295">
        <v>0.1027273877529531</v>
      </c>
    </row>
    <row r="296" spans="1:40">
      <c r="A296" s="2">
        <v>45142</v>
      </c>
      <c r="B296">
        <v>1100.279447993952</v>
      </c>
      <c r="C296">
        <v>0.001026072177780613</v>
      </c>
      <c r="AF296" s="2">
        <v>45142</v>
      </c>
      <c r="AG296">
        <v>0</v>
      </c>
      <c r="AH296">
        <v>0</v>
      </c>
      <c r="AI296">
        <v>332.1112364367553</v>
      </c>
      <c r="AJ296">
        <v>0.1708008492551328</v>
      </c>
      <c r="AK296">
        <v>4.863654599462177</v>
      </c>
      <c r="AL296">
        <v>8.024156766345438</v>
      </c>
      <c r="AM296">
        <v>228.2540722920179</v>
      </c>
      <c r="AN296">
        <v>0.1028526470957867</v>
      </c>
    </row>
    <row r="297" spans="1:40">
      <c r="A297" s="2">
        <v>45143</v>
      </c>
      <c r="B297">
        <v>1102.464945613531</v>
      </c>
      <c r="C297">
        <v>0.0019863114080374</v>
      </c>
      <c r="AF297" s="2">
        <v>45143</v>
      </c>
      <c r="AG297">
        <v>0</v>
      </c>
      <c r="AH297">
        <v>0</v>
      </c>
      <c r="AI297">
        <v>333.0032297034446</v>
      </c>
      <c r="AJ297">
        <v>0.1702293868101438</v>
      </c>
      <c r="AK297">
        <v>4.873094822788148</v>
      </c>
      <c r="AL297">
        <v>8.126740647458522</v>
      </c>
      <c r="AM297">
        <v>228.8474482526326</v>
      </c>
      <c r="AN297">
        <v>0.1026960553811504</v>
      </c>
    </row>
    <row r="298" spans="1:40">
      <c r="A298" s="2">
        <v>45144</v>
      </c>
      <c r="B298">
        <v>1101.543680638719</v>
      </c>
      <c r="C298">
        <v>-0.0008356410591358054</v>
      </c>
      <c r="AF298" s="2">
        <v>45144</v>
      </c>
      <c r="AG298">
        <v>29.62457571239383</v>
      </c>
      <c r="AH298">
        <v>22.61297392491207</v>
      </c>
      <c r="AI298">
        <v>40.01626053495455</v>
      </c>
      <c r="AJ298">
        <v>0.1703658599315384</v>
      </c>
      <c r="AK298">
        <v>0</v>
      </c>
      <c r="AL298">
        <v>18.24321869462898</v>
      </c>
      <c r="AM298">
        <v>330.7760181114259</v>
      </c>
      <c r="AN298">
        <v>0.1701896358841046</v>
      </c>
    </row>
    <row r="299" spans="1:40">
      <c r="A299" s="2">
        <v>45145</v>
      </c>
      <c r="B299">
        <v>1101.378202385368</v>
      </c>
      <c r="C299">
        <v>-0.0001502239595747579</v>
      </c>
      <c r="AF299" s="2">
        <v>45145</v>
      </c>
      <c r="AG299">
        <v>29.63059111526782</v>
      </c>
      <c r="AH299">
        <v>22.60810764605183</v>
      </c>
      <c r="AI299">
        <v>40.12043742812222</v>
      </c>
      <c r="AJ299">
        <v>0.1705775863255156</v>
      </c>
      <c r="AK299">
        <v>0</v>
      </c>
      <c r="AL299">
        <v>18.26483088820522</v>
      </c>
      <c r="AM299">
        <v>330.9457944727843</v>
      </c>
      <c r="AN299">
        <v>0.1699173124168361</v>
      </c>
    </row>
    <row r="300" spans="1:40">
      <c r="A300" s="2">
        <v>45146</v>
      </c>
      <c r="B300">
        <v>1101.960767736234</v>
      </c>
      <c r="C300">
        <v>0.0005289421468517297</v>
      </c>
      <c r="AF300" s="2">
        <v>45146</v>
      </c>
      <c r="AG300">
        <v>29.63428094249715</v>
      </c>
      <c r="AH300">
        <v>22.61992765574966</v>
      </c>
      <c r="AI300">
        <v>40.29198878813992</v>
      </c>
      <c r="AJ300">
        <v>0.170245507659633</v>
      </c>
      <c r="AK300">
        <v>0</v>
      </c>
      <c r="AL300">
        <v>17.53622494850731</v>
      </c>
      <c r="AM300">
        <v>330.9723635970459</v>
      </c>
      <c r="AN300">
        <v>0.1706235698016795</v>
      </c>
    </row>
    <row r="301" spans="1:40">
      <c r="A301" s="2">
        <v>45147</v>
      </c>
      <c r="B301">
        <v>1097.315078222859</v>
      </c>
      <c r="C301">
        <v>-0.004215839301537128</v>
      </c>
      <c r="AF301" s="2">
        <v>45147</v>
      </c>
      <c r="AG301">
        <v>29.48613917003636</v>
      </c>
      <c r="AH301">
        <v>22.51980665105207</v>
      </c>
      <c r="AI301">
        <v>40.20827111641667</v>
      </c>
      <c r="AJ301">
        <v>0.1706958705014303</v>
      </c>
      <c r="AK301">
        <v>0</v>
      </c>
      <c r="AL301">
        <v>18.213294387058</v>
      </c>
      <c r="AM301">
        <v>329.31370538805</v>
      </c>
      <c r="AN301">
        <v>0.1709452190688132</v>
      </c>
    </row>
    <row r="302" spans="1:40">
      <c r="A302" s="2">
        <v>45148</v>
      </c>
      <c r="B302">
        <v>1094.662398243572</v>
      </c>
      <c r="C302">
        <v>-0.002417427803492522</v>
      </c>
      <c r="AF302" s="2">
        <v>45148</v>
      </c>
      <c r="AG302">
        <v>29.43356528876748</v>
      </c>
      <c r="AH302">
        <v>22.46465244313532</v>
      </c>
      <c r="AI302">
        <v>40.12318695542222</v>
      </c>
      <c r="AJ302">
        <v>0.1709912025160897</v>
      </c>
      <c r="AK302">
        <v>0</v>
      </c>
      <c r="AL302">
        <v>18.14170179349442</v>
      </c>
      <c r="AM302">
        <v>328.6162469112871</v>
      </c>
      <c r="AN302">
        <v>0.1712411135691961</v>
      </c>
    </row>
    <row r="303" spans="1:40">
      <c r="A303" s="2">
        <v>45149</v>
      </c>
      <c r="B303">
        <v>1092.964243809176</v>
      </c>
      <c r="C303">
        <v>-0.001551304253366803</v>
      </c>
      <c r="AF303" s="2">
        <v>45149</v>
      </c>
      <c r="AG303">
        <v>29.39335253297989</v>
      </c>
      <c r="AH303">
        <v>22.43008449089828</v>
      </c>
      <c r="AI303">
        <v>40.08310004373313</v>
      </c>
      <c r="AJ303">
        <v>0.1710794734184782</v>
      </c>
      <c r="AK303">
        <v>0</v>
      </c>
      <c r="AL303">
        <v>18.11538116901351</v>
      </c>
      <c r="AM303">
        <v>328.2349213967328</v>
      </c>
      <c r="AN303">
        <v>0.171516612903243</v>
      </c>
    </row>
    <row r="304" spans="1:40">
      <c r="A304" s="2">
        <v>45150</v>
      </c>
      <c r="B304">
        <v>1091.55301147069</v>
      </c>
      <c r="C304">
        <v>-0.001291197169970726</v>
      </c>
      <c r="AF304" s="2">
        <v>45150</v>
      </c>
      <c r="AG304">
        <v>29.3565214084363</v>
      </c>
      <c r="AH304">
        <v>22.40653076655061</v>
      </c>
      <c r="AI304">
        <v>40.01081853659552</v>
      </c>
      <c r="AJ304">
        <v>0.1719101514758111</v>
      </c>
      <c r="AK304">
        <v>0</v>
      </c>
      <c r="AL304">
        <v>18.08567824477638</v>
      </c>
      <c r="AM304">
        <v>327.7774989022529</v>
      </c>
      <c r="AN304">
        <v>0.1711038309705692</v>
      </c>
    </row>
    <row r="305" spans="1:40">
      <c r="A305" s="2">
        <v>45151</v>
      </c>
      <c r="B305">
        <v>1091.680999769886</v>
      </c>
      <c r="C305">
        <v>0.0001172533975450918</v>
      </c>
      <c r="AF305" s="2">
        <v>45151</v>
      </c>
      <c r="AG305">
        <v>135.7251150417592</v>
      </c>
      <c r="AH305">
        <v>0</v>
      </c>
      <c r="AI305">
        <v>0</v>
      </c>
      <c r="AJ305">
        <v>0.1720698613715795</v>
      </c>
      <c r="AK305">
        <v>0</v>
      </c>
      <c r="AL305">
        <v>0</v>
      </c>
      <c r="AM305">
        <v>301.1068026223078</v>
      </c>
      <c r="AN305">
        <v>0.1710946734082321</v>
      </c>
    </row>
    <row r="306" spans="1:40">
      <c r="A306" s="2">
        <v>45152</v>
      </c>
      <c r="B306">
        <v>1091.672825644939</v>
      </c>
      <c r="C306">
        <v>-7.487649733572965E-06</v>
      </c>
      <c r="AF306" s="2">
        <v>45152</v>
      </c>
      <c r="AG306">
        <v>135.7793614692314</v>
      </c>
      <c r="AH306">
        <v>0</v>
      </c>
      <c r="AI306">
        <v>0</v>
      </c>
      <c r="AJ306">
        <v>0.1720673661203652</v>
      </c>
      <c r="AK306">
        <v>0</v>
      </c>
      <c r="AL306">
        <v>0</v>
      </c>
      <c r="AM306">
        <v>301.2078110600202</v>
      </c>
      <c r="AN306">
        <v>0.1711071426044108</v>
      </c>
    </row>
    <row r="307" spans="1:40">
      <c r="A307" s="2">
        <v>45153</v>
      </c>
      <c r="B307">
        <v>1090.094659853021</v>
      </c>
      <c r="C307">
        <v>-0.001445639897636464</v>
      </c>
      <c r="AF307" s="2">
        <v>45153</v>
      </c>
      <c r="AG307">
        <v>135.497126864679</v>
      </c>
      <c r="AH307">
        <v>0</v>
      </c>
      <c r="AI307">
        <v>0</v>
      </c>
      <c r="AJ307">
        <v>0.1721696889422286</v>
      </c>
      <c r="AK307">
        <v>0</v>
      </c>
      <c r="AL307">
        <v>0</v>
      </c>
      <c r="AM307">
        <v>300.7481689077323</v>
      </c>
      <c r="AN307">
        <v>0.1714853369249315</v>
      </c>
    </row>
    <row r="308" spans="1:40">
      <c r="A308" s="2">
        <v>45154</v>
      </c>
      <c r="B308">
        <v>1088.708671172137</v>
      </c>
      <c r="C308">
        <v>-0.001271438831808358</v>
      </c>
      <c r="AF308" s="2">
        <v>45154</v>
      </c>
      <c r="AG308">
        <v>135.3824655137572</v>
      </c>
      <c r="AH308">
        <v>0</v>
      </c>
      <c r="AI308">
        <v>0</v>
      </c>
      <c r="AJ308">
        <v>0.1721798875546014</v>
      </c>
      <c r="AK308">
        <v>0</v>
      </c>
      <c r="AL308">
        <v>0</v>
      </c>
      <c r="AM308">
        <v>300.4486874072714</v>
      </c>
      <c r="AN308">
        <v>0.1717842081798455</v>
      </c>
    </row>
    <row r="309" spans="1:40">
      <c r="A309" s="2">
        <v>45155</v>
      </c>
      <c r="B309">
        <v>1086.387267296021</v>
      </c>
      <c r="C309">
        <v>-0.002132254419923818</v>
      </c>
      <c r="AF309" s="2">
        <v>45155</v>
      </c>
      <c r="AG309">
        <v>135.1037408871898</v>
      </c>
      <c r="AH309">
        <v>0</v>
      </c>
      <c r="AI309">
        <v>0</v>
      </c>
      <c r="AJ309">
        <v>0.1724074075526295</v>
      </c>
      <c r="AK309">
        <v>0</v>
      </c>
      <c r="AL309">
        <v>0</v>
      </c>
      <c r="AM309">
        <v>299.8438025822546</v>
      </c>
      <c r="AN309">
        <v>0.1721148664787235</v>
      </c>
    </row>
    <row r="310" spans="1:40">
      <c r="A310" s="2">
        <v>45156</v>
      </c>
      <c r="B310">
        <v>1083.551715022953</v>
      </c>
      <c r="C310">
        <v>-0.002610075024281899</v>
      </c>
      <c r="AF310" s="2">
        <v>45156</v>
      </c>
      <c r="AG310">
        <v>134.55569116061</v>
      </c>
      <c r="AH310">
        <v>0</v>
      </c>
      <c r="AI310">
        <v>0</v>
      </c>
      <c r="AJ310">
        <v>0.1735577095418307</v>
      </c>
      <c r="AK310">
        <v>0</v>
      </c>
      <c r="AL310">
        <v>0</v>
      </c>
      <c r="AM310">
        <v>298.6937639517774</v>
      </c>
      <c r="AN310">
        <v>0.1719653060614161</v>
      </c>
    </row>
    <row r="311" spans="1:40">
      <c r="A311" s="2">
        <v>45157</v>
      </c>
      <c r="B311">
        <v>1083.66065098744</v>
      </c>
      <c r="C311">
        <v>0.0001005360085506446</v>
      </c>
      <c r="AF311" s="2">
        <v>45157</v>
      </c>
      <c r="AG311">
        <v>134.6860494342203</v>
      </c>
      <c r="AH311">
        <v>0</v>
      </c>
      <c r="AI311">
        <v>0</v>
      </c>
      <c r="AJ311">
        <v>0.1734525972488977</v>
      </c>
      <c r="AK311">
        <v>0</v>
      </c>
      <c r="AL311">
        <v>0</v>
      </c>
      <c r="AM311">
        <v>298.8026002506551</v>
      </c>
      <c r="AN311">
        <v>0.1720345122405448</v>
      </c>
    </row>
    <row r="312" spans="1:40">
      <c r="A312" s="2">
        <v>45158</v>
      </c>
      <c r="B312">
        <v>1083.603375388847</v>
      </c>
      <c r="C312">
        <v>-5.285381409803058E-05</v>
      </c>
      <c r="AF312" s="2">
        <v>45158</v>
      </c>
      <c r="AG312">
        <v>10.93003969854854</v>
      </c>
      <c r="AH312">
        <v>237.5358993767862</v>
      </c>
      <c r="AI312">
        <v>62.48866428782595</v>
      </c>
      <c r="AJ312">
        <v>0.1735316266448446</v>
      </c>
      <c r="AK312">
        <v>106.3368806362291</v>
      </c>
      <c r="AL312">
        <v>0</v>
      </c>
      <c r="AM312">
        <v>17.39760621052772</v>
      </c>
      <c r="AN312">
        <v>0.1720462476922672</v>
      </c>
    </row>
    <row r="313" spans="1:40">
      <c r="A313" s="2">
        <v>45159</v>
      </c>
      <c r="B313">
        <v>1084.207210350764</v>
      </c>
      <c r="C313">
        <v>0.0005572472139077078</v>
      </c>
      <c r="AF313" s="2">
        <v>45159</v>
      </c>
      <c r="AG313">
        <v>10.93496385855958</v>
      </c>
      <c r="AH313">
        <v>237.6799477198192</v>
      </c>
      <c r="AI313">
        <v>62.54247757540733</v>
      </c>
      <c r="AJ313">
        <v>0.1733629431789779</v>
      </c>
      <c r="AK313">
        <v>106.3897398460044</v>
      </c>
      <c r="AL313">
        <v>0</v>
      </c>
      <c r="AM313">
        <v>17.4048939325762</v>
      </c>
      <c r="AN313">
        <v>0.1721667729517461</v>
      </c>
    </row>
    <row r="314" spans="1:40">
      <c r="A314" s="2">
        <v>45160</v>
      </c>
      <c r="B314">
        <v>1091.930845132543</v>
      </c>
      <c r="C314">
        <v>0.007123762605564021</v>
      </c>
      <c r="AF314" s="2">
        <v>45160</v>
      </c>
      <c r="AG314">
        <v>11.01321594466662</v>
      </c>
      <c r="AH314">
        <v>239.3587959260449</v>
      </c>
      <c r="AI314">
        <v>62.95730726672454</v>
      </c>
      <c r="AJ314">
        <v>0.174341559646469</v>
      </c>
      <c r="AK314">
        <v>107.1434732620176</v>
      </c>
      <c r="AL314">
        <v>0</v>
      </c>
      <c r="AM314">
        <v>17.53089228380372</v>
      </c>
      <c r="AN314">
        <v>0.1697274323554337</v>
      </c>
    </row>
    <row r="315" spans="1:40">
      <c r="A315" s="2">
        <v>45161</v>
      </c>
      <c r="B315">
        <v>1088.244275381164</v>
      </c>
      <c r="C315">
        <v>-0.003376193435521091</v>
      </c>
      <c r="AF315" s="2">
        <v>45161</v>
      </c>
      <c r="AG315">
        <v>10.97841778033327</v>
      </c>
      <c r="AH315">
        <v>238.5358450685126</v>
      </c>
      <c r="AI315">
        <v>62.75984466399495</v>
      </c>
      <c r="AJ315">
        <v>0.1729192720473021</v>
      </c>
      <c r="AK315">
        <v>106.7855541838864</v>
      </c>
      <c r="AL315">
        <v>0</v>
      </c>
      <c r="AM315">
        <v>17.4806899137944</v>
      </c>
      <c r="AN315">
        <v>0.172002597778765</v>
      </c>
    </row>
    <row r="316" spans="1:40">
      <c r="A316" s="2">
        <v>45162</v>
      </c>
      <c r="B316">
        <v>1095.787623314425</v>
      </c>
      <c r="C316">
        <v>0.006931667920438978</v>
      </c>
      <c r="AF316" s="2">
        <v>45162</v>
      </c>
      <c r="AG316">
        <v>11.04940173047237</v>
      </c>
      <c r="AH316">
        <v>240.2027506516822</v>
      </c>
      <c r="AI316">
        <v>62.90324402352904</v>
      </c>
      <c r="AJ316">
        <v>0.172174780547317</v>
      </c>
      <c r="AK316">
        <v>107.523014191715</v>
      </c>
      <c r="AL316">
        <v>0</v>
      </c>
      <c r="AM316">
        <v>17.59310630944083</v>
      </c>
      <c r="AN316">
        <v>0.1714121052736754</v>
      </c>
    </row>
    <row r="317" spans="1:40">
      <c r="A317" s="2">
        <v>45163</v>
      </c>
      <c r="B317">
        <v>1094.921287159704</v>
      </c>
      <c r="C317">
        <v>-0.0007906058950550854</v>
      </c>
      <c r="AF317" s="2">
        <v>45163</v>
      </c>
      <c r="AG317">
        <v>11.04163921028501</v>
      </c>
      <c r="AH317">
        <v>240.0482944931726</v>
      </c>
      <c r="AI317">
        <v>63.1436229363234</v>
      </c>
      <c r="AJ317">
        <v>0.172332894023568</v>
      </c>
      <c r="AK317">
        <v>107.4331719695285</v>
      </c>
      <c r="AL317">
        <v>0</v>
      </c>
      <c r="AM317">
        <v>17.58184578996256</v>
      </c>
      <c r="AN317">
        <v>0.171360425849349</v>
      </c>
    </row>
    <row r="318" spans="1:40">
      <c r="A318" s="2">
        <v>45164</v>
      </c>
      <c r="B318">
        <v>1094.003428098348</v>
      </c>
      <c r="C318">
        <v>-0.0008382877126605903</v>
      </c>
      <c r="AF318" s="2">
        <v>45164</v>
      </c>
      <c r="AG318">
        <v>11.03435942735928</v>
      </c>
      <c r="AH318">
        <v>239.8007365807334</v>
      </c>
      <c r="AI318">
        <v>63.11661386495843</v>
      </c>
      <c r="AJ318">
        <v>0.172538957854719</v>
      </c>
      <c r="AK318">
        <v>107.3326884916984</v>
      </c>
      <c r="AL318">
        <v>0</v>
      </c>
      <c r="AM318">
        <v>17.56839467997552</v>
      </c>
      <c r="AN318">
        <v>0.1714533620229927</v>
      </c>
    </row>
    <row r="319" spans="1:40">
      <c r="A319" s="2">
        <v>45165</v>
      </c>
      <c r="B319">
        <v>1094.349648669082</v>
      </c>
      <c r="C319">
        <v>0.0003164711936385345</v>
      </c>
      <c r="AF319" s="2">
        <v>45165</v>
      </c>
      <c r="AG319">
        <v>61.33002047666091</v>
      </c>
      <c r="AH319">
        <v>5.218412308215362</v>
      </c>
      <c r="AI319">
        <v>242.0734117197361</v>
      </c>
      <c r="AJ319">
        <v>0.1614920191442211</v>
      </c>
      <c r="AK319">
        <v>4.973264504747371</v>
      </c>
      <c r="AL319">
        <v>2.020356684709514</v>
      </c>
      <c r="AM319">
        <v>181.3397502211118</v>
      </c>
      <c r="AN319">
        <v>0.1540194548570007</v>
      </c>
    </row>
    <row r="320" spans="1:40">
      <c r="A320" s="2">
        <v>45166</v>
      </c>
      <c r="B320">
        <v>1094.173392688213</v>
      </c>
      <c r="C320">
        <v>-0.0001610600241735982</v>
      </c>
      <c r="AF320" s="2">
        <v>45166</v>
      </c>
      <c r="AG320">
        <v>61.32454356547003</v>
      </c>
      <c r="AH320">
        <v>5.21797555051167</v>
      </c>
      <c r="AI320">
        <v>242.0498823100851</v>
      </c>
      <c r="AJ320">
        <v>0.1617110390100511</v>
      </c>
      <c r="AK320">
        <v>4.972538346125102</v>
      </c>
      <c r="AL320">
        <v>2.018998423713846</v>
      </c>
      <c r="AM320">
        <v>181.3185621338941</v>
      </c>
      <c r="AN320">
        <v>0.1539205708167569</v>
      </c>
    </row>
    <row r="321" spans="1:40">
      <c r="A321" s="2">
        <v>45167</v>
      </c>
      <c r="B321">
        <v>1095.625090172338</v>
      </c>
      <c r="C321">
        <v>0.00132675268273319</v>
      </c>
      <c r="AF321" s="2">
        <v>45167</v>
      </c>
      <c r="AG321">
        <v>61.41570203130683</v>
      </c>
      <c r="AH321">
        <v>5.224660001774346</v>
      </c>
      <c r="AI321">
        <v>242.5787468262286</v>
      </c>
      <c r="AJ321">
        <v>0.1617312883644281</v>
      </c>
      <c r="AK321">
        <v>4.979126280531517</v>
      </c>
      <c r="AL321">
        <v>2.022521953847477</v>
      </c>
      <c r="AM321">
        <v>181.6010826456241</v>
      </c>
      <c r="AN321">
        <v>0.1535189417236115</v>
      </c>
    </row>
    <row r="322" spans="1:40">
      <c r="A322" s="2">
        <v>45168</v>
      </c>
      <c r="B322">
        <v>1101.317264820898</v>
      </c>
      <c r="C322">
        <v>0.005195367192316391</v>
      </c>
      <c r="AF322" s="2">
        <v>45168</v>
      </c>
      <c r="AG322">
        <v>61.71547068485157</v>
      </c>
      <c r="AH322">
        <v>5.250334863141657</v>
      </c>
      <c r="AI322">
        <v>241.6607835998965</v>
      </c>
      <c r="AJ322">
        <v>0.1616574306911371</v>
      </c>
      <c r="AK322">
        <v>5.006064720283421</v>
      </c>
      <c r="AL322">
        <v>2.031501633244432</v>
      </c>
      <c r="AM322">
        <v>182.4043969272161</v>
      </c>
      <c r="AN322">
        <v>0.1535498884000424</v>
      </c>
    </row>
    <row r="323" spans="1:40">
      <c r="A323" s="2">
        <v>45169</v>
      </c>
      <c r="B323">
        <v>1104.19320623725</v>
      </c>
      <c r="C323">
        <v>0.002611365051849779</v>
      </c>
      <c r="AF323" s="2">
        <v>45169</v>
      </c>
      <c r="AG323">
        <v>61.88785415481586</v>
      </c>
      <c r="AH323">
        <v>5.265336573812685</v>
      </c>
      <c r="AI323">
        <v>243.1468222447795</v>
      </c>
      <c r="AJ323">
        <v>0.1611495765273773</v>
      </c>
      <c r="AK323">
        <v>5.01762368468404</v>
      </c>
      <c r="AL323">
        <v>2.036977437419619</v>
      </c>
      <c r="AM323">
        <v>182.8973383675037</v>
      </c>
      <c r="AN323">
        <v>0.1530314603772735</v>
      </c>
    </row>
    <row r="324" spans="1:40">
      <c r="A324" s="2">
        <v>45170</v>
      </c>
      <c r="B324">
        <v>1102.270573304221</v>
      </c>
      <c r="C324">
        <v>-0.001741210616193478</v>
      </c>
      <c r="AF324" s="2">
        <v>45170</v>
      </c>
      <c r="AG324">
        <v>61.77830282804818</v>
      </c>
      <c r="AH324">
        <v>5.256341263628407</v>
      </c>
      <c r="AI324">
        <v>242.9780000837903</v>
      </c>
      <c r="AJ324">
        <v>0.1614286428861417</v>
      </c>
      <c r="AK324">
        <v>5.009859362805377</v>
      </c>
      <c r="AL324">
        <v>2.034092942540485</v>
      </c>
      <c r="AM324">
        <v>182.6363164727427</v>
      </c>
      <c r="AN324">
        <v>0.1531330644146572</v>
      </c>
    </row>
    <row r="325" spans="1:40">
      <c r="A325" s="2">
        <v>45171</v>
      </c>
      <c r="B325">
        <v>1100.365291745132</v>
      </c>
      <c r="C325">
        <v>-0.001728506235431637</v>
      </c>
      <c r="AF325" s="2">
        <v>45171</v>
      </c>
      <c r="AG325">
        <v>61.66107767111947</v>
      </c>
      <c r="AH325">
        <v>5.247382450633516</v>
      </c>
      <c r="AI325">
        <v>242.5779563827118</v>
      </c>
      <c r="AJ325">
        <v>0.1613023539399207</v>
      </c>
      <c r="AK325">
        <v>5.000709556047379</v>
      </c>
      <c r="AL325">
        <v>2.031007856295662</v>
      </c>
      <c r="AM325">
        <v>182.3461984896147</v>
      </c>
      <c r="AN325">
        <v>0.1537762599294172</v>
      </c>
    </row>
    <row r="326" spans="1:40">
      <c r="A326" s="2">
        <v>45172</v>
      </c>
      <c r="B326">
        <v>1101.274598795071</v>
      </c>
      <c r="C326">
        <v>0.0008263683494569296</v>
      </c>
      <c r="AF326" s="2">
        <v>45172</v>
      </c>
      <c r="AG326">
        <v>120.1883608770273</v>
      </c>
      <c r="AH326">
        <v>5.455234400504525</v>
      </c>
      <c r="AI326">
        <v>223.0891629003734</v>
      </c>
      <c r="AJ326">
        <v>0.1723599020865823</v>
      </c>
      <c r="AK326">
        <v>35.97894183714273</v>
      </c>
      <c r="AL326">
        <v>0.5832773344077705</v>
      </c>
      <c r="AM326">
        <v>136.430461696914</v>
      </c>
      <c r="AN326">
        <v>0.1309003264168173</v>
      </c>
    </row>
    <row r="327" spans="1:40">
      <c r="A327" s="2">
        <v>45173</v>
      </c>
      <c r="B327">
        <v>1104.667572887052</v>
      </c>
      <c r="C327">
        <v>0.00308095192215796</v>
      </c>
      <c r="AF327" s="2">
        <v>45173</v>
      </c>
      <c r="AG327">
        <v>120.5945945775562</v>
      </c>
      <c r="AH327">
        <v>5.472675240633547</v>
      </c>
      <c r="AI327">
        <v>220.6476675524058</v>
      </c>
      <c r="AJ327">
        <v>0.1728420350222655</v>
      </c>
      <c r="AK327">
        <v>36.0916831645432</v>
      </c>
      <c r="AL327">
        <v>0.5844212834685776</v>
      </c>
      <c r="AM327">
        <v>136.8609259180532</v>
      </c>
      <c r="AN327">
        <v>0.1312700424238526</v>
      </c>
    </row>
    <row r="328" spans="1:40">
      <c r="A328" s="2">
        <v>45174</v>
      </c>
      <c r="B328">
        <v>1104.637871160017</v>
      </c>
      <c r="C328">
        <v>-2.6887479785076E-05</v>
      </c>
      <c r="AF328" s="2">
        <v>45174</v>
      </c>
      <c r="AG328">
        <v>120.6129026768856</v>
      </c>
      <c r="AH328">
        <v>5.473989057690047</v>
      </c>
      <c r="AI328">
        <v>220.6582000003949</v>
      </c>
      <c r="AJ328">
        <v>0.1727640245321959</v>
      </c>
      <c r="AK328">
        <v>36.09263542605061</v>
      </c>
      <c r="AL328">
        <v>0.5835767102438771</v>
      </c>
      <c r="AM328">
        <v>136.9132489675473</v>
      </c>
      <c r="AN328">
        <v>0.1313960059139052</v>
      </c>
    </row>
    <row r="329" spans="1:40">
      <c r="A329" s="2">
        <v>45175</v>
      </c>
      <c r="B329">
        <v>1102.906332172134</v>
      </c>
      <c r="C329">
        <v>-0.001567517313221356</v>
      </c>
      <c r="AF329" s="2">
        <v>45175</v>
      </c>
      <c r="AG329">
        <v>120.4006287731562</v>
      </c>
      <c r="AH329">
        <v>5.46359793038406</v>
      </c>
      <c r="AI329">
        <v>220.3470117747913</v>
      </c>
      <c r="AJ329">
        <v>0.1731836755507497</v>
      </c>
      <c r="AK329">
        <v>36.03268635482384</v>
      </c>
      <c r="AL329">
        <v>0.5808117228279733</v>
      </c>
      <c r="AM329">
        <v>136.6796885202986</v>
      </c>
      <c r="AN329">
        <v>0.1315012581434218</v>
      </c>
    </row>
    <row r="330" spans="1:40">
      <c r="A330" s="2">
        <v>45176</v>
      </c>
      <c r="B330">
        <v>1098.844381775558</v>
      </c>
      <c r="C330">
        <v>-0.00368295137863206</v>
      </c>
      <c r="AF330" s="2">
        <v>45176</v>
      </c>
      <c r="AG330">
        <v>119.9345584614502</v>
      </c>
      <c r="AH330">
        <v>5.445626942819739</v>
      </c>
      <c r="AI330">
        <v>219.6068345329482</v>
      </c>
      <c r="AJ330">
        <v>0.1736816977782109</v>
      </c>
      <c r="AK330">
        <v>35.89804211943127</v>
      </c>
      <c r="AL330">
        <v>0.5818737225490185</v>
      </c>
      <c r="AM330">
        <v>136.1911112356166</v>
      </c>
      <c r="AN330">
        <v>0.1320620574531327</v>
      </c>
    </row>
    <row r="331" spans="1:40">
      <c r="A331" s="2">
        <v>45177</v>
      </c>
      <c r="B331">
        <v>1100.058525220303</v>
      </c>
      <c r="C331">
        <v>0.001104927562884273</v>
      </c>
      <c r="AF331" s="2">
        <v>45177</v>
      </c>
      <c r="AG331">
        <v>120.0058085334821</v>
      </c>
      <c r="AH331">
        <v>5.450361286278679</v>
      </c>
      <c r="AI331">
        <v>219.755678548207</v>
      </c>
      <c r="AJ331">
        <v>0.1730315498322486</v>
      </c>
      <c r="AK331">
        <v>35.92472688303203</v>
      </c>
      <c r="AL331">
        <v>0.5822141857128095</v>
      </c>
      <c r="AM331">
        <v>136.2762311066362</v>
      </c>
      <c r="AN331">
        <v>0.1326280055718365</v>
      </c>
    </row>
    <row r="332" spans="1:40">
      <c r="A332" s="2">
        <v>45178</v>
      </c>
      <c r="B332">
        <v>1100.485814645057</v>
      </c>
      <c r="C332">
        <v>0.0003884242655807224</v>
      </c>
      <c r="AF332" s="2">
        <v>45178</v>
      </c>
      <c r="AG332">
        <v>120.1266990692768</v>
      </c>
      <c r="AH332">
        <v>5.451909041377751</v>
      </c>
      <c r="AI332">
        <v>219.8053033309913</v>
      </c>
      <c r="AJ332">
        <v>0.1736794793570606</v>
      </c>
      <c r="AK332">
        <v>35.95249190140053</v>
      </c>
      <c r="AL332">
        <v>0.5826863312304934</v>
      </c>
      <c r="AM332">
        <v>136.3587132252584</v>
      </c>
      <c r="AN332">
        <v>0.1319300437639559</v>
      </c>
    </row>
    <row r="333" spans="1:40">
      <c r="A333" s="2">
        <v>45179</v>
      </c>
      <c r="B333">
        <v>1099.223037207123</v>
      </c>
      <c r="C333">
        <v>-0.0011474727080798</v>
      </c>
      <c r="AF333" s="2">
        <v>45179</v>
      </c>
      <c r="AG333">
        <v>132.8779782258631</v>
      </c>
      <c r="AH333">
        <v>11.8468104697781</v>
      </c>
      <c r="AI333">
        <v>132.4704612654187</v>
      </c>
      <c r="AJ333">
        <v>0.1737648511200161</v>
      </c>
      <c r="AK333">
        <v>0</v>
      </c>
      <c r="AL333">
        <v>0</v>
      </c>
      <c r="AM333">
        <v>163.65743366936</v>
      </c>
      <c r="AN333">
        <v>0.1719312769248079</v>
      </c>
    </row>
    <row r="334" spans="1:40">
      <c r="A334" s="2">
        <v>45180</v>
      </c>
      <c r="B334">
        <v>1098.556053422023</v>
      </c>
      <c r="C334">
        <v>-0.0006067774805690318</v>
      </c>
      <c r="AF334" s="2">
        <v>45180</v>
      </c>
      <c r="AG334">
        <v>132.8019716240648</v>
      </c>
      <c r="AH334">
        <v>11.84058969374405</v>
      </c>
      <c r="AI334">
        <v>133.3852329902248</v>
      </c>
      <c r="AJ334">
        <v>0.1737279277652656</v>
      </c>
      <c r="AK334">
        <v>0</v>
      </c>
      <c r="AL334">
        <v>0</v>
      </c>
      <c r="AM334">
        <v>163.5856613144026</v>
      </c>
      <c r="AN334">
        <v>0.1716702960746505</v>
      </c>
    </row>
    <row r="335" spans="1:40">
      <c r="A335" s="2">
        <v>45181</v>
      </c>
      <c r="B335">
        <v>1099.913186379667</v>
      </c>
      <c r="C335">
        <v>0.001235378889786087</v>
      </c>
      <c r="AF335" s="2">
        <v>45181</v>
      </c>
      <c r="AG335">
        <v>132.9567947222599</v>
      </c>
      <c r="AH335">
        <v>11.85687718931904</v>
      </c>
      <c r="AI335">
        <v>133.6344054722605</v>
      </c>
      <c r="AJ335">
        <v>0.1734675717893988</v>
      </c>
      <c r="AK335">
        <v>0</v>
      </c>
      <c r="AL335">
        <v>0</v>
      </c>
      <c r="AM335">
        <v>163.7944000581637</v>
      </c>
      <c r="AN335">
        <v>0.171694230997107</v>
      </c>
    </row>
    <row r="336" spans="1:40">
      <c r="A336" s="2">
        <v>45182</v>
      </c>
      <c r="B336">
        <v>1096.675418279706</v>
      </c>
      <c r="C336">
        <v>-0.002943657863233917</v>
      </c>
      <c r="AF336" s="2">
        <v>45182</v>
      </c>
      <c r="AG336">
        <v>132.5593810015772</v>
      </c>
      <c r="AH336">
        <v>11.82045012354012</v>
      </c>
      <c r="AI336">
        <v>133.0141450310202</v>
      </c>
      <c r="AJ336">
        <v>0.1738759801072733</v>
      </c>
      <c r="AK336">
        <v>0</v>
      </c>
      <c r="AL336">
        <v>0</v>
      </c>
      <c r="AM336">
        <v>163.2469093962631</v>
      </c>
      <c r="AN336">
        <v>0.1722149105001225</v>
      </c>
    </row>
    <row r="337" spans="1:40">
      <c r="A337" s="2">
        <v>45183</v>
      </c>
      <c r="B337">
        <v>1096.914017931984</v>
      </c>
      <c r="C337">
        <v>0.0002175663357644186</v>
      </c>
      <c r="AF337" s="2">
        <v>45183</v>
      </c>
      <c r="AG337">
        <v>132.5349467649522</v>
      </c>
      <c r="AH337">
        <v>11.81988258839248</v>
      </c>
      <c r="AI337">
        <v>132.3534717954686</v>
      </c>
      <c r="AJ337">
        <v>0.1742196273121506</v>
      </c>
      <c r="AK337">
        <v>0</v>
      </c>
      <c r="AL337">
        <v>0</v>
      </c>
      <c r="AM337">
        <v>163.2409681877004</v>
      </c>
      <c r="AN337">
        <v>0.172325573498502</v>
      </c>
    </row>
    <row r="338" spans="1:40">
      <c r="A338" s="2">
        <v>45184</v>
      </c>
      <c r="B338">
        <v>1098.529714926304</v>
      </c>
      <c r="C338">
        <v>0.001472947713227368</v>
      </c>
      <c r="AF338" s="2">
        <v>45184</v>
      </c>
      <c r="AG338">
        <v>132.7427914929148</v>
      </c>
      <c r="AH338">
        <v>11.84051490879676</v>
      </c>
      <c r="AI338">
        <v>132.463437956943</v>
      </c>
      <c r="AJ338">
        <v>0.1738981558589505</v>
      </c>
      <c r="AK338">
        <v>0</v>
      </c>
      <c r="AL338">
        <v>0</v>
      </c>
      <c r="AM338">
        <v>163.4495155018917</v>
      </c>
      <c r="AN338">
        <v>0.1724503465888575</v>
      </c>
    </row>
    <row r="339" spans="1:40">
      <c r="A339" s="2">
        <v>45185</v>
      </c>
      <c r="B339">
        <v>1103.668292174828</v>
      </c>
      <c r="C339">
        <v>0.004677686164245909</v>
      </c>
      <c r="AF339" s="2">
        <v>45185</v>
      </c>
      <c r="AG339">
        <v>133.3887824995278</v>
      </c>
      <c r="AH339">
        <v>11.89419246673869</v>
      </c>
      <c r="AI339">
        <v>133.1229200073094</v>
      </c>
      <c r="AJ339">
        <v>0.1733292786477276</v>
      </c>
      <c r="AK339">
        <v>0</v>
      </c>
      <c r="AL339">
        <v>0</v>
      </c>
      <c r="AM339">
        <v>164.2635607404832</v>
      </c>
      <c r="AN339">
        <v>0.171980596595301</v>
      </c>
    </row>
    <row r="340" spans="1:40">
      <c r="A340" s="2">
        <v>45186</v>
      </c>
      <c r="B340">
        <v>1103.00942815777</v>
      </c>
      <c r="C340">
        <v>-0.0005969764844464542</v>
      </c>
      <c r="AF340" s="2">
        <v>45186</v>
      </c>
      <c r="AG340">
        <v>150.0039171202609</v>
      </c>
      <c r="AH340">
        <v>1.760099434360476</v>
      </c>
      <c r="AI340">
        <v>0</v>
      </c>
      <c r="AJ340">
        <v>0.1735903802334619</v>
      </c>
      <c r="AK340">
        <v>185.0558728486378</v>
      </c>
      <c r="AL340">
        <v>6.687503379142525</v>
      </c>
      <c r="AM340">
        <v>97.63006648393596</v>
      </c>
      <c r="AN340">
        <v>0.1718788904006728</v>
      </c>
    </row>
    <row r="341" spans="1:40">
      <c r="A341" s="2">
        <v>45187</v>
      </c>
      <c r="B341">
        <v>1103.620807837123</v>
      </c>
      <c r="C341">
        <v>0.0005542832760490057</v>
      </c>
      <c r="AF341" s="2">
        <v>45187</v>
      </c>
      <c r="AG341">
        <v>150.1140552496688</v>
      </c>
      <c r="AH341">
        <v>1.761027921370742</v>
      </c>
      <c r="AI341">
        <v>0</v>
      </c>
      <c r="AJ341">
        <v>0.1734350512202626</v>
      </c>
      <c r="AK341">
        <v>185.1717518082596</v>
      </c>
      <c r="AL341">
        <v>6.692138516516477</v>
      </c>
      <c r="AM341">
        <v>97.70475104644908</v>
      </c>
      <c r="AN341">
        <v>0.1719653294822441</v>
      </c>
    </row>
    <row r="342" spans="1:40">
      <c r="A342" s="2">
        <v>45188</v>
      </c>
      <c r="B342">
        <v>1107.414463456429</v>
      </c>
      <c r="C342">
        <v>0.003437462933252311</v>
      </c>
      <c r="AF342" s="2">
        <v>45188</v>
      </c>
      <c r="AG342">
        <v>150.6170733633804</v>
      </c>
      <c r="AH342">
        <v>1.767156449854111</v>
      </c>
      <c r="AI342">
        <v>0</v>
      </c>
      <c r="AJ342">
        <v>0.1729517364846679</v>
      </c>
      <c r="AK342">
        <v>185.8154224333489</v>
      </c>
      <c r="AL342">
        <v>6.713347062373298</v>
      </c>
      <c r="AM342">
        <v>98.02668918958834</v>
      </c>
      <c r="AN342">
        <v>0.1717632452186132</v>
      </c>
    </row>
    <row r="343" spans="1:40">
      <c r="A343" s="2">
        <v>45189</v>
      </c>
      <c r="B343">
        <v>1107.028826517158</v>
      </c>
      <c r="C343">
        <v>-0.0003482318066052592</v>
      </c>
      <c r="AF343" s="2">
        <v>45189</v>
      </c>
      <c r="AG343">
        <v>150.5788993205416</v>
      </c>
      <c r="AH343">
        <v>1.766478850857168</v>
      </c>
      <c r="AI343">
        <v>0</v>
      </c>
      <c r="AJ343">
        <v>0.172918645035061</v>
      </c>
      <c r="AK343">
        <v>185.7514598243173</v>
      </c>
      <c r="AL343">
        <v>6.711844009816114</v>
      </c>
      <c r="AM343">
        <v>98.00252449123219</v>
      </c>
      <c r="AN343">
        <v>0.1719541708991709</v>
      </c>
    </row>
    <row r="344" spans="1:40">
      <c r="A344" s="2">
        <v>45190</v>
      </c>
      <c r="B344">
        <v>1107.424823904506</v>
      </c>
      <c r="C344">
        <v>0.0003577119022211139</v>
      </c>
      <c r="AF344" s="2">
        <v>45190</v>
      </c>
      <c r="AG344">
        <v>150.6262211198838</v>
      </c>
      <c r="AH344">
        <v>1.767212016441561</v>
      </c>
      <c r="AI344">
        <v>0</v>
      </c>
      <c r="AJ344">
        <v>0.1729659752732357</v>
      </c>
      <c r="AK344">
        <v>185.8064608754244</v>
      </c>
      <c r="AL344">
        <v>6.714794453232065</v>
      </c>
      <c r="AM344">
        <v>98.04564702209193</v>
      </c>
      <c r="AN344">
        <v>0.1719214315325246</v>
      </c>
    </row>
    <row r="345" spans="1:40">
      <c r="A345" s="2">
        <v>45191</v>
      </c>
      <c r="B345">
        <v>1104.121773452794</v>
      </c>
      <c r="C345">
        <v>-0.00298264079006838</v>
      </c>
      <c r="AF345" s="2">
        <v>45191</v>
      </c>
      <c r="AG345">
        <v>150.172911009035</v>
      </c>
      <c r="AH345">
        <v>1.763502673213442</v>
      </c>
      <c r="AI345">
        <v>0</v>
      </c>
      <c r="AJ345">
        <v>0.1732328216373133</v>
      </c>
      <c r="AK345">
        <v>185.2562711520464</v>
      </c>
      <c r="AL345">
        <v>6.694742212711639</v>
      </c>
      <c r="AM345">
        <v>97.76306901813635</v>
      </c>
      <c r="AN345">
        <v>0.1724294233677923</v>
      </c>
    </row>
    <row r="346" spans="1:40">
      <c r="A346" s="2">
        <v>45192</v>
      </c>
      <c r="B346">
        <v>1104.94128666268</v>
      </c>
      <c r="C346">
        <v>0.0007422308205407013</v>
      </c>
      <c r="AF346" s="2">
        <v>45192</v>
      </c>
      <c r="AG346">
        <v>150.2690233553822</v>
      </c>
      <c r="AH346">
        <v>1.763224120760778</v>
      </c>
      <c r="AI346">
        <v>0</v>
      </c>
      <c r="AJ346">
        <v>0.1734067495211761</v>
      </c>
      <c r="AK346">
        <v>185.3900454202422</v>
      </c>
      <c r="AL346">
        <v>6.699119309158641</v>
      </c>
      <c r="AM346">
        <v>97.83271461985088</v>
      </c>
      <c r="AN346">
        <v>0.1721906063488568</v>
      </c>
    </row>
    <row r="347" spans="1:40">
      <c r="A347" s="2">
        <v>45193</v>
      </c>
      <c r="B347">
        <v>1105.456537931409</v>
      </c>
      <c r="C347">
        <v>0.0004663155182524914</v>
      </c>
      <c r="AF347" s="2">
        <v>45193</v>
      </c>
      <c r="AG347">
        <v>45.45703973831559</v>
      </c>
      <c r="AH347">
        <v>0</v>
      </c>
      <c r="AI347">
        <v>339.306521422524</v>
      </c>
      <c r="AJ347">
        <v>0.1733410577571017</v>
      </c>
      <c r="AK347">
        <v>0</v>
      </c>
      <c r="AL347">
        <v>0</v>
      </c>
      <c r="AM347">
        <v>69.15786872988618</v>
      </c>
      <c r="AN347">
        <v>0.1701310069705582</v>
      </c>
    </row>
    <row r="348" spans="1:40">
      <c r="A348" s="2">
        <v>45194</v>
      </c>
      <c r="B348">
        <v>1106.115650286981</v>
      </c>
      <c r="C348">
        <v>0.0005962354312052387</v>
      </c>
      <c r="AF348" s="2">
        <v>45194</v>
      </c>
      <c r="AG348">
        <v>45.49117398204844</v>
      </c>
      <c r="AH348">
        <v>0</v>
      </c>
      <c r="AI348">
        <v>339.0097181021445</v>
      </c>
      <c r="AJ348">
        <v>0.1734447708955598</v>
      </c>
      <c r="AK348">
        <v>0</v>
      </c>
      <c r="AL348">
        <v>0</v>
      </c>
      <c r="AM348">
        <v>69.19919773507212</v>
      </c>
      <c r="AN348">
        <v>0.1702313526720544</v>
      </c>
    </row>
    <row r="349" spans="1:40">
      <c r="A349" s="2">
        <v>45195</v>
      </c>
      <c r="B349">
        <v>1104.657601100234</v>
      </c>
      <c r="C349">
        <v>-0.001318170650934425</v>
      </c>
      <c r="AF349" s="2">
        <v>45195</v>
      </c>
      <c r="AG349">
        <v>45.43115147826396</v>
      </c>
      <c r="AH349">
        <v>0</v>
      </c>
      <c r="AI349">
        <v>337.4701827408225</v>
      </c>
      <c r="AJ349">
        <v>0.173831146235275</v>
      </c>
      <c r="AK349">
        <v>0</v>
      </c>
      <c r="AL349">
        <v>0</v>
      </c>
      <c r="AM349">
        <v>69.14041575718986</v>
      </c>
      <c r="AN349">
        <v>0.1707898619490556</v>
      </c>
    </row>
    <row r="350" spans="1:40">
      <c r="A350" s="2">
        <v>45196</v>
      </c>
      <c r="B350">
        <v>1100.959024933184</v>
      </c>
      <c r="C350">
        <v>-0.00334816522637027</v>
      </c>
      <c r="AF350" s="2">
        <v>45196</v>
      </c>
      <c r="AG350">
        <v>45.28388032708296</v>
      </c>
      <c r="AH350">
        <v>0</v>
      </c>
      <c r="AI350">
        <v>336.6647600280891</v>
      </c>
      <c r="AJ350">
        <v>0.1739613112238224</v>
      </c>
      <c r="AK350">
        <v>0</v>
      </c>
      <c r="AL350">
        <v>0</v>
      </c>
      <c r="AM350">
        <v>68.9280383023315</v>
      </c>
      <c r="AN350">
        <v>0.1713562746199362</v>
      </c>
    </row>
    <row r="351" spans="1:40">
      <c r="A351" s="2">
        <v>45197</v>
      </c>
      <c r="B351">
        <v>1094.356044181881</v>
      </c>
      <c r="C351">
        <v>-0.00599748092505481</v>
      </c>
      <c r="AF351" s="2">
        <v>45197</v>
      </c>
      <c r="AG351">
        <v>44.99487463810819</v>
      </c>
      <c r="AH351">
        <v>0</v>
      </c>
      <c r="AI351">
        <v>334.0061840279113</v>
      </c>
      <c r="AJ351">
        <v>0.1746340370807948</v>
      </c>
      <c r="AK351">
        <v>0</v>
      </c>
      <c r="AL351">
        <v>0</v>
      </c>
      <c r="AM351">
        <v>68.51787759417262</v>
      </c>
      <c r="AN351">
        <v>0.1725387133224378</v>
      </c>
    </row>
    <row r="352" spans="1:40">
      <c r="A352" s="2">
        <v>45198</v>
      </c>
      <c r="B352">
        <v>1100.048528598215</v>
      </c>
      <c r="C352">
        <v>0.005201674945369161</v>
      </c>
      <c r="AF352" s="2">
        <v>45198</v>
      </c>
      <c r="AG352">
        <v>45.24180121121091</v>
      </c>
      <c r="AH352">
        <v>0</v>
      </c>
      <c r="AI352">
        <v>326.8334516389958</v>
      </c>
      <c r="AJ352">
        <v>0.1762823198505102</v>
      </c>
      <c r="AK352">
        <v>0</v>
      </c>
      <c r="AL352">
        <v>0</v>
      </c>
      <c r="AM352">
        <v>68.82748042801981</v>
      </c>
      <c r="AN352">
        <v>0.1745608958205898</v>
      </c>
    </row>
    <row r="353" spans="1:40">
      <c r="A353" s="2">
        <v>45199</v>
      </c>
      <c r="B353">
        <v>1087.554519963655</v>
      </c>
      <c r="C353">
        <v>-0.01135768860168473</v>
      </c>
      <c r="AF353" s="2">
        <v>45199</v>
      </c>
      <c r="AG353">
        <v>44.725179455556</v>
      </c>
      <c r="AH353">
        <v>0</v>
      </c>
      <c r="AI353">
        <v>331.5468570275023</v>
      </c>
      <c r="AJ353">
        <v>0.1750023477844363</v>
      </c>
      <c r="AK353">
        <v>0</v>
      </c>
      <c r="AL353">
        <v>0</v>
      </c>
      <c r="AM353">
        <v>68.05243688128786</v>
      </c>
      <c r="AN353">
        <v>0.1741357583248462</v>
      </c>
    </row>
    <row r="354" spans="1:40">
      <c r="A354" s="2">
        <v>45200</v>
      </c>
      <c r="B354">
        <v>1090.184763930343</v>
      </c>
      <c r="C354">
        <v>0.002418493894702056</v>
      </c>
      <c r="AF354" s="2">
        <v>45200</v>
      </c>
      <c r="AG354">
        <v>89.22146112035855</v>
      </c>
      <c r="AH354">
        <v>31.60211589242258</v>
      </c>
      <c r="AI354">
        <v>242.5076698776259</v>
      </c>
      <c r="AJ354">
        <v>0.175010379797909</v>
      </c>
      <c r="AK354">
        <v>0</v>
      </c>
      <c r="AL354">
        <v>0</v>
      </c>
      <c r="AM354">
        <v>75.62033767204255</v>
      </c>
      <c r="AN354">
        <v>0.1765526510748915</v>
      </c>
    </row>
    <row r="355" spans="1:40">
      <c r="A355" s="2">
        <v>45201</v>
      </c>
      <c r="B355">
        <v>1090.530408065195</v>
      </c>
      <c r="C355">
        <v>0.0003170509681369449</v>
      </c>
      <c r="AF355" s="2">
        <v>45201</v>
      </c>
      <c r="AG355">
        <v>89.26111643206295</v>
      </c>
      <c r="AH355">
        <v>31.61043141470772</v>
      </c>
      <c r="AI355">
        <v>241.2430710295014</v>
      </c>
      <c r="AJ355">
        <v>0.1754389207394198</v>
      </c>
      <c r="AK355">
        <v>0</v>
      </c>
      <c r="AL355">
        <v>0</v>
      </c>
      <c r="AM355">
        <v>75.66169632038147</v>
      </c>
      <c r="AN355">
        <v>0.1768457047206998</v>
      </c>
    </row>
    <row r="356" spans="1:40">
      <c r="A356" s="2">
        <v>45202</v>
      </c>
      <c r="B356">
        <v>1081.683644058065</v>
      </c>
      <c r="C356">
        <v>-0.008112349680212461</v>
      </c>
      <c r="AF356" s="2">
        <v>45202</v>
      </c>
      <c r="AG356">
        <v>88.49865523611012</v>
      </c>
      <c r="AH356">
        <v>31.35652621093974</v>
      </c>
      <c r="AI356">
        <v>243.5494976943959</v>
      </c>
      <c r="AJ356">
        <v>0.1762430590309967</v>
      </c>
      <c r="AK356">
        <v>0</v>
      </c>
      <c r="AL356">
        <v>0</v>
      </c>
      <c r="AM356">
        <v>75.01450479381164</v>
      </c>
      <c r="AN356">
        <v>0.1758186749996616</v>
      </c>
    </row>
    <row r="357" spans="1:40">
      <c r="A357" s="2">
        <v>45203</v>
      </c>
      <c r="B357">
        <v>1077.117646064919</v>
      </c>
      <c r="C357">
        <v>-0.004221195372813846</v>
      </c>
      <c r="AF357" s="2">
        <v>45203</v>
      </c>
      <c r="AG357">
        <v>88.14898271975973</v>
      </c>
      <c r="AH357">
        <v>31.22531636040848</v>
      </c>
      <c r="AI357">
        <v>241.9074709947283</v>
      </c>
      <c r="AJ357">
        <v>0.176505663422454</v>
      </c>
      <c r="AK357">
        <v>0</v>
      </c>
      <c r="AL357">
        <v>0</v>
      </c>
      <c r="AM357">
        <v>74.71430266201159</v>
      </c>
      <c r="AN357">
        <v>0.1769573690573672</v>
      </c>
    </row>
    <row r="358" spans="1:40">
      <c r="A358" s="2">
        <v>45204</v>
      </c>
      <c r="B358">
        <v>1076.812849486493</v>
      </c>
      <c r="C358">
        <v>-0.0002829742689104409</v>
      </c>
      <c r="AF358" s="2">
        <v>45204</v>
      </c>
      <c r="AG358">
        <v>88.13089912120782</v>
      </c>
      <c r="AH358">
        <v>31.21036673376224</v>
      </c>
      <c r="AI358">
        <v>242.8804255883327</v>
      </c>
      <c r="AJ358">
        <v>0.1760067249820572</v>
      </c>
      <c r="AK358">
        <v>0</v>
      </c>
      <c r="AL358">
        <v>0</v>
      </c>
      <c r="AM358">
        <v>74.6856414342449</v>
      </c>
      <c r="AN358">
        <v>0.1770676497336801</v>
      </c>
    </row>
    <row r="359" spans="1:40">
      <c r="A359" s="2">
        <v>45205</v>
      </c>
      <c r="B359">
        <v>1074.560273739529</v>
      </c>
      <c r="C359">
        <v>-0.002091891592897244</v>
      </c>
      <c r="AF359" s="2">
        <v>45205</v>
      </c>
      <c r="AG359">
        <v>87.95416216657674</v>
      </c>
      <c r="AH359">
        <v>31.15364063072403</v>
      </c>
      <c r="AI359">
        <v>243.8986733804544</v>
      </c>
      <c r="AJ359">
        <v>0.1762735656375468</v>
      </c>
      <c r="AK359">
        <v>0</v>
      </c>
      <c r="AL359">
        <v>0</v>
      </c>
      <c r="AM359">
        <v>74.53986532887625</v>
      </c>
      <c r="AN359">
        <v>0.1765619377003382</v>
      </c>
    </row>
    <row r="360" spans="1:40">
      <c r="A360" s="2">
        <v>45206</v>
      </c>
      <c r="B360">
        <v>1080.560584303253</v>
      </c>
      <c r="C360">
        <v>0.005583968354648805</v>
      </c>
      <c r="AF360" s="2">
        <v>45206</v>
      </c>
      <c r="AG360">
        <v>88.40149900811591</v>
      </c>
      <c r="AH360">
        <v>31.32110481397753</v>
      </c>
      <c r="AI360">
        <v>243.3245230851005</v>
      </c>
      <c r="AJ360">
        <v>0.1759806565819363</v>
      </c>
      <c r="AK360">
        <v>0</v>
      </c>
      <c r="AL360">
        <v>0</v>
      </c>
      <c r="AM360">
        <v>74.9185330944878</v>
      </c>
      <c r="AN360">
        <v>0.1767138369572008</v>
      </c>
    </row>
    <row r="361" spans="1:40">
      <c r="A361" s="2">
        <v>45207</v>
      </c>
      <c r="B361">
        <v>1084.69885334623</v>
      </c>
      <c r="C361">
        <v>0.003829742730849128</v>
      </c>
      <c r="AF361" s="2">
        <v>45207</v>
      </c>
      <c r="AG361">
        <v>188.0205390790297</v>
      </c>
      <c r="AH361">
        <v>12.79089849548611</v>
      </c>
      <c r="AI361">
        <v>0</v>
      </c>
      <c r="AJ361">
        <v>0.1753052715959446</v>
      </c>
      <c r="AK361">
        <v>4.605998961301598</v>
      </c>
      <c r="AL361">
        <v>5.507926974068944</v>
      </c>
      <c r="AM361">
        <v>222.7458899855889</v>
      </c>
      <c r="AN361">
        <v>0.1769647843114297</v>
      </c>
    </row>
    <row r="362" spans="1:40">
      <c r="A362" s="2">
        <v>45208</v>
      </c>
      <c r="B362">
        <v>1088.244870939198</v>
      </c>
      <c r="C362">
        <v>0.003269126340484485</v>
      </c>
      <c r="AF362" s="2">
        <v>45208</v>
      </c>
      <c r="AG362">
        <v>188.6353036193275</v>
      </c>
      <c r="AH362">
        <v>12.83429352071945</v>
      </c>
      <c r="AI362">
        <v>0</v>
      </c>
      <c r="AJ362">
        <v>0.1750595285128165</v>
      </c>
      <c r="AK362">
        <v>4.621102587604875</v>
      </c>
      <c r="AL362">
        <v>5.527147339275913</v>
      </c>
      <c r="AM362">
        <v>223.499464019159</v>
      </c>
      <c r="AN362">
        <v>0.1765243017831989</v>
      </c>
    </row>
    <row r="363" spans="1:40">
      <c r="A363" s="2">
        <v>45209</v>
      </c>
      <c r="B363">
        <v>1090.85639248457</v>
      </c>
      <c r="C363">
        <v>0.002399755436585327</v>
      </c>
      <c r="AF363" s="2">
        <v>45209</v>
      </c>
      <c r="AG363">
        <v>189.146737068667</v>
      </c>
      <c r="AH363">
        <v>12.86479626246292</v>
      </c>
      <c r="AI363">
        <v>0</v>
      </c>
      <c r="AJ363">
        <v>0.1753278896844121</v>
      </c>
      <c r="AK363">
        <v>4.632504292551957</v>
      </c>
      <c r="AL363">
        <v>5.54125970762709</v>
      </c>
      <c r="AM363">
        <v>224.1271599852533</v>
      </c>
      <c r="AN363">
        <v>0.1757071225987507</v>
      </c>
    </row>
    <row r="364" spans="1:40">
      <c r="A364" s="2">
        <v>45210</v>
      </c>
      <c r="B364">
        <v>1090.329805636879</v>
      </c>
      <c r="C364">
        <v>-0.0004827279294680187</v>
      </c>
      <c r="AF364" s="2">
        <v>45210</v>
      </c>
      <c r="AG364">
        <v>189.0027765793429</v>
      </c>
      <c r="AH364">
        <v>12.85681995868474</v>
      </c>
      <c r="AI364">
        <v>0</v>
      </c>
      <c r="AJ364">
        <v>0.175510362766057</v>
      </c>
      <c r="AK364">
        <v>4.630088633212362</v>
      </c>
      <c r="AL364">
        <v>5.536985169744734</v>
      </c>
      <c r="AM364">
        <v>224.0427384885705</v>
      </c>
      <c r="AN364">
        <v>0.1757485295581195</v>
      </c>
    </row>
    <row r="365" spans="1:40">
      <c r="A365" s="2">
        <v>45211</v>
      </c>
      <c r="B365">
        <v>1095.107631876886</v>
      </c>
      <c r="C365">
        <v>0.004382000946233422</v>
      </c>
      <c r="AF365" s="2">
        <v>45211</v>
      </c>
      <c r="AG365">
        <v>189.9097780661922</v>
      </c>
      <c r="AH365">
        <v>12.91376618472466</v>
      </c>
      <c r="AI365">
        <v>0</v>
      </c>
      <c r="AJ365">
        <v>0.1750976066604282</v>
      </c>
      <c r="AK365">
        <v>4.650496713611057</v>
      </c>
      <c r="AL365">
        <v>5.562061204374042</v>
      </c>
      <c r="AM365">
        <v>225.0886770551786</v>
      </c>
      <c r="AN365">
        <v>0.1751590020091014</v>
      </c>
    </row>
    <row r="366" spans="1:40">
      <c r="A366" s="2">
        <v>45212</v>
      </c>
      <c r="B366">
        <v>1093.870550345657</v>
      </c>
      <c r="C366">
        <v>-0.001129643785889312</v>
      </c>
      <c r="AF366" s="2">
        <v>45212</v>
      </c>
      <c r="AG366">
        <v>189.6833812455406</v>
      </c>
      <c r="AH366">
        <v>12.89778182934618</v>
      </c>
      <c r="AI366">
        <v>0</v>
      </c>
      <c r="AJ366">
        <v>0.1753199381535151</v>
      </c>
      <c r="AK366">
        <v>4.644756687192981</v>
      </c>
      <c r="AL366">
        <v>5.555626488428878</v>
      </c>
      <c r="AM366">
        <v>224.8314658293763</v>
      </c>
      <c r="AN366">
        <v>0.1753033149871201</v>
      </c>
    </row>
    <row r="367" spans="1:40">
      <c r="A367" s="2">
        <v>45213</v>
      </c>
      <c r="B367">
        <v>1112.643785725686</v>
      </c>
      <c r="C367">
        <v>0.01716220934378065</v>
      </c>
      <c r="AF367" s="2">
        <v>45213</v>
      </c>
      <c r="AG367">
        <v>192.8653348628781</v>
      </c>
      <c r="AH367">
        <v>13.12043443959358</v>
      </c>
      <c r="AI367">
        <v>0</v>
      </c>
      <c r="AJ367">
        <v>0.1741615647977136</v>
      </c>
      <c r="AK367">
        <v>4.724051449158037</v>
      </c>
      <c r="AL367">
        <v>5.647205884675851</v>
      </c>
      <c r="AM367">
        <v>228.622467061359</v>
      </c>
      <c r="AN367">
        <v>0.1727314093652198</v>
      </c>
    </row>
    <row r="368" spans="1:40">
      <c r="A368" s="2">
        <v>45214</v>
      </c>
      <c r="B368">
        <v>1113.218428631923</v>
      </c>
      <c r="C368">
        <v>0.0005164661984451424</v>
      </c>
      <c r="AF368" s="2">
        <v>45214</v>
      </c>
      <c r="AG368">
        <v>239.5476882061776</v>
      </c>
      <c r="AH368">
        <v>0</v>
      </c>
      <c r="AI368">
        <v>52.32357277921474</v>
      </c>
      <c r="AJ368">
        <v>0.1740751019934301</v>
      </c>
      <c r="AK368">
        <v>127.5855503683079</v>
      </c>
      <c r="AL368">
        <v>25.77442374012432</v>
      </c>
      <c r="AM368">
        <v>333.9396322253323</v>
      </c>
      <c r="AN368">
        <v>0</v>
      </c>
    </row>
    <row r="369" spans="1:40">
      <c r="A369" s="2">
        <v>45215</v>
      </c>
      <c r="B369">
        <v>1114.250893217565</v>
      </c>
      <c r="C369">
        <v>0.0009274591213073169</v>
      </c>
      <c r="AF369" s="2">
        <v>45215</v>
      </c>
      <c r="AG369">
        <v>239.6986546673661</v>
      </c>
      <c r="AH369">
        <v>0</v>
      </c>
      <c r="AI369">
        <v>51.99832256013091</v>
      </c>
      <c r="AJ369">
        <v>0.1741988446593138</v>
      </c>
      <c r="AK369">
        <v>127.628855185275</v>
      </c>
      <c r="AL369">
        <v>25.78237567750137</v>
      </c>
      <c r="AM369">
        <v>334.0048338155041</v>
      </c>
      <c r="AN369">
        <v>0</v>
      </c>
    </row>
    <row r="370" spans="1:40">
      <c r="A370" s="2">
        <v>45216</v>
      </c>
      <c r="B370">
        <v>1112.668508345658</v>
      </c>
      <c r="C370">
        <v>-0.001420133366317078</v>
      </c>
      <c r="AF370" s="2">
        <v>45216</v>
      </c>
      <c r="AG370">
        <v>239.3945503893485</v>
      </c>
      <c r="AH370">
        <v>0</v>
      </c>
      <c r="AI370">
        <v>51.65479206962305</v>
      </c>
      <c r="AJ370">
        <v>0.1748962432300766</v>
      </c>
      <c r="AK370">
        <v>127.5192604632088</v>
      </c>
      <c r="AL370">
        <v>25.75918269496162</v>
      </c>
      <c r="AM370">
        <v>333.6360809807846</v>
      </c>
      <c r="AN37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370"/>
  <sheetViews>
    <sheetView workbookViewId="0"/>
  </sheetViews>
  <sheetFormatPr defaultRowHeight="15"/>
  <sheetData>
    <row r="1" spans="1:40">
      <c r="A1" t="s">
        <v>34</v>
      </c>
    </row>
    <row r="3" spans="1:40">
      <c r="A3" t="s">
        <v>18</v>
      </c>
      <c r="F3" t="s">
        <v>21</v>
      </c>
      <c r="S3" t="s">
        <v>22</v>
      </c>
      <c r="AF3" t="s">
        <v>23</v>
      </c>
    </row>
    <row r="4" spans="1:40">
      <c r="B4" s="1" t="s">
        <v>18</v>
      </c>
      <c r="C4" s="1" t="s">
        <v>19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A4" s="1" t="s">
        <v>7</v>
      </c>
      <c r="AG4" s="1" t="s">
        <v>0</v>
      </c>
      <c r="AH4" s="1" t="s">
        <v>1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6</v>
      </c>
      <c r="AN4" s="1" t="s">
        <v>7</v>
      </c>
    </row>
    <row r="5" spans="1:40">
      <c r="A5" s="2">
        <v>44851</v>
      </c>
      <c r="B5">
        <v>1000.159653587453</v>
      </c>
      <c r="F5" s="2">
        <v>44857</v>
      </c>
      <c r="G5">
        <v>0.3</v>
      </c>
      <c r="H5">
        <v>0.08997780759043862</v>
      </c>
      <c r="I5">
        <v>0.08657475599536148</v>
      </c>
      <c r="J5">
        <v>0.09563528710623712</v>
      </c>
      <c r="K5">
        <v>0.1539291270708132</v>
      </c>
      <c r="L5">
        <v>0.227507511078919</v>
      </c>
      <c r="M5">
        <v>0.02147787926219348</v>
      </c>
      <c r="N5">
        <v>0.02489763189603704</v>
      </c>
      <c r="S5" s="2">
        <v>44857</v>
      </c>
      <c r="T5">
        <v>0.3986565211069636</v>
      </c>
      <c r="U5">
        <v>0.06578274240537928</v>
      </c>
      <c r="V5">
        <v>0.118922416192809</v>
      </c>
      <c r="W5">
        <v>0.1316946995907638</v>
      </c>
      <c r="X5">
        <v>0.09257713742574605</v>
      </c>
      <c r="Y5">
        <v>0.1365414352048594</v>
      </c>
      <c r="Z5">
        <v>0.02611478129762776</v>
      </c>
      <c r="AA5">
        <v>0.02971026677585104</v>
      </c>
      <c r="AF5" s="2">
        <v>44851</v>
      </c>
      <c r="AG5">
        <v>300.0363112726889</v>
      </c>
      <c r="AH5">
        <v>84.25256011294488</v>
      </c>
      <c r="AI5">
        <v>0.05171596943935229</v>
      </c>
      <c r="AJ5">
        <v>0.06015035799008841</v>
      </c>
      <c r="AK5">
        <v>143.2962410883885</v>
      </c>
      <c r="AL5">
        <v>243.157746946657</v>
      </c>
      <c r="AM5">
        <v>21.03151585605801</v>
      </c>
      <c r="AN5">
        <v>24.5806719934285</v>
      </c>
    </row>
    <row r="6" spans="1:40">
      <c r="A6" s="2">
        <v>44852</v>
      </c>
      <c r="B6">
        <v>1001.002397537392</v>
      </c>
      <c r="C6">
        <v>0.000842609424321239</v>
      </c>
      <c r="F6" s="2">
        <v>44864</v>
      </c>
      <c r="G6">
        <v>0.3</v>
      </c>
      <c r="H6">
        <v>0.1392398564706187</v>
      </c>
      <c r="I6">
        <v>0.07951477376326892</v>
      </c>
      <c r="J6">
        <v>0.09824575230864974</v>
      </c>
      <c r="K6">
        <v>0.1268051851228362</v>
      </c>
      <c r="L6">
        <v>0.206529836122367</v>
      </c>
      <c r="M6">
        <v>0.02143614524312062</v>
      </c>
      <c r="N6">
        <v>0.02822845096913885</v>
      </c>
      <c r="S6" s="2">
        <v>44864</v>
      </c>
      <c r="T6">
        <v>0.4333471403794183</v>
      </c>
      <c r="U6">
        <v>0.06787787265737513</v>
      </c>
      <c r="V6">
        <v>0.1090073811202241</v>
      </c>
      <c r="W6">
        <v>0.1356181989642122</v>
      </c>
      <c r="X6">
        <v>0.08040433383367818</v>
      </c>
      <c r="Y6">
        <v>0.1130161175628729</v>
      </c>
      <c r="Z6">
        <v>0.02593721225052543</v>
      </c>
      <c r="AA6">
        <v>0.03479174323169376</v>
      </c>
      <c r="AF6" s="2">
        <v>44852</v>
      </c>
      <c r="AG6">
        <v>300.2895388726831</v>
      </c>
      <c r="AH6">
        <v>84.31052288264237</v>
      </c>
      <c r="AI6">
        <v>0.05154910577207879</v>
      </c>
      <c r="AJ6">
        <v>0.05997250552618153</v>
      </c>
      <c r="AK6">
        <v>143.403441411131</v>
      </c>
      <c r="AL6">
        <v>243.3451560859108</v>
      </c>
      <c r="AM6">
        <v>21.1343341199192</v>
      </c>
      <c r="AN6">
        <v>24.60087301936764</v>
      </c>
    </row>
    <row r="7" spans="1:40">
      <c r="A7" s="2">
        <v>44853</v>
      </c>
      <c r="B7">
        <v>1001.11595570698</v>
      </c>
      <c r="C7">
        <v>0.0001134444531483148</v>
      </c>
      <c r="F7" s="2">
        <v>44871</v>
      </c>
      <c r="G7">
        <v>0.3</v>
      </c>
      <c r="H7">
        <v>0.07505089896402591</v>
      </c>
      <c r="I7">
        <v>0.08692466134249245</v>
      </c>
      <c r="J7">
        <v>0.06945654470215019</v>
      </c>
      <c r="K7">
        <v>0.2159975987241259</v>
      </c>
      <c r="L7">
        <v>0.1833192313162022</v>
      </c>
      <c r="M7">
        <v>0.02124291151756597</v>
      </c>
      <c r="N7">
        <v>0.04800815343343744</v>
      </c>
      <c r="S7" s="2">
        <v>44871</v>
      </c>
      <c r="T7">
        <v>0.4547449501722365</v>
      </c>
      <c r="U7">
        <v>0.06130395735913724</v>
      </c>
      <c r="V7">
        <v>0.02634673746451848</v>
      </c>
      <c r="W7">
        <v>0.02623619174016691</v>
      </c>
      <c r="X7">
        <v>0.1895058160692707</v>
      </c>
      <c r="Y7">
        <v>0.153101666415409</v>
      </c>
      <c r="Z7">
        <v>0.06169744073073424</v>
      </c>
      <c r="AA7">
        <v>0.02706324004852719</v>
      </c>
      <c r="AF7" s="2">
        <v>44853</v>
      </c>
      <c r="AG7">
        <v>300.315151788022</v>
      </c>
      <c r="AH7">
        <v>84.32981996272679</v>
      </c>
      <c r="AI7">
        <v>0.05150825538440334</v>
      </c>
      <c r="AJ7">
        <v>0.06001833357726562</v>
      </c>
      <c r="AK7">
        <v>143.4245042724725</v>
      </c>
      <c r="AL7">
        <v>243.4033202789795</v>
      </c>
      <c r="AM7">
        <v>21.15913691864531</v>
      </c>
      <c r="AN7">
        <v>24.60354336473554</v>
      </c>
    </row>
    <row r="8" spans="1:40">
      <c r="A8" s="2">
        <v>44854</v>
      </c>
      <c r="B8">
        <v>998.5839987211635</v>
      </c>
      <c r="C8">
        <v>-0.002529134583644344</v>
      </c>
      <c r="F8" s="2">
        <v>44878</v>
      </c>
      <c r="G8">
        <v>0.3</v>
      </c>
      <c r="H8">
        <v>0.07322971552003413</v>
      </c>
      <c r="I8">
        <v>0.06741524164943663</v>
      </c>
      <c r="J8">
        <v>0.08899094671208083</v>
      </c>
      <c r="K8">
        <v>0.2094974764465692</v>
      </c>
      <c r="L8">
        <v>0.1891303319866366</v>
      </c>
      <c r="M8">
        <v>0.04752057491756292</v>
      </c>
      <c r="N8">
        <v>0.02421571276767968</v>
      </c>
      <c r="S8" s="2">
        <v>44878</v>
      </c>
      <c r="T8">
        <v>0.3001505511838231</v>
      </c>
      <c r="U8">
        <v>0.08557738831994249</v>
      </c>
      <c r="V8">
        <v>0.02658963047761135</v>
      </c>
      <c r="W8">
        <v>0.02668186945668376</v>
      </c>
      <c r="X8">
        <v>0.2581368104466101</v>
      </c>
      <c r="Y8">
        <v>0.2368242857420005</v>
      </c>
      <c r="Z8">
        <v>0.02624622372686813</v>
      </c>
      <c r="AA8">
        <v>0.03979324064646046</v>
      </c>
      <c r="AF8" s="2">
        <v>44854</v>
      </c>
      <c r="AG8">
        <v>299.5613933552189</v>
      </c>
      <c r="AH8">
        <v>84.11089126726716</v>
      </c>
      <c r="AI8">
        <v>0.05223184495970126</v>
      </c>
      <c r="AJ8">
        <v>0.0607105875593781</v>
      </c>
      <c r="AK8">
        <v>143.0639225832837</v>
      </c>
      <c r="AL8">
        <v>242.7628739696481</v>
      </c>
      <c r="AM8">
        <v>21.0537680681786</v>
      </c>
      <c r="AN8">
        <v>24.54152649288505</v>
      </c>
    </row>
    <row r="9" spans="1:40">
      <c r="A9" s="2">
        <v>44855</v>
      </c>
      <c r="B9">
        <v>998.1694806451692</v>
      </c>
      <c r="C9">
        <v>-0.0004151058664321194</v>
      </c>
      <c r="F9" s="2">
        <v>44885</v>
      </c>
      <c r="G9">
        <v>0.3</v>
      </c>
      <c r="H9">
        <v>0.1465561523630363</v>
      </c>
      <c r="I9">
        <v>0.07223634604965072</v>
      </c>
      <c r="J9">
        <v>0.08231218695462751</v>
      </c>
      <c r="K9">
        <v>0.1173853318568198</v>
      </c>
      <c r="L9">
        <v>0.2106933752472123</v>
      </c>
      <c r="M9">
        <v>0.04468224423797869</v>
      </c>
      <c r="N9">
        <v>0.02613436329067452</v>
      </c>
      <c r="S9" s="2">
        <v>44885</v>
      </c>
      <c r="T9">
        <v>0.3585289460937323</v>
      </c>
      <c r="U9">
        <v>0.1631632918855695</v>
      </c>
      <c r="V9">
        <v>0.02655813867115958</v>
      </c>
      <c r="W9">
        <v>0.02665042699575361</v>
      </c>
      <c r="X9">
        <v>0.137979636528034</v>
      </c>
      <c r="Y9">
        <v>0.2330536167735281</v>
      </c>
      <c r="Z9">
        <v>0.02622194461486528</v>
      </c>
      <c r="AA9">
        <v>0.02784399843735759</v>
      </c>
      <c r="AF9" s="2">
        <v>44855</v>
      </c>
      <c r="AG9">
        <v>299.4720909595316</v>
      </c>
      <c r="AH9">
        <v>84.0840991629059</v>
      </c>
      <c r="AI9">
        <v>0.05234364634166485</v>
      </c>
      <c r="AJ9">
        <v>0.06077418826405692</v>
      </c>
      <c r="AK9">
        <v>143.0113859044287</v>
      </c>
      <c r="AL9">
        <v>242.6910435400908</v>
      </c>
      <c r="AM9">
        <v>21.17986269546322</v>
      </c>
      <c r="AN9">
        <v>24.5321519761159</v>
      </c>
    </row>
    <row r="10" spans="1:40">
      <c r="A10" s="2">
        <v>44856</v>
      </c>
      <c r="B10">
        <v>1001.457068207162</v>
      </c>
      <c r="C10">
        <v>0.003293616590910098</v>
      </c>
      <c r="F10" s="2">
        <v>44892</v>
      </c>
      <c r="G10">
        <v>0.189603207223698</v>
      </c>
      <c r="H10">
        <v>0.2053118887633231</v>
      </c>
      <c r="I10">
        <v>0.06551991741314656</v>
      </c>
      <c r="J10">
        <v>0.0693310709636044</v>
      </c>
      <c r="K10">
        <v>0.2425130201528234</v>
      </c>
      <c r="L10">
        <v>0.170752324531466</v>
      </c>
      <c r="M10">
        <v>0.0255815091241215</v>
      </c>
      <c r="N10">
        <v>0.03138706182781703</v>
      </c>
      <c r="S10" s="2">
        <v>44892</v>
      </c>
      <c r="T10">
        <v>0.189603207223698</v>
      </c>
      <c r="U10">
        <v>0.2053118887633231</v>
      </c>
      <c r="V10">
        <v>0.06551991741314656</v>
      </c>
      <c r="W10">
        <v>0.0693310709636044</v>
      </c>
      <c r="X10">
        <v>0.2425130201528234</v>
      </c>
      <c r="Y10">
        <v>0.170752324531466</v>
      </c>
      <c r="Z10">
        <v>0.0255815091241215</v>
      </c>
      <c r="AA10">
        <v>0.03138706182781703</v>
      </c>
      <c r="AF10" s="2">
        <v>44856</v>
      </c>
      <c r="AG10">
        <v>300.4268351887867</v>
      </c>
      <c r="AH10">
        <v>84.3580607459995</v>
      </c>
      <c r="AI10">
        <v>0.05145877233682321</v>
      </c>
      <c r="AJ10">
        <v>0.05997989942033127</v>
      </c>
      <c r="AK10">
        <v>143.4724655929915</v>
      </c>
      <c r="AL10">
        <v>243.5737012039626</v>
      </c>
      <c r="AM10">
        <v>21.46591285041676</v>
      </c>
      <c r="AN10">
        <v>24.61249516527873</v>
      </c>
    </row>
    <row r="11" spans="1:40">
      <c r="A11" s="2">
        <v>44857</v>
      </c>
      <c r="B11">
        <v>1002.430788416264</v>
      </c>
      <c r="C11">
        <v>0.0009723034965887223</v>
      </c>
      <c r="F11" s="2">
        <v>44899</v>
      </c>
      <c r="G11">
        <v>0.08071315946778146</v>
      </c>
      <c r="H11">
        <v>0.3</v>
      </c>
      <c r="I11">
        <v>0.05069853979703605</v>
      </c>
      <c r="J11">
        <v>0.05915797432799302</v>
      </c>
      <c r="K11">
        <v>0.2702806459806859</v>
      </c>
      <c r="L11">
        <v>0.1352348425243181</v>
      </c>
      <c r="M11">
        <v>0.08163229265403729</v>
      </c>
      <c r="N11">
        <v>0.02228254524814825</v>
      </c>
      <c r="S11" s="2">
        <v>44899</v>
      </c>
      <c r="T11">
        <v>0.08699108599590012</v>
      </c>
      <c r="U11">
        <v>0.3248751634510468</v>
      </c>
      <c r="V11">
        <v>0.05378882120114137</v>
      </c>
      <c r="W11">
        <v>0.06168592419846884</v>
      </c>
      <c r="X11">
        <v>0.21435043678117</v>
      </c>
      <c r="Y11">
        <v>0.1450601401500735</v>
      </c>
      <c r="Z11">
        <v>0.0858924673407901</v>
      </c>
      <c r="AA11">
        <v>0.02735596088140929</v>
      </c>
      <c r="AF11" s="2">
        <v>44857</v>
      </c>
      <c r="AG11">
        <v>300.7115286405622</v>
      </c>
      <c r="AH11">
        <v>90.17690482119446</v>
      </c>
      <c r="AI11">
        <v>0.05250131850891498</v>
      </c>
      <c r="AJ11">
        <v>0.05780865374318132</v>
      </c>
      <c r="AK11">
        <v>154.2997528550902</v>
      </c>
      <c r="AL11">
        <v>228.0140919056248</v>
      </c>
      <c r="AM11">
        <v>21.79229558157103</v>
      </c>
      <c r="AN11">
        <v>24.95784892593228</v>
      </c>
    </row>
    <row r="12" spans="1:40">
      <c r="A12" s="2">
        <v>44858</v>
      </c>
      <c r="B12">
        <v>1002.823112248882</v>
      </c>
      <c r="C12">
        <v>0.0003913724889055281</v>
      </c>
      <c r="F12" s="2">
        <v>44906</v>
      </c>
      <c r="G12">
        <v>0.1559865753947964</v>
      </c>
      <c r="H12">
        <v>0.3</v>
      </c>
      <c r="I12">
        <v>0.03715232245855569</v>
      </c>
      <c r="J12">
        <v>0.0397157598747029</v>
      </c>
      <c r="K12">
        <v>0.1478746801081423</v>
      </c>
      <c r="L12">
        <v>0.2519762091184762</v>
      </c>
      <c r="M12">
        <v>0.04340022197625347</v>
      </c>
      <c r="N12">
        <v>0.02389423106907311</v>
      </c>
      <c r="S12" s="2">
        <v>44906</v>
      </c>
      <c r="T12">
        <v>0.2233556196908278</v>
      </c>
      <c r="U12">
        <v>0.3348891843062253</v>
      </c>
      <c r="V12">
        <v>0.04096656657595542</v>
      </c>
      <c r="W12">
        <v>0.04331904924750076</v>
      </c>
      <c r="X12">
        <v>0.1231680313674892</v>
      </c>
      <c r="Y12">
        <v>0.1612968499909515</v>
      </c>
      <c r="Z12">
        <v>0.04575599117676515</v>
      </c>
      <c r="AA12">
        <v>0.02724870764428482</v>
      </c>
      <c r="AF12" s="2">
        <v>44858</v>
      </c>
      <c r="AG12">
        <v>300.8355832412956</v>
      </c>
      <c r="AH12">
        <v>90.23684728534512</v>
      </c>
      <c r="AI12">
        <v>0.052402933976319</v>
      </c>
      <c r="AJ12">
        <v>0.05782549013253826</v>
      </c>
      <c r="AK12">
        <v>154.3676817060697</v>
      </c>
      <c r="AL12">
        <v>228.1434915494894</v>
      </c>
      <c r="AM12">
        <v>21.69463704485971</v>
      </c>
      <c r="AN12">
        <v>24.96863107516236</v>
      </c>
    </row>
    <row r="13" spans="1:40">
      <c r="A13" s="2">
        <v>44859</v>
      </c>
      <c r="B13">
        <v>1001.929329145459</v>
      </c>
      <c r="C13">
        <v>-0.0008912669567595621</v>
      </c>
      <c r="F13" s="2">
        <v>44913</v>
      </c>
      <c r="G13">
        <v>0.07980088475239092</v>
      </c>
      <c r="H13">
        <v>0.3</v>
      </c>
      <c r="I13">
        <v>0.09175508919613119</v>
      </c>
      <c r="J13">
        <v>0.06223398697779176</v>
      </c>
      <c r="K13">
        <v>0.2668173222702491</v>
      </c>
      <c r="L13">
        <v>0.148879959912657</v>
      </c>
      <c r="M13">
        <v>0.027907230526833</v>
      </c>
      <c r="N13">
        <v>0.02260552636394702</v>
      </c>
      <c r="S13" s="2">
        <v>44913</v>
      </c>
      <c r="T13">
        <v>0.08352063454594645</v>
      </c>
      <c r="U13">
        <v>0.3085059394391773</v>
      </c>
      <c r="V13">
        <v>0.1181383194657142</v>
      </c>
      <c r="W13">
        <v>0.07987225251766523</v>
      </c>
      <c r="X13">
        <v>0.1613075595410951</v>
      </c>
      <c r="Y13">
        <v>0.1815904128867349</v>
      </c>
      <c r="Z13">
        <v>0.03599744416985527</v>
      </c>
      <c r="AA13">
        <v>0.0310674374338115</v>
      </c>
      <c r="AF13" s="2">
        <v>44859</v>
      </c>
      <c r="AG13">
        <v>300.568925555088</v>
      </c>
      <c r="AH13">
        <v>90.15092838932486</v>
      </c>
      <c r="AI13">
        <v>0.05278335487321326</v>
      </c>
      <c r="AJ13">
        <v>0.05798529017514911</v>
      </c>
      <c r="AK13">
        <v>154.2365339125293</v>
      </c>
      <c r="AL13">
        <v>227.9364848217906</v>
      </c>
      <c r="AM13">
        <v>21.67940832271695</v>
      </c>
      <c r="AN13">
        <v>24.94519069406543</v>
      </c>
    </row>
    <row r="14" spans="1:40">
      <c r="A14" s="2">
        <v>44860</v>
      </c>
      <c r="B14">
        <v>1002.266654053511</v>
      </c>
      <c r="C14">
        <v>0.0003366753504849829</v>
      </c>
      <c r="F14" s="2">
        <v>44920</v>
      </c>
      <c r="G14">
        <v>0.09832193745768569</v>
      </c>
      <c r="H14">
        <v>0.172427053153627</v>
      </c>
      <c r="I14">
        <v>0.128313925052215</v>
      </c>
      <c r="J14">
        <v>0.09952243088070938</v>
      </c>
      <c r="K14">
        <v>0.1683229645120802</v>
      </c>
      <c r="L14">
        <v>0.2658363936669238</v>
      </c>
      <c r="M14">
        <v>0.03051174058015691</v>
      </c>
      <c r="N14">
        <v>0.03674355469660198</v>
      </c>
      <c r="S14" s="2">
        <v>44920</v>
      </c>
      <c r="T14">
        <v>0.09832193745768569</v>
      </c>
      <c r="U14">
        <v>0.172427053153627</v>
      </c>
      <c r="V14">
        <v>0.128313925052215</v>
      </c>
      <c r="W14">
        <v>0.09952243088070938</v>
      </c>
      <c r="X14">
        <v>0.1683229645120802</v>
      </c>
      <c r="Y14">
        <v>0.2658363936669238</v>
      </c>
      <c r="Z14">
        <v>0.03051174058015691</v>
      </c>
      <c r="AA14">
        <v>0.03674355469660198</v>
      </c>
      <c r="AF14" s="2">
        <v>44860</v>
      </c>
      <c r="AG14">
        <v>300.6068055743701</v>
      </c>
      <c r="AH14">
        <v>90.17472896549481</v>
      </c>
      <c r="AI14">
        <v>0.05270713141485418</v>
      </c>
      <c r="AJ14">
        <v>0.05806617832412977</v>
      </c>
      <c r="AK14">
        <v>154.2625758004788</v>
      </c>
      <c r="AL14">
        <v>228.051584640713</v>
      </c>
      <c r="AM14">
        <v>21.61854982643031</v>
      </c>
      <c r="AN14">
        <v>24.95491925601036</v>
      </c>
    </row>
    <row r="15" spans="1:40">
      <c r="A15" s="2">
        <v>44861</v>
      </c>
      <c r="B15">
        <v>1003.698881952617</v>
      </c>
      <c r="C15">
        <v>0.001428988875678883</v>
      </c>
      <c r="F15" s="2">
        <v>44927</v>
      </c>
      <c r="G15">
        <v>0.1820650408435443</v>
      </c>
      <c r="H15">
        <v>0.1686254525823006</v>
      </c>
      <c r="I15">
        <v>0.1285129455809158</v>
      </c>
      <c r="J15">
        <v>0.1239868983109088</v>
      </c>
      <c r="K15">
        <v>0.155566316903308</v>
      </c>
      <c r="L15">
        <v>0.1859519002104208</v>
      </c>
      <c r="M15">
        <v>0.02562587937103308</v>
      </c>
      <c r="N15">
        <v>0.02966556619756864</v>
      </c>
      <c r="S15" s="2">
        <v>44927</v>
      </c>
      <c r="T15">
        <v>0.1820650408435443</v>
      </c>
      <c r="U15">
        <v>0.1686254525823006</v>
      </c>
      <c r="V15">
        <v>0.1285129455809158</v>
      </c>
      <c r="W15">
        <v>0.1239868983109088</v>
      </c>
      <c r="X15">
        <v>0.155566316903308</v>
      </c>
      <c r="Y15">
        <v>0.1859519002104208</v>
      </c>
      <c r="Z15">
        <v>0.02562587937103308</v>
      </c>
      <c r="AA15">
        <v>0.02966556619756864</v>
      </c>
      <c r="AF15" s="2">
        <v>44861</v>
      </c>
      <c r="AG15">
        <v>301.0421165234316</v>
      </c>
      <c r="AH15">
        <v>90.28246599692649</v>
      </c>
      <c r="AI15">
        <v>0.05239047822947578</v>
      </c>
      <c r="AJ15">
        <v>0.05769244259281629</v>
      </c>
      <c r="AK15">
        <v>154.5027367994308</v>
      </c>
      <c r="AL15">
        <v>228.3385943815409</v>
      </c>
      <c r="AM15">
        <v>21.82288089689441</v>
      </c>
      <c r="AN15">
        <v>24.98996255252147</v>
      </c>
    </row>
    <row r="16" spans="1:40">
      <c r="A16" s="2">
        <v>44862</v>
      </c>
      <c r="B16">
        <v>1003.367359503579</v>
      </c>
      <c r="C16">
        <v>-0.0003303007057191554</v>
      </c>
      <c r="F16" s="2">
        <v>44934</v>
      </c>
      <c r="G16">
        <v>0.1348813556668233</v>
      </c>
      <c r="H16">
        <v>0.161149695616212</v>
      </c>
      <c r="I16">
        <v>0.1176852170520272</v>
      </c>
      <c r="J16">
        <v>0.1242109635848614</v>
      </c>
      <c r="K16">
        <v>0.1466431950849851</v>
      </c>
      <c r="L16">
        <v>0.257085681487126</v>
      </c>
      <c r="M16">
        <v>0.02577103788531865</v>
      </c>
      <c r="N16">
        <v>0.03257285362264629</v>
      </c>
      <c r="S16" s="2">
        <v>44934</v>
      </c>
      <c r="T16">
        <v>0.1348813556668233</v>
      </c>
      <c r="U16">
        <v>0.161149695616212</v>
      </c>
      <c r="V16">
        <v>0.1176852170520272</v>
      </c>
      <c r="W16">
        <v>0.1242109635848614</v>
      </c>
      <c r="X16">
        <v>0.1466431950849851</v>
      </c>
      <c r="Y16">
        <v>0.257085681487126</v>
      </c>
      <c r="Z16">
        <v>0.02577103788531865</v>
      </c>
      <c r="AA16">
        <v>0.03257285362264629</v>
      </c>
      <c r="AF16" s="2">
        <v>44862</v>
      </c>
      <c r="AG16">
        <v>300.9880457371246</v>
      </c>
      <c r="AH16">
        <v>90.27852359378586</v>
      </c>
      <c r="AI16">
        <v>0.05255778393590398</v>
      </c>
      <c r="AJ16">
        <v>0.05776326993899347</v>
      </c>
      <c r="AK16">
        <v>154.4569449405358</v>
      </c>
      <c r="AL16">
        <v>228.2874922205796</v>
      </c>
      <c r="AM16">
        <v>21.75205667313</v>
      </c>
      <c r="AN16">
        <v>24.98102212839373</v>
      </c>
    </row>
    <row r="17" spans="1:40">
      <c r="A17" s="2">
        <v>44863</v>
      </c>
      <c r="B17">
        <v>1001.678631679054</v>
      </c>
      <c r="C17">
        <v>-0.001683060355242461</v>
      </c>
      <c r="F17" s="2">
        <v>44941</v>
      </c>
      <c r="G17">
        <v>0.08064997527768605</v>
      </c>
      <c r="H17">
        <v>0.1957380769069024</v>
      </c>
      <c r="I17">
        <v>0.1172167848410422</v>
      </c>
      <c r="J17">
        <v>0.1308386790168197</v>
      </c>
      <c r="K17">
        <v>0.2026270761811782</v>
      </c>
      <c r="L17">
        <v>0.2174160877396075</v>
      </c>
      <c r="M17">
        <v>0.02695764908429383</v>
      </c>
      <c r="N17">
        <v>0.02855567095247021</v>
      </c>
      <c r="S17" s="2">
        <v>44941</v>
      </c>
      <c r="T17">
        <v>0.08064997527768605</v>
      </c>
      <c r="U17">
        <v>0.1957380769069024</v>
      </c>
      <c r="V17">
        <v>0.1172167848410422</v>
      </c>
      <c r="W17">
        <v>0.1308386790168197</v>
      </c>
      <c r="X17">
        <v>0.2026270761811782</v>
      </c>
      <c r="Y17">
        <v>0.2174160877396075</v>
      </c>
      <c r="Z17">
        <v>0.02695764908429383</v>
      </c>
      <c r="AA17">
        <v>0.02855567095247021</v>
      </c>
      <c r="AF17" s="2">
        <v>44863</v>
      </c>
      <c r="AG17">
        <v>300.4416883314543</v>
      </c>
      <c r="AH17">
        <v>90.12003918209729</v>
      </c>
      <c r="AI17">
        <v>0.05292324858013214</v>
      </c>
      <c r="AJ17">
        <v>0.05835583616345376</v>
      </c>
      <c r="AK17">
        <v>154.1974548955657</v>
      </c>
      <c r="AL17">
        <v>227.9360143481604</v>
      </c>
      <c r="AM17">
        <v>21.69150768850249</v>
      </c>
      <c r="AN17">
        <v>24.94521632442871</v>
      </c>
    </row>
    <row r="18" spans="1:40">
      <c r="A18" s="2">
        <v>44864</v>
      </c>
      <c r="B18">
        <v>1002.008829798937</v>
      </c>
      <c r="C18">
        <v>0.0003296447677330061</v>
      </c>
      <c r="F18" s="2">
        <v>44948</v>
      </c>
      <c r="G18">
        <v>0.08146397305659976</v>
      </c>
      <c r="H18">
        <v>0.2267094760263494</v>
      </c>
      <c r="I18">
        <v>0.1198571443419746</v>
      </c>
      <c r="J18">
        <v>0.1254269029616162</v>
      </c>
      <c r="K18">
        <v>0.1419474742210254</v>
      </c>
      <c r="L18">
        <v>0.2471459454873846</v>
      </c>
      <c r="M18">
        <v>0.02872914813584635</v>
      </c>
      <c r="N18">
        <v>0.02871993576920368</v>
      </c>
      <c r="S18" s="2">
        <v>44948</v>
      </c>
      <c r="T18">
        <v>0.08146397305659976</v>
      </c>
      <c r="U18">
        <v>0.2267094760263494</v>
      </c>
      <c r="V18">
        <v>0.1198571443419746</v>
      </c>
      <c r="W18">
        <v>0.1254269029616162</v>
      </c>
      <c r="X18">
        <v>0.1419474742210254</v>
      </c>
      <c r="Y18">
        <v>0.2471459454873846</v>
      </c>
      <c r="Z18">
        <v>0.02872914813584635</v>
      </c>
      <c r="AA18">
        <v>0.02871993576920368</v>
      </c>
      <c r="AF18" s="2">
        <v>44864</v>
      </c>
      <c r="AG18">
        <v>300.5149320383775</v>
      </c>
      <c r="AH18">
        <v>139.5206659763158</v>
      </c>
      <c r="AI18">
        <v>0.04863411258745429</v>
      </c>
      <c r="AJ18">
        <v>0.05987720028855708</v>
      </c>
      <c r="AK18">
        <v>127.0594962283582</v>
      </c>
      <c r="AL18">
        <v>206.9886167712143</v>
      </c>
      <c r="AM18">
        <v>21.64505313680023</v>
      </c>
      <c r="AN18">
        <v>28.28403013112807</v>
      </c>
    </row>
    <row r="19" spans="1:40">
      <c r="A19" s="2">
        <v>44865</v>
      </c>
      <c r="B19">
        <v>1002.25477612411</v>
      </c>
      <c r="C19">
        <v>0.0002454532513680441</v>
      </c>
      <c r="F19" s="2">
        <v>44955</v>
      </c>
      <c r="G19">
        <v>0.1088920169696738</v>
      </c>
      <c r="H19">
        <v>0.1512343623627845</v>
      </c>
      <c r="I19">
        <v>0.1690449185101746</v>
      </c>
      <c r="J19">
        <v>0.1702043767271881</v>
      </c>
      <c r="K19">
        <v>0.08726846919985323</v>
      </c>
      <c r="L19">
        <v>0.2450510711584528</v>
      </c>
      <c r="M19">
        <v>0.03137676339332195</v>
      </c>
      <c r="N19">
        <v>0.03692802167855107</v>
      </c>
      <c r="S19" s="2">
        <v>44955</v>
      </c>
      <c r="T19">
        <v>0.1088920169696738</v>
      </c>
      <c r="U19">
        <v>0.1512343623627845</v>
      </c>
      <c r="V19">
        <v>0.1690449185101746</v>
      </c>
      <c r="W19">
        <v>0.1702043767271881</v>
      </c>
      <c r="X19">
        <v>0.08726846919985323</v>
      </c>
      <c r="Y19">
        <v>0.2450510711584528</v>
      </c>
      <c r="Z19">
        <v>0.03137676339332195</v>
      </c>
      <c r="AA19">
        <v>0.03692802167855107</v>
      </c>
      <c r="AF19" s="2">
        <v>44865</v>
      </c>
      <c r="AG19">
        <v>300.6153373819237</v>
      </c>
      <c r="AH19">
        <v>139.5566966924984</v>
      </c>
      <c r="AI19">
        <v>0.04864782994591096</v>
      </c>
      <c r="AJ19">
        <v>0.05990715011617959</v>
      </c>
      <c r="AK19">
        <v>127.0788590465193</v>
      </c>
      <c r="AL19">
        <v>207.0760221554065</v>
      </c>
      <c r="AM19">
        <v>21.48301847086207</v>
      </c>
      <c r="AN19">
        <v>28.29117277470228</v>
      </c>
    </row>
    <row r="20" spans="1:40">
      <c r="A20" s="2">
        <v>44866</v>
      </c>
      <c r="B20">
        <v>1001.020249856164</v>
      </c>
      <c r="C20">
        <v>-0.001231748949823697</v>
      </c>
      <c r="F20" s="2">
        <v>44962</v>
      </c>
      <c r="G20">
        <v>0.08452951751508489</v>
      </c>
      <c r="H20">
        <v>0.2893320293420961</v>
      </c>
      <c r="I20">
        <v>0.08993237374902785</v>
      </c>
      <c r="J20">
        <v>0.08480027740144891</v>
      </c>
      <c r="K20">
        <v>0.06757974409883542</v>
      </c>
      <c r="L20">
        <v>0.3</v>
      </c>
      <c r="M20">
        <v>0.02228067192842845</v>
      </c>
      <c r="N20">
        <v>0.06154538596507815</v>
      </c>
      <c r="S20" s="2">
        <v>44962</v>
      </c>
      <c r="T20">
        <v>0.08028003123920258</v>
      </c>
      <c r="U20">
        <v>0.1659638409529697</v>
      </c>
      <c r="V20">
        <v>0.109753198185249</v>
      </c>
      <c r="W20">
        <v>0.1045340661343177</v>
      </c>
      <c r="X20">
        <v>0.07412065317632685</v>
      </c>
      <c r="Y20">
        <v>0.3863601744984671</v>
      </c>
      <c r="Z20">
        <v>0.02762504827015168</v>
      </c>
      <c r="AA20">
        <v>0.05136298754331538</v>
      </c>
      <c r="AF20" s="2">
        <v>44866</v>
      </c>
      <c r="AG20">
        <v>300.322340632468</v>
      </c>
      <c r="AH20">
        <v>139.3699944435364</v>
      </c>
      <c r="AI20">
        <v>0.04891195691992639</v>
      </c>
      <c r="AJ20">
        <v>0.06025563369857086</v>
      </c>
      <c r="AK20">
        <v>126.9400168961095</v>
      </c>
      <c r="AL20">
        <v>206.7605438512113</v>
      </c>
      <c r="AM20">
        <v>21.61146825696455</v>
      </c>
      <c r="AN20">
        <v>28.25880947024309</v>
      </c>
    </row>
    <row r="21" spans="1:40">
      <c r="A21" s="2">
        <v>44867</v>
      </c>
      <c r="B21">
        <v>1002.410293433345</v>
      </c>
      <c r="C21">
        <v>0.001388626830856721</v>
      </c>
      <c r="F21" s="2">
        <v>44969</v>
      </c>
      <c r="G21">
        <v>0.09997262089132973</v>
      </c>
      <c r="H21">
        <v>0.3</v>
      </c>
      <c r="I21">
        <v>0.08947040757734376</v>
      </c>
      <c r="J21">
        <v>0.09109662103859872</v>
      </c>
      <c r="K21">
        <v>0.0760387092739303</v>
      </c>
      <c r="L21">
        <v>0.3</v>
      </c>
      <c r="M21">
        <v>0.01405617061499248</v>
      </c>
      <c r="N21">
        <v>0.02936547060380502</v>
      </c>
      <c r="S21" s="2">
        <v>44969</v>
      </c>
      <c r="T21">
        <v>0.07877280921249077</v>
      </c>
      <c r="U21">
        <v>0.1824307401039568</v>
      </c>
      <c r="V21">
        <v>0.1215753426580748</v>
      </c>
      <c r="W21">
        <v>0.1297642720153106</v>
      </c>
      <c r="X21">
        <v>0.06251863611742539</v>
      </c>
      <c r="Y21">
        <v>0.3622288178409239</v>
      </c>
      <c r="Z21">
        <v>0.02570962010944145</v>
      </c>
      <c r="AA21">
        <v>0.03699976194237632</v>
      </c>
      <c r="AF21" s="2">
        <v>44867</v>
      </c>
      <c r="AG21">
        <v>300.7581418220917</v>
      </c>
      <c r="AH21">
        <v>139.5640304392863</v>
      </c>
      <c r="AI21">
        <v>0.04859994600385802</v>
      </c>
      <c r="AJ21">
        <v>0.05995022194467641</v>
      </c>
      <c r="AK21">
        <v>127.1109304432535</v>
      </c>
      <c r="AL21">
        <v>207.0603799085495</v>
      </c>
      <c r="AM21">
        <v>21.64810550227401</v>
      </c>
      <c r="AN21">
        <v>28.2953763703442</v>
      </c>
    </row>
    <row r="22" spans="1:40">
      <c r="A22" s="2">
        <v>44868</v>
      </c>
      <c r="B22">
        <v>1001.253522663378</v>
      </c>
      <c r="C22">
        <v>-0.00115398931709354</v>
      </c>
      <c r="F22" s="2">
        <v>44976</v>
      </c>
      <c r="G22">
        <v>0.08092663697364826</v>
      </c>
      <c r="H22">
        <v>0.2926052137300769</v>
      </c>
      <c r="I22">
        <v>0.08675769575102747</v>
      </c>
      <c r="J22">
        <v>0.08794463376254694</v>
      </c>
      <c r="K22">
        <v>0.06540165774019219</v>
      </c>
      <c r="L22">
        <v>0.3</v>
      </c>
      <c r="M22">
        <v>0.02594371103268473</v>
      </c>
      <c r="N22">
        <v>0.06042045100982347</v>
      </c>
      <c r="S22" s="2">
        <v>44976</v>
      </c>
      <c r="T22">
        <v>0.08397464399345334</v>
      </c>
      <c r="U22">
        <v>0.1331706193007094</v>
      </c>
      <c r="V22">
        <v>0.1237881697619014</v>
      </c>
      <c r="W22">
        <v>0.1247179248756495</v>
      </c>
      <c r="X22">
        <v>0.06764390316110322</v>
      </c>
      <c r="Y22">
        <v>0.3776883121016216</v>
      </c>
      <c r="Z22">
        <v>0.03349860480635392</v>
      </c>
      <c r="AA22">
        <v>0.05551782199920772</v>
      </c>
      <c r="AF22" s="2">
        <v>44868</v>
      </c>
      <c r="AG22">
        <v>300.3905725457893</v>
      </c>
      <c r="AH22">
        <v>139.4190871813212</v>
      </c>
      <c r="AI22">
        <v>0.04889289140170668</v>
      </c>
      <c r="AJ22">
        <v>0.06029083664494925</v>
      </c>
      <c r="AK22">
        <v>126.9689718418428</v>
      </c>
      <c r="AL22">
        <v>206.8178294276749</v>
      </c>
      <c r="AM22">
        <v>21.70393087394641</v>
      </c>
      <c r="AN22">
        <v>28.26420423970017</v>
      </c>
    </row>
    <row r="23" spans="1:40">
      <c r="A23" s="2">
        <v>44869</v>
      </c>
      <c r="B23">
        <v>1001.302006039494</v>
      </c>
      <c r="C23">
        <v>4.842267719218363E-05</v>
      </c>
      <c r="F23" s="2">
        <v>44983</v>
      </c>
      <c r="G23">
        <v>0.0993765977052978</v>
      </c>
      <c r="H23">
        <v>0.2778153323799221</v>
      </c>
      <c r="I23">
        <v>0.08755624193508033</v>
      </c>
      <c r="J23">
        <v>0.09049683938725314</v>
      </c>
      <c r="K23">
        <v>0.06477428755102536</v>
      </c>
      <c r="L23">
        <v>0.3</v>
      </c>
      <c r="M23">
        <v>0.02238066223782101</v>
      </c>
      <c r="N23">
        <v>0.05760003880360021</v>
      </c>
      <c r="S23" s="2">
        <v>44983</v>
      </c>
      <c r="T23">
        <v>0.07276012445367989</v>
      </c>
      <c r="U23">
        <v>0.1258638987308154</v>
      </c>
      <c r="V23">
        <v>0.1471658987595733</v>
      </c>
      <c r="W23">
        <v>0.150395500650341</v>
      </c>
      <c r="X23">
        <v>0.07157325719356508</v>
      </c>
      <c r="Y23">
        <v>0.3334044857571017</v>
      </c>
      <c r="Z23">
        <v>0.02881674616744485</v>
      </c>
      <c r="AA23">
        <v>0.07002008828747895</v>
      </c>
      <c r="AF23" s="2">
        <v>44869</v>
      </c>
      <c r="AG23">
        <v>300.3966493353925</v>
      </c>
      <c r="AH23">
        <v>139.4098193531238</v>
      </c>
      <c r="AI23">
        <v>0.04897635992655258</v>
      </c>
      <c r="AJ23">
        <v>0.06033751011061034</v>
      </c>
      <c r="AK23">
        <v>126.9724160815599</v>
      </c>
      <c r="AL23">
        <v>206.8226182233119</v>
      </c>
      <c r="AM23">
        <v>21.64684952145999</v>
      </c>
      <c r="AN23">
        <v>28.26381266665734</v>
      </c>
    </row>
    <row r="24" spans="1:40">
      <c r="A24" s="2">
        <v>44870</v>
      </c>
      <c r="B24">
        <v>1006.963522162875</v>
      </c>
      <c r="C24">
        <v>0.005654154380229981</v>
      </c>
      <c r="F24" s="2">
        <v>44990</v>
      </c>
      <c r="G24">
        <v>0.07917074785206595</v>
      </c>
      <c r="H24">
        <v>0.1577897101247627</v>
      </c>
      <c r="I24">
        <v>0.151109250953254</v>
      </c>
      <c r="J24">
        <v>0.1401669679550185</v>
      </c>
      <c r="K24">
        <v>0.06412319582978547</v>
      </c>
      <c r="L24">
        <v>0.3</v>
      </c>
      <c r="M24">
        <v>0.02140290617920146</v>
      </c>
      <c r="N24">
        <v>0.08623722110591182</v>
      </c>
      <c r="S24" s="2">
        <v>44990</v>
      </c>
      <c r="T24">
        <v>0.07314244209251083</v>
      </c>
      <c r="U24">
        <v>0.1292985817571753</v>
      </c>
      <c r="V24">
        <v>0.1271562077339535</v>
      </c>
      <c r="W24">
        <v>0.1206768162503411</v>
      </c>
      <c r="X24">
        <v>0.06183216931386856</v>
      </c>
      <c r="Y24">
        <v>0.40317194082993</v>
      </c>
      <c r="Z24">
        <v>0.02624344855264749</v>
      </c>
      <c r="AA24">
        <v>0.05847839346957327</v>
      </c>
      <c r="AF24" s="2">
        <v>44870</v>
      </c>
      <c r="AG24">
        <v>302.0644067103169</v>
      </c>
      <c r="AH24">
        <v>140.2036588072631</v>
      </c>
      <c r="AI24">
        <v>0.04787740223650667</v>
      </c>
      <c r="AJ24">
        <v>0.05877967484620052</v>
      </c>
      <c r="AK24">
        <v>127.6868417919326</v>
      </c>
      <c r="AL24">
        <v>207.9736312011956</v>
      </c>
      <c r="AM24">
        <v>21.77473970122358</v>
      </c>
      <c r="AN24">
        <v>28.43041757139873</v>
      </c>
    </row>
    <row r="25" spans="1:40">
      <c r="A25" s="2">
        <v>44871</v>
      </c>
      <c r="B25">
        <v>1006.971050536687</v>
      </c>
      <c r="C25">
        <v>7.476312344989466E-06</v>
      </c>
      <c r="F25" s="2">
        <v>44997</v>
      </c>
      <c r="G25">
        <v>0.3</v>
      </c>
      <c r="H25">
        <v>0.3</v>
      </c>
      <c r="I25">
        <v>0.0161403953032827</v>
      </c>
      <c r="J25">
        <v>0.01604376985642588</v>
      </c>
      <c r="K25">
        <v>0.06853561123135993</v>
      </c>
      <c r="L25">
        <v>0.151551141799327</v>
      </c>
      <c r="M25">
        <v>0.01517208760167888</v>
      </c>
      <c r="N25">
        <v>0.1325569942079256</v>
      </c>
      <c r="S25" s="2">
        <v>44997</v>
      </c>
      <c r="T25">
        <v>0.2287999201426997</v>
      </c>
      <c r="U25">
        <v>0.337421503316975</v>
      </c>
      <c r="V25">
        <v>0.03100930802385525</v>
      </c>
      <c r="W25">
        <v>0.02976826938844485</v>
      </c>
      <c r="X25">
        <v>0.06757293062547844</v>
      </c>
      <c r="Y25">
        <v>0.2279830777118411</v>
      </c>
      <c r="Z25">
        <v>0.02691446512409944</v>
      </c>
      <c r="AA25">
        <v>0.0505305256666063</v>
      </c>
      <c r="AF25" s="2">
        <v>44871</v>
      </c>
      <c r="AG25">
        <v>302.079445080743</v>
      </c>
      <c r="AH25">
        <v>75.5677269856938</v>
      </c>
      <c r="AI25">
        <v>0.05233924322109595</v>
      </c>
      <c r="AJ25">
        <v>0.04159937939684069</v>
      </c>
      <c r="AK25">
        <v>217.5029544333323</v>
      </c>
      <c r="AL25">
        <v>184.6147703177353</v>
      </c>
      <c r="AM25">
        <v>21.61016541505949</v>
      </c>
      <c r="AN25">
        <v>48.34484271681396</v>
      </c>
    </row>
    <row r="26" spans="1:40">
      <c r="A26" s="2">
        <v>44872</v>
      </c>
      <c r="B26">
        <v>1006.52021954158</v>
      </c>
      <c r="C26">
        <v>-0.0004477099861671663</v>
      </c>
      <c r="F26" s="2">
        <v>45004</v>
      </c>
      <c r="G26">
        <v>0.2816402589005132</v>
      </c>
      <c r="H26">
        <v>0.1887014477431082</v>
      </c>
      <c r="I26">
        <v>0.1478074583641053</v>
      </c>
      <c r="J26">
        <v>0.129256979552389</v>
      </c>
      <c r="K26">
        <v>0.04548204069611998</v>
      </c>
      <c r="L26">
        <v>0.1070480736497598</v>
      </c>
      <c r="M26">
        <v>0.02813305352281739</v>
      </c>
      <c r="N26">
        <v>0.07193068757118717</v>
      </c>
      <c r="S26" s="2">
        <v>45004</v>
      </c>
      <c r="T26">
        <v>0.2816402589005132</v>
      </c>
      <c r="U26">
        <v>0.1887014477431082</v>
      </c>
      <c r="V26">
        <v>0.1478074583641053</v>
      </c>
      <c r="W26">
        <v>0.129256979552389</v>
      </c>
      <c r="X26">
        <v>0.04548204069611998</v>
      </c>
      <c r="Y26">
        <v>0.1070480736497598</v>
      </c>
      <c r="Z26">
        <v>0.02813305352281739</v>
      </c>
      <c r="AA26">
        <v>0.07193068757118717</v>
      </c>
      <c r="AF26" s="2">
        <v>44872</v>
      </c>
      <c r="AG26">
        <v>301.8864354297304</v>
      </c>
      <c r="AH26">
        <v>75.52717685041596</v>
      </c>
      <c r="AI26">
        <v>0.052532426830167</v>
      </c>
      <c r="AJ26">
        <v>0.0417825836564224</v>
      </c>
      <c r="AK26">
        <v>217.4107941058083</v>
      </c>
      <c r="AL26">
        <v>184.5261566481242</v>
      </c>
      <c r="AM26">
        <v>21.58977403351051</v>
      </c>
      <c r="AN26">
        <v>48.3118157819161</v>
      </c>
    </row>
    <row r="27" spans="1:40">
      <c r="A27" s="2">
        <v>44873</v>
      </c>
      <c r="B27">
        <v>1006.505096623657</v>
      </c>
      <c r="C27">
        <v>-1.502495193761444E-05</v>
      </c>
      <c r="F27" s="2">
        <v>45011</v>
      </c>
      <c r="G27">
        <v>0.2198120840072805</v>
      </c>
      <c r="H27">
        <v>0.1644837698995235</v>
      </c>
      <c r="I27">
        <v>0.1873844584590524</v>
      </c>
      <c r="J27">
        <v>0.150659914395648</v>
      </c>
      <c r="K27">
        <v>0.04433334334711576</v>
      </c>
      <c r="L27">
        <v>0.09993683288267385</v>
      </c>
      <c r="M27">
        <v>0.02627918852699918</v>
      </c>
      <c r="N27">
        <v>0.1071104084817068</v>
      </c>
      <c r="S27" s="2">
        <v>45011</v>
      </c>
      <c r="T27">
        <v>0.2198120840072805</v>
      </c>
      <c r="U27">
        <v>0.1644837698995235</v>
      </c>
      <c r="V27">
        <v>0.1873844584590524</v>
      </c>
      <c r="W27">
        <v>0.150659914395648</v>
      </c>
      <c r="X27">
        <v>0.04433334334711576</v>
      </c>
      <c r="Y27">
        <v>0.09993683288267385</v>
      </c>
      <c r="Z27">
        <v>0.02627918852699918</v>
      </c>
      <c r="AA27">
        <v>0.1071104084817068</v>
      </c>
      <c r="AF27" s="2">
        <v>44873</v>
      </c>
      <c r="AG27">
        <v>301.9394672024368</v>
      </c>
      <c r="AH27">
        <v>75.53616422392415</v>
      </c>
      <c r="AI27">
        <v>0.05256439822847244</v>
      </c>
      <c r="AJ27">
        <v>0.04178699278740728</v>
      </c>
      <c r="AK27">
        <v>217.3984883589282</v>
      </c>
      <c r="AL27">
        <v>184.535910098388</v>
      </c>
      <c r="AM27">
        <v>21.60571696068041</v>
      </c>
      <c r="AN27">
        <v>48.33665491137042</v>
      </c>
    </row>
    <row r="28" spans="1:40">
      <c r="A28" s="2">
        <v>44874</v>
      </c>
      <c r="B28">
        <v>1010.116751281149</v>
      </c>
      <c r="C28">
        <v>0.003588312339011024</v>
      </c>
      <c r="F28" s="2">
        <v>45018</v>
      </c>
      <c r="G28">
        <v>0.1632316290226094</v>
      </c>
      <c r="H28">
        <v>0.164310359097701</v>
      </c>
      <c r="I28">
        <v>0.2233583635589618</v>
      </c>
      <c r="J28">
        <v>0.1851130098657617</v>
      </c>
      <c r="K28">
        <v>0.04547681458730721</v>
      </c>
      <c r="L28">
        <v>0.0996580270621702</v>
      </c>
      <c r="M28">
        <v>0.0272045313914876</v>
      </c>
      <c r="N28">
        <v>0.09164726541400108</v>
      </c>
      <c r="S28" s="2">
        <v>45018</v>
      </c>
      <c r="T28">
        <v>0.1632316290226094</v>
      </c>
      <c r="U28">
        <v>0.164310359097701</v>
      </c>
      <c r="V28">
        <v>0.2233583635589618</v>
      </c>
      <c r="W28">
        <v>0.1851130098657617</v>
      </c>
      <c r="X28">
        <v>0.04547681458730721</v>
      </c>
      <c r="Y28">
        <v>0.0996580270621702</v>
      </c>
      <c r="Z28">
        <v>0.0272045313914876</v>
      </c>
      <c r="AA28">
        <v>0.09164726541400108</v>
      </c>
      <c r="AF28" s="2">
        <v>44874</v>
      </c>
      <c r="AG28">
        <v>302.6389315066006</v>
      </c>
      <c r="AH28">
        <v>75.83714087200239</v>
      </c>
      <c r="AI28">
        <v>0.05178147535365646</v>
      </c>
      <c r="AJ28">
        <v>0.04101392779189424</v>
      </c>
      <c r="AK28">
        <v>218.1686383957191</v>
      </c>
      <c r="AL28">
        <v>185.2202815162215</v>
      </c>
      <c r="AM28">
        <v>21.82449824978048</v>
      </c>
      <c r="AN28">
        <v>48.47708994951269</v>
      </c>
    </row>
    <row r="29" spans="1:40">
      <c r="A29" s="2">
        <v>44875</v>
      </c>
      <c r="B29">
        <v>1008.736824454846</v>
      </c>
      <c r="C29">
        <v>-0.001366106268956724</v>
      </c>
      <c r="F29" s="2">
        <v>45025</v>
      </c>
      <c r="G29">
        <v>0.16888433880093</v>
      </c>
      <c r="H29">
        <v>0.1651404146406694</v>
      </c>
      <c r="I29">
        <v>0.2103791324381151</v>
      </c>
      <c r="J29">
        <v>0.178393592598192</v>
      </c>
      <c r="K29">
        <v>0.04376101057199048</v>
      </c>
      <c r="L29">
        <v>0.1022791514237265</v>
      </c>
      <c r="M29">
        <v>0.03073073201229716</v>
      </c>
      <c r="N29">
        <v>0.1004316275140794</v>
      </c>
      <c r="S29" s="2">
        <v>45025</v>
      </c>
      <c r="T29">
        <v>0.16888433880093</v>
      </c>
      <c r="U29">
        <v>0.1651404146406694</v>
      </c>
      <c r="V29">
        <v>0.2103791324381151</v>
      </c>
      <c r="W29">
        <v>0.178393592598192</v>
      </c>
      <c r="X29">
        <v>0.04376101057199048</v>
      </c>
      <c r="Y29">
        <v>0.1022791514237265</v>
      </c>
      <c r="Z29">
        <v>0.03073073201229716</v>
      </c>
      <c r="AA29">
        <v>0.1004316275140794</v>
      </c>
      <c r="AF29" s="2">
        <v>44875</v>
      </c>
      <c r="AG29">
        <v>303.2083836840231</v>
      </c>
      <c r="AH29">
        <v>75.73834352349358</v>
      </c>
      <c r="AI29">
        <v>0.05186410865542985</v>
      </c>
      <c r="AJ29">
        <v>0.04109255121537916</v>
      </c>
      <c r="AK29">
        <v>217.8886536952674</v>
      </c>
      <c r="AL29">
        <v>184.9221306936262</v>
      </c>
      <c r="AM29">
        <v>21.86343996994882</v>
      </c>
      <c r="AN29">
        <v>48.43471657867219</v>
      </c>
    </row>
    <row r="30" spans="1:40">
      <c r="A30" s="2">
        <v>44876</v>
      </c>
      <c r="B30">
        <v>1013.566818452723</v>
      </c>
      <c r="C30">
        <v>0.004788160678567133</v>
      </c>
      <c r="F30" s="2">
        <v>45032</v>
      </c>
      <c r="G30">
        <v>0.1651100610414999</v>
      </c>
      <c r="H30">
        <v>0.2494483512363301</v>
      </c>
      <c r="I30">
        <v>0.1670961833051151</v>
      </c>
      <c r="J30">
        <v>0.1559276379256789</v>
      </c>
      <c r="K30">
        <v>0.04378873772228288</v>
      </c>
      <c r="L30">
        <v>0.09958562651780621</v>
      </c>
      <c r="M30">
        <v>0.02721241759929481</v>
      </c>
      <c r="N30">
        <v>0.09183098465199209</v>
      </c>
      <c r="S30" s="2">
        <v>45032</v>
      </c>
      <c r="T30">
        <v>0.1651100610414999</v>
      </c>
      <c r="U30">
        <v>0.2494483512363301</v>
      </c>
      <c r="V30">
        <v>0.1670961833051151</v>
      </c>
      <c r="W30">
        <v>0.1559276379256789</v>
      </c>
      <c r="X30">
        <v>0.04378873772228288</v>
      </c>
      <c r="Y30">
        <v>0.09958562651780621</v>
      </c>
      <c r="Z30">
        <v>0.02721241759929481</v>
      </c>
      <c r="AA30">
        <v>0.09183098465199209</v>
      </c>
      <c r="AF30" s="2">
        <v>44876</v>
      </c>
      <c r="AG30">
        <v>304.8674947115139</v>
      </c>
      <c r="AH30">
        <v>76.10533196889133</v>
      </c>
      <c r="AI30">
        <v>0.05050693214014051</v>
      </c>
      <c r="AJ30">
        <v>0.04024909235321693</v>
      </c>
      <c r="AK30">
        <v>218.9229723758064</v>
      </c>
      <c r="AL30">
        <v>185.8121439040788</v>
      </c>
      <c r="AM30">
        <v>21.69917059435792</v>
      </c>
      <c r="AN30">
        <v>48.65630633698392</v>
      </c>
    </row>
    <row r="31" spans="1:40">
      <c r="A31" s="2">
        <v>44877</v>
      </c>
      <c r="B31">
        <v>1015.782436401409</v>
      </c>
      <c r="C31">
        <v>0.002185961407130232</v>
      </c>
      <c r="F31" s="2">
        <v>45039</v>
      </c>
      <c r="G31">
        <v>0.1361286334087832</v>
      </c>
      <c r="H31">
        <v>0.1776488323319249</v>
      </c>
      <c r="I31">
        <v>0.2084473003107971</v>
      </c>
      <c r="J31">
        <v>0.2117604748509199</v>
      </c>
      <c r="K31">
        <v>0.04529824742598585</v>
      </c>
      <c r="L31">
        <v>0.1017083479320842</v>
      </c>
      <c r="M31">
        <v>0.02721540158906261</v>
      </c>
      <c r="N31">
        <v>0.09179276215044233</v>
      </c>
      <c r="S31" s="2">
        <v>45039</v>
      </c>
      <c r="T31">
        <v>0.1361286334087832</v>
      </c>
      <c r="U31">
        <v>0.1776488323319249</v>
      </c>
      <c r="V31">
        <v>0.2084473003107971</v>
      </c>
      <c r="W31">
        <v>0.2117604748509199</v>
      </c>
      <c r="X31">
        <v>0.04529824742598585</v>
      </c>
      <c r="Y31">
        <v>0.1017083479320842</v>
      </c>
      <c r="Z31">
        <v>0.02721540158906261</v>
      </c>
      <c r="AA31">
        <v>0.09179276215044233</v>
      </c>
      <c r="AF31" s="2">
        <v>44877</v>
      </c>
      <c r="AG31">
        <v>305.470927370801</v>
      </c>
      <c r="AH31">
        <v>76.24648253960056</v>
      </c>
      <c r="AI31">
        <v>0.04989657680703796</v>
      </c>
      <c r="AJ31">
        <v>0.03990925424864767</v>
      </c>
      <c r="AK31">
        <v>219.401667866295</v>
      </c>
      <c r="AL31">
        <v>186.221696080607</v>
      </c>
      <c r="AM31">
        <v>21.78759102131338</v>
      </c>
      <c r="AN31">
        <v>48.78042900473324</v>
      </c>
    </row>
    <row r="32" spans="1:40">
      <c r="A32" s="2">
        <v>44878</v>
      </c>
      <c r="B32">
        <v>1013.831255466184</v>
      </c>
      <c r="C32">
        <v>-0.001920865005440864</v>
      </c>
      <c r="F32" s="2">
        <v>45046</v>
      </c>
      <c r="G32">
        <v>0.1972120142170079</v>
      </c>
      <c r="H32">
        <v>0.2164311374636892</v>
      </c>
      <c r="I32">
        <v>0.1633786874200231</v>
      </c>
      <c r="J32">
        <v>0.1418951122565779</v>
      </c>
      <c r="K32">
        <v>0.04722594329377473</v>
      </c>
      <c r="L32">
        <v>0.09960649211087476</v>
      </c>
      <c r="M32">
        <v>0.0424599279460366</v>
      </c>
      <c r="N32">
        <v>0.09179068529201595</v>
      </c>
      <c r="S32" s="2">
        <v>45046</v>
      </c>
      <c r="T32">
        <v>0.1972120142170079</v>
      </c>
      <c r="U32">
        <v>0.2164311374636892</v>
      </c>
      <c r="V32">
        <v>0.1633786874200231</v>
      </c>
      <c r="W32">
        <v>0.1418951122565779</v>
      </c>
      <c r="X32">
        <v>0.04722594329377473</v>
      </c>
      <c r="Y32">
        <v>0.09960649211087476</v>
      </c>
      <c r="Z32">
        <v>0.0424599279460366</v>
      </c>
      <c r="AA32">
        <v>0.09179068529201595</v>
      </c>
      <c r="AF32" s="2">
        <v>44878</v>
      </c>
      <c r="AG32">
        <v>304.70923489165</v>
      </c>
      <c r="AH32">
        <v>74.23779311273681</v>
      </c>
      <c r="AI32">
        <v>0.03940455144557223</v>
      </c>
      <c r="AJ32">
        <v>0.05128667191204457</v>
      </c>
      <c r="AK32">
        <v>212.5109482577744</v>
      </c>
      <c r="AL32">
        <v>191.8175785587068</v>
      </c>
      <c r="AM32">
        <v>48.71091447785322</v>
      </c>
      <c r="AN32">
        <v>24.55516596329308</v>
      </c>
    </row>
    <row r="33" spans="1:40">
      <c r="A33" s="2">
        <v>44879</v>
      </c>
      <c r="B33">
        <v>1013.604058481473</v>
      </c>
      <c r="C33">
        <v>-0.0002240974358259651</v>
      </c>
      <c r="F33" s="2">
        <v>45053</v>
      </c>
      <c r="G33">
        <v>0.2064658573701928</v>
      </c>
      <c r="H33">
        <v>0.2668351070683325</v>
      </c>
      <c r="I33">
        <v>0.1153031320927934</v>
      </c>
      <c r="J33">
        <v>0.1068150131498422</v>
      </c>
      <c r="K33">
        <v>0.07074770954856624</v>
      </c>
      <c r="L33">
        <v>0.09444473305409465</v>
      </c>
      <c r="M33">
        <v>0.04618955851894105</v>
      </c>
      <c r="N33">
        <v>0.09319888919723718</v>
      </c>
      <c r="S33" s="2">
        <v>45053</v>
      </c>
      <c r="T33">
        <v>0.2064658573701928</v>
      </c>
      <c r="U33">
        <v>0.2668351070683325</v>
      </c>
      <c r="V33">
        <v>0.1153031320927934</v>
      </c>
      <c r="W33">
        <v>0.1068150131498422</v>
      </c>
      <c r="X33">
        <v>0.07074770954856624</v>
      </c>
      <c r="Y33">
        <v>0.09444473305409465</v>
      </c>
      <c r="Z33">
        <v>0.04618955851894105</v>
      </c>
      <c r="AA33">
        <v>0.09319888919723718</v>
      </c>
      <c r="AF33" s="2">
        <v>44879</v>
      </c>
      <c r="AG33">
        <v>304.5740058252126</v>
      </c>
      <c r="AH33">
        <v>74.2350504997664</v>
      </c>
      <c r="AI33">
        <v>0.03927507196700679</v>
      </c>
      <c r="AJ33">
        <v>0.05135160746047644</v>
      </c>
      <c r="AK33">
        <v>212.382931022873</v>
      </c>
      <c r="AL33">
        <v>191.7678424502662</v>
      </c>
      <c r="AM33">
        <v>49.32123201034631</v>
      </c>
      <c r="AN33">
        <v>24.54760862568381</v>
      </c>
    </row>
    <row r="34" spans="1:40">
      <c r="A34" s="2">
        <v>44880</v>
      </c>
      <c r="B34">
        <v>1015.431898713909</v>
      </c>
      <c r="C34">
        <v>0.001803307925951181</v>
      </c>
      <c r="F34" s="2">
        <v>45060</v>
      </c>
      <c r="G34">
        <v>0.1706848784634957</v>
      </c>
      <c r="H34">
        <v>0.265251908836882</v>
      </c>
      <c r="I34">
        <v>0.1792537077849617</v>
      </c>
      <c r="J34">
        <v>0.1292947924563451</v>
      </c>
      <c r="K34">
        <v>0.04031433396058819</v>
      </c>
      <c r="L34">
        <v>0.09141000384710957</v>
      </c>
      <c r="M34">
        <v>0.02753032094474544</v>
      </c>
      <c r="N34">
        <v>0.09626005370587236</v>
      </c>
      <c r="S34" s="2">
        <v>45060</v>
      </c>
      <c r="T34">
        <v>0.1706848784634957</v>
      </c>
      <c r="U34">
        <v>0.265251908836882</v>
      </c>
      <c r="V34">
        <v>0.1792537077849617</v>
      </c>
      <c r="W34">
        <v>0.1292947924563451</v>
      </c>
      <c r="X34">
        <v>0.04031433396058819</v>
      </c>
      <c r="Y34">
        <v>0.09141000384710957</v>
      </c>
      <c r="Z34">
        <v>0.02753032094474544</v>
      </c>
      <c r="AA34">
        <v>0.09626005370587236</v>
      </c>
      <c r="AF34" s="2">
        <v>44880</v>
      </c>
      <c r="AG34">
        <v>305.0878056139866</v>
      </c>
      <c r="AH34">
        <v>74.37453615387471</v>
      </c>
      <c r="AI34">
        <v>0.03910366685718365</v>
      </c>
      <c r="AJ34">
        <v>0.05126034569880612</v>
      </c>
      <c r="AK34">
        <v>212.780628428796</v>
      </c>
      <c r="AL34">
        <v>192.0867403983221</v>
      </c>
      <c r="AM34">
        <v>48.52448246780312</v>
      </c>
      <c r="AN34">
        <v>24.59403636828259</v>
      </c>
    </row>
    <row r="35" spans="1:40">
      <c r="A35" s="2">
        <v>44881</v>
      </c>
      <c r="B35">
        <v>1017.15192467333</v>
      </c>
      <c r="C35">
        <v>0.001693886080986085</v>
      </c>
      <c r="F35" s="2">
        <v>45067</v>
      </c>
      <c r="G35">
        <v>0.1556476808338193</v>
      </c>
      <c r="H35">
        <v>0.2766132864319004</v>
      </c>
      <c r="I35">
        <v>0.1960817438724292</v>
      </c>
      <c r="J35">
        <v>0.1194474379136985</v>
      </c>
      <c r="K35">
        <v>0.03959644769825434</v>
      </c>
      <c r="L35">
        <v>0.09930039432163655</v>
      </c>
      <c r="M35">
        <v>0.02764553894582466</v>
      </c>
      <c r="N35">
        <v>0.08566746998243711</v>
      </c>
      <c r="S35" s="2">
        <v>45067</v>
      </c>
      <c r="T35">
        <v>0.1556476808338193</v>
      </c>
      <c r="U35">
        <v>0.2766132864319004</v>
      </c>
      <c r="V35">
        <v>0.1960817438724292</v>
      </c>
      <c r="W35">
        <v>0.1194474379136985</v>
      </c>
      <c r="X35">
        <v>0.03959644769825434</v>
      </c>
      <c r="Y35">
        <v>0.09930039432163655</v>
      </c>
      <c r="Z35">
        <v>0.02764553894582466</v>
      </c>
      <c r="AA35">
        <v>0.08566746998243711</v>
      </c>
      <c r="AF35" s="2">
        <v>44881</v>
      </c>
      <c r="AG35">
        <v>305.5335628843018</v>
      </c>
      <c r="AH35">
        <v>74.49028918488824</v>
      </c>
      <c r="AI35">
        <v>0.03871135103601842</v>
      </c>
      <c r="AJ35">
        <v>0.05087329668201668</v>
      </c>
      <c r="AK35">
        <v>213.0978858706715</v>
      </c>
      <c r="AL35">
        <v>192.4344626308832</v>
      </c>
      <c r="AM35">
        <v>48.80617917993528</v>
      </c>
      <c r="AN35">
        <v>24.63522608362618</v>
      </c>
    </row>
    <row r="36" spans="1:40">
      <c r="A36" s="2">
        <v>44882</v>
      </c>
      <c r="B36">
        <v>1017.07691285937</v>
      </c>
      <c r="C36">
        <v>-7.374691247263865E-05</v>
      </c>
      <c r="F36" s="2">
        <v>45074</v>
      </c>
      <c r="G36">
        <v>0.1909073004635878</v>
      </c>
      <c r="H36">
        <v>0.3</v>
      </c>
      <c r="I36">
        <v>0.2188898858027906</v>
      </c>
      <c r="J36">
        <v>0.08646724076588776</v>
      </c>
      <c r="K36">
        <v>0.03875398019167931</v>
      </c>
      <c r="L36">
        <v>0.1074267405530136</v>
      </c>
      <c r="M36">
        <v>0.02304024041167068</v>
      </c>
      <c r="N36">
        <v>0.03451461181137014</v>
      </c>
      <c r="S36" s="2">
        <v>45074</v>
      </c>
      <c r="T36">
        <v>0.1442261095407499</v>
      </c>
      <c r="U36">
        <v>0.3023434002170183</v>
      </c>
      <c r="V36">
        <v>0.2302125464126898</v>
      </c>
      <c r="W36">
        <v>0.09226611201986783</v>
      </c>
      <c r="X36">
        <v>0.04274513470253276</v>
      </c>
      <c r="Y36">
        <v>0.1210879109242207</v>
      </c>
      <c r="Z36">
        <v>0.02797742545022915</v>
      </c>
      <c r="AA36">
        <v>0.03914136073269156</v>
      </c>
      <c r="AF36" s="2">
        <v>44882</v>
      </c>
      <c r="AG36">
        <v>305.4003861545636</v>
      </c>
      <c r="AH36">
        <v>74.4909123249069</v>
      </c>
      <c r="AI36">
        <v>0.03879794334086074</v>
      </c>
      <c r="AJ36">
        <v>0.05103782519941385</v>
      </c>
      <c r="AK36">
        <v>213.0210867777355</v>
      </c>
      <c r="AL36">
        <v>192.4043523386204</v>
      </c>
      <c r="AM36">
        <v>48.76731446039145</v>
      </c>
      <c r="AN36">
        <v>24.63064494173735</v>
      </c>
    </row>
    <row r="37" spans="1:40">
      <c r="A37" s="2">
        <v>44883</v>
      </c>
      <c r="B37">
        <v>1015.861002430765</v>
      </c>
      <c r="C37">
        <v>-0.001195495063580299</v>
      </c>
      <c r="F37" s="2">
        <v>45081</v>
      </c>
      <c r="G37">
        <v>0.1884684904791788</v>
      </c>
      <c r="H37">
        <v>0.2480482421090039</v>
      </c>
      <c r="I37">
        <v>0.1754445975501061</v>
      </c>
      <c r="J37">
        <v>0.1714313693404878</v>
      </c>
      <c r="K37">
        <v>0.04170137833844129</v>
      </c>
      <c r="L37">
        <v>0.1116677532195691</v>
      </c>
      <c r="M37">
        <v>0.02803633416500628</v>
      </c>
      <c r="N37">
        <v>0.03520183479820681</v>
      </c>
      <c r="S37" s="2">
        <v>45081</v>
      </c>
      <c r="T37">
        <v>0.1884684904791788</v>
      </c>
      <c r="U37">
        <v>0.2480482421090039</v>
      </c>
      <c r="V37">
        <v>0.1754445975501061</v>
      </c>
      <c r="W37">
        <v>0.1714313693404878</v>
      </c>
      <c r="X37">
        <v>0.04170137833844129</v>
      </c>
      <c r="Y37">
        <v>0.1116677532195691</v>
      </c>
      <c r="Z37">
        <v>0.02803633416500628</v>
      </c>
      <c r="AA37">
        <v>0.03520183479820681</v>
      </c>
      <c r="AF37" s="2">
        <v>44883</v>
      </c>
      <c r="AG37">
        <v>305.0051045850616</v>
      </c>
      <c r="AH37">
        <v>74.40410182542111</v>
      </c>
      <c r="AI37">
        <v>0.03918298076643995</v>
      </c>
      <c r="AJ37">
        <v>0.05139637587234779</v>
      </c>
      <c r="AK37">
        <v>212.8484611487194</v>
      </c>
      <c r="AL37">
        <v>192.2157775459724</v>
      </c>
      <c r="AM37">
        <v>48.49711494860072</v>
      </c>
      <c r="AN37">
        <v>24.60097482254099</v>
      </c>
    </row>
    <row r="38" spans="1:40">
      <c r="A38" s="2">
        <v>44884</v>
      </c>
      <c r="B38">
        <v>1014.97268653028</v>
      </c>
      <c r="C38">
        <v>-0.0008744463055073703</v>
      </c>
      <c r="F38" s="2">
        <v>45088</v>
      </c>
      <c r="G38">
        <v>0.2128917241211413</v>
      </c>
      <c r="H38">
        <v>0.1933185499277422</v>
      </c>
      <c r="I38">
        <v>0.179982980837517</v>
      </c>
      <c r="J38">
        <v>0.1923606545834634</v>
      </c>
      <c r="K38">
        <v>0.04172951534382027</v>
      </c>
      <c r="L38">
        <v>0.1164416459363458</v>
      </c>
      <c r="M38">
        <v>0.02807652339496347</v>
      </c>
      <c r="N38">
        <v>0.03519840585500671</v>
      </c>
      <c r="S38" s="2">
        <v>45088</v>
      </c>
      <c r="T38">
        <v>0.2128917241211413</v>
      </c>
      <c r="U38">
        <v>0.1933185499277422</v>
      </c>
      <c r="V38">
        <v>0.179982980837517</v>
      </c>
      <c r="W38">
        <v>0.1923606545834634</v>
      </c>
      <c r="X38">
        <v>0.04172951534382027</v>
      </c>
      <c r="Y38">
        <v>0.1164416459363458</v>
      </c>
      <c r="Z38">
        <v>0.02807652339496347</v>
      </c>
      <c r="AA38">
        <v>0.03519840585500671</v>
      </c>
      <c r="AF38" s="2">
        <v>44884</v>
      </c>
      <c r="AG38">
        <v>304.8736119591665</v>
      </c>
      <c r="AH38">
        <v>74.34338367442656</v>
      </c>
      <c r="AI38">
        <v>0.03934337488483877</v>
      </c>
      <c r="AJ38">
        <v>0.0516053863985831</v>
      </c>
      <c r="AK38">
        <v>212.7014547112276</v>
      </c>
      <c r="AL38">
        <v>192.0028494426552</v>
      </c>
      <c r="AM38">
        <v>48.68888581595039</v>
      </c>
      <c r="AN38">
        <v>24.48059979308593</v>
      </c>
    </row>
    <row r="39" spans="1:40">
      <c r="A39" s="2">
        <v>44885</v>
      </c>
      <c r="B39">
        <v>1015.545293440188</v>
      </c>
      <c r="C39">
        <v>0.00056415992026837</v>
      </c>
      <c r="F39" s="2">
        <v>45095</v>
      </c>
      <c r="G39">
        <v>0.1412840909074314</v>
      </c>
      <c r="H39">
        <v>0.1941778317750307</v>
      </c>
      <c r="I39">
        <v>0.236982748495638</v>
      </c>
      <c r="J39">
        <v>0.2217041847091289</v>
      </c>
      <c r="K39">
        <v>0.04212778903808298</v>
      </c>
      <c r="L39">
        <v>0.1004564154647258</v>
      </c>
      <c r="M39">
        <v>0.0280865424224982</v>
      </c>
      <c r="N39">
        <v>0.03518039718746398</v>
      </c>
      <c r="S39" s="2">
        <v>45095</v>
      </c>
      <c r="T39">
        <v>0.1412840909074314</v>
      </c>
      <c r="U39">
        <v>0.1941778317750307</v>
      </c>
      <c r="V39">
        <v>0.236982748495638</v>
      </c>
      <c r="W39">
        <v>0.2217041847091289</v>
      </c>
      <c r="X39">
        <v>0.04212778903808298</v>
      </c>
      <c r="Y39">
        <v>0.1004564154647258</v>
      </c>
      <c r="Z39">
        <v>0.0280865424224982</v>
      </c>
      <c r="AA39">
        <v>0.03518039718746398</v>
      </c>
      <c r="AF39" s="2">
        <v>44885</v>
      </c>
      <c r="AG39">
        <v>305.0239659146657</v>
      </c>
      <c r="AH39">
        <v>148.8509974937764</v>
      </c>
      <c r="AI39">
        <v>0.04205879769255753</v>
      </c>
      <c r="AJ39">
        <v>0.04793272387183536</v>
      </c>
      <c r="AK39">
        <v>119.2087595602859</v>
      </c>
      <c r="AL39">
        <v>214.0015723041744</v>
      </c>
      <c r="AM39">
        <v>45.33423465559039</v>
      </c>
      <c r="AN39">
        <v>26.51621282051882</v>
      </c>
    </row>
    <row r="40" spans="1:40">
      <c r="A40" s="2">
        <v>44886</v>
      </c>
      <c r="B40">
        <v>1015.513355616735</v>
      </c>
      <c r="C40">
        <v>-3.144894044571078E-05</v>
      </c>
      <c r="F40" s="2">
        <v>45102</v>
      </c>
      <c r="G40">
        <v>0.2034798153748475</v>
      </c>
      <c r="H40">
        <v>0.252299228943044</v>
      </c>
      <c r="I40">
        <v>0.161576948213403</v>
      </c>
      <c r="J40">
        <v>0.1643478450441787</v>
      </c>
      <c r="K40">
        <v>0.04536287785470625</v>
      </c>
      <c r="L40">
        <v>0.1091035048981795</v>
      </c>
      <c r="M40">
        <v>0.02821958305600884</v>
      </c>
      <c r="N40">
        <v>0.03561019661563224</v>
      </c>
      <c r="S40" s="2">
        <v>45102</v>
      </c>
      <c r="T40">
        <v>0.2034798153748475</v>
      </c>
      <c r="U40">
        <v>0.252299228943044</v>
      </c>
      <c r="V40">
        <v>0.161576948213403</v>
      </c>
      <c r="W40">
        <v>0.1643478450441787</v>
      </c>
      <c r="X40">
        <v>0.04536287785470625</v>
      </c>
      <c r="Y40">
        <v>0.1091035048981795</v>
      </c>
      <c r="Z40">
        <v>0.02821958305600884</v>
      </c>
      <c r="AA40">
        <v>0.03561019661563224</v>
      </c>
      <c r="AF40" s="2">
        <v>44886</v>
      </c>
      <c r="AG40">
        <v>305.0907966731637</v>
      </c>
      <c r="AH40">
        <v>148.9082941501972</v>
      </c>
      <c r="AI40">
        <v>0.04210572763442184</v>
      </c>
      <c r="AJ40">
        <v>0.04781836573941634</v>
      </c>
      <c r="AK40">
        <v>119.2256815186868</v>
      </c>
      <c r="AL40">
        <v>214.0641721634105</v>
      </c>
      <c r="AM40">
        <v>45.38626923535173</v>
      </c>
      <c r="AN40">
        <v>26.54094806575934</v>
      </c>
    </row>
    <row r="41" spans="1:40">
      <c r="A41" s="2">
        <v>44887</v>
      </c>
      <c r="B41">
        <v>1015.141228587436</v>
      </c>
      <c r="C41">
        <v>-0.000366442279897905</v>
      </c>
      <c r="F41" s="2">
        <v>45109</v>
      </c>
      <c r="G41">
        <v>0.142381311895742</v>
      </c>
      <c r="H41">
        <v>0.192780248038907</v>
      </c>
      <c r="I41">
        <v>0.1942910030246613</v>
      </c>
      <c r="J41">
        <v>0.2353525360926097</v>
      </c>
      <c r="K41">
        <v>0.04519052358582065</v>
      </c>
      <c r="L41">
        <v>0.1129679698169192</v>
      </c>
      <c r="M41">
        <v>0.04181717913539502</v>
      </c>
      <c r="N41">
        <v>0.03521922840994502</v>
      </c>
      <c r="S41" s="2">
        <v>45109</v>
      </c>
      <c r="T41">
        <v>0.142381311895742</v>
      </c>
      <c r="U41">
        <v>0.192780248038907</v>
      </c>
      <c r="V41">
        <v>0.1942910030246613</v>
      </c>
      <c r="W41">
        <v>0.2353525360926097</v>
      </c>
      <c r="X41">
        <v>0.04519052358582065</v>
      </c>
      <c r="Y41">
        <v>0.1129679698169192</v>
      </c>
      <c r="Z41">
        <v>0.04181717913539502</v>
      </c>
      <c r="AA41">
        <v>0.03521922840994502</v>
      </c>
      <c r="AF41" s="2">
        <v>44887</v>
      </c>
      <c r="AG41">
        <v>304.9145140675246</v>
      </c>
      <c r="AH41">
        <v>148.7796325404771</v>
      </c>
      <c r="AI41">
        <v>0.04216577070848751</v>
      </c>
      <c r="AJ41">
        <v>0.04819881764237861</v>
      </c>
      <c r="AK41">
        <v>119.1722025320409</v>
      </c>
      <c r="AL41">
        <v>213.9055078070806</v>
      </c>
      <c r="AM41">
        <v>45.31089686536527</v>
      </c>
      <c r="AN41">
        <v>26.53131286828692</v>
      </c>
    </row>
    <row r="42" spans="1:40">
      <c r="A42" s="2">
        <v>44888</v>
      </c>
      <c r="B42">
        <v>1017.803661067017</v>
      </c>
      <c r="C42">
        <v>0.002622721257500737</v>
      </c>
      <c r="F42" s="2">
        <v>45116</v>
      </c>
      <c r="G42">
        <v>0.3</v>
      </c>
      <c r="H42">
        <v>0.3</v>
      </c>
      <c r="I42">
        <v>0.06389375857400098</v>
      </c>
      <c r="J42">
        <v>0.08713231499402097</v>
      </c>
      <c r="K42">
        <v>0.08338382617163557</v>
      </c>
      <c r="L42">
        <v>0.1072993673070968</v>
      </c>
      <c r="M42">
        <v>0.02230715260834137</v>
      </c>
      <c r="N42">
        <v>0.03598358034490436</v>
      </c>
      <c r="S42" s="2">
        <v>45116</v>
      </c>
      <c r="T42">
        <v>0.3229681063280002</v>
      </c>
      <c r="U42">
        <v>0.211372045415702</v>
      </c>
      <c r="V42">
        <v>0.07759615807208167</v>
      </c>
      <c r="W42">
        <v>0.1077051529813083</v>
      </c>
      <c r="X42">
        <v>0.07366997385056168</v>
      </c>
      <c r="Y42">
        <v>0.13915862693516</v>
      </c>
      <c r="Z42">
        <v>0.03132484110499693</v>
      </c>
      <c r="AA42">
        <v>0.03620509531218922</v>
      </c>
      <c r="AF42" s="2">
        <v>44888</v>
      </c>
      <c r="AG42">
        <v>305.74280093827</v>
      </c>
      <c r="AH42">
        <v>149.2350113841708</v>
      </c>
      <c r="AI42">
        <v>0.04246356971830088</v>
      </c>
      <c r="AJ42">
        <v>0.04830907891853698</v>
      </c>
      <c r="AK42">
        <v>119.5148791749484</v>
      </c>
      <c r="AL42">
        <v>214.4745937270239</v>
      </c>
      <c r="AM42">
        <v>42.67271721556509</v>
      </c>
      <c r="AN42">
        <v>26.60462819507704</v>
      </c>
    </row>
    <row r="43" spans="1:40">
      <c r="A43" s="2">
        <v>44889</v>
      </c>
      <c r="B43">
        <v>1018.836265936367</v>
      </c>
      <c r="C43">
        <v>0.001014542302065546</v>
      </c>
      <c r="F43" s="2">
        <v>45123</v>
      </c>
      <c r="G43">
        <v>0.3</v>
      </c>
      <c r="H43">
        <v>0.3</v>
      </c>
      <c r="I43">
        <v>0.08875550915689222</v>
      </c>
      <c r="J43">
        <v>0.07237262546765413</v>
      </c>
      <c r="K43">
        <v>0.06477981534146753</v>
      </c>
      <c r="L43">
        <v>0.1372986797875985</v>
      </c>
      <c r="M43">
        <v>0.01558797403321494</v>
      </c>
      <c r="N43">
        <v>0.02120539621317271</v>
      </c>
      <c r="S43" s="2">
        <v>45123</v>
      </c>
      <c r="T43">
        <v>0.3525378132979687</v>
      </c>
      <c r="U43">
        <v>0.2382162231730928</v>
      </c>
      <c r="V43">
        <v>0.06540864906800946</v>
      </c>
      <c r="W43">
        <v>0.057458996430952</v>
      </c>
      <c r="X43">
        <v>0.05865337916020923</v>
      </c>
      <c r="Y43">
        <v>0.1680245748090054</v>
      </c>
      <c r="Z43">
        <v>0.02758927041097328</v>
      </c>
      <c r="AA43">
        <v>0.03211109364978918</v>
      </c>
      <c r="AF43" s="2">
        <v>44889</v>
      </c>
      <c r="AG43">
        <v>305.9913314411947</v>
      </c>
      <c r="AH43">
        <v>149.3166179088494</v>
      </c>
      <c r="AI43">
        <v>0.04229001296005167</v>
      </c>
      <c r="AJ43">
        <v>0.04811010193452205</v>
      </c>
      <c r="AK43">
        <v>119.6694879450018</v>
      </c>
      <c r="AL43">
        <v>214.6986292233374</v>
      </c>
      <c r="AM43">
        <v>42.74826835522331</v>
      </c>
      <c r="AN43">
        <v>26.62731908654751</v>
      </c>
    </row>
    <row r="44" spans="1:40">
      <c r="A44" s="2">
        <v>44890</v>
      </c>
      <c r="B44">
        <v>1016.586600832501</v>
      </c>
      <c r="C44">
        <v>-0.002208073248942122</v>
      </c>
      <c r="F44" s="2">
        <v>45130</v>
      </c>
      <c r="G44">
        <v>0.3</v>
      </c>
      <c r="H44">
        <v>0.2495581726667836</v>
      </c>
      <c r="I44">
        <v>0.1474499217780677</v>
      </c>
      <c r="J44">
        <v>0.0544429825781396</v>
      </c>
      <c r="K44">
        <v>0.04429452288502383</v>
      </c>
      <c r="L44">
        <v>0.1570007142443539</v>
      </c>
      <c r="M44">
        <v>0.02227804417433431</v>
      </c>
      <c r="N44">
        <v>0.02497564167329704</v>
      </c>
      <c r="S44" s="2">
        <v>45130</v>
      </c>
      <c r="T44">
        <v>0.3953778250944905</v>
      </c>
      <c r="U44">
        <v>0.1799893607414951</v>
      </c>
      <c r="V44">
        <v>0.1181662727052368</v>
      </c>
      <c r="W44">
        <v>0.05092024106794156</v>
      </c>
      <c r="X44">
        <v>0.04835145467013759</v>
      </c>
      <c r="Y44">
        <v>0.1502794500892033</v>
      </c>
      <c r="Z44">
        <v>0.02718286395466578</v>
      </c>
      <c r="AA44">
        <v>0.02973253167682928</v>
      </c>
      <c r="AF44" s="2">
        <v>44890</v>
      </c>
      <c r="AG44">
        <v>305.2203732887397</v>
      </c>
      <c r="AH44">
        <v>149.014634719265</v>
      </c>
      <c r="AI44">
        <v>0.0420532253576936</v>
      </c>
      <c r="AJ44">
        <v>0.04811589635302522</v>
      </c>
      <c r="AK44">
        <v>119.4832725725139</v>
      </c>
      <c r="AL44">
        <v>214.2071159927252</v>
      </c>
      <c r="AM44">
        <v>45.10503904060903</v>
      </c>
      <c r="AN44">
        <v>26.56931373707522</v>
      </c>
    </row>
    <row r="45" spans="1:40">
      <c r="A45" s="2">
        <v>44891</v>
      </c>
      <c r="B45">
        <v>1019.431671187409</v>
      </c>
      <c r="C45">
        <v>0.002798650260173341</v>
      </c>
      <c r="F45" s="2">
        <v>45137</v>
      </c>
      <c r="G45">
        <v>0.3</v>
      </c>
      <c r="H45">
        <v>0.1979416462668075</v>
      </c>
      <c r="I45">
        <v>0.01539160494648171</v>
      </c>
      <c r="J45">
        <v>0.01554956839776326</v>
      </c>
      <c r="K45">
        <v>0.0362204616643961</v>
      </c>
      <c r="L45">
        <v>0.3</v>
      </c>
      <c r="M45">
        <v>0.1173160627596904</v>
      </c>
      <c r="N45">
        <v>0.01758065596486109</v>
      </c>
      <c r="S45" s="2">
        <v>45137</v>
      </c>
      <c r="T45">
        <v>0.1609049466540854</v>
      </c>
      <c r="U45">
        <v>0.1889283884389511</v>
      </c>
      <c r="V45">
        <v>0.02726160134964769</v>
      </c>
      <c r="W45">
        <v>0.02743860733151797</v>
      </c>
      <c r="X45">
        <v>0.0487158802250419</v>
      </c>
      <c r="Y45">
        <v>0.3114576987092561</v>
      </c>
      <c r="Z45">
        <v>0.2056251811741447</v>
      </c>
      <c r="AA45">
        <v>0.02966769611735503</v>
      </c>
      <c r="AF45" s="2">
        <v>44891</v>
      </c>
      <c r="AG45">
        <v>306.0118852446524</v>
      </c>
      <c r="AH45">
        <v>149.4260971484582</v>
      </c>
      <c r="AI45">
        <v>0.04210843245814545</v>
      </c>
      <c r="AJ45">
        <v>0.04804973598474493</v>
      </c>
      <c r="AK45">
        <v>119.6830675066893</v>
      </c>
      <c r="AL45">
        <v>214.8205682986374</v>
      </c>
      <c r="AM45">
        <v>43.27595450820808</v>
      </c>
      <c r="AN45">
        <v>26.66075200936077</v>
      </c>
    </row>
    <row r="46" spans="1:40">
      <c r="A46" s="2">
        <v>44892</v>
      </c>
      <c r="B46">
        <v>1017.471247561448</v>
      </c>
      <c r="C46">
        <v>-0.001923055444881583</v>
      </c>
      <c r="F46" s="2">
        <v>45144</v>
      </c>
      <c r="G46">
        <v>0.3</v>
      </c>
      <c r="H46">
        <v>0.2054091160129437</v>
      </c>
      <c r="I46">
        <v>0.09576955088320784</v>
      </c>
      <c r="J46">
        <v>0.08777131927260891</v>
      </c>
      <c r="K46">
        <v>0.0467252598849018</v>
      </c>
      <c r="L46">
        <v>0.2126457007377118</v>
      </c>
      <c r="M46">
        <v>0.02580841748211934</v>
      </c>
      <c r="N46">
        <v>0.02587063572650657</v>
      </c>
      <c r="S46" s="2">
        <v>45144</v>
      </c>
      <c r="T46">
        <v>0.4038328221413159</v>
      </c>
      <c r="U46">
        <v>0.1467309347979078</v>
      </c>
      <c r="V46">
        <v>0.104453364267706</v>
      </c>
      <c r="W46">
        <v>0.09558394926622524</v>
      </c>
      <c r="X46">
        <v>0.05207804080724285</v>
      </c>
      <c r="Y46">
        <v>0.1404136799629432</v>
      </c>
      <c r="Z46">
        <v>0.0281170674771466</v>
      </c>
      <c r="AA46">
        <v>0.02879014127951245</v>
      </c>
      <c r="AF46" s="2">
        <v>44892</v>
      </c>
      <c r="AG46">
        <v>193.0306747493252</v>
      </c>
      <c r="AH46">
        <v>208.9574124508378</v>
      </c>
      <c r="AI46">
        <v>0.03814417001390091</v>
      </c>
      <c r="AJ46">
        <v>0.04048405564737596</v>
      </c>
      <c r="AK46">
        <v>246.7865225260111</v>
      </c>
      <c r="AL46">
        <v>173.7515527027067</v>
      </c>
      <c r="AM46">
        <v>25.79664948620551</v>
      </c>
      <c r="AN46">
        <v>31.95383303264095</v>
      </c>
    </row>
    <row r="47" spans="1:40">
      <c r="A47" s="2">
        <v>44893</v>
      </c>
      <c r="B47">
        <v>1018.858958865054</v>
      </c>
      <c r="C47">
        <v>0.00136388257351916</v>
      </c>
      <c r="F47" s="2">
        <v>45151</v>
      </c>
      <c r="G47">
        <v>0.3</v>
      </c>
      <c r="H47">
        <v>0.2571420013101812</v>
      </c>
      <c r="I47">
        <v>0.1118375628645716</v>
      </c>
      <c r="J47">
        <v>0.09676064787470998</v>
      </c>
      <c r="K47">
        <v>0.04624386322613633</v>
      </c>
      <c r="L47">
        <v>0.143157787951917</v>
      </c>
      <c r="M47">
        <v>0.02330440715654222</v>
      </c>
      <c r="N47">
        <v>0.02155372961594173</v>
      </c>
      <c r="S47" s="2">
        <v>45151</v>
      </c>
      <c r="T47">
        <v>0.3124467045935358</v>
      </c>
      <c r="U47">
        <v>0.2175860752850103</v>
      </c>
      <c r="V47">
        <v>0.1147373208937795</v>
      </c>
      <c r="W47">
        <v>0.1009339419711854</v>
      </c>
      <c r="X47">
        <v>0.05126026262221661</v>
      </c>
      <c r="Y47">
        <v>0.14817355210389</v>
      </c>
      <c r="Z47">
        <v>0.02830715330542038</v>
      </c>
      <c r="AA47">
        <v>0.02655498922496203</v>
      </c>
      <c r="AF47" s="2">
        <v>44893</v>
      </c>
      <c r="AG47">
        <v>193.2848853433791</v>
      </c>
      <c r="AH47">
        <v>209.1617767455959</v>
      </c>
      <c r="AI47">
        <v>0.0381680608868118</v>
      </c>
      <c r="AJ47">
        <v>0.04059389408031241</v>
      </c>
      <c r="AK47">
        <v>247.122431507896</v>
      </c>
      <c r="AL47">
        <v>174.0022754978542</v>
      </c>
      <c r="AM47">
        <v>24.71244508207158</v>
      </c>
      <c r="AN47">
        <v>31.98205784185901</v>
      </c>
    </row>
    <row r="48" spans="1:40">
      <c r="A48" s="2">
        <v>44894</v>
      </c>
      <c r="B48">
        <v>1017.458980079418</v>
      </c>
      <c r="C48">
        <v>-0.001374065343838438</v>
      </c>
      <c r="F48" s="2">
        <v>45158</v>
      </c>
      <c r="G48">
        <v>0.1540821646896177</v>
      </c>
      <c r="H48">
        <v>0.1275316017475354</v>
      </c>
      <c r="I48">
        <v>0.1535763996528088</v>
      </c>
      <c r="J48">
        <v>0.1556862066166078</v>
      </c>
      <c r="K48">
        <v>0.06656972716221519</v>
      </c>
      <c r="L48">
        <v>0.2840363002257874</v>
      </c>
      <c r="M48">
        <v>0.03183588764184321</v>
      </c>
      <c r="N48">
        <v>0.02668171226358431</v>
      </c>
      <c r="S48" s="2">
        <v>45158</v>
      </c>
      <c r="T48">
        <v>0.1540821646896177</v>
      </c>
      <c r="U48">
        <v>0.1275316017475354</v>
      </c>
      <c r="V48">
        <v>0.1535763996528088</v>
      </c>
      <c r="W48">
        <v>0.1556862066166078</v>
      </c>
      <c r="X48">
        <v>0.06656972716221519</v>
      </c>
      <c r="Y48">
        <v>0.2840363002257874</v>
      </c>
      <c r="Z48">
        <v>0.03183588764184321</v>
      </c>
      <c r="AA48">
        <v>0.02668171226358431</v>
      </c>
      <c r="AF48" s="2">
        <v>44894</v>
      </c>
      <c r="AG48">
        <v>192.9972561257949</v>
      </c>
      <c r="AH48">
        <v>208.91612909421</v>
      </c>
      <c r="AI48">
        <v>0.03828338699679673</v>
      </c>
      <c r="AJ48">
        <v>0.04062959737443122</v>
      </c>
      <c r="AK48">
        <v>246.7628979789299</v>
      </c>
      <c r="AL48">
        <v>173.7717551333526</v>
      </c>
      <c r="AM48">
        <v>25.76856176753666</v>
      </c>
      <c r="AN48">
        <v>31.93801373563777</v>
      </c>
    </row>
    <row r="49" spans="1:40">
      <c r="A49" s="2">
        <v>44895</v>
      </c>
      <c r="B49">
        <v>1018.005546524362</v>
      </c>
      <c r="C49">
        <v>0.0005371876956663524</v>
      </c>
      <c r="F49" s="2">
        <v>45165</v>
      </c>
      <c r="G49">
        <v>0.2975812332782083</v>
      </c>
      <c r="H49">
        <v>0.1776222140290093</v>
      </c>
      <c r="I49">
        <v>0.09705607995270968</v>
      </c>
      <c r="J49">
        <v>0.09222209919693695</v>
      </c>
      <c r="K49">
        <v>0.05563581899064581</v>
      </c>
      <c r="L49">
        <v>0.1704169262040732</v>
      </c>
      <c r="M49">
        <v>0.08233095139419387</v>
      </c>
      <c r="N49">
        <v>0.02713467695422293</v>
      </c>
      <c r="S49" s="2">
        <v>45165</v>
      </c>
      <c r="T49">
        <v>0.2975812332782083</v>
      </c>
      <c r="U49">
        <v>0.1776222140290093</v>
      </c>
      <c r="V49">
        <v>0.09705607995270968</v>
      </c>
      <c r="W49">
        <v>0.09222209919693695</v>
      </c>
      <c r="X49">
        <v>0.05563581899064581</v>
      </c>
      <c r="Y49">
        <v>0.1704169262040732</v>
      </c>
      <c r="Z49">
        <v>0.08233095139419387</v>
      </c>
      <c r="AA49">
        <v>0.02713467695422293</v>
      </c>
      <c r="AF49" s="2">
        <v>44895</v>
      </c>
      <c r="AG49">
        <v>193.0812345146203</v>
      </c>
      <c r="AH49">
        <v>209.0251967144517</v>
      </c>
      <c r="AI49">
        <v>0.03834727407681534</v>
      </c>
      <c r="AJ49">
        <v>0.04047992399910159</v>
      </c>
      <c r="AK49">
        <v>246.9010508049026</v>
      </c>
      <c r="AL49">
        <v>173.8513970491895</v>
      </c>
      <c r="AM49">
        <v>25.65825400593959</v>
      </c>
      <c r="AN49">
        <v>31.95153570985209</v>
      </c>
    </row>
    <row r="50" spans="1:40">
      <c r="A50" s="2">
        <v>44896</v>
      </c>
      <c r="B50">
        <v>1021.245000099927</v>
      </c>
      <c r="C50">
        <v>0.003182157097891158</v>
      </c>
      <c r="F50" s="2">
        <v>45172</v>
      </c>
      <c r="G50">
        <v>0.2336615001975106</v>
      </c>
      <c r="H50">
        <v>0.2212485171627172</v>
      </c>
      <c r="I50">
        <v>0.1044424596059593</v>
      </c>
      <c r="J50">
        <v>0.08135255912959856</v>
      </c>
      <c r="K50">
        <v>0.06641506272645768</v>
      </c>
      <c r="L50">
        <v>0.1907877843229879</v>
      </c>
      <c r="M50">
        <v>0.07541431603527379</v>
      </c>
      <c r="N50">
        <v>0.02667780081949488</v>
      </c>
      <c r="S50" s="2">
        <v>45172</v>
      </c>
      <c r="T50">
        <v>0.2336615001975106</v>
      </c>
      <c r="U50">
        <v>0.2212485171627172</v>
      </c>
      <c r="V50">
        <v>0.1044424596059593</v>
      </c>
      <c r="W50">
        <v>0.08135255912959856</v>
      </c>
      <c r="X50">
        <v>0.06641506272645768</v>
      </c>
      <c r="Y50">
        <v>0.1907877843229879</v>
      </c>
      <c r="Z50">
        <v>0.07541431603527379</v>
      </c>
      <c r="AA50">
        <v>0.02667780081949488</v>
      </c>
      <c r="AF50" s="2">
        <v>44896</v>
      </c>
      <c r="AG50">
        <v>193.6099382344898</v>
      </c>
      <c r="AH50">
        <v>209.6866976930992</v>
      </c>
      <c r="AI50">
        <v>0.03796890421333519</v>
      </c>
      <c r="AJ50">
        <v>0.04032437644061128</v>
      </c>
      <c r="AK50">
        <v>247.697756778984</v>
      </c>
      <c r="AL50">
        <v>174.3916781384365</v>
      </c>
      <c r="AM50">
        <v>24.24287266405074</v>
      </c>
      <c r="AN50">
        <v>32.05266267395803</v>
      </c>
    </row>
    <row r="51" spans="1:40">
      <c r="A51" s="2">
        <v>44897</v>
      </c>
      <c r="B51">
        <v>1022.535195338331</v>
      </c>
      <c r="C51">
        <v>0.00126335525586696</v>
      </c>
      <c r="F51" s="2">
        <v>45179</v>
      </c>
      <c r="G51">
        <v>0.2009432207697052</v>
      </c>
      <c r="H51">
        <v>0.1701610432323085</v>
      </c>
      <c r="I51">
        <v>0.1446589728650107</v>
      </c>
      <c r="J51">
        <v>0.1009546329214075</v>
      </c>
      <c r="K51">
        <v>0.1384115521555146</v>
      </c>
      <c r="L51">
        <v>0.173032117829702</v>
      </c>
      <c r="M51">
        <v>0.04584313501589335</v>
      </c>
      <c r="N51">
        <v>0.02599532521045824</v>
      </c>
      <c r="S51" s="2">
        <v>45179</v>
      </c>
      <c r="T51">
        <v>0.2009432207697052</v>
      </c>
      <c r="U51">
        <v>0.1701610432323085</v>
      </c>
      <c r="V51">
        <v>0.1446589728650107</v>
      </c>
      <c r="W51">
        <v>0.1009546329214075</v>
      </c>
      <c r="X51">
        <v>0.1384115521555146</v>
      </c>
      <c r="Y51">
        <v>0.173032117829702</v>
      </c>
      <c r="Z51">
        <v>0.04584313501589335</v>
      </c>
      <c r="AA51">
        <v>0.02599532521045824</v>
      </c>
      <c r="AF51" s="2">
        <v>44897</v>
      </c>
      <c r="AG51">
        <v>193.8627113495012</v>
      </c>
      <c r="AH51">
        <v>209.9022734597617</v>
      </c>
      <c r="AI51">
        <v>0.03741086675775865</v>
      </c>
      <c r="AJ51">
        <v>0.03958028294189309</v>
      </c>
      <c r="AK51">
        <v>248.0097395295707</v>
      </c>
      <c r="AL51">
        <v>174.6179600101508</v>
      </c>
      <c r="AM51">
        <v>25.66265550639235</v>
      </c>
      <c r="AN51">
        <v>32.09421282321935</v>
      </c>
    </row>
    <row r="52" spans="1:40">
      <c r="A52" s="2">
        <v>44898</v>
      </c>
      <c r="B52">
        <v>1022.479567978548</v>
      </c>
      <c r="C52">
        <v>-5.440141330759207E-05</v>
      </c>
      <c r="F52" s="2">
        <v>45186</v>
      </c>
      <c r="G52">
        <v>0.1336481225617585</v>
      </c>
      <c r="H52">
        <v>0.1458840816857576</v>
      </c>
      <c r="I52">
        <v>0.1471541352570324</v>
      </c>
      <c r="J52">
        <v>0.08792057959682707</v>
      </c>
      <c r="K52">
        <v>0.2502195592361163</v>
      </c>
      <c r="L52">
        <v>0.162418910725333</v>
      </c>
      <c r="M52">
        <v>0.04659000606643584</v>
      </c>
      <c r="N52">
        <v>0.02616460487073947</v>
      </c>
      <c r="S52" s="2">
        <v>45186</v>
      </c>
      <c r="T52">
        <v>0.1336481225617585</v>
      </c>
      <c r="U52">
        <v>0.1458840816857576</v>
      </c>
      <c r="V52">
        <v>0.1471541352570324</v>
      </c>
      <c r="W52">
        <v>0.08792057959682707</v>
      </c>
      <c r="X52">
        <v>0.2502195592361163</v>
      </c>
      <c r="Y52">
        <v>0.162418910725333</v>
      </c>
      <c r="Z52">
        <v>0.04659000606643584</v>
      </c>
      <c r="AA52">
        <v>0.02616460487073947</v>
      </c>
      <c r="AF52" s="2">
        <v>44898</v>
      </c>
      <c r="AG52">
        <v>193.8545347699706</v>
      </c>
      <c r="AH52">
        <v>209.9190175266183</v>
      </c>
      <c r="AI52">
        <v>0.03750156100297045</v>
      </c>
      <c r="AJ52">
        <v>0.03959906970454299</v>
      </c>
      <c r="AK52">
        <v>247.9828875009448</v>
      </c>
      <c r="AL52">
        <v>174.6270436543089</v>
      </c>
      <c r="AM52">
        <v>25.64144232294733</v>
      </c>
      <c r="AN52">
        <v>32.09262133100389</v>
      </c>
    </row>
    <row r="53" spans="1:40">
      <c r="A53" s="2">
        <v>44899</v>
      </c>
      <c r="B53">
        <v>1022.88740910522</v>
      </c>
      <c r="C53">
        <v>0.0003988745980307851</v>
      </c>
      <c r="F53" s="2">
        <v>45193</v>
      </c>
      <c r="G53">
        <v>0.1120471661191643</v>
      </c>
      <c r="H53">
        <v>0.1085505588939938</v>
      </c>
      <c r="I53">
        <v>0.1162463693513971</v>
      </c>
      <c r="J53">
        <v>0.06186436490085097</v>
      </c>
      <c r="K53">
        <v>0.2253801753208068</v>
      </c>
      <c r="L53">
        <v>0.2558627627698969</v>
      </c>
      <c r="M53">
        <v>0.09215621884856096</v>
      </c>
      <c r="N53">
        <v>0.02789238379532932</v>
      </c>
      <c r="S53" s="2">
        <v>45193</v>
      </c>
      <c r="T53">
        <v>0.1120471661191643</v>
      </c>
      <c r="U53">
        <v>0.1085505588939938</v>
      </c>
      <c r="V53">
        <v>0.1162463693513971</v>
      </c>
      <c r="W53">
        <v>0.06186436490085097</v>
      </c>
      <c r="X53">
        <v>0.2253801753208068</v>
      </c>
      <c r="Y53">
        <v>0.2558627627698969</v>
      </c>
      <c r="Z53">
        <v>0.09215621884856096</v>
      </c>
      <c r="AA53">
        <v>0.02789238379532932</v>
      </c>
      <c r="AF53" s="2">
        <v>44899</v>
      </c>
      <c r="AG53">
        <v>82.55228143569278</v>
      </c>
      <c r="AH53">
        <v>306.8162163051405</v>
      </c>
      <c r="AI53">
        <v>0.02901290971964335</v>
      </c>
      <c r="AJ53">
        <v>0.03375966379453262</v>
      </c>
      <c r="AK53">
        <v>276.497670839648</v>
      </c>
      <c r="AL53">
        <v>138.3464869048879</v>
      </c>
      <c r="AM53">
        <v>81.6205284641614</v>
      </c>
      <c r="AN53">
        <v>22.79217372799738</v>
      </c>
    </row>
    <row r="54" spans="1:40">
      <c r="A54" s="2">
        <v>44900</v>
      </c>
      <c r="B54">
        <v>1023.086996583657</v>
      </c>
      <c r="C54">
        <v>0.0001951216494215924</v>
      </c>
      <c r="F54" s="2">
        <v>45200</v>
      </c>
      <c r="G54">
        <v>0.154648105470467</v>
      </c>
      <c r="H54">
        <v>0.162577370487265</v>
      </c>
      <c r="I54">
        <v>0.149771054863853</v>
      </c>
      <c r="J54">
        <v>0.1334742666220224</v>
      </c>
      <c r="K54">
        <v>0.1577084338727779</v>
      </c>
      <c r="L54">
        <v>0.1588092731213204</v>
      </c>
      <c r="M54">
        <v>0.05496772386482165</v>
      </c>
      <c r="N54">
        <v>0.02804377169747287</v>
      </c>
      <c r="S54" s="2">
        <v>45200</v>
      </c>
      <c r="T54">
        <v>0.154648105470467</v>
      </c>
      <c r="U54">
        <v>0.162577370487265</v>
      </c>
      <c r="V54">
        <v>0.149771054863853</v>
      </c>
      <c r="W54">
        <v>0.1334742666220224</v>
      </c>
      <c r="X54">
        <v>0.1577084338727779</v>
      </c>
      <c r="Y54">
        <v>0.1588092731213204</v>
      </c>
      <c r="Z54">
        <v>0.05496772386482165</v>
      </c>
      <c r="AA54">
        <v>0.02804377169747287</v>
      </c>
      <c r="AF54" s="2">
        <v>44900</v>
      </c>
      <c r="AG54">
        <v>82.56657216491182</v>
      </c>
      <c r="AH54">
        <v>306.9003456910814</v>
      </c>
      <c r="AI54">
        <v>0.02897178721913863</v>
      </c>
      <c r="AJ54">
        <v>0.03381707727438458</v>
      </c>
      <c r="AK54">
        <v>276.5644825334678</v>
      </c>
      <c r="AL54">
        <v>138.368741438299</v>
      </c>
      <c r="AM54">
        <v>81.56125127977349</v>
      </c>
      <c r="AN54">
        <v>22.79957151414654</v>
      </c>
    </row>
    <row r="55" spans="1:40">
      <c r="A55" s="2">
        <v>44901</v>
      </c>
      <c r="B55">
        <v>1021.541154069326</v>
      </c>
      <c r="C55">
        <v>-0.00151095900885545</v>
      </c>
      <c r="F55" s="2">
        <v>45207</v>
      </c>
      <c r="G55">
        <v>0.194443163448293</v>
      </c>
      <c r="H55">
        <v>0.1795641734794867</v>
      </c>
      <c r="I55">
        <v>0.1005656771734492</v>
      </c>
      <c r="J55">
        <v>0.139840183675207</v>
      </c>
      <c r="K55">
        <v>0.1921378221199602</v>
      </c>
      <c r="L55">
        <v>0.1238627787857751</v>
      </c>
      <c r="M55">
        <v>0.04153479901790169</v>
      </c>
      <c r="N55">
        <v>0.0280514022999272</v>
      </c>
      <c r="S55" s="2">
        <v>45207</v>
      </c>
      <c r="T55">
        <v>0.194443163448293</v>
      </c>
      <c r="U55">
        <v>0.1795641734794867</v>
      </c>
      <c r="V55">
        <v>0.1005656771734492</v>
      </c>
      <c r="W55">
        <v>0.139840183675207</v>
      </c>
      <c r="X55">
        <v>0.1921378221199602</v>
      </c>
      <c r="Y55">
        <v>0.1238627787857751</v>
      </c>
      <c r="Z55">
        <v>0.04153479901790169</v>
      </c>
      <c r="AA55">
        <v>0.0280514022999272</v>
      </c>
      <c r="AF55" s="2">
        <v>44901</v>
      </c>
      <c r="AG55">
        <v>82.45118002606156</v>
      </c>
      <c r="AH55">
        <v>306.4883875180209</v>
      </c>
      <c r="AI55">
        <v>0.02925833061965732</v>
      </c>
      <c r="AJ55">
        <v>0.03430801763223772</v>
      </c>
      <c r="AK55">
        <v>276.1600511944205</v>
      </c>
      <c r="AL55">
        <v>138.1774056441043</v>
      </c>
      <c r="AM55">
        <v>81.51226450625998</v>
      </c>
      <c r="AN55">
        <v>22.76372231558966</v>
      </c>
    </row>
    <row r="56" spans="1:40">
      <c r="A56" s="2">
        <v>44902</v>
      </c>
      <c r="B56">
        <v>1020.26624936276</v>
      </c>
      <c r="C56">
        <v>-0.001248020896159718</v>
      </c>
      <c r="F56" s="2">
        <v>45214</v>
      </c>
      <c r="G56">
        <v>0.3</v>
      </c>
      <c r="H56">
        <v>0.1367207327981703</v>
      </c>
      <c r="I56">
        <v>0.09835273285859214</v>
      </c>
      <c r="J56">
        <v>0.08359687547278494</v>
      </c>
      <c r="K56">
        <v>0.2382058258775915</v>
      </c>
      <c r="L56">
        <v>0.09803632939086727</v>
      </c>
      <c r="M56">
        <v>0.02221077012246957</v>
      </c>
      <c r="N56">
        <v>0.02287673347952444</v>
      </c>
      <c r="S56" s="2">
        <v>45214</v>
      </c>
      <c r="T56">
        <v>0.3027104502901254</v>
      </c>
      <c r="U56">
        <v>0.1852994451500662</v>
      </c>
      <c r="V56">
        <v>0.02784637681425677</v>
      </c>
      <c r="W56">
        <v>0.02720279693467025</v>
      </c>
      <c r="X56">
        <v>0.2727624367112243</v>
      </c>
      <c r="Y56">
        <v>0.1129772875581472</v>
      </c>
      <c r="Z56">
        <v>0.03786195746466488</v>
      </c>
      <c r="AA56">
        <v>0.03333924907684493</v>
      </c>
      <c r="AF56" s="2">
        <v>44902</v>
      </c>
      <c r="AG56">
        <v>82.35095879263152</v>
      </c>
      <c r="AH56">
        <v>306.0854433265324</v>
      </c>
      <c r="AI56">
        <v>0.02909521300548017</v>
      </c>
      <c r="AJ56">
        <v>0.03424425084311246</v>
      </c>
      <c r="AK56">
        <v>275.7456004719912</v>
      </c>
      <c r="AL56">
        <v>138.0013614062662</v>
      </c>
      <c r="AM56">
        <v>83.19735010734881</v>
      </c>
      <c r="AN56">
        <v>22.73571045480642</v>
      </c>
    </row>
    <row r="57" spans="1:40">
      <c r="A57" s="2">
        <v>44903</v>
      </c>
      <c r="B57">
        <v>1020.685152403986</v>
      </c>
      <c r="C57">
        <v>0.0004105820823605555</v>
      </c>
      <c r="AF57" s="2">
        <v>44903</v>
      </c>
      <c r="AG57">
        <v>82.38144973768509</v>
      </c>
      <c r="AH57">
        <v>306.1900200933445</v>
      </c>
      <c r="AI57">
        <v>0.02894261704089094</v>
      </c>
      <c r="AJ57">
        <v>0.03395306300913515</v>
      </c>
      <c r="AK57">
        <v>275.893215807886</v>
      </c>
      <c r="AL57">
        <v>138.079237863338</v>
      </c>
      <c r="AM57">
        <v>83.78770572820875</v>
      </c>
      <c r="AN57">
        <v>22.74172129578557</v>
      </c>
    </row>
    <row r="58" spans="1:40">
      <c r="A58" s="2">
        <v>44904</v>
      </c>
      <c r="B58">
        <v>1021.163933856984</v>
      </c>
      <c r="C58">
        <v>0.0004690784928833569</v>
      </c>
      <c r="AF58" s="2">
        <v>44904</v>
      </c>
      <c r="AG58">
        <v>82.41503038984027</v>
      </c>
      <c r="AH58">
        <v>306.3625703625561</v>
      </c>
      <c r="AI58">
        <v>0.02893271890006201</v>
      </c>
      <c r="AJ58">
        <v>0.03391648491632933</v>
      </c>
      <c r="AK58">
        <v>276.0165635393669</v>
      </c>
      <c r="AL58">
        <v>138.1142254632462</v>
      </c>
      <c r="AM58">
        <v>83.65470748228027</v>
      </c>
      <c r="AN58">
        <v>22.75567062214638</v>
      </c>
    </row>
    <row r="59" spans="1:40">
      <c r="A59" s="2">
        <v>44905</v>
      </c>
      <c r="B59">
        <v>1020.73219438076</v>
      </c>
      <c r="C59">
        <v>-0.0004227915439527496</v>
      </c>
      <c r="AF59" s="2">
        <v>44905</v>
      </c>
      <c r="AG59">
        <v>82.38483721965272</v>
      </c>
      <c r="AH59">
        <v>306.2273212003213</v>
      </c>
      <c r="AI59">
        <v>0.02883906406072236</v>
      </c>
      <c r="AJ59">
        <v>0.03376766934331945</v>
      </c>
      <c r="AK59">
        <v>275.8661322626702</v>
      </c>
      <c r="AL59">
        <v>138.0756439707575</v>
      </c>
      <c r="AM59">
        <v>84.63190362533736</v>
      </c>
      <c r="AN59">
        <v>22.74513071907033</v>
      </c>
    </row>
    <row r="60" spans="1:40">
      <c r="A60" s="2">
        <v>44906</v>
      </c>
      <c r="B60">
        <v>1020.616585092494</v>
      </c>
      <c r="C60">
        <v>-0.0001132611363712233</v>
      </c>
      <c r="AF60" s="2">
        <v>44906</v>
      </c>
      <c r="AG60">
        <v>159.2053864431984</v>
      </c>
      <c r="AH60">
        <v>306.1853130704745</v>
      </c>
      <c r="AI60">
        <v>0.02117497039525273</v>
      </c>
      <c r="AJ60">
        <v>0.02266878620301864</v>
      </c>
      <c r="AK60">
        <v>150.9264277804324</v>
      </c>
      <c r="AL60">
        <v>257.1975138925397</v>
      </c>
      <c r="AM60">
        <v>45.081762420185</v>
      </c>
      <c r="AN60">
        <v>24.38881345664046</v>
      </c>
    </row>
    <row r="61" spans="1:40">
      <c r="A61" s="2">
        <v>44907</v>
      </c>
      <c r="B61">
        <v>1020.855835295953</v>
      </c>
      <c r="C61">
        <v>0.0002344173188579823</v>
      </c>
      <c r="AF61" s="2">
        <v>44907</v>
      </c>
      <c r="AG61">
        <v>159.2315585764919</v>
      </c>
      <c r="AH61">
        <v>306.2730798702924</v>
      </c>
      <c r="AI61">
        <v>0.02112749396559604</v>
      </c>
      <c r="AJ61">
        <v>0.02266326545010679</v>
      </c>
      <c r="AK61">
        <v>150.9750964431311</v>
      </c>
      <c r="AL61">
        <v>257.2658361876451</v>
      </c>
      <c r="AM61">
        <v>45.10399095702213</v>
      </c>
      <c r="AN61">
        <v>24.39412812000461</v>
      </c>
    </row>
    <row r="62" spans="1:40">
      <c r="A62" s="2">
        <v>44908</v>
      </c>
      <c r="B62">
        <v>1020.599599364701</v>
      </c>
      <c r="C62">
        <v>-0.0002510010937809559</v>
      </c>
      <c r="AF62" s="2">
        <v>44908</v>
      </c>
      <c r="AG62">
        <v>159.185988475719</v>
      </c>
      <c r="AH62">
        <v>306.2380445451859</v>
      </c>
      <c r="AI62">
        <v>0.02133395626301787</v>
      </c>
      <c r="AJ62">
        <v>0.02293283458720714</v>
      </c>
      <c r="AK62">
        <v>150.8894192365943</v>
      </c>
      <c r="AL62">
        <v>257.2161243196356</v>
      </c>
      <c r="AM62">
        <v>44.63928347578248</v>
      </c>
      <c r="AN62">
        <v>24.39074170163243</v>
      </c>
    </row>
    <row r="63" spans="1:40">
      <c r="A63" s="2">
        <v>44909</v>
      </c>
      <c r="B63">
        <v>1021.725054512537</v>
      </c>
      <c r="C63">
        <v>0.00110273916287662</v>
      </c>
      <c r="AF63" s="2">
        <v>44909</v>
      </c>
      <c r="AG63">
        <v>159.4087430543949</v>
      </c>
      <c r="AH63">
        <v>306.6349157016869</v>
      </c>
      <c r="AI63">
        <v>0.02097842333906326</v>
      </c>
      <c r="AJ63">
        <v>0.02253700993041083</v>
      </c>
      <c r="AK63">
        <v>151.1056446162224</v>
      </c>
      <c r="AL63">
        <v>257.4885405221123</v>
      </c>
      <c r="AM63">
        <v>45.02810851598274</v>
      </c>
      <c r="AN63">
        <v>24.41894676936866</v>
      </c>
    </row>
    <row r="64" spans="1:40">
      <c r="A64" s="2">
        <v>44910</v>
      </c>
      <c r="B64">
        <v>1021.731798566757</v>
      </c>
      <c r="C64">
        <v>6.600654638422299E-06</v>
      </c>
      <c r="AF64" s="2">
        <v>44910</v>
      </c>
      <c r="AG64">
        <v>159.3637738323974</v>
      </c>
      <c r="AH64">
        <v>306.5514749645849</v>
      </c>
      <c r="AI64">
        <v>0.02100075111835267</v>
      </c>
      <c r="AJ64">
        <v>0.02266102081021779</v>
      </c>
      <c r="AK64">
        <v>151.0835099527383</v>
      </c>
      <c r="AL64">
        <v>257.4828509930737</v>
      </c>
      <c r="AM64">
        <v>45.09055855653887</v>
      </c>
      <c r="AN64">
        <v>24.41443417932798</v>
      </c>
    </row>
    <row r="65" spans="1:40">
      <c r="A65" s="2">
        <v>44911</v>
      </c>
      <c r="B65">
        <v>1020.690714184212</v>
      </c>
      <c r="C65">
        <v>-0.001018940962790316</v>
      </c>
      <c r="AF65" s="2">
        <v>44911</v>
      </c>
      <c r="AG65">
        <v>159.2111821714917</v>
      </c>
      <c r="AH65">
        <v>306.2843710935057</v>
      </c>
      <c r="AI65">
        <v>0.02119716348877769</v>
      </c>
      <c r="AJ65">
        <v>0.02298828197687735</v>
      </c>
      <c r="AK65">
        <v>150.9375636086747</v>
      </c>
      <c r="AL65">
        <v>257.2628074933071</v>
      </c>
      <c r="AM65">
        <v>45.13535313572938</v>
      </c>
      <c r="AN65">
        <v>24.39048752751922</v>
      </c>
    </row>
    <row r="66" spans="1:40">
      <c r="A66" s="2">
        <v>44912</v>
      </c>
      <c r="B66">
        <v>1021.351380807264</v>
      </c>
      <c r="C66">
        <v>0.0006472740604686056</v>
      </c>
      <c r="AF66" s="2">
        <v>44912</v>
      </c>
      <c r="AG66">
        <v>159.3060657741571</v>
      </c>
      <c r="AH66">
        <v>306.4989529287639</v>
      </c>
      <c r="AI66">
        <v>0.02109613057104514</v>
      </c>
      <c r="AJ66">
        <v>0.02289183881480766</v>
      </c>
      <c r="AK66">
        <v>151.0299017871711</v>
      </c>
      <c r="AL66">
        <v>257.3958314326586</v>
      </c>
      <c r="AM66">
        <v>45.10146188589535</v>
      </c>
      <c r="AN66">
        <v>24.40470633568453</v>
      </c>
    </row>
    <row r="67" spans="1:40">
      <c r="A67" s="2">
        <v>44913</v>
      </c>
      <c r="B67">
        <v>1022.087127451709</v>
      </c>
      <c r="C67">
        <v>0.0007203658390935175</v>
      </c>
      <c r="AF67" s="2">
        <v>44913</v>
      </c>
      <c r="AG67">
        <v>81.55623135417488</v>
      </c>
      <c r="AH67">
        <v>306.6680010921315</v>
      </c>
      <c r="AI67">
        <v>0.05199232894461786</v>
      </c>
      <c r="AJ67">
        <v>0.03573676732617763</v>
      </c>
      <c r="AK67">
        <v>272.6900314650928</v>
      </c>
      <c r="AL67">
        <v>152.1940009412245</v>
      </c>
      <c r="AM67">
        <v>28.87563152506208</v>
      </c>
      <c r="AN67">
        <v>23.10602426349949</v>
      </c>
    </row>
    <row r="68" spans="1:40">
      <c r="A68" s="2">
        <v>44914</v>
      </c>
      <c r="B68">
        <v>1021.992726203783</v>
      </c>
      <c r="C68">
        <v>-9.236125315548183E-05</v>
      </c>
      <c r="AF68" s="2">
        <v>44914</v>
      </c>
      <c r="AG68">
        <v>81.54472275271708</v>
      </c>
      <c r="AH68">
        <v>306.6775185584149</v>
      </c>
      <c r="AI68">
        <v>0.05213643916048173</v>
      </c>
      <c r="AJ68">
        <v>0.03575121806526202</v>
      </c>
      <c r="AK68">
        <v>272.6799011651755</v>
      </c>
      <c r="AL68">
        <v>152.1489144866235</v>
      </c>
      <c r="AM68">
        <v>28.81292597219392</v>
      </c>
      <c r="AN68">
        <v>23.10354064917157</v>
      </c>
    </row>
    <row r="69" spans="1:40">
      <c r="A69" s="2">
        <v>44915</v>
      </c>
      <c r="B69">
        <v>1021.55827678071</v>
      </c>
      <c r="C69">
        <v>-0.0004251003083819427</v>
      </c>
      <c r="AF69" s="2">
        <v>44915</v>
      </c>
      <c r="AG69">
        <v>81.5217922808244</v>
      </c>
      <c r="AH69">
        <v>306.5128535424719</v>
      </c>
      <c r="AI69">
        <v>0.05213018370430537</v>
      </c>
      <c r="AJ69">
        <v>0.03585035027188346</v>
      </c>
      <c r="AK69">
        <v>272.738171566656</v>
      </c>
      <c r="AL69">
        <v>152.107615439546</v>
      </c>
      <c r="AM69">
        <v>28.99426339965687</v>
      </c>
      <c r="AN69">
        <v>23.09438900578507</v>
      </c>
    </row>
    <row r="70" spans="1:40">
      <c r="A70" s="2">
        <v>44916</v>
      </c>
      <c r="B70">
        <v>1024.074286219346</v>
      </c>
      <c r="C70">
        <v>0.002462913272618161</v>
      </c>
      <c r="AF70" s="2">
        <v>44916</v>
      </c>
      <c r="AG70">
        <v>81.71930611959141</v>
      </c>
      <c r="AH70">
        <v>307.2532853173257</v>
      </c>
      <c r="AI70">
        <v>0.051829921563407</v>
      </c>
      <c r="AJ70">
        <v>0.03524157745074724</v>
      </c>
      <c r="AK70">
        <v>273.2080070056193</v>
      </c>
      <c r="AL70">
        <v>152.4502842556171</v>
      </c>
      <c r="AM70">
        <v>28.99723844457071</v>
      </c>
      <c r="AN70">
        <v>23.14974118354425</v>
      </c>
    </row>
    <row r="71" spans="1:40">
      <c r="A71" s="2">
        <v>44917</v>
      </c>
      <c r="B71">
        <v>1023.641607619395</v>
      </c>
      <c r="C71">
        <v>-0.0004225070444338064</v>
      </c>
      <c r="AF71" s="2">
        <v>44917</v>
      </c>
      <c r="AG71">
        <v>81.68569049172289</v>
      </c>
      <c r="AH71">
        <v>307.1301902666323</v>
      </c>
      <c r="AI71">
        <v>0.05189271600781614</v>
      </c>
      <c r="AJ71">
        <v>0.03535471919004105</v>
      </c>
      <c r="AK71">
        <v>273.1640716143947</v>
      </c>
      <c r="AL71">
        <v>152.434202470793</v>
      </c>
      <c r="AM71">
        <v>29.0700723320397</v>
      </c>
      <c r="AN71">
        <v>23.14074793609282</v>
      </c>
    </row>
    <row r="72" spans="1:40">
      <c r="A72" s="2">
        <v>44918</v>
      </c>
      <c r="B72">
        <v>1022.099513329222</v>
      </c>
      <c r="C72">
        <v>-0.001506478711586379</v>
      </c>
      <c r="AF72" s="2">
        <v>44918</v>
      </c>
      <c r="AG72">
        <v>81.57728619121667</v>
      </c>
      <c r="AH72">
        <v>306.7163692151788</v>
      </c>
      <c r="AI72">
        <v>0.05232427677391076</v>
      </c>
      <c r="AJ72">
        <v>0.03571784483564393</v>
      </c>
      <c r="AK72">
        <v>272.7279170544467</v>
      </c>
      <c r="AL72">
        <v>152.2042094315113</v>
      </c>
      <c r="AM72">
        <v>29.03382206463403</v>
      </c>
      <c r="AN72">
        <v>23.10749151083916</v>
      </c>
    </row>
    <row r="73" spans="1:40">
      <c r="A73" s="2">
        <v>44919</v>
      </c>
      <c r="B73">
        <v>1023.499971300442</v>
      </c>
      <c r="C73">
        <v>0.001370177710639853</v>
      </c>
      <c r="AF73" s="2">
        <v>44919</v>
      </c>
      <c r="AG73">
        <v>81.68105986356076</v>
      </c>
      <c r="AH73">
        <v>307.0590059754005</v>
      </c>
      <c r="AI73">
        <v>0.05198056389753767</v>
      </c>
      <c r="AJ73">
        <v>0.03573869778304817</v>
      </c>
      <c r="AK73">
        <v>273.0864563924471</v>
      </c>
      <c r="AL73">
        <v>152.4094734856494</v>
      </c>
      <c r="AM73">
        <v>28.73942998608969</v>
      </c>
      <c r="AN73">
        <v>23.13710646153802</v>
      </c>
    </row>
    <row r="74" spans="1:40">
      <c r="A74" s="2">
        <v>44920</v>
      </c>
      <c r="B74">
        <v>1023.463602114167</v>
      </c>
      <c r="C74">
        <v>-3.553413511914183E-05</v>
      </c>
      <c r="AF74" s="2">
        <v>44920</v>
      </c>
      <c r="AG74">
        <v>100.6347529408768</v>
      </c>
      <c r="AH74">
        <v>176.4863205199913</v>
      </c>
      <c r="AI74">
        <v>0.07290077547165864</v>
      </c>
      <c r="AJ74">
        <v>0.05706023807171214</v>
      </c>
      <c r="AK74">
        <v>172.2819444689179</v>
      </c>
      <c r="AL74">
        <v>272.1325417824731</v>
      </c>
      <c r="AM74">
        <v>31.41428946036717</v>
      </c>
      <c r="AN74">
        <v>37.60692151801231</v>
      </c>
    </row>
    <row r="75" spans="1:40">
      <c r="A75" s="2">
        <v>44921</v>
      </c>
      <c r="B75">
        <v>1023.271737540738</v>
      </c>
      <c r="C75">
        <v>-0.0001874659470374462</v>
      </c>
      <c r="AF75" s="2">
        <v>44921</v>
      </c>
      <c r="AG75">
        <v>100.6214281496095</v>
      </c>
      <c r="AH75">
        <v>176.4258583209365</v>
      </c>
      <c r="AI75">
        <v>0.0729680416138804</v>
      </c>
      <c r="AJ75">
        <v>0.0570164816134052</v>
      </c>
      <c r="AK75">
        <v>172.2542590256675</v>
      </c>
      <c r="AL75">
        <v>272.0510772688492</v>
      </c>
      <c r="AM75">
        <v>31.73090211836962</v>
      </c>
      <c r="AN75">
        <v>37.59877560146889</v>
      </c>
    </row>
    <row r="76" spans="1:40">
      <c r="A76" s="2">
        <v>44922</v>
      </c>
      <c r="B76">
        <v>1023.551313158864</v>
      </c>
      <c r="C76">
        <v>0.000273217375080792</v>
      </c>
      <c r="AF76" s="2">
        <v>44922</v>
      </c>
      <c r="AG76">
        <v>100.6598605936185</v>
      </c>
      <c r="AH76">
        <v>176.521697506264</v>
      </c>
      <c r="AI76">
        <v>0.07305512701776452</v>
      </c>
      <c r="AJ76">
        <v>0.05689955384721115</v>
      </c>
      <c r="AK76">
        <v>172.2955471147194</v>
      </c>
      <c r="AL76">
        <v>272.0954495594328</v>
      </c>
      <c r="AM76">
        <v>31.71407975324408</v>
      </c>
      <c r="AN76">
        <v>37.61160119625102</v>
      </c>
    </row>
    <row r="77" spans="1:40">
      <c r="A77" s="2">
        <v>44923</v>
      </c>
      <c r="B77">
        <v>1025.441775765017</v>
      </c>
      <c r="C77">
        <v>0.001846964174486487</v>
      </c>
      <c r="AF77" s="2">
        <v>44923</v>
      </c>
      <c r="AG77">
        <v>100.8663998365482</v>
      </c>
      <c r="AH77">
        <v>176.8537773899401</v>
      </c>
      <c r="AI77">
        <v>0.07253327873966338</v>
      </c>
      <c r="AJ77">
        <v>0.05666862298970614</v>
      </c>
      <c r="AK77">
        <v>172.6289372993534</v>
      </c>
      <c r="AL77">
        <v>272.6328469228615</v>
      </c>
      <c r="AM77">
        <v>31.76011909453257</v>
      </c>
      <c r="AN77">
        <v>37.68335005688674</v>
      </c>
    </row>
    <row r="78" spans="1:40">
      <c r="A78" s="2">
        <v>44924</v>
      </c>
      <c r="B78">
        <v>1024.006551442061</v>
      </c>
      <c r="C78">
        <v>-0.001399615616289318</v>
      </c>
      <c r="AF78" s="2">
        <v>44924</v>
      </c>
      <c r="AG78">
        <v>100.7340199840109</v>
      </c>
      <c r="AH78">
        <v>176.5712981995111</v>
      </c>
      <c r="AI78">
        <v>0.07295565727041929</v>
      </c>
      <c r="AJ78">
        <v>0.05698121317366588</v>
      </c>
      <c r="AK78">
        <v>172.3739893905949</v>
      </c>
      <c r="AL78">
        <v>272.2450414907206</v>
      </c>
      <c r="AM78">
        <v>31.71937259315862</v>
      </c>
      <c r="AN78">
        <v>37.62464937002048</v>
      </c>
    </row>
    <row r="79" spans="1:40">
      <c r="A79" s="2">
        <v>44925</v>
      </c>
      <c r="B79">
        <v>1026.278449786377</v>
      </c>
      <c r="C79">
        <v>0.002218636532273166</v>
      </c>
      <c r="AF79" s="2">
        <v>44925</v>
      </c>
      <c r="AG79">
        <v>100.9519375309212</v>
      </c>
      <c r="AH79">
        <v>176.9674988238312</v>
      </c>
      <c r="AI79">
        <v>0.07262519798999659</v>
      </c>
      <c r="AJ79">
        <v>0.05642165780402657</v>
      </c>
      <c r="AK79">
        <v>172.8060582157646</v>
      </c>
      <c r="AL79">
        <v>272.8146659638771</v>
      </c>
      <c r="AM79">
        <v>31.79511271363369</v>
      </c>
      <c r="AN79">
        <v>37.7104618110018</v>
      </c>
    </row>
    <row r="80" spans="1:40">
      <c r="A80" s="2">
        <v>44926</v>
      </c>
      <c r="B80">
        <v>1027.150367509362</v>
      </c>
      <c r="C80">
        <v>0.0008495917683610799</v>
      </c>
      <c r="AF80" s="2">
        <v>44926</v>
      </c>
      <c r="AG80">
        <v>101.0424881303303</v>
      </c>
      <c r="AH80">
        <v>177.1158089859599</v>
      </c>
      <c r="AI80">
        <v>0.07253316453219076</v>
      </c>
      <c r="AJ80">
        <v>0.05626337553378814</v>
      </c>
      <c r="AK80">
        <v>172.9150137464852</v>
      </c>
      <c r="AL80">
        <v>273.0369613192097</v>
      </c>
      <c r="AM80">
        <v>31.8103075127246</v>
      </c>
      <c r="AN80">
        <v>37.7442095801043</v>
      </c>
    </row>
    <row r="81" spans="1:40">
      <c r="A81" s="2">
        <v>44927</v>
      </c>
      <c r="B81">
        <v>1027.195133140927</v>
      </c>
      <c r="C81">
        <v>4.358235462009752E-05</v>
      </c>
      <c r="AF81" s="2">
        <v>44927</v>
      </c>
      <c r="AG81">
        <v>187.112556754272</v>
      </c>
      <c r="AH81">
        <v>173.226600569029</v>
      </c>
      <c r="AI81">
        <v>0.07259384828691762</v>
      </c>
      <c r="AJ81">
        <v>0.07012577894180771</v>
      </c>
      <c r="AK81">
        <v>159.8206924520438</v>
      </c>
      <c r="AL81">
        <v>191.0243272188194</v>
      </c>
      <c r="AM81">
        <v>26.82642488819708</v>
      </c>
      <c r="AN81">
        <v>30.47320972235308</v>
      </c>
    </row>
    <row r="82" spans="1:40">
      <c r="A82" s="2">
        <v>44928</v>
      </c>
      <c r="B82">
        <v>1027.538669197154</v>
      </c>
      <c r="C82">
        <v>0.0003344408916505781</v>
      </c>
      <c r="AF82" s="2">
        <v>44928</v>
      </c>
      <c r="AG82">
        <v>187.1586271894989</v>
      </c>
      <c r="AH82">
        <v>173.2693561896531</v>
      </c>
      <c r="AI82">
        <v>0.07253152260261325</v>
      </c>
      <c r="AJ82">
        <v>0.07016471762575037</v>
      </c>
      <c r="AK82">
        <v>159.8721836785968</v>
      </c>
      <c r="AL82">
        <v>191.0814398243958</v>
      </c>
      <c r="AM82">
        <v>26.82731705554659</v>
      </c>
      <c r="AN82">
        <v>30.48172560199732</v>
      </c>
    </row>
    <row r="83" spans="1:40">
      <c r="A83" s="2">
        <v>44929</v>
      </c>
      <c r="B83">
        <v>1027.983966526339</v>
      </c>
      <c r="C83">
        <v>0.0004333630865038796</v>
      </c>
      <c r="AF83" s="2">
        <v>44929</v>
      </c>
      <c r="AG83">
        <v>187.2196886377029</v>
      </c>
      <c r="AH83">
        <v>173.3022557817387</v>
      </c>
      <c r="AI83">
        <v>0.07249884123046288</v>
      </c>
      <c r="AJ83">
        <v>0.07012325878211428</v>
      </c>
      <c r="AK83">
        <v>159.9416789672924</v>
      </c>
      <c r="AL83">
        <v>191.2014942709185</v>
      </c>
      <c r="AM83">
        <v>26.8307140288082</v>
      </c>
      <c r="AN83">
        <v>30.49393264808262</v>
      </c>
    </row>
    <row r="84" spans="1:40">
      <c r="A84" s="2">
        <v>44930</v>
      </c>
      <c r="B84">
        <v>1030.913397730708</v>
      </c>
      <c r="C84">
        <v>0.002849685695262449</v>
      </c>
      <c r="AF84" s="2">
        <v>44930</v>
      </c>
      <c r="AG84">
        <v>187.7692094767759</v>
      </c>
      <c r="AH84">
        <v>173.8143031123866</v>
      </c>
      <c r="AI84">
        <v>0.07198525097347114</v>
      </c>
      <c r="AJ84">
        <v>0.06951932159030974</v>
      </c>
      <c r="AK84">
        <v>160.3929462140576</v>
      </c>
      <c r="AL84">
        <v>191.7367268765549</v>
      </c>
      <c r="AM84">
        <v>26.9132006111606</v>
      </c>
      <c r="AN84">
        <v>30.58542210833841</v>
      </c>
    </row>
    <row r="85" spans="1:40">
      <c r="A85" s="2">
        <v>44931</v>
      </c>
      <c r="B85">
        <v>1033.035063353163</v>
      </c>
      <c r="C85">
        <v>0.00205804447504998</v>
      </c>
      <c r="AF85" s="2">
        <v>44931</v>
      </c>
      <c r="AG85">
        <v>188.1402488714897</v>
      </c>
      <c r="AH85">
        <v>174.1892250039277</v>
      </c>
      <c r="AI85">
        <v>0.07176103927749802</v>
      </c>
      <c r="AJ85">
        <v>0.06903525219997393</v>
      </c>
      <c r="AK85">
        <v>160.717344103836</v>
      </c>
      <c r="AL85">
        <v>192.1065176282265</v>
      </c>
      <c r="AM85">
        <v>26.89143734758977</v>
      </c>
      <c r="AN85">
        <v>30.6446465288096</v>
      </c>
    </row>
    <row r="86" spans="1:40">
      <c r="A86" s="2">
        <v>44932</v>
      </c>
      <c r="B86">
        <v>1031.477777221825</v>
      </c>
      <c r="C86">
        <v>-0.001507486228282229</v>
      </c>
      <c r="AF86" s="2">
        <v>44932</v>
      </c>
      <c r="AG86">
        <v>187.8653198267248</v>
      </c>
      <c r="AH86">
        <v>173.9165280304096</v>
      </c>
      <c r="AI86">
        <v>0.07165067854670019</v>
      </c>
      <c r="AJ86">
        <v>0.06982544048026357</v>
      </c>
      <c r="AK86">
        <v>160.5371715703085</v>
      </c>
      <c r="AL86">
        <v>191.8289658579954</v>
      </c>
      <c r="AM86">
        <v>26.86523843386535</v>
      </c>
      <c r="AN86">
        <v>30.59713209144106</v>
      </c>
    </row>
    <row r="87" spans="1:40">
      <c r="A87" s="2">
        <v>44933</v>
      </c>
      <c r="B87">
        <v>1033.391038696958</v>
      </c>
      <c r="C87">
        <v>0.001854874159563646</v>
      </c>
      <c r="AF87" s="2">
        <v>44933</v>
      </c>
      <c r="AG87">
        <v>188.1976451760645</v>
      </c>
      <c r="AH87">
        <v>174.2234749126773</v>
      </c>
      <c r="AI87">
        <v>0.07154227525860307</v>
      </c>
      <c r="AJ87">
        <v>0.06925793682894836</v>
      </c>
      <c r="AK87">
        <v>160.7734499098234</v>
      </c>
      <c r="AL87">
        <v>192.1941205033312</v>
      </c>
      <c r="AM87">
        <v>26.98531087228328</v>
      </c>
      <c r="AN87">
        <v>30.65477891102339</v>
      </c>
    </row>
    <row r="88" spans="1:40">
      <c r="A88" s="2">
        <v>44934</v>
      </c>
      <c r="B88">
        <v>1034.271767338151</v>
      </c>
      <c r="C88">
        <v>0.0008522704457576413</v>
      </c>
      <c r="AF88" s="2">
        <v>44934</v>
      </c>
      <c r="AG88">
        <v>139.527247801978</v>
      </c>
      <c r="AH88">
        <v>166.632651963007</v>
      </c>
      <c r="AI88">
        <v>0.06551521541119755</v>
      </c>
      <c r="AJ88">
        <v>0.06922455907543516</v>
      </c>
      <c r="AK88">
        <v>151.6978380828335</v>
      </c>
      <c r="AL88">
        <v>265.946383574221</v>
      </c>
      <c r="AM88">
        <v>26.96563958069616</v>
      </c>
      <c r="AN88">
        <v>33.68911358920329</v>
      </c>
    </row>
    <row r="89" spans="1:40">
      <c r="A89" s="2">
        <v>44935</v>
      </c>
      <c r="B89">
        <v>1034.29392560984</v>
      </c>
      <c r="C89">
        <v>2.142403224092426E-05</v>
      </c>
      <c r="AF89" s="2">
        <v>44935</v>
      </c>
      <c r="AG89">
        <v>139.5344091686198</v>
      </c>
      <c r="AH89">
        <v>166.7065273472282</v>
      </c>
      <c r="AI89">
        <v>0.06545543769535687</v>
      </c>
      <c r="AJ89">
        <v>0.06924972748702606</v>
      </c>
      <c r="AK89">
        <v>151.7091339611089</v>
      </c>
      <c r="AL89">
        <v>265.9732424430405</v>
      </c>
      <c r="AM89">
        <v>27.07650788655042</v>
      </c>
      <c r="AN89">
        <v>33.69037849182568</v>
      </c>
    </row>
    <row r="90" spans="1:40">
      <c r="A90" s="2">
        <v>44936</v>
      </c>
      <c r="B90">
        <v>1036.035970321297</v>
      </c>
      <c r="C90">
        <v>0.001684284001213898</v>
      </c>
      <c r="AF90" s="2">
        <v>44936</v>
      </c>
      <c r="AG90">
        <v>139.7416223291681</v>
      </c>
      <c r="AH90">
        <v>166.9696129640894</v>
      </c>
      <c r="AI90">
        <v>0.06537159686222174</v>
      </c>
      <c r="AJ90">
        <v>0.06876448747858992</v>
      </c>
      <c r="AK90">
        <v>151.9422819685039</v>
      </c>
      <c r="AL90">
        <v>266.4110956562222</v>
      </c>
      <c r="AM90">
        <v>27.11083770483849</v>
      </c>
      <c r="AN90">
        <v>33.74524981674162</v>
      </c>
    </row>
    <row r="91" spans="1:40">
      <c r="A91" s="2">
        <v>44937</v>
      </c>
      <c r="B91">
        <v>1036.284480810472</v>
      </c>
      <c r="C91">
        <v>0.0002398666612875022</v>
      </c>
      <c r="AF91" s="2">
        <v>44937</v>
      </c>
      <c r="AG91">
        <v>139.7554257596996</v>
      </c>
      <c r="AH91">
        <v>167.0205444298604</v>
      </c>
      <c r="AI91">
        <v>0.06544238766773698</v>
      </c>
      <c r="AJ91">
        <v>0.0687025146853476</v>
      </c>
      <c r="AK91">
        <v>151.9927012510924</v>
      </c>
      <c r="AL91">
        <v>266.4440161629236</v>
      </c>
      <c r="AM91">
        <v>27.10684217012448</v>
      </c>
      <c r="AN91">
        <v>33.75073648724423</v>
      </c>
    </row>
    <row r="92" spans="1:40">
      <c r="A92" s="2">
        <v>44938</v>
      </c>
      <c r="B92">
        <v>1037.333187474362</v>
      </c>
      <c r="C92">
        <v>0.001011987232569123</v>
      </c>
      <c r="AF92" s="2">
        <v>44938</v>
      </c>
      <c r="AG92">
        <v>139.9337448625086</v>
      </c>
      <c r="AH92">
        <v>167.1289272405319</v>
      </c>
      <c r="AI92">
        <v>0.06518705527994513</v>
      </c>
      <c r="AJ92">
        <v>0.06873680095583359</v>
      </c>
      <c r="AK92">
        <v>152.1382113567971</v>
      </c>
      <c r="AL92">
        <v>266.7314398910027</v>
      </c>
      <c r="AM92">
        <v>26.92431090791834</v>
      </c>
      <c r="AN92">
        <v>33.79189834484475</v>
      </c>
    </row>
    <row r="93" spans="1:40">
      <c r="A93" s="2">
        <v>44939</v>
      </c>
      <c r="B93">
        <v>1039.604458924382</v>
      </c>
      <c r="C93">
        <v>0.002189529340664853</v>
      </c>
      <c r="AF93" s="2">
        <v>44939</v>
      </c>
      <c r="AG93">
        <v>140.2082994282596</v>
      </c>
      <c r="AH93">
        <v>167.5404679776491</v>
      </c>
      <c r="AI93">
        <v>0.06504917633681966</v>
      </c>
      <c r="AJ93">
        <v>0.06807731743177105</v>
      </c>
      <c r="AK93">
        <v>152.4660179985772</v>
      </c>
      <c r="AL93">
        <v>267.340039885128</v>
      </c>
      <c r="AM93">
        <v>26.90959438578115</v>
      </c>
      <c r="AN93">
        <v>33.8604291974729</v>
      </c>
    </row>
    <row r="94" spans="1:40">
      <c r="A94" s="2">
        <v>44940</v>
      </c>
      <c r="B94">
        <v>1042.476305352065</v>
      </c>
      <c r="C94">
        <v>0.002762441429555063</v>
      </c>
      <c r="AF94" s="2">
        <v>44940</v>
      </c>
      <c r="AG94">
        <v>140.5963636718695</v>
      </c>
      <c r="AH94">
        <v>168.0087892847815</v>
      </c>
      <c r="AI94">
        <v>0.06468674343782534</v>
      </c>
      <c r="AJ94">
        <v>0.06742281746817147</v>
      </c>
      <c r="AK94">
        <v>152.8703019282753</v>
      </c>
      <c r="AL94">
        <v>268.068729192051</v>
      </c>
      <c r="AM94">
        <v>26.9343315230774</v>
      </c>
      <c r="AN94">
        <v>33.95734086401483</v>
      </c>
    </row>
    <row r="95" spans="1:40">
      <c r="A95" s="2">
        <v>44941</v>
      </c>
      <c r="B95">
        <v>1042.213100716605</v>
      </c>
      <c r="C95">
        <v>-0.0002524802090068112</v>
      </c>
      <c r="AF95" s="2">
        <v>44941</v>
      </c>
      <c r="AG95">
        <v>84.04404013181605</v>
      </c>
      <c r="AH95">
        <v>204.0331268302777</v>
      </c>
      <c r="AI95">
        <v>0.06459388596685439</v>
      </c>
      <c r="AJ95">
        <v>0.07105658906729741</v>
      </c>
      <c r="AK95">
        <v>211.2554348225242</v>
      </c>
      <c r="AL95">
        <v>226.6406630014118</v>
      </c>
      <c r="AM95">
        <v>28.09350269939154</v>
      </c>
      <c r="AN95">
        <v>29.76225835768045</v>
      </c>
    </row>
    <row r="96" spans="1:40">
      <c r="A96" s="2">
        <v>44942</v>
      </c>
      <c r="B96">
        <v>1042.720879687669</v>
      </c>
      <c r="C96">
        <v>0.000487212232042733</v>
      </c>
      <c r="AF96" s="2">
        <v>44942</v>
      </c>
      <c r="AG96">
        <v>84.07050731739626</v>
      </c>
      <c r="AH96">
        <v>204.1248915735579</v>
      </c>
      <c r="AI96">
        <v>0.06439654515260966</v>
      </c>
      <c r="AJ96">
        <v>0.0711962084958505</v>
      </c>
      <c r="AK96">
        <v>211.3116276102173</v>
      </c>
      <c r="AL96">
        <v>226.7501714846013</v>
      </c>
      <c r="AM96">
        <v>28.06706165934952</v>
      </c>
      <c r="AN96">
        <v>29.77829723586381</v>
      </c>
    </row>
    <row r="97" spans="1:40">
      <c r="A97" s="2">
        <v>44943</v>
      </c>
      <c r="B97">
        <v>1042.18716528939</v>
      </c>
      <c r="C97">
        <v>-0.0005118478095872403</v>
      </c>
      <c r="AF97" s="2">
        <v>44943</v>
      </c>
      <c r="AG97">
        <v>84.04803894659005</v>
      </c>
      <c r="AH97">
        <v>204.0172442081945</v>
      </c>
      <c r="AI97">
        <v>0.0648132668097367</v>
      </c>
      <c r="AJ97">
        <v>0.07123052959867797</v>
      </c>
      <c r="AK97">
        <v>211.2134016056414</v>
      </c>
      <c r="AL97">
        <v>226.6656104789888</v>
      </c>
      <c r="AM97">
        <v>27.71803042846189</v>
      </c>
      <c r="AN97">
        <v>29.7601325688566</v>
      </c>
    </row>
    <row r="98" spans="1:40">
      <c r="A98" s="2">
        <v>44944</v>
      </c>
      <c r="B98">
        <v>1041.933715182642</v>
      </c>
      <c r="C98">
        <v>-0.0002431905853281791</v>
      </c>
      <c r="AF98" s="2">
        <v>44944</v>
      </c>
      <c r="AG98">
        <v>84.02179173794246</v>
      </c>
      <c r="AH98">
        <v>203.9200341043189</v>
      </c>
      <c r="AI98">
        <v>0.06461435164205763</v>
      </c>
      <c r="AJ98">
        <v>0.07165540193408045</v>
      </c>
      <c r="AK98">
        <v>211.1834746427255</v>
      </c>
      <c r="AL98">
        <v>226.5638035056762</v>
      </c>
      <c r="AM98">
        <v>27.71465559303888</v>
      </c>
      <c r="AN98">
        <v>29.75271850007414</v>
      </c>
    </row>
    <row r="99" spans="1:40">
      <c r="A99" s="2">
        <v>44945</v>
      </c>
      <c r="B99">
        <v>1041.49623401926</v>
      </c>
      <c r="C99">
        <v>-0.000419874275116916</v>
      </c>
      <c r="AF99" s="2">
        <v>44945</v>
      </c>
      <c r="AG99">
        <v>83.99784957645515</v>
      </c>
      <c r="AH99">
        <v>203.8291289457358</v>
      </c>
      <c r="AI99">
        <v>0.06469598265670932</v>
      </c>
      <c r="AJ99">
        <v>0.07167195512077197</v>
      </c>
      <c r="AK99">
        <v>211.0298208842746</v>
      </c>
      <c r="AL99">
        <v>226.4902883423539</v>
      </c>
      <c r="AM99">
        <v>28.05034136035021</v>
      </c>
      <c r="AN99">
        <v>29.73948245067915</v>
      </c>
    </row>
    <row r="100" spans="1:40">
      <c r="A100" s="2">
        <v>44946</v>
      </c>
      <c r="B100">
        <v>1046.063265944951</v>
      </c>
      <c r="C100">
        <v>0.004385068113079926</v>
      </c>
      <c r="AF100" s="2">
        <v>44946</v>
      </c>
      <c r="AG100">
        <v>84.36297376726115</v>
      </c>
      <c r="AH100">
        <v>204.7499929950995</v>
      </c>
      <c r="AI100">
        <v>0.06395952890410335</v>
      </c>
      <c r="AJ100">
        <v>0.0708511023965869</v>
      </c>
      <c r="AK100">
        <v>211.716610939147</v>
      </c>
      <c r="AL100">
        <v>227.4605975705854</v>
      </c>
      <c r="AM100">
        <v>28.1393192315504</v>
      </c>
      <c r="AN100">
        <v>29.87103181779901</v>
      </c>
    </row>
    <row r="101" spans="1:40">
      <c r="A101" s="2">
        <v>44947</v>
      </c>
      <c r="B101">
        <v>1044.628785719373</v>
      </c>
      <c r="C101">
        <v>-0.001371313067074831</v>
      </c>
      <c r="AF101" s="2">
        <v>44947</v>
      </c>
      <c r="AG101">
        <v>84.23592629887901</v>
      </c>
      <c r="AH101">
        <v>204.5284309628297</v>
      </c>
      <c r="AI101">
        <v>0.06430129833707689</v>
      </c>
      <c r="AJ101">
        <v>0.07104121871650933</v>
      </c>
      <c r="AK101">
        <v>211.7166907198472</v>
      </c>
      <c r="AL101">
        <v>227.1578775629818</v>
      </c>
      <c r="AM101">
        <v>27.98369600296351</v>
      </c>
      <c r="AN101">
        <v>29.82895638611189</v>
      </c>
    </row>
    <row r="102" spans="1:40">
      <c r="A102" s="2">
        <v>44948</v>
      </c>
      <c r="B102">
        <v>1044.89566485369</v>
      </c>
      <c r="C102">
        <v>0.0002554774844083507</v>
      </c>
      <c r="AF102" s="2">
        <v>44948</v>
      </c>
      <c r="AG102">
        <v>85.10729690058895</v>
      </c>
      <c r="AH102">
        <v>236.9022090954774</v>
      </c>
      <c r="AI102">
        <v>0.0656923179142905</v>
      </c>
      <c r="AJ102">
        <v>0.06817393452241099</v>
      </c>
      <c r="AK102">
        <v>148.3420978955665</v>
      </c>
      <c r="AL102">
        <v>258.2671335992746</v>
      </c>
      <c r="AM102">
        <v>29.8349955845042</v>
      </c>
      <c r="AN102">
        <v>30.00899864258444</v>
      </c>
    </row>
    <row r="103" spans="1:40">
      <c r="A103" s="2">
        <v>44949</v>
      </c>
      <c r="B103">
        <v>1045.411105892551</v>
      </c>
      <c r="C103">
        <v>0.0004932942648714356</v>
      </c>
      <c r="AF103" s="2">
        <v>44949</v>
      </c>
      <c r="AG103">
        <v>85.14413613950352</v>
      </c>
      <c r="AH103">
        <v>237.0128223049565</v>
      </c>
      <c r="AI103">
        <v>0.0657278074324581</v>
      </c>
      <c r="AJ103">
        <v>0.06802789749188995</v>
      </c>
      <c r="AK103">
        <v>148.4210933121266</v>
      </c>
      <c r="AL103">
        <v>258.3766724750286</v>
      </c>
      <c r="AM103">
        <v>29.86375074963024</v>
      </c>
      <c r="AN103">
        <v>30.02481250605565</v>
      </c>
    </row>
    <row r="104" spans="1:40">
      <c r="A104" s="2">
        <v>44950</v>
      </c>
      <c r="B104">
        <v>1045.739052483834</v>
      </c>
      <c r="C104">
        <v>0.000313701078393569</v>
      </c>
      <c r="AF104" s="2">
        <v>44950</v>
      </c>
      <c r="AG104">
        <v>85.17962028125532</v>
      </c>
      <c r="AH104">
        <v>237.0901469106026</v>
      </c>
      <c r="AI104">
        <v>0.0656456859580074</v>
      </c>
      <c r="AJ104">
        <v>0.0680623249267328</v>
      </c>
      <c r="AK104">
        <v>148.4568714600042</v>
      </c>
      <c r="AL104">
        <v>258.4715113212087</v>
      </c>
      <c r="AM104">
        <v>29.86754311623944</v>
      </c>
      <c r="AN104">
        <v>30.03496455887593</v>
      </c>
    </row>
    <row r="105" spans="1:40">
      <c r="A105" s="2">
        <v>44951</v>
      </c>
      <c r="B105">
        <v>1045.700205141063</v>
      </c>
      <c r="C105">
        <v>-3.714821845712812E-05</v>
      </c>
      <c r="AF105" s="2">
        <v>44951</v>
      </c>
      <c r="AG105">
        <v>85.17800398416588</v>
      </c>
      <c r="AH105">
        <v>237.0938001983008</v>
      </c>
      <c r="AI105">
        <v>0.06583739974550851</v>
      </c>
      <c r="AJ105">
        <v>0.06794764069499337</v>
      </c>
      <c r="AK105">
        <v>148.4578069701419</v>
      </c>
      <c r="AL105">
        <v>258.4819218704095</v>
      </c>
      <c r="AM105">
        <v>29.87856973997306</v>
      </c>
      <c r="AN105">
        <v>30.03382879938872</v>
      </c>
    </row>
    <row r="106" spans="1:40">
      <c r="A106" s="2">
        <v>44952</v>
      </c>
      <c r="B106">
        <v>1047.817705324794</v>
      </c>
      <c r="C106">
        <v>0.002024959135821902</v>
      </c>
      <c r="AF106" s="2">
        <v>44952</v>
      </c>
      <c r="AG106">
        <v>85.34448838125266</v>
      </c>
      <c r="AH106">
        <v>237.5325592660279</v>
      </c>
      <c r="AI106">
        <v>0.06543397854375299</v>
      </c>
      <c r="AJ106">
        <v>0.06773435338675164</v>
      </c>
      <c r="AK106">
        <v>148.756012102251</v>
      </c>
      <c r="AL106">
        <v>259.0094570397649</v>
      </c>
      <c r="AM106">
        <v>29.74292652826011</v>
      </c>
      <c r="AN106">
        <v>30.0956015022806</v>
      </c>
    </row>
    <row r="107" spans="1:40">
      <c r="A107" s="2">
        <v>44953</v>
      </c>
      <c r="B107">
        <v>1046.249708947006</v>
      </c>
      <c r="C107">
        <v>-0.001496440048512904</v>
      </c>
      <c r="AF107" s="2">
        <v>44953</v>
      </c>
      <c r="AG107">
        <v>85.22711152513008</v>
      </c>
      <c r="AH107">
        <v>237.1975230749281</v>
      </c>
      <c r="AI107">
        <v>0.06531679640798707</v>
      </c>
      <c r="AJ107">
        <v>0.06842044866432057</v>
      </c>
      <c r="AK107">
        <v>148.5055550028228</v>
      </c>
      <c r="AL107">
        <v>258.6450208452272</v>
      </c>
      <c r="AM107">
        <v>29.93056255445403</v>
      </c>
      <c r="AN107">
        <v>30.05046927958829</v>
      </c>
    </row>
    <row r="108" spans="1:40">
      <c r="A108" s="2">
        <v>44954</v>
      </c>
      <c r="B108">
        <v>1046.830438950998</v>
      </c>
      <c r="C108">
        <v>0.0005550587006393215</v>
      </c>
      <c r="AF108" s="2">
        <v>44954</v>
      </c>
      <c r="AG108">
        <v>85.24713222561793</v>
      </c>
      <c r="AH108">
        <v>237.3238368854128</v>
      </c>
      <c r="AI108">
        <v>0.065566960067728</v>
      </c>
      <c r="AJ108">
        <v>0.06813129558029021</v>
      </c>
      <c r="AK108">
        <v>148.610416462885</v>
      </c>
      <c r="AL108">
        <v>258.7913411882901</v>
      </c>
      <c r="AM108">
        <v>29.77072943575163</v>
      </c>
      <c r="AN108">
        <v>30.06009168930906</v>
      </c>
    </row>
    <row r="109" spans="1:40">
      <c r="A109" s="2">
        <v>44955</v>
      </c>
      <c r="B109">
        <v>1046.400419709793</v>
      </c>
      <c r="C109">
        <v>-0.0004107821335765927</v>
      </c>
      <c r="AF109" s="2">
        <v>44955</v>
      </c>
      <c r="AG109">
        <v>113.9187715264638</v>
      </c>
      <c r="AH109">
        <v>158.2526351481726</v>
      </c>
      <c r="AI109">
        <v>0.09246149079834427</v>
      </c>
      <c r="AJ109">
        <v>0.09251680501078222</v>
      </c>
      <c r="AK109">
        <v>91.34337124812519</v>
      </c>
      <c r="AL109">
        <v>256.4738886543433</v>
      </c>
      <c r="AM109">
        <v>32.93335963975878</v>
      </c>
      <c r="AN109">
        <v>38.63783224130682</v>
      </c>
    </row>
    <row r="110" spans="1:40">
      <c r="A110" s="2">
        <v>44956</v>
      </c>
      <c r="B110">
        <v>1045.957339540107</v>
      </c>
      <c r="C110">
        <v>-0.0004234327140358873</v>
      </c>
      <c r="AF110" s="2">
        <v>44956</v>
      </c>
      <c r="AG110">
        <v>113.8928502574909</v>
      </c>
      <c r="AH110">
        <v>158.1983132057344</v>
      </c>
      <c r="AI110">
        <v>0.09248634427635187</v>
      </c>
      <c r="AJ110">
        <v>0.09260213320357435</v>
      </c>
      <c r="AK110">
        <v>91.27445186346485</v>
      </c>
      <c r="AL110">
        <v>256.3786321105143</v>
      </c>
      <c r="AM110">
        <v>33.14607086265514</v>
      </c>
      <c r="AN110">
        <v>38.62702266667618</v>
      </c>
    </row>
    <row r="111" spans="1:40">
      <c r="A111" s="2">
        <v>44957</v>
      </c>
      <c r="B111">
        <v>1043.939945972289</v>
      </c>
      <c r="C111">
        <v>-0.001928753202022793</v>
      </c>
      <c r="AF111" s="2">
        <v>44957</v>
      </c>
      <c r="AG111">
        <v>113.6683211011552</v>
      </c>
      <c r="AH111">
        <v>157.8761117085032</v>
      </c>
      <c r="AI111">
        <v>0.0930798834738449</v>
      </c>
      <c r="AJ111">
        <v>0.09273453294858035</v>
      </c>
      <c r="AK111">
        <v>91.102964723637</v>
      </c>
      <c r="AL111">
        <v>255.8922167320189</v>
      </c>
      <c r="AM111">
        <v>33.21539302738597</v>
      </c>
      <c r="AN111">
        <v>38.55082847052251</v>
      </c>
    </row>
    <row r="112" spans="1:40">
      <c r="A112" s="2">
        <v>44958</v>
      </c>
      <c r="B112">
        <v>1044.46872331692</v>
      </c>
      <c r="C112">
        <v>0.0005065208460226511</v>
      </c>
      <c r="AF112" s="2">
        <v>44958</v>
      </c>
      <c r="AG112">
        <v>113.7311746140646</v>
      </c>
      <c r="AH112">
        <v>157.9611411291983</v>
      </c>
      <c r="AI112">
        <v>0.09296924499796416</v>
      </c>
      <c r="AJ112">
        <v>0.09277096423505896</v>
      </c>
      <c r="AK112">
        <v>91.15390085479739</v>
      </c>
      <c r="AL112">
        <v>256.0269219707744</v>
      </c>
      <c r="AM112">
        <v>33.16785121401542</v>
      </c>
      <c r="AN112">
        <v>38.5713558356731</v>
      </c>
    </row>
    <row r="113" spans="1:40">
      <c r="A113" s="2">
        <v>44959</v>
      </c>
      <c r="B113">
        <v>1048.728308802416</v>
      </c>
      <c r="C113">
        <v>0.004078231727197235</v>
      </c>
      <c r="AF113" s="2">
        <v>44959</v>
      </c>
      <c r="AG113">
        <v>114.1911956581349</v>
      </c>
      <c r="AH113">
        <v>158.6039972892946</v>
      </c>
      <c r="AI113">
        <v>0.09266148785602685</v>
      </c>
      <c r="AJ113">
        <v>0.09192245627441883</v>
      </c>
      <c r="AK113">
        <v>91.51812642782309</v>
      </c>
      <c r="AL113">
        <v>257.0573862603598</v>
      </c>
      <c r="AM113">
        <v>32.91434908008748</v>
      </c>
      <c r="AN113">
        <v>38.73134081556213</v>
      </c>
    </row>
    <row r="114" spans="1:40">
      <c r="A114" s="2">
        <v>44960</v>
      </c>
      <c r="B114">
        <v>1044.868164922494</v>
      </c>
      <c r="C114">
        <v>-0.003680785430814404</v>
      </c>
      <c r="AF114" s="2">
        <v>44960</v>
      </c>
      <c r="AG114">
        <v>113.7600718634959</v>
      </c>
      <c r="AH114">
        <v>158.0103266188786</v>
      </c>
      <c r="AI114">
        <v>0.09289934186858098</v>
      </c>
      <c r="AJ114">
        <v>0.09317291563076058</v>
      </c>
      <c r="AK114">
        <v>91.16768488745491</v>
      </c>
      <c r="AL114">
        <v>256.0963560399729</v>
      </c>
      <c r="AM114">
        <v>32.72424978369026</v>
      </c>
      <c r="AN114">
        <v>38.58581066646821</v>
      </c>
    </row>
    <row r="115" spans="1:40">
      <c r="A115" s="2">
        <v>44961</v>
      </c>
      <c r="B115">
        <v>1038.487789629582</v>
      </c>
      <c r="C115">
        <v>-0.006106392659962712</v>
      </c>
      <c r="AF115" s="2">
        <v>44961</v>
      </c>
      <c r="AG115">
        <v>113.0739561731145</v>
      </c>
      <c r="AH115">
        <v>157.0392658210326</v>
      </c>
      <c r="AI115">
        <v>0.09391526366687075</v>
      </c>
      <c r="AJ115">
        <v>0.0946814669654495</v>
      </c>
      <c r="AK115">
        <v>90.49437500892317</v>
      </c>
      <c r="AL115">
        <v>254.5530784918182</v>
      </c>
      <c r="AM115">
        <v>32.28847393895512</v>
      </c>
      <c r="AN115">
        <v>38.35058580141504</v>
      </c>
    </row>
    <row r="116" spans="1:40">
      <c r="A116" s="2">
        <v>44962</v>
      </c>
      <c r="B116">
        <v>1037.184676050568</v>
      </c>
      <c r="C116">
        <v>-0.001254818392693147</v>
      </c>
      <c r="AF116" s="2">
        <v>44962</v>
      </c>
      <c r="AG116">
        <v>87.66517301724602</v>
      </c>
      <c r="AH116">
        <v>299.9569832676701</v>
      </c>
      <c r="AI116">
        <v>0.05016292974039412</v>
      </c>
      <c r="AJ116">
        <v>0.04713483000943926</v>
      </c>
      <c r="AK116">
        <v>70.10103274329876</v>
      </c>
      <c r="AL116">
        <v>311.2948508864766</v>
      </c>
      <c r="AM116">
        <v>23.1403622250295</v>
      </c>
      <c r="AN116">
        <v>63.8343020865987</v>
      </c>
    </row>
    <row r="117" spans="1:40">
      <c r="A117" s="2">
        <v>44963</v>
      </c>
      <c r="B117">
        <v>1037.101182060328</v>
      </c>
      <c r="C117">
        <v>-8.050060145348148E-05</v>
      </c>
      <c r="AF117" s="2">
        <v>44963</v>
      </c>
      <c r="AG117">
        <v>87.64382677364711</v>
      </c>
      <c r="AH117">
        <v>300.0318211239697</v>
      </c>
      <c r="AI117">
        <v>0.05018257258158761</v>
      </c>
      <c r="AJ117">
        <v>0.04716822933703384</v>
      </c>
      <c r="AK117">
        <v>70.07311967714487</v>
      </c>
      <c r="AL117">
        <v>311.2842548146662</v>
      </c>
      <c r="AM117">
        <v>23.19578740054028</v>
      </c>
      <c r="AN117">
        <v>63.83087116249708</v>
      </c>
    </row>
    <row r="118" spans="1:40">
      <c r="A118" s="2">
        <v>44964</v>
      </c>
      <c r="B118">
        <v>1037.314117668094</v>
      </c>
      <c r="C118">
        <v>0.0002053180648622366</v>
      </c>
      <c r="AF118" s="2">
        <v>44964</v>
      </c>
      <c r="AG118">
        <v>87.67972874274544</v>
      </c>
      <c r="AH118">
        <v>300.1126809965447</v>
      </c>
      <c r="AI118">
        <v>0.05003795994167559</v>
      </c>
      <c r="AJ118">
        <v>0.04716967766785424</v>
      </c>
      <c r="AK118">
        <v>70.09285951852236</v>
      </c>
      <c r="AL118">
        <v>311.3155884771959</v>
      </c>
      <c r="AM118">
        <v>23.44715362730315</v>
      </c>
      <c r="AN118">
        <v>63.84775928743762</v>
      </c>
    </row>
    <row r="119" spans="1:40">
      <c r="A119" s="2">
        <v>44965</v>
      </c>
      <c r="B119">
        <v>1037.250794130198</v>
      </c>
      <c r="C119">
        <v>-6.104567248976789E-05</v>
      </c>
      <c r="AF119" s="2">
        <v>44965</v>
      </c>
      <c r="AG119">
        <v>87.6752102535322</v>
      </c>
      <c r="AH119">
        <v>300.0924390448861</v>
      </c>
      <c r="AI119">
        <v>0.0501355923588489</v>
      </c>
      <c r="AJ119">
        <v>0.04715173687442977</v>
      </c>
      <c r="AK119">
        <v>70.09815572348437</v>
      </c>
      <c r="AL119">
        <v>311.3207115989609</v>
      </c>
      <c r="AM119">
        <v>23.48192206258601</v>
      </c>
      <c r="AN119">
        <v>63.84527207533831</v>
      </c>
    </row>
    <row r="120" spans="1:40">
      <c r="A120" s="2">
        <v>44966</v>
      </c>
      <c r="B120">
        <v>1037.653424293778</v>
      </c>
      <c r="C120">
        <v>0.0003881705040462702</v>
      </c>
      <c r="AF120" s="2">
        <v>44966</v>
      </c>
      <c r="AG120">
        <v>87.71165206794265</v>
      </c>
      <c r="AH120">
        <v>300.2328302937839</v>
      </c>
      <c r="AI120">
        <v>0.05018124323977388</v>
      </c>
      <c r="AJ120">
        <v>0.04703229014132357</v>
      </c>
      <c r="AK120">
        <v>70.12737100091147</v>
      </c>
      <c r="AL120">
        <v>311.4247656976893</v>
      </c>
      <c r="AM120">
        <v>23.45368449611938</v>
      </c>
      <c r="AN120">
        <v>63.86727274521953</v>
      </c>
    </row>
    <row r="121" spans="1:40">
      <c r="A121" s="2">
        <v>44967</v>
      </c>
      <c r="B121">
        <v>1036.210236464046</v>
      </c>
      <c r="C121">
        <v>-0.001390818741541344</v>
      </c>
      <c r="AF121" s="2">
        <v>44967</v>
      </c>
      <c r="AG121">
        <v>87.58321263521958</v>
      </c>
      <c r="AH121">
        <v>299.8000778070533</v>
      </c>
      <c r="AI121">
        <v>0.05048445591902911</v>
      </c>
      <c r="AJ121">
        <v>0.04732130503203435</v>
      </c>
      <c r="AK121">
        <v>70.02574449415599</v>
      </c>
      <c r="AL121">
        <v>310.9880776330426</v>
      </c>
      <c r="AM121">
        <v>23.71463132095845</v>
      </c>
      <c r="AN121">
        <v>63.78161119407297</v>
      </c>
    </row>
    <row r="122" spans="1:40">
      <c r="A122" s="2">
        <v>44968</v>
      </c>
      <c r="B122">
        <v>1035.882404625514</v>
      </c>
      <c r="C122">
        <v>-0.0003163757961416325</v>
      </c>
      <c r="AF122" s="2">
        <v>44968</v>
      </c>
      <c r="AG122">
        <v>87.5512348458951</v>
      </c>
      <c r="AH122">
        <v>299.6881050762487</v>
      </c>
      <c r="AI122">
        <v>0.05103306812837019</v>
      </c>
      <c r="AJ122">
        <v>0.0473487696099647</v>
      </c>
      <c r="AK122">
        <v>70.00236006699609</v>
      </c>
      <c r="AL122">
        <v>310.8682502428906</v>
      </c>
      <c r="AM122">
        <v>23.13756300296754</v>
      </c>
      <c r="AN122">
        <v>63.75731066676288</v>
      </c>
    </row>
    <row r="123" spans="1:40">
      <c r="A123" s="2">
        <v>44969</v>
      </c>
      <c r="B123">
        <v>1036.158864833212</v>
      </c>
      <c r="C123">
        <v>0.0002668837760575471</v>
      </c>
      <c r="AF123" s="2">
        <v>44969</v>
      </c>
      <c r="AG123">
        <v>103.577575231469</v>
      </c>
      <c r="AH123">
        <v>310.865474963929</v>
      </c>
      <c r="AI123">
        <v>0.05060901430694113</v>
      </c>
      <c r="AJ123">
        <v>0.05084113888631128</v>
      </c>
      <c r="AK123">
        <v>78.7872114127473</v>
      </c>
      <c r="AL123">
        <v>310.9724311614008</v>
      </c>
      <c r="AM123">
        <v>14.73144866163028</v>
      </c>
      <c r="AN123">
        <v>30.42988990265195</v>
      </c>
    </row>
    <row r="124" spans="1:40">
      <c r="A124" s="2">
        <v>44970</v>
      </c>
      <c r="B124">
        <v>1036.287628143845</v>
      </c>
      <c r="C124">
        <v>0.0001242698537871068</v>
      </c>
      <c r="AF124" s="2">
        <v>44970</v>
      </c>
      <c r="AG124">
        <v>103.5841162463603</v>
      </c>
      <c r="AH124">
        <v>310.8760669411467</v>
      </c>
      <c r="AI124">
        <v>0.05072826987182578</v>
      </c>
      <c r="AJ124">
        <v>0.05088359448389253</v>
      </c>
      <c r="AK124">
        <v>78.80487699806403</v>
      </c>
      <c r="AL124">
        <v>310.9792475161269</v>
      </c>
      <c r="AM124">
        <v>14.53919065131236</v>
      </c>
      <c r="AN124">
        <v>30.44959346634484</v>
      </c>
    </row>
    <row r="125" spans="1:40">
      <c r="A125" s="2">
        <v>44971</v>
      </c>
      <c r="B125">
        <v>1034.741834374501</v>
      </c>
      <c r="C125">
        <v>-0.001491664792054759</v>
      </c>
      <c r="AF125" s="2">
        <v>44971</v>
      </c>
      <c r="AG125">
        <v>103.3779094021214</v>
      </c>
      <c r="AH125">
        <v>310.5694179515846</v>
      </c>
      <c r="AI125">
        <v>0.05135348197855816</v>
      </c>
      <c r="AJ125">
        <v>0.05102372240535059</v>
      </c>
      <c r="AK125">
        <v>78.69082645555967</v>
      </c>
      <c r="AL125">
        <v>310.440939575661</v>
      </c>
      <c r="AM125">
        <v>14.52969259273476</v>
      </c>
      <c r="AN125">
        <v>30.40341623372163</v>
      </c>
    </row>
    <row r="126" spans="1:40">
      <c r="A126" s="2">
        <v>44972</v>
      </c>
      <c r="B126">
        <v>1036.686595902603</v>
      </c>
      <c r="C126">
        <v>0.001879465450700391</v>
      </c>
      <c r="AF126" s="2">
        <v>44972</v>
      </c>
      <c r="AG126">
        <v>103.6151065875677</v>
      </c>
      <c r="AH126">
        <v>311.0859589753902</v>
      </c>
      <c r="AI126">
        <v>0.05059461058879088</v>
      </c>
      <c r="AJ126">
        <v>0.05103190928527282</v>
      </c>
      <c r="AK126">
        <v>78.84860573349371</v>
      </c>
      <c r="AL126">
        <v>311.0303227560307</v>
      </c>
      <c r="AM126">
        <v>14.52499806540938</v>
      </c>
      <c r="AN126">
        <v>30.44893419184852</v>
      </c>
    </row>
    <row r="127" spans="1:40">
      <c r="A127" s="2">
        <v>44973</v>
      </c>
      <c r="B127">
        <v>1035.681643992983</v>
      </c>
      <c r="C127">
        <v>-0.0009693883509170886</v>
      </c>
      <c r="AF127" s="2">
        <v>44973</v>
      </c>
      <c r="AG127">
        <v>103.5232662667897</v>
      </c>
      <c r="AH127">
        <v>310.678656268471</v>
      </c>
      <c r="AI127">
        <v>0.05078720144808636</v>
      </c>
      <c r="AJ127">
        <v>0.05139254217726394</v>
      </c>
      <c r="AK127">
        <v>78.75220786485029</v>
      </c>
      <c r="AL127">
        <v>310.7653879956136</v>
      </c>
      <c r="AM127">
        <v>14.5686695187589</v>
      </c>
      <c r="AN127">
        <v>30.41764419304149</v>
      </c>
    </row>
    <row r="128" spans="1:40">
      <c r="A128" s="2">
        <v>44974</v>
      </c>
      <c r="B128">
        <v>1035.496421511127</v>
      </c>
      <c r="C128">
        <v>-0.0001788411361057785</v>
      </c>
      <c r="AF128" s="2">
        <v>44974</v>
      </c>
      <c r="AG128">
        <v>103.5115161497721</v>
      </c>
      <c r="AH128">
        <v>310.7147025316471</v>
      </c>
      <c r="AI128">
        <v>0.05083804417738181</v>
      </c>
      <c r="AJ128">
        <v>0.05144424118320443</v>
      </c>
      <c r="AK128">
        <v>78.77307612759066</v>
      </c>
      <c r="AL128">
        <v>310.7318600785206</v>
      </c>
      <c r="AM128">
        <v>14.5117178068033</v>
      </c>
      <c r="AN128">
        <v>30.44100644432227</v>
      </c>
    </row>
    <row r="129" spans="1:40">
      <c r="A129" s="2">
        <v>44975</v>
      </c>
      <c r="B129">
        <v>1035.850292198179</v>
      </c>
      <c r="C129">
        <v>0.000341740135167079</v>
      </c>
      <c r="AF129" s="2">
        <v>44975</v>
      </c>
      <c r="AG129">
        <v>103.5429593169463</v>
      </c>
      <c r="AH129">
        <v>310.7342114667208</v>
      </c>
      <c r="AI129">
        <v>0.05120343218265047</v>
      </c>
      <c r="AJ129">
        <v>0.05116105341451078</v>
      </c>
      <c r="AK129">
        <v>78.7648453697382</v>
      </c>
      <c r="AL129">
        <v>310.7662405921379</v>
      </c>
      <c r="AM129">
        <v>14.48049623973548</v>
      </c>
      <c r="AN129">
        <v>30.42160890664242</v>
      </c>
    </row>
    <row r="130" spans="1:40">
      <c r="A130" s="2">
        <v>44976</v>
      </c>
      <c r="B130">
        <v>1036.208377312857</v>
      </c>
      <c r="C130">
        <v>0.0003456919570077321</v>
      </c>
      <c r="AF130" s="2">
        <v>44976</v>
      </c>
      <c r="AG130">
        <v>83.84422298319301</v>
      </c>
      <c r="AH130">
        <v>303.2437018621367</v>
      </c>
      <c r="AI130">
        <v>0.0493092895002209</v>
      </c>
      <c r="AJ130">
        <v>0.04964679117602812</v>
      </c>
      <c r="AK130">
        <v>67.76745581968572</v>
      </c>
      <c r="AL130">
        <v>310.8770622527834</v>
      </c>
      <c r="AM130">
        <v>26.67094463537174</v>
      </c>
      <c r="AN130">
        <v>62.61299489929657</v>
      </c>
    </row>
    <row r="131" spans="1:40">
      <c r="A131" s="2">
        <v>44977</v>
      </c>
      <c r="B131">
        <v>1036.660584332479</v>
      </c>
      <c r="C131">
        <v>0.0004364054851548893</v>
      </c>
      <c r="AF131" s="2">
        <v>44977</v>
      </c>
      <c r="AG131">
        <v>83.87471041758519</v>
      </c>
      <c r="AH131">
        <v>303.3516468757721</v>
      </c>
      <c r="AI131">
        <v>0.04937195999825377</v>
      </c>
      <c r="AJ131">
        <v>0.04962689922601946</v>
      </c>
      <c r="AK131">
        <v>67.80590573444108</v>
      </c>
      <c r="AL131">
        <v>311.0146055415166</v>
      </c>
      <c r="AM131">
        <v>26.39842299069149</v>
      </c>
      <c r="AN131">
        <v>62.66410963880637</v>
      </c>
    </row>
    <row r="132" spans="1:40">
      <c r="A132" s="2">
        <v>44978</v>
      </c>
      <c r="B132">
        <v>1036.814034283447</v>
      </c>
      <c r="C132">
        <v>0.0001480233292234789</v>
      </c>
      <c r="AF132" s="2">
        <v>44978</v>
      </c>
      <c r="AG132">
        <v>83.89781494672376</v>
      </c>
      <c r="AH132">
        <v>303.4578346568334</v>
      </c>
      <c r="AI132">
        <v>0.04953116369929726</v>
      </c>
      <c r="AJ132">
        <v>0.0495343031931386</v>
      </c>
      <c r="AK132">
        <v>67.82846902947503</v>
      </c>
      <c r="AL132">
        <v>311.0651596969892</v>
      </c>
      <c r="AM132">
        <v>26.26222779180441</v>
      </c>
      <c r="AN132">
        <v>62.64806215923334</v>
      </c>
    </row>
    <row r="133" spans="1:40">
      <c r="A133" s="2">
        <v>44979</v>
      </c>
      <c r="B133">
        <v>1035.954385540027</v>
      </c>
      <c r="C133">
        <v>-0.0008291252963356088</v>
      </c>
      <c r="AF133" s="2">
        <v>44979</v>
      </c>
      <c r="AG133">
        <v>83.82463825564072</v>
      </c>
      <c r="AH133">
        <v>303.156369885725</v>
      </c>
      <c r="AI133">
        <v>0.04959244015439409</v>
      </c>
      <c r="AJ133">
        <v>0.0496500190997683</v>
      </c>
      <c r="AK133">
        <v>67.76352969434575</v>
      </c>
      <c r="AL133">
        <v>310.8192682259392</v>
      </c>
      <c r="AM133">
        <v>26.84298308942562</v>
      </c>
      <c r="AN133">
        <v>62.59397590842121</v>
      </c>
    </row>
    <row r="134" spans="1:40">
      <c r="A134" s="2">
        <v>44980</v>
      </c>
      <c r="B134">
        <v>1035.433366745345</v>
      </c>
      <c r="C134">
        <v>-0.0005029360384535275</v>
      </c>
      <c r="AF134" s="2">
        <v>44980</v>
      </c>
      <c r="AG134">
        <v>83.79032353421428</v>
      </c>
      <c r="AH134">
        <v>302.9949654194983</v>
      </c>
      <c r="AI134">
        <v>0.04955978168864698</v>
      </c>
      <c r="AJ134">
        <v>0.04990606081913908</v>
      </c>
      <c r="AK134">
        <v>67.71636912172167</v>
      </c>
      <c r="AL134">
        <v>310.6768360217193</v>
      </c>
      <c r="AM134">
        <v>27.01787099589927</v>
      </c>
      <c r="AN134">
        <v>62.56266805008297</v>
      </c>
    </row>
    <row r="135" spans="1:40">
      <c r="A135" s="2">
        <v>44981</v>
      </c>
      <c r="B135">
        <v>1035.739392057492</v>
      </c>
      <c r="C135">
        <v>0.0002955528786066086</v>
      </c>
      <c r="AF135" s="2">
        <v>44981</v>
      </c>
      <c r="AG135">
        <v>83.8039823041542</v>
      </c>
      <c r="AH135">
        <v>303.0308333402668</v>
      </c>
      <c r="AI135">
        <v>0.04956485511912436</v>
      </c>
      <c r="AJ135">
        <v>0.04995154078743077</v>
      </c>
      <c r="AK135">
        <v>67.73283602246931</v>
      </c>
      <c r="AL135">
        <v>310.7488253286414</v>
      </c>
      <c r="AM135">
        <v>26.93746283832497</v>
      </c>
      <c r="AN135">
        <v>62.57809434055773</v>
      </c>
    </row>
    <row r="136" spans="1:40">
      <c r="A136" s="2">
        <v>44982</v>
      </c>
      <c r="B136">
        <v>1034.45385219737</v>
      </c>
      <c r="C136">
        <v>-0.001241180812450948</v>
      </c>
      <c r="AF136" s="2">
        <v>44982</v>
      </c>
      <c r="AG136">
        <v>83.71266902482168</v>
      </c>
      <c r="AH136">
        <v>302.7354371438528</v>
      </c>
      <c r="AI136">
        <v>0.04980122594003392</v>
      </c>
      <c r="AJ136">
        <v>0.05027275105366541</v>
      </c>
      <c r="AK136">
        <v>67.6741952585527</v>
      </c>
      <c r="AL136">
        <v>310.3960651837968</v>
      </c>
      <c r="AM136">
        <v>26.97235477887853</v>
      </c>
      <c r="AN136">
        <v>62.49925558441898</v>
      </c>
    </row>
    <row r="137" spans="1:40">
      <c r="A137" s="2">
        <v>44983</v>
      </c>
      <c r="B137">
        <v>1034.54053268539</v>
      </c>
      <c r="C137">
        <v>8.379347985010277E-05</v>
      </c>
      <c r="AF137" s="2">
        <v>44983</v>
      </c>
      <c r="AG137">
        <v>102.7971288227999</v>
      </c>
      <c r="AH137">
        <v>287.4215982287992</v>
      </c>
      <c r="AI137">
        <v>0.05047913325322142</v>
      </c>
      <c r="AJ137">
        <v>0.05169313419758554</v>
      </c>
      <c r="AK137">
        <v>67.01068312145087</v>
      </c>
      <c r="AL137">
        <v>310.3974226042677</v>
      </c>
      <c r="AM137">
        <v>23.14512307222053</v>
      </c>
      <c r="AN137">
        <v>59.59272287269378</v>
      </c>
    </row>
    <row r="138" spans="1:40">
      <c r="A138" s="2">
        <v>44984</v>
      </c>
      <c r="B138">
        <v>1034.723450563251</v>
      </c>
      <c r="C138">
        <v>0.0001768107406932007</v>
      </c>
      <c r="AF138" s="2">
        <v>44984</v>
      </c>
      <c r="AG138">
        <v>102.820701701283</v>
      </c>
      <c r="AH138">
        <v>287.5172435440239</v>
      </c>
      <c r="AI138">
        <v>0.05043720283095504</v>
      </c>
      <c r="AJ138">
        <v>0.05167000469791561</v>
      </c>
      <c r="AK138">
        <v>67.01933663255262</v>
      </c>
      <c r="AL138">
        <v>310.4655960172505</v>
      </c>
      <c r="AM138">
        <v>23.2270175413083</v>
      </c>
      <c r="AN138">
        <v>59.59745801784158</v>
      </c>
    </row>
    <row r="139" spans="1:40">
      <c r="A139" s="2">
        <v>44985</v>
      </c>
      <c r="B139">
        <v>1035.424403023317</v>
      </c>
      <c r="C139">
        <v>0.0006774297612415214</v>
      </c>
      <c r="AF139" s="2">
        <v>44985</v>
      </c>
      <c r="AG139">
        <v>102.8914034795419</v>
      </c>
      <c r="AH139">
        <v>287.6897206191463</v>
      </c>
      <c r="AI139">
        <v>0.05022578004486821</v>
      </c>
      <c r="AJ139">
        <v>0.05159194646789159</v>
      </c>
      <c r="AK139">
        <v>67.07247131520388</v>
      </c>
      <c r="AL139">
        <v>310.7065933443332</v>
      </c>
      <c r="AM139">
        <v>23.3322095929203</v>
      </c>
      <c r="AN139">
        <v>59.64442785257962</v>
      </c>
    </row>
    <row r="140" spans="1:40">
      <c r="A140" s="2">
        <v>44986</v>
      </c>
      <c r="B140">
        <v>1036.290524761037</v>
      </c>
      <c r="C140">
        <v>0.0008364895932437832</v>
      </c>
      <c r="AF140" s="2">
        <v>44986</v>
      </c>
      <c r="AG140">
        <v>102.9675080996908</v>
      </c>
      <c r="AH140">
        <v>287.9171209931023</v>
      </c>
      <c r="AI140">
        <v>0.05016782479379577</v>
      </c>
      <c r="AJ140">
        <v>0.0513574973707808</v>
      </c>
      <c r="AK140">
        <v>67.12995185944274</v>
      </c>
      <c r="AL140">
        <v>310.9526794068047</v>
      </c>
      <c r="AM140">
        <v>23.37595371257081</v>
      </c>
      <c r="AN140">
        <v>59.69236994515492</v>
      </c>
    </row>
    <row r="141" spans="1:40">
      <c r="A141" s="2">
        <v>44987</v>
      </c>
      <c r="B141">
        <v>1038.050606477741</v>
      </c>
      <c r="C141">
        <v>0.001698444282417944</v>
      </c>
      <c r="AF141" s="2">
        <v>44987</v>
      </c>
      <c r="AG141">
        <v>103.1443834655584</v>
      </c>
      <c r="AH141">
        <v>288.4568110282267</v>
      </c>
      <c r="AI141">
        <v>0.04971107843863119</v>
      </c>
      <c r="AJ141">
        <v>0.05114167017523611</v>
      </c>
      <c r="AK141">
        <v>67.25396749401639</v>
      </c>
      <c r="AL141">
        <v>311.4207850033801</v>
      </c>
      <c r="AM141">
        <v>23.36400979521714</v>
      </c>
      <c r="AN141">
        <v>59.7929326890963</v>
      </c>
    </row>
    <row r="142" spans="1:40">
      <c r="A142" s="2">
        <v>44988</v>
      </c>
      <c r="B142">
        <v>1038.210351175548</v>
      </c>
      <c r="C142">
        <v>0.0001538891233336948</v>
      </c>
      <c r="AF142" s="2">
        <v>44988</v>
      </c>
      <c r="AG142">
        <v>103.1662770433113</v>
      </c>
      <c r="AH142">
        <v>288.4485814552457</v>
      </c>
      <c r="AI142">
        <v>0.04977578544630538</v>
      </c>
      <c r="AJ142">
        <v>0.05111462088414345</v>
      </c>
      <c r="AK142">
        <v>67.25417655134063</v>
      </c>
      <c r="AL142">
        <v>311.5160907703101</v>
      </c>
      <c r="AM142">
        <v>23.34483830429415</v>
      </c>
      <c r="AN142">
        <v>59.80012764423734</v>
      </c>
    </row>
    <row r="143" spans="1:40">
      <c r="A143" s="2">
        <v>44989</v>
      </c>
      <c r="B143">
        <v>1040.171838234792</v>
      </c>
      <c r="C143">
        <v>0.00188929638104951</v>
      </c>
      <c r="AF143" s="2">
        <v>44989</v>
      </c>
      <c r="AG143">
        <v>103.3589211180006</v>
      </c>
      <c r="AH143">
        <v>288.9873323795437</v>
      </c>
      <c r="AI143">
        <v>0.04934632221119771</v>
      </c>
      <c r="AJ143">
        <v>0.05072489012394665</v>
      </c>
      <c r="AK143">
        <v>67.37580918737066</v>
      </c>
      <c r="AL143">
        <v>312.1357995832268</v>
      </c>
      <c r="AM143">
        <v>23.44099883253967</v>
      </c>
      <c r="AN143">
        <v>59.91395897442492</v>
      </c>
    </row>
    <row r="144" spans="1:40">
      <c r="A144" s="2">
        <v>44990</v>
      </c>
      <c r="B144">
        <v>1040.548478559825</v>
      </c>
      <c r="C144">
        <v>0.0003620943301749779</v>
      </c>
      <c r="AF144" s="2">
        <v>44990</v>
      </c>
      <c r="AG144">
        <v>82.37478290122613</v>
      </c>
      <c r="AH144">
        <v>164.1836107823827</v>
      </c>
      <c r="AI144">
        <v>0.08501723679588238</v>
      </c>
      <c r="AJ144">
        <v>0.07860418333579228</v>
      </c>
      <c r="AK144">
        <v>66.72579250224506</v>
      </c>
      <c r="AL144">
        <v>312.2534262949949</v>
      </c>
      <c r="AM144">
        <v>22.40645260050131</v>
      </c>
      <c r="AN144">
        <v>89.72959107608949</v>
      </c>
    </row>
    <row r="145" spans="1:40">
      <c r="A145" s="2">
        <v>44991</v>
      </c>
      <c r="B145">
        <v>1040.179617158925</v>
      </c>
      <c r="C145">
        <v>-0.0003544874731927772</v>
      </c>
      <c r="AF145" s="2">
        <v>44991</v>
      </c>
      <c r="AG145">
        <v>82.34646788146205</v>
      </c>
      <c r="AH145">
        <v>164.1450913890405</v>
      </c>
      <c r="AI145">
        <v>0.08514856052671699</v>
      </c>
      <c r="AJ145">
        <v>0.07867396919922351</v>
      </c>
      <c r="AK145">
        <v>66.69863305884775</v>
      </c>
      <c r="AL145">
        <v>312.1234457614408</v>
      </c>
      <c r="AM145">
        <v>22.44205756117309</v>
      </c>
      <c r="AN145">
        <v>89.71250878152379</v>
      </c>
    </row>
    <row r="146" spans="1:40">
      <c r="A146" s="2">
        <v>44992</v>
      </c>
      <c r="B146">
        <v>1038.862260437697</v>
      </c>
      <c r="C146">
        <v>-0.001266470424431176</v>
      </c>
      <c r="AF146" s="2">
        <v>44992</v>
      </c>
      <c r="AG146">
        <v>82.25259687979182</v>
      </c>
      <c r="AH146">
        <v>163.9141661328591</v>
      </c>
      <c r="AI146">
        <v>0.08571986718973362</v>
      </c>
      <c r="AJ146">
        <v>0.07886806142600913</v>
      </c>
      <c r="AK146">
        <v>66.61846076401325</v>
      </c>
      <c r="AL146">
        <v>311.6973612142642</v>
      </c>
      <c r="AM146">
        <v>22.13483262967242</v>
      </c>
      <c r="AN146">
        <v>89.61331894591828</v>
      </c>
    </row>
    <row r="147" spans="1:40">
      <c r="A147" s="2">
        <v>44993</v>
      </c>
      <c r="B147">
        <v>1034.147837213372</v>
      </c>
      <c r="C147">
        <v>-0.004538063806783343</v>
      </c>
      <c r="AF147" s="2">
        <v>44993</v>
      </c>
      <c r="AG147">
        <v>81.87665787767976</v>
      </c>
      <c r="AH147">
        <v>163.1945699555526</v>
      </c>
      <c r="AI147">
        <v>0.08654561164152201</v>
      </c>
      <c r="AJ147">
        <v>0.07990539698294676</v>
      </c>
      <c r="AK147">
        <v>66.32148562847121</v>
      </c>
      <c r="AL147">
        <v>310.297731005852</v>
      </c>
      <c r="AM147">
        <v>22.14010980427583</v>
      </c>
      <c r="AN147">
        <v>89.19207169568206</v>
      </c>
    </row>
    <row r="148" spans="1:40">
      <c r="A148" s="2">
        <v>44994</v>
      </c>
      <c r="B148">
        <v>1034.441239568223</v>
      </c>
      <c r="C148">
        <v>0.0002837141308940083</v>
      </c>
      <c r="AF148" s="2">
        <v>44994</v>
      </c>
      <c r="AG148">
        <v>81.90887293215438</v>
      </c>
      <c r="AH148">
        <v>163.2376195030874</v>
      </c>
      <c r="AI148">
        <v>0.08657488000418347</v>
      </c>
      <c r="AJ148">
        <v>0.07987174207161137</v>
      </c>
      <c r="AK148">
        <v>66.3281729821838</v>
      </c>
      <c r="AL148">
        <v>310.3496650214684</v>
      </c>
      <c r="AM148">
        <v>22.12293651885758</v>
      </c>
      <c r="AN148">
        <v>89.24878530458686</v>
      </c>
    </row>
    <row r="149" spans="1:40">
      <c r="A149" s="2">
        <v>44995</v>
      </c>
      <c r="B149">
        <v>1036.261927963904</v>
      </c>
      <c r="C149">
        <v>0.001760069423025756</v>
      </c>
      <c r="AF149" s="2">
        <v>44995</v>
      </c>
      <c r="AG149">
        <v>82.04247927612835</v>
      </c>
      <c r="AH149">
        <v>163.5027479051934</v>
      </c>
      <c r="AI149">
        <v>0.08651103782177087</v>
      </c>
      <c r="AJ149">
        <v>0.07935186280315654</v>
      </c>
      <c r="AK149">
        <v>66.44807511251332</v>
      </c>
      <c r="AL149">
        <v>310.909395071423</v>
      </c>
      <c r="AM149">
        <v>22.16380286042448</v>
      </c>
      <c r="AN149">
        <v>89.36215044677468</v>
      </c>
    </row>
    <row r="150" spans="1:40">
      <c r="A150" s="2">
        <v>44996</v>
      </c>
      <c r="B150">
        <v>1044.445447670069</v>
      </c>
      <c r="C150">
        <v>0.007897153688011027</v>
      </c>
      <c r="AF150" s="2">
        <v>44996</v>
      </c>
      <c r="AG150">
        <v>82.38158851227834</v>
      </c>
      <c r="AH150">
        <v>164.7194520893094</v>
      </c>
      <c r="AI150">
        <v>0.08443655741778269</v>
      </c>
      <c r="AJ150">
        <v>0.07846414776789086</v>
      </c>
      <c r="AK150">
        <v>67.19337084424784</v>
      </c>
      <c r="AL150">
        <v>313.5995280843196</v>
      </c>
      <c r="AM150">
        <v>22.29129740646793</v>
      </c>
      <c r="AN150">
        <v>89.94562424516714</v>
      </c>
    </row>
    <row r="151" spans="1:40">
      <c r="A151" s="2">
        <v>44997</v>
      </c>
      <c r="B151">
        <v>1035.67230266651</v>
      </c>
      <c r="C151">
        <v>-0.008399811615944275</v>
      </c>
      <c r="AF151" s="2">
        <v>44997</v>
      </c>
      <c r="AG151">
        <v>308.2850280687001</v>
      </c>
      <c r="AH151">
        <v>310.4570063205215</v>
      </c>
      <c r="AI151">
        <v>0.00873603380073063</v>
      </c>
      <c r="AJ151">
        <v>0.008898743573201886</v>
      </c>
      <c r="AK151">
        <v>73.12686691819904</v>
      </c>
      <c r="AL151">
        <v>162.3148068111011</v>
      </c>
      <c r="AM151">
        <v>16.23081381508745</v>
      </c>
      <c r="AN151">
        <v>137.9666431356576</v>
      </c>
    </row>
    <row r="152" spans="1:40">
      <c r="A152" s="2">
        <v>44998</v>
      </c>
      <c r="B152">
        <v>1042.963078089738</v>
      </c>
      <c r="C152">
        <v>0.007039654729065425</v>
      </c>
      <c r="AF152" s="2">
        <v>44998</v>
      </c>
      <c r="AG152">
        <v>310.597868862438</v>
      </c>
      <c r="AH152">
        <v>311.6867072616614</v>
      </c>
      <c r="AI152">
        <v>0.008762565209117699</v>
      </c>
      <c r="AJ152">
        <v>0.008896078533520107</v>
      </c>
      <c r="AK152">
        <v>72.06921444229914</v>
      </c>
      <c r="AL152">
        <v>159.2711755571964</v>
      </c>
      <c r="AM152">
        <v>15.73408727731324</v>
      </c>
      <c r="AN152">
        <v>139.098818393804</v>
      </c>
    </row>
    <row r="153" spans="1:40">
      <c r="A153" s="2">
        <v>44999</v>
      </c>
      <c r="B153">
        <v>1043.809448803408</v>
      </c>
      <c r="C153">
        <v>0.0008115059213982256</v>
      </c>
      <c r="AF153" s="2">
        <v>44999</v>
      </c>
      <c r="AG153">
        <v>311.8414831337624</v>
      </c>
      <c r="AH153">
        <v>312.8109637811647</v>
      </c>
      <c r="AI153">
        <v>0.008749236395014246</v>
      </c>
      <c r="AJ153">
        <v>0.00876318962183239</v>
      </c>
      <c r="AK153">
        <v>71.61995812411146</v>
      </c>
      <c r="AL153">
        <v>158.3851745865685</v>
      </c>
      <c r="AM153">
        <v>15.93092899136682</v>
      </c>
      <c r="AN153">
        <v>138.3090974223068</v>
      </c>
    </row>
    <row r="154" spans="1:40">
      <c r="A154" s="2">
        <v>45000</v>
      </c>
      <c r="B154">
        <v>1043.233262436825</v>
      </c>
      <c r="C154">
        <v>-0.0005520034018118292</v>
      </c>
      <c r="AF154" s="2">
        <v>45000</v>
      </c>
      <c r="AG154">
        <v>311.8655465418935</v>
      </c>
      <c r="AH154">
        <v>313.0508064608039</v>
      </c>
      <c r="AI154">
        <v>0.00880395211093794</v>
      </c>
      <c r="AJ154">
        <v>0.008792024215803128</v>
      </c>
      <c r="AK154">
        <v>71.53749235711564</v>
      </c>
      <c r="AL154">
        <v>158.1777933328495</v>
      </c>
      <c r="AM154">
        <v>15.95862587767278</v>
      </c>
      <c r="AN154">
        <v>138.3143923405669</v>
      </c>
    </row>
    <row r="155" spans="1:40">
      <c r="A155" s="2">
        <v>45001</v>
      </c>
      <c r="B155">
        <v>1044.211377766135</v>
      </c>
      <c r="C155">
        <v>0.0009375806586391366</v>
      </c>
      <c r="AF155" s="2">
        <v>45001</v>
      </c>
      <c r="AG155">
        <v>312.0466275374555</v>
      </c>
      <c r="AH155">
        <v>313.1745023866573</v>
      </c>
      <c r="AI155">
        <v>0.008741171715071286</v>
      </c>
      <c r="AJ155">
        <v>0.008713452952458152</v>
      </c>
      <c r="AK155">
        <v>71.57800319656781</v>
      </c>
      <c r="AL155">
        <v>158.329022179232</v>
      </c>
      <c r="AM155">
        <v>15.98086166292005</v>
      </c>
      <c r="AN155">
        <v>138.2340782616367</v>
      </c>
    </row>
    <row r="156" spans="1:40">
      <c r="A156" s="2">
        <v>45002</v>
      </c>
      <c r="B156">
        <v>1043.505823794248</v>
      </c>
      <c r="C156">
        <v>-0.0006756811761585713</v>
      </c>
      <c r="AF156" s="2">
        <v>45002</v>
      </c>
      <c r="AG156">
        <v>312.36052117539</v>
      </c>
      <c r="AH156">
        <v>312.9543719652885</v>
      </c>
      <c r="AI156">
        <v>0.008815082216361059</v>
      </c>
      <c r="AJ156">
        <v>0.008717267689763863</v>
      </c>
      <c r="AK156">
        <v>71.53493343222792</v>
      </c>
      <c r="AL156">
        <v>158.2075892623777</v>
      </c>
      <c r="AM156">
        <v>15.9741544394209</v>
      </c>
      <c r="AN156">
        <v>138.3288124075546</v>
      </c>
    </row>
    <row r="157" spans="1:40">
      <c r="A157" s="2">
        <v>45003</v>
      </c>
      <c r="B157">
        <v>1045.279945869073</v>
      </c>
      <c r="C157">
        <v>0.001700155413004056</v>
      </c>
      <c r="AF157" s="2">
        <v>45003</v>
      </c>
      <c r="AG157">
        <v>312.8361807758446</v>
      </c>
      <c r="AH157">
        <v>313.1033373156607</v>
      </c>
      <c r="AI157">
        <v>0.008584341201688479</v>
      </c>
      <c r="AJ157">
        <v>0.008429192490315677</v>
      </c>
      <c r="AK157">
        <v>71.62835506283508</v>
      </c>
      <c r="AL157">
        <v>158.4371301608939</v>
      </c>
      <c r="AM157">
        <v>16.00231211307833</v>
      </c>
      <c r="AN157">
        <v>138.5454332589556</v>
      </c>
    </row>
    <row r="158" spans="1:40">
      <c r="A158" s="2">
        <v>45004</v>
      </c>
      <c r="B158">
        <v>1045.088279928373</v>
      </c>
      <c r="C158">
        <v>-0.0001833632621167647</v>
      </c>
      <c r="AF158" s="2">
        <v>45004</v>
      </c>
      <c r="AG158">
        <v>293.5245891314405</v>
      </c>
      <c r="AH158">
        <v>197.1944280629822</v>
      </c>
      <c r="AI158">
        <v>0.07859056735827874</v>
      </c>
      <c r="AJ158">
        <v>0.06799641787179173</v>
      </c>
      <c r="AK158">
        <v>47.5473077771637</v>
      </c>
      <c r="AL158">
        <v>111.9222665029638</v>
      </c>
      <c r="AM158">
        <v>29.44016396605016</v>
      </c>
      <c r="AN158">
        <v>75.19113283793229</v>
      </c>
    </row>
    <row r="159" spans="1:40">
      <c r="A159" s="2">
        <v>45005</v>
      </c>
      <c r="B159">
        <v>1045.844064947151</v>
      </c>
      <c r="C159">
        <v>0.0007231781594847497</v>
      </c>
      <c r="AF159" s="2">
        <v>45005</v>
      </c>
      <c r="AG159">
        <v>293.6764876178723</v>
      </c>
      <c r="AH159">
        <v>197.2457964712986</v>
      </c>
      <c r="AI159">
        <v>0.07806817358017165</v>
      </c>
      <c r="AJ159">
        <v>0.06826942730780049</v>
      </c>
      <c r="AK159">
        <v>47.58859403889299</v>
      </c>
      <c r="AL159">
        <v>112.0326328672749</v>
      </c>
      <c r="AM159">
        <v>29.65564789452522</v>
      </c>
      <c r="AN159">
        <v>75.28284967205857</v>
      </c>
    </row>
    <row r="160" spans="1:40">
      <c r="A160" s="2">
        <v>45006</v>
      </c>
      <c r="B160">
        <v>1046.221706503841</v>
      </c>
      <c r="C160">
        <v>0.0003610878230775327</v>
      </c>
      <c r="AF160" s="2">
        <v>45006</v>
      </c>
      <c r="AG160">
        <v>293.7981373987807</v>
      </c>
      <c r="AH160">
        <v>197.1855224975331</v>
      </c>
      <c r="AI160">
        <v>0.07800404606620193</v>
      </c>
      <c r="AJ160">
        <v>0.06833809344442036</v>
      </c>
      <c r="AK160">
        <v>47.65377196122428</v>
      </c>
      <c r="AL160">
        <v>112.0625675257008</v>
      </c>
      <c r="AM160">
        <v>29.7190766980375</v>
      </c>
      <c r="AN160">
        <v>75.22165469383739</v>
      </c>
    </row>
    <row r="161" spans="1:40">
      <c r="A161" s="2">
        <v>45007</v>
      </c>
      <c r="B161">
        <v>1041.535443569332</v>
      </c>
      <c r="C161">
        <v>-0.004479225488610128</v>
      </c>
      <c r="AF161" s="2">
        <v>45007</v>
      </c>
      <c r="AG161">
        <v>292.5856570953956</v>
      </c>
      <c r="AH161">
        <v>196.3010227244635</v>
      </c>
      <c r="AI161">
        <v>0.07890727649592358</v>
      </c>
      <c r="AJ161">
        <v>0.06933264446254543</v>
      </c>
      <c r="AK161">
        <v>47.43676738194607</v>
      </c>
      <c r="AL161">
        <v>111.5607195394168</v>
      </c>
      <c r="AM161">
        <v>29.36199897468942</v>
      </c>
      <c r="AN161">
        <v>74.87056376702334</v>
      </c>
    </row>
    <row r="162" spans="1:40">
      <c r="A162" s="2">
        <v>45008</v>
      </c>
      <c r="B162">
        <v>1045.972501874516</v>
      </c>
      <c r="C162">
        <v>0.004260112637144875</v>
      </c>
      <c r="AF162" s="2">
        <v>45008</v>
      </c>
      <c r="AG162">
        <v>293.8632888836522</v>
      </c>
      <c r="AH162">
        <v>197.2830051412226</v>
      </c>
      <c r="AI162">
        <v>0.07807216702971626</v>
      </c>
      <c r="AJ162">
        <v>0.06866065433519603</v>
      </c>
      <c r="AK162">
        <v>47.61141164681157</v>
      </c>
      <c r="AL162">
        <v>112.0254968990178</v>
      </c>
      <c r="AM162">
        <v>29.27941510712488</v>
      </c>
      <c r="AN162">
        <v>75.19500564010154</v>
      </c>
    </row>
    <row r="163" spans="1:40">
      <c r="A163" s="2">
        <v>45009</v>
      </c>
      <c r="B163">
        <v>1048.163515737156</v>
      </c>
      <c r="C163">
        <v>0.002094714592126623</v>
      </c>
      <c r="AF163" s="2">
        <v>45009</v>
      </c>
      <c r="AG163">
        <v>294.7300103933861</v>
      </c>
      <c r="AH163">
        <v>197.7403818112728</v>
      </c>
      <c r="AI163">
        <v>0.07763540565211299</v>
      </c>
      <c r="AJ163">
        <v>0.06801832361795818</v>
      </c>
      <c r="AK163">
        <v>47.69787025130474</v>
      </c>
      <c r="AL163">
        <v>112.275246831307</v>
      </c>
      <c r="AM163">
        <v>29.76831085943183</v>
      </c>
      <c r="AN163">
        <v>75.36736485545694</v>
      </c>
    </row>
    <row r="164" spans="1:40">
      <c r="A164" s="2">
        <v>45010</v>
      </c>
      <c r="B164">
        <v>1046.665105080544</v>
      </c>
      <c r="C164">
        <v>-0.001429558111987972</v>
      </c>
      <c r="AF164" s="2">
        <v>45010</v>
      </c>
      <c r="AG164">
        <v>294.442710987566</v>
      </c>
      <c r="AH164">
        <v>197.4700627764227</v>
      </c>
      <c r="AI164">
        <v>0.07785205818063845</v>
      </c>
      <c r="AJ164">
        <v>0.06841139162758622</v>
      </c>
      <c r="AK164">
        <v>47.60610065413314</v>
      </c>
      <c r="AL164">
        <v>112.0692003776157</v>
      </c>
      <c r="AM164">
        <v>29.65024579689235</v>
      </c>
      <c r="AN164">
        <v>75.29960278319238</v>
      </c>
    </row>
    <row r="165" spans="1:40">
      <c r="A165" s="2">
        <v>45011</v>
      </c>
      <c r="B165">
        <v>1046.942003658172</v>
      </c>
      <c r="C165">
        <v>0.0002645531758767028</v>
      </c>
      <c r="AF165" s="2">
        <v>45011</v>
      </c>
      <c r="AG165">
        <v>229.9348611431472</v>
      </c>
      <c r="AH165">
        <v>172.2300369958035</v>
      </c>
      <c r="AI165">
        <v>0.09817284139012054</v>
      </c>
      <c r="AJ165">
        <v>0.08005338941002527</v>
      </c>
      <c r="AK165">
        <v>46.41720941668911</v>
      </c>
      <c r="AL165">
        <v>104.6701654146086</v>
      </c>
      <c r="AM165">
        <v>27.77484431567654</v>
      </c>
      <c r="AN165">
        <v>112.1740504356616</v>
      </c>
    </row>
    <row r="166" spans="1:40">
      <c r="A166" s="2">
        <v>45012</v>
      </c>
      <c r="B166">
        <v>1046.843495359597</v>
      </c>
      <c r="C166">
        <v>-9.409145705363553E-05</v>
      </c>
      <c r="AF166" s="2">
        <v>45012</v>
      </c>
      <c r="AG166">
        <v>229.9019126902101</v>
      </c>
      <c r="AH166">
        <v>172.1927327788082</v>
      </c>
      <c r="AI166">
        <v>0.0985629326563954</v>
      </c>
      <c r="AJ166">
        <v>0.0798461003213653</v>
      </c>
      <c r="AK166">
        <v>46.41632969910313</v>
      </c>
      <c r="AL166">
        <v>104.6457364920748</v>
      </c>
      <c r="AM166">
        <v>27.6865957325453</v>
      </c>
      <c r="AN166">
        <v>112.1575042960417</v>
      </c>
    </row>
    <row r="167" spans="1:40">
      <c r="A167" s="2">
        <v>45013</v>
      </c>
      <c r="B167">
        <v>1044.581116538553</v>
      </c>
      <c r="C167">
        <v>-0.002161143314233116</v>
      </c>
      <c r="AF167" s="2">
        <v>45013</v>
      </c>
      <c r="AG167">
        <v>229.5220830647328</v>
      </c>
      <c r="AH167">
        <v>171.8219963929272</v>
      </c>
      <c r="AI167">
        <v>0.09870832273440788</v>
      </c>
      <c r="AJ167">
        <v>0.08038898797250763</v>
      </c>
      <c r="AK167">
        <v>46.30163162100769</v>
      </c>
      <c r="AL167">
        <v>104.4320068076651</v>
      </c>
      <c r="AM167">
        <v>27.84311575026013</v>
      </c>
      <c r="AN167">
        <v>111.8978623713112</v>
      </c>
    </row>
    <row r="168" spans="1:40">
      <c r="A168" s="2">
        <v>45014</v>
      </c>
      <c r="B168">
        <v>1046.438873591026</v>
      </c>
      <c r="C168">
        <v>0.001778470836835577</v>
      </c>
      <c r="AF168" s="2">
        <v>45014</v>
      </c>
      <c r="AG168">
        <v>229.9613292600743</v>
      </c>
      <c r="AH168">
        <v>172.1115424423022</v>
      </c>
      <c r="AI168">
        <v>0.09864485129794036</v>
      </c>
      <c r="AJ168">
        <v>0.07993405440110217</v>
      </c>
      <c r="AK168">
        <v>46.39570389195708</v>
      </c>
      <c r="AL168">
        <v>104.5952734752377</v>
      </c>
      <c r="AM168">
        <v>27.84913716381447</v>
      </c>
      <c r="AN168">
        <v>112.0961998858441</v>
      </c>
    </row>
    <row r="169" spans="1:40">
      <c r="A169" s="2">
        <v>45015</v>
      </c>
      <c r="B169">
        <v>1044.843363607642</v>
      </c>
      <c r="C169">
        <v>-0.001524704427224521</v>
      </c>
      <c r="AF169" s="2">
        <v>45015</v>
      </c>
      <c r="AG169">
        <v>229.6259537233383</v>
      </c>
      <c r="AH169">
        <v>171.8602035762232</v>
      </c>
      <c r="AI169">
        <v>0.09868519424445811</v>
      </c>
      <c r="AJ169">
        <v>0.08014740083327793</v>
      </c>
      <c r="AK169">
        <v>46.30954227675759</v>
      </c>
      <c r="AL169">
        <v>104.4445500879996</v>
      </c>
      <c r="AM169">
        <v>28.55877469984452</v>
      </c>
      <c r="AN169">
        <v>111.9053019871409</v>
      </c>
    </row>
    <row r="170" spans="1:40">
      <c r="A170" s="2">
        <v>45016</v>
      </c>
      <c r="B170">
        <v>1046.162443620398</v>
      </c>
      <c r="C170">
        <v>0.001262466756932312</v>
      </c>
      <c r="AF170" s="2">
        <v>45016</v>
      </c>
      <c r="AG170">
        <v>229.9434732909981</v>
      </c>
      <c r="AH170">
        <v>172.1102165078077</v>
      </c>
      <c r="AI170">
        <v>0.09894151621801583</v>
      </c>
      <c r="AJ170">
        <v>0.07968272974528134</v>
      </c>
      <c r="AK170">
        <v>46.36722227352624</v>
      </c>
      <c r="AL170">
        <v>104.5706919669274</v>
      </c>
      <c r="AM170">
        <v>28.24528345391359</v>
      </c>
      <c r="AN170">
        <v>112.0373714365211</v>
      </c>
    </row>
    <row r="171" spans="1:40">
      <c r="A171" s="2">
        <v>45017</v>
      </c>
      <c r="B171">
        <v>1045.333609110986</v>
      </c>
      <c r="C171">
        <v>-0.0007922617701161538</v>
      </c>
      <c r="AF171" s="2">
        <v>45017</v>
      </c>
      <c r="AG171">
        <v>229.7212442483005</v>
      </c>
      <c r="AH171">
        <v>171.9411742614066</v>
      </c>
      <c r="AI171">
        <v>0.09927469004476008</v>
      </c>
      <c r="AJ171">
        <v>0.07985613413072354</v>
      </c>
      <c r="AK171">
        <v>46.34236224859121</v>
      </c>
      <c r="AL171">
        <v>104.5049665637042</v>
      </c>
      <c r="AM171">
        <v>27.96415596610296</v>
      </c>
      <c r="AN171">
        <v>111.9629201913001</v>
      </c>
    </row>
    <row r="172" spans="1:40">
      <c r="A172" s="2">
        <v>45018</v>
      </c>
      <c r="B172">
        <v>1045.773158640753</v>
      </c>
      <c r="C172">
        <v>0.0004204873218809357</v>
      </c>
      <c r="AF172" s="2">
        <v>45018</v>
      </c>
      <c r="AG172">
        <v>170.6356284169971</v>
      </c>
      <c r="AH172">
        <v>171.8645454742904</v>
      </c>
      <c r="AI172">
        <v>0.1181389111762647</v>
      </c>
      <c r="AJ172">
        <v>0.09821658284838898</v>
      </c>
      <c r="AK172">
        <v>47.55403263354791</v>
      </c>
      <c r="AL172">
        <v>104.2527706285767</v>
      </c>
      <c r="AM172">
        <v>28.97358019868302</v>
      </c>
      <c r="AN172">
        <v>95.87282844551949</v>
      </c>
    </row>
    <row r="173" spans="1:40">
      <c r="A173" s="2">
        <v>45019</v>
      </c>
      <c r="B173">
        <v>1044.285340211689</v>
      </c>
      <c r="C173">
        <v>-0.001422697089489056</v>
      </c>
      <c r="AF173" s="2">
        <v>45019</v>
      </c>
      <c r="AG173">
        <v>170.4097385950368</v>
      </c>
      <c r="AH173">
        <v>171.6140938280009</v>
      </c>
      <c r="AI173">
        <v>0.1181680328237354</v>
      </c>
      <c r="AJ173">
        <v>0.09870509970585666</v>
      </c>
      <c r="AK173">
        <v>47.49500157670546</v>
      </c>
      <c r="AL173">
        <v>104.0992150382709</v>
      </c>
      <c r="AM173">
        <v>28.96379322014024</v>
      </c>
      <c r="AN173">
        <v>95.72377934210814</v>
      </c>
    </row>
    <row r="174" spans="1:40">
      <c r="A174" s="2">
        <v>45020</v>
      </c>
      <c r="B174">
        <v>1048.770226803821</v>
      </c>
      <c r="C174">
        <v>0.004294694581485237</v>
      </c>
      <c r="AF174" s="2">
        <v>45020</v>
      </c>
      <c r="AG174">
        <v>171.1513686048332</v>
      </c>
      <c r="AH174">
        <v>172.3400585145806</v>
      </c>
      <c r="AI174">
        <v>0.1178440743450257</v>
      </c>
      <c r="AJ174">
        <v>0.09780373896760229</v>
      </c>
      <c r="AK174">
        <v>47.69996640856073</v>
      </c>
      <c r="AL174">
        <v>104.5404739457861</v>
      </c>
      <c r="AM174">
        <v>29.02457750718373</v>
      </c>
      <c r="AN174">
        <v>96.15095450993739</v>
      </c>
    </row>
    <row r="175" spans="1:40">
      <c r="A175" s="2">
        <v>45021</v>
      </c>
      <c r="B175">
        <v>1056.814868558029</v>
      </c>
      <c r="C175">
        <v>0.007670547416972706</v>
      </c>
      <c r="AF175" s="2">
        <v>45021</v>
      </c>
      <c r="AG175">
        <v>172.4474485955541</v>
      </c>
      <c r="AH175">
        <v>173.6304675011785</v>
      </c>
      <c r="AI175">
        <v>0.1166568846800615</v>
      </c>
      <c r="AJ175">
        <v>0.09685625791391703</v>
      </c>
      <c r="AK175">
        <v>48.0612449744891</v>
      </c>
      <c r="AL175">
        <v>105.3766101630127</v>
      </c>
      <c r="AM175">
        <v>29.0078267530251</v>
      </c>
      <c r="AN175">
        <v>96.868288958245</v>
      </c>
    </row>
    <row r="176" spans="1:40">
      <c r="A176" s="2">
        <v>45022</v>
      </c>
      <c r="B176">
        <v>1058.035486522011</v>
      </c>
      <c r="C176">
        <v>0.00115499696332555</v>
      </c>
      <c r="AF176" s="2">
        <v>45022</v>
      </c>
      <c r="AG176">
        <v>172.6855706030993</v>
      </c>
      <c r="AH176">
        <v>173.867794975988</v>
      </c>
      <c r="AI176">
        <v>0.1162502718120166</v>
      </c>
      <c r="AJ176">
        <v>0.09694336153257574</v>
      </c>
      <c r="AK176">
        <v>48.1220496904558</v>
      </c>
      <c r="AL176">
        <v>105.4609508644228</v>
      </c>
      <c r="AM176">
        <v>29.06591703150592</v>
      </c>
      <c r="AN176">
        <v>97.00976242563716</v>
      </c>
    </row>
    <row r="177" spans="1:40">
      <c r="A177" s="2">
        <v>45023</v>
      </c>
      <c r="B177">
        <v>1055.247233741691</v>
      </c>
      <c r="C177">
        <v>-0.002635311211994673</v>
      </c>
      <c r="AF177" s="2">
        <v>45023</v>
      </c>
      <c r="AG177">
        <v>172.1744531017566</v>
      </c>
      <c r="AH177">
        <v>173.3698296284911</v>
      </c>
      <c r="AI177">
        <v>0.1168147068157994</v>
      </c>
      <c r="AJ177">
        <v>0.09731923100733547</v>
      </c>
      <c r="AK177">
        <v>47.98240160193286</v>
      </c>
      <c r="AL177">
        <v>105.1881762138059</v>
      </c>
      <c r="AM177">
        <v>29.04215571179362</v>
      </c>
      <c r="AN177">
        <v>96.73006387907078</v>
      </c>
    </row>
    <row r="178" spans="1:40">
      <c r="A178" s="2">
        <v>45024</v>
      </c>
      <c r="B178">
        <v>1056.006131074215</v>
      </c>
      <c r="C178">
        <v>0.0007191654318137175</v>
      </c>
      <c r="AF178" s="2">
        <v>45024</v>
      </c>
      <c r="AG178">
        <v>172.2743256120168</v>
      </c>
      <c r="AH178">
        <v>173.5293794785377</v>
      </c>
      <c r="AI178">
        <v>0.116679143535734</v>
      </c>
      <c r="AJ178">
        <v>0.0973185997795414</v>
      </c>
      <c r="AK178">
        <v>48.02126840102514</v>
      </c>
      <c r="AL178">
        <v>105.2734912086842</v>
      </c>
      <c r="AM178">
        <v>29.03294048966716</v>
      </c>
      <c r="AN178">
        <v>96.79945376037955</v>
      </c>
    </row>
    <row r="179" spans="1:40">
      <c r="A179" s="2">
        <v>45025</v>
      </c>
      <c r="B179">
        <v>1056.288509777333</v>
      </c>
      <c r="C179">
        <v>0.000267402522398541</v>
      </c>
      <c r="AF179" s="2">
        <v>45025</v>
      </c>
      <c r="AG179">
        <v>178.3000268164355</v>
      </c>
      <c r="AH179">
        <v>174.4394684648265</v>
      </c>
      <c r="AI179">
        <v>0.1098578540557263</v>
      </c>
      <c r="AJ179">
        <v>0.0938259727946628</v>
      </c>
      <c r="AK179">
        <v>46.22663510614014</v>
      </c>
      <c r="AL179">
        <v>108.0525876363912</v>
      </c>
      <c r="AM179">
        <v>32.86466161602462</v>
      </c>
      <c r="AN179">
        <v>106.0719207930769</v>
      </c>
    </row>
    <row r="180" spans="1:40">
      <c r="A180" s="2">
        <v>45026</v>
      </c>
      <c r="B180">
        <v>1055.710761464237</v>
      </c>
      <c r="C180">
        <v>-0.0005469607098320672</v>
      </c>
      <c r="AF180" s="2">
        <v>45026</v>
      </c>
      <c r="AG180">
        <v>178.1899259917562</v>
      </c>
      <c r="AH180">
        <v>174.3420353371965</v>
      </c>
      <c r="AI180">
        <v>0.1098358895894085</v>
      </c>
      <c r="AJ180">
        <v>0.09394730915322913</v>
      </c>
      <c r="AK180">
        <v>46.19944502934295</v>
      </c>
      <c r="AL180">
        <v>108.0042308102231</v>
      </c>
      <c r="AM180">
        <v>33.17927906967436</v>
      </c>
      <c r="AN180">
        <v>106.0171213903197</v>
      </c>
    </row>
    <row r="181" spans="1:40">
      <c r="A181" s="2">
        <v>45027</v>
      </c>
      <c r="B181">
        <v>1052.686277706517</v>
      </c>
      <c r="C181">
        <v>-0.002864879158307798</v>
      </c>
      <c r="AF181" s="2">
        <v>45027</v>
      </c>
      <c r="AG181">
        <v>177.6545473860452</v>
      </c>
      <c r="AH181">
        <v>173.8532599039889</v>
      </c>
      <c r="AI181">
        <v>0.1103837916465108</v>
      </c>
      <c r="AJ181">
        <v>0.09425186631291893</v>
      </c>
      <c r="AK181">
        <v>46.07761517315542</v>
      </c>
      <c r="AL181">
        <v>107.7046241355934</v>
      </c>
      <c r="AM181">
        <v>33.37681840030568</v>
      </c>
      <c r="AN181">
        <v>105.7334072646341</v>
      </c>
    </row>
    <row r="182" spans="1:40">
      <c r="A182" s="2">
        <v>45028</v>
      </c>
      <c r="B182">
        <v>1056.093245385545</v>
      </c>
      <c r="C182">
        <v>0.00323645111670956</v>
      </c>
      <c r="AF182" s="2">
        <v>45028</v>
      </c>
      <c r="AG182">
        <v>178.1925085801684</v>
      </c>
      <c r="AH182">
        <v>174.3550105933605</v>
      </c>
      <c r="AI182">
        <v>0.1097233689922203</v>
      </c>
      <c r="AJ182">
        <v>0.09398015554369737</v>
      </c>
      <c r="AK182">
        <v>46.2204091139584</v>
      </c>
      <c r="AL182">
        <v>108.0349093514395</v>
      </c>
      <c r="AM182">
        <v>33.60493974773647</v>
      </c>
      <c r="AN182">
        <v>106.0502649875748</v>
      </c>
    </row>
    <row r="183" spans="1:40">
      <c r="A183" s="2">
        <v>45029</v>
      </c>
      <c r="B183">
        <v>1058.071725829007</v>
      </c>
      <c r="C183">
        <v>0.001873395604134798</v>
      </c>
      <c r="AF183" s="2">
        <v>45029</v>
      </c>
      <c r="AG183">
        <v>178.6092112807989</v>
      </c>
      <c r="AH183">
        <v>174.7051369703514</v>
      </c>
      <c r="AI183">
        <v>0.1099099342510934</v>
      </c>
      <c r="AJ183">
        <v>0.09353879085466535</v>
      </c>
      <c r="AK183">
        <v>46.30641124372239</v>
      </c>
      <c r="AL183">
        <v>108.2427293766473</v>
      </c>
      <c r="AM183">
        <v>32.95805801995139</v>
      </c>
      <c r="AN183">
        <v>106.3094180299009</v>
      </c>
    </row>
    <row r="184" spans="1:40">
      <c r="A184" s="2">
        <v>45030</v>
      </c>
      <c r="B184">
        <v>1063.511760030558</v>
      </c>
      <c r="C184">
        <v>0.005141460705122114</v>
      </c>
      <c r="AF184" s="2">
        <v>45030</v>
      </c>
      <c r="AG184">
        <v>179.4239267576058</v>
      </c>
      <c r="AH184">
        <v>175.4976060880835</v>
      </c>
      <c r="AI184">
        <v>0.1089285173629158</v>
      </c>
      <c r="AJ184">
        <v>0.09305441337514379</v>
      </c>
      <c r="AK184">
        <v>46.53921884173623</v>
      </c>
      <c r="AL184">
        <v>108.7978207361272</v>
      </c>
      <c r="AM184">
        <v>33.2441798095418</v>
      </c>
      <c r="AN184">
        <v>106.8048747845296</v>
      </c>
    </row>
    <row r="185" spans="1:40">
      <c r="A185" s="2">
        <v>45031</v>
      </c>
      <c r="B185">
        <v>1056.887892434935</v>
      </c>
      <c r="C185">
        <v>-0.00622829746182807</v>
      </c>
      <c r="AF185" s="2">
        <v>45031</v>
      </c>
      <c r="AG185">
        <v>178.3340215179555</v>
      </c>
      <c r="AH185">
        <v>174.425829077928</v>
      </c>
      <c r="AI185">
        <v>0.1098699901861829</v>
      </c>
      <c r="AJ185">
        <v>0.0940750858058224</v>
      </c>
      <c r="AK185">
        <v>46.24963551358644</v>
      </c>
      <c r="AL185">
        <v>108.1068886471574</v>
      </c>
      <c r="AM185">
        <v>33.27692901354716</v>
      </c>
      <c r="AN185">
        <v>106.1345809051913</v>
      </c>
    </row>
    <row r="186" spans="1:40">
      <c r="A186" s="2">
        <v>45032</v>
      </c>
      <c r="B186">
        <v>1056.567939783571</v>
      </c>
      <c r="C186">
        <v>-0.000302730926954875</v>
      </c>
      <c r="AF186" s="2">
        <v>45032</v>
      </c>
      <c r="AG186">
        <v>174.3037202499009</v>
      </c>
      <c r="AH186">
        <v>263.4212404183184</v>
      </c>
      <c r="AI186">
        <v>0.0874589982850419</v>
      </c>
      <c r="AJ186">
        <v>0.08218285631921364</v>
      </c>
      <c r="AK186">
        <v>46.27165986322987</v>
      </c>
      <c r="AL186">
        <v>105.2361054131766</v>
      </c>
      <c r="AM186">
        <v>29.37571231363869</v>
      </c>
      <c r="AN186">
        <v>97.03983160209593</v>
      </c>
    </row>
    <row r="187" spans="1:40">
      <c r="A187" s="2">
        <v>45033</v>
      </c>
      <c r="B187">
        <v>1056.88507568155</v>
      </c>
      <c r="C187">
        <v>0.0003001566544265089</v>
      </c>
      <c r="AF187" s="2">
        <v>45033</v>
      </c>
      <c r="AG187">
        <v>174.3793844901553</v>
      </c>
      <c r="AH187">
        <v>263.483404606253</v>
      </c>
      <c r="AI187">
        <v>0.08735234349600003</v>
      </c>
      <c r="AJ187">
        <v>0.08228792556589049</v>
      </c>
      <c r="AK187">
        <v>46.28664220283314</v>
      </c>
      <c r="AL187">
        <v>105.25436147814</v>
      </c>
      <c r="AM187">
        <v>29.38211071897689</v>
      </c>
      <c r="AN187">
        <v>97.03632786856043</v>
      </c>
    </row>
    <row r="188" spans="1:40">
      <c r="A188" s="2">
        <v>45034</v>
      </c>
      <c r="B188">
        <v>1056.059292282534</v>
      </c>
      <c r="C188">
        <v>-0.0007813369854656749</v>
      </c>
      <c r="AF188" s="2">
        <v>45034</v>
      </c>
      <c r="AG188">
        <v>174.2559117702955</v>
      </c>
      <c r="AH188">
        <v>263.380259591338</v>
      </c>
      <c r="AI188">
        <v>0.08740607724484031</v>
      </c>
      <c r="AJ188">
        <v>0.08252434621285129</v>
      </c>
      <c r="AK188">
        <v>46.2420932176086</v>
      </c>
      <c r="AL188">
        <v>105.1862697287193</v>
      </c>
      <c r="AM188">
        <v>29.38617974999054</v>
      </c>
      <c r="AN188">
        <v>96.96005109841006</v>
      </c>
    </row>
    <row r="189" spans="1:40">
      <c r="A189" s="2">
        <v>45035</v>
      </c>
      <c r="B189">
        <v>1056.790058436878</v>
      </c>
      <c r="C189">
        <v>0.0006919745507516506</v>
      </c>
      <c r="AF189" s="2">
        <v>45035</v>
      </c>
      <c r="AG189">
        <v>174.4352117005931</v>
      </c>
      <c r="AH189">
        <v>263.5546382926774</v>
      </c>
      <c r="AI189">
        <v>0.08765824449799259</v>
      </c>
      <c r="AJ189">
        <v>0.08206519045689989</v>
      </c>
      <c r="AK189">
        <v>46.27967466441502</v>
      </c>
      <c r="AL189">
        <v>105.2466822367477</v>
      </c>
      <c r="AM189">
        <v>29.43051973858775</v>
      </c>
      <c r="AN189">
        <v>97.04763724604422</v>
      </c>
    </row>
    <row r="190" spans="1:40">
      <c r="A190" s="2">
        <v>45036</v>
      </c>
      <c r="B190">
        <v>1054.879041416345</v>
      </c>
      <c r="C190">
        <v>-0.001808322291903197</v>
      </c>
      <c r="AF190" s="2">
        <v>45036</v>
      </c>
      <c r="AG190">
        <v>174.0883630381803</v>
      </c>
      <c r="AH190">
        <v>263.1159203240656</v>
      </c>
      <c r="AI190">
        <v>0.0879414072823249</v>
      </c>
      <c r="AJ190">
        <v>0.08245828572389008</v>
      </c>
      <c r="AK190">
        <v>46.19594670577195</v>
      </c>
      <c r="AL190">
        <v>105.050722134185</v>
      </c>
      <c r="AM190">
        <v>29.49504834806235</v>
      </c>
      <c r="AN190">
        <v>96.86698676505219</v>
      </c>
    </row>
    <row r="191" spans="1:40">
      <c r="A191" s="2">
        <v>45037</v>
      </c>
      <c r="B191">
        <v>1056.528923441492</v>
      </c>
      <c r="C191">
        <v>0.001564048540515284</v>
      </c>
      <c r="AF191" s="2">
        <v>45037</v>
      </c>
      <c r="AG191">
        <v>174.4283714137092</v>
      </c>
      <c r="AH191">
        <v>263.5978662406059</v>
      </c>
      <c r="AI191">
        <v>0.08800833158770523</v>
      </c>
      <c r="AJ191">
        <v>0.08201743089259779</v>
      </c>
      <c r="AK191">
        <v>46.2560698959482</v>
      </c>
      <c r="AL191">
        <v>105.2185496124129</v>
      </c>
      <c r="AM191">
        <v>29.17323022767077</v>
      </c>
      <c r="AN191">
        <v>97.05426976927068</v>
      </c>
    </row>
    <row r="192" spans="1:40">
      <c r="A192" s="2">
        <v>45038</v>
      </c>
      <c r="B192">
        <v>1052.803336895066</v>
      </c>
      <c r="C192">
        <v>-0.003526251353621945</v>
      </c>
      <c r="AF192" s="2">
        <v>45038</v>
      </c>
      <c r="AG192">
        <v>173.8497024839874</v>
      </c>
      <c r="AH192">
        <v>262.6315303613081</v>
      </c>
      <c r="AI192">
        <v>0.08878299143169203</v>
      </c>
      <c r="AJ192">
        <v>0.08254433920329601</v>
      </c>
      <c r="AK192">
        <v>46.08791125896656</v>
      </c>
      <c r="AL192">
        <v>104.8275484402966</v>
      </c>
      <c r="AM192">
        <v>29.1743895847289</v>
      </c>
      <c r="AN192">
        <v>96.74229928796152</v>
      </c>
    </row>
    <row r="193" spans="1:40">
      <c r="A193" s="2">
        <v>45039</v>
      </c>
      <c r="B193">
        <v>1052.748501713181</v>
      </c>
      <c r="C193">
        <v>-5.20849240914778E-05</v>
      </c>
      <c r="AF193" s="2">
        <v>45039</v>
      </c>
      <c r="AG193">
        <v>143.2983028756612</v>
      </c>
      <c r="AH193">
        <v>187.0144777118879</v>
      </c>
      <c r="AI193">
        <v>0.1106968542942006</v>
      </c>
      <c r="AJ193">
        <v>0.1123983139048442</v>
      </c>
      <c r="AK193">
        <v>47.68085760801841</v>
      </c>
      <c r="AL193">
        <v>107.0870955433284</v>
      </c>
      <c r="AM193">
        <v>29.10521556789127</v>
      </c>
      <c r="AN193">
        <v>96.64505708039302</v>
      </c>
    </row>
    <row r="194" spans="1:40">
      <c r="A194" s="2">
        <v>45040</v>
      </c>
      <c r="B194">
        <v>1052.864351395897</v>
      </c>
      <c r="C194">
        <v>0.0001100449751560983</v>
      </c>
      <c r="AF194" s="2">
        <v>45040</v>
      </c>
      <c r="AG194">
        <v>143.3233746705247</v>
      </c>
      <c r="AH194">
        <v>187.0700275407227</v>
      </c>
      <c r="AI194">
        <v>0.1105777777898858</v>
      </c>
      <c r="AJ194">
        <v>0.1122861220646053</v>
      </c>
      <c r="AK194">
        <v>47.68372352168469</v>
      </c>
      <c r="AL194">
        <v>107.0841976394642</v>
      </c>
      <c r="AM194">
        <v>29.62260447094197</v>
      </c>
      <c r="AN194">
        <v>96.69119293133633</v>
      </c>
    </row>
    <row r="195" spans="1:40">
      <c r="A195" s="2">
        <v>45041</v>
      </c>
      <c r="B195">
        <v>1056.051126940881</v>
      </c>
      <c r="C195">
        <v>0.003026767447068535</v>
      </c>
      <c r="AF195" s="2">
        <v>45041</v>
      </c>
      <c r="AG195">
        <v>143.752814091098</v>
      </c>
      <c r="AH195">
        <v>187.5909532225175</v>
      </c>
      <c r="AI195">
        <v>0.1102898042892143</v>
      </c>
      <c r="AJ195">
        <v>0.1118391740657971</v>
      </c>
      <c r="AK195">
        <v>47.81362135820805</v>
      </c>
      <c r="AL195">
        <v>107.4062186334184</v>
      </c>
      <c r="AM195">
        <v>29.54572711300706</v>
      </c>
      <c r="AN195">
        <v>97.00081294790482</v>
      </c>
    </row>
    <row r="196" spans="1:40">
      <c r="A196" s="2">
        <v>45042</v>
      </c>
      <c r="B196">
        <v>1058.022102339743</v>
      </c>
      <c r="C196">
        <v>0.001866363614961175</v>
      </c>
      <c r="AF196" s="2">
        <v>45042</v>
      </c>
      <c r="AG196">
        <v>144.0024790309408</v>
      </c>
      <c r="AH196">
        <v>187.9426334635628</v>
      </c>
      <c r="AI196">
        <v>0.1101645845928343</v>
      </c>
      <c r="AJ196">
        <v>0.1119929229350895</v>
      </c>
      <c r="AK196">
        <v>47.91892710527805</v>
      </c>
      <c r="AL196">
        <v>107.6284494415513</v>
      </c>
      <c r="AM196">
        <v>28.5781248868891</v>
      </c>
      <c r="AN196">
        <v>97.15886732243493</v>
      </c>
    </row>
    <row r="197" spans="1:40">
      <c r="A197" s="2">
        <v>45043</v>
      </c>
      <c r="B197">
        <v>1055.953725843449</v>
      </c>
      <c r="C197">
        <v>-0.001954946396411916</v>
      </c>
      <c r="AF197" s="2">
        <v>45043</v>
      </c>
      <c r="AG197">
        <v>143.6877149677693</v>
      </c>
      <c r="AH197">
        <v>187.5364253002456</v>
      </c>
      <c r="AI197">
        <v>0.110670369282072</v>
      </c>
      <c r="AJ197">
        <v>0.1121396881004554</v>
      </c>
      <c r="AK197">
        <v>47.81567901081802</v>
      </c>
      <c r="AL197">
        <v>107.4070077281276</v>
      </c>
      <c r="AM197">
        <v>28.6486398801114</v>
      </c>
      <c r="AN197">
        <v>97.00389445620198</v>
      </c>
    </row>
    <row r="198" spans="1:40">
      <c r="A198" s="2">
        <v>45044</v>
      </c>
      <c r="B198">
        <v>1055.312021647718</v>
      </c>
      <c r="C198">
        <v>-0.0006077010573724007</v>
      </c>
      <c r="AF198" s="2">
        <v>45044</v>
      </c>
      <c r="AG198">
        <v>143.6172210680682</v>
      </c>
      <c r="AH198">
        <v>187.4700803438789</v>
      </c>
      <c r="AI198">
        <v>0.1106613786702632</v>
      </c>
      <c r="AJ198">
        <v>0.112359550947912</v>
      </c>
      <c r="AK198">
        <v>47.79631998576407</v>
      </c>
      <c r="AL198">
        <v>107.3446932440474</v>
      </c>
      <c r="AM198">
        <v>28.66130437882358</v>
      </c>
      <c r="AN198">
        <v>96.95873465965934</v>
      </c>
    </row>
    <row r="199" spans="1:40">
      <c r="A199" s="2">
        <v>45045</v>
      </c>
      <c r="B199">
        <v>1055.936810359085</v>
      </c>
      <c r="C199">
        <v>0.0005920416886668889</v>
      </c>
      <c r="AF199" s="2">
        <v>45045</v>
      </c>
      <c r="AG199">
        <v>143.6447172257527</v>
      </c>
      <c r="AH199">
        <v>187.4984352890527</v>
      </c>
      <c r="AI199">
        <v>0.1107262683824022</v>
      </c>
      <c r="AJ199">
        <v>0.112304158807517</v>
      </c>
      <c r="AK199">
        <v>47.82313103656204</v>
      </c>
      <c r="AL199">
        <v>107.3942698432505</v>
      </c>
      <c r="AM199">
        <v>28.681344256304</v>
      </c>
      <c r="AN199">
        <v>96.9562331750998</v>
      </c>
    </row>
    <row r="200" spans="1:40">
      <c r="A200" s="2">
        <v>45046</v>
      </c>
      <c r="B200">
        <v>1057.096815833058</v>
      </c>
      <c r="C200">
        <v>0.001098555768293208</v>
      </c>
      <c r="AF200" s="2">
        <v>45046</v>
      </c>
      <c r="AG200">
        <v>208.3494940867582</v>
      </c>
      <c r="AH200">
        <v>228.698263611095</v>
      </c>
      <c r="AI200">
        <v>0.08646603111600555</v>
      </c>
      <c r="AJ200">
        <v>0.07535071687447961</v>
      </c>
      <c r="AK200">
        <v>49.90689407705489</v>
      </c>
      <c r="AL200">
        <v>105.2921497319104</v>
      </c>
      <c r="AM200">
        <v>44.79612790987657</v>
      </c>
      <c r="AN200">
        <v>97.05596514687115</v>
      </c>
    </row>
    <row r="201" spans="1:40">
      <c r="A201" s="2">
        <v>45047</v>
      </c>
      <c r="B201">
        <v>1057.381271433004</v>
      </c>
      <c r="C201">
        <v>0.0002690913411957929</v>
      </c>
      <c r="AF201" s="2">
        <v>45047</v>
      </c>
      <c r="AG201">
        <v>208.4382084818451</v>
      </c>
      <c r="AH201">
        <v>228.7942739725115</v>
      </c>
      <c r="AI201">
        <v>0.08633699874742166</v>
      </c>
      <c r="AJ201">
        <v>0.07543724246429222</v>
      </c>
      <c r="AK201">
        <v>49.91951089692851</v>
      </c>
      <c r="AL201">
        <v>105.4216677902843</v>
      </c>
      <c r="AM201">
        <v>44.80846186651736</v>
      </c>
      <c r="AN201">
        <v>96.97175904883224</v>
      </c>
    </row>
    <row r="202" spans="1:40">
      <c r="A202" s="2">
        <v>45048</v>
      </c>
      <c r="B202">
        <v>1056.940701023397</v>
      </c>
      <c r="C202">
        <v>-0.0004166618243675035</v>
      </c>
      <c r="AF202" s="2">
        <v>45048</v>
      </c>
      <c r="AG202">
        <v>208.3975705183659</v>
      </c>
      <c r="AH202">
        <v>228.7909846501844</v>
      </c>
      <c r="AI202">
        <v>0.08651768892918418</v>
      </c>
      <c r="AJ202">
        <v>0.07539413246381732</v>
      </c>
      <c r="AK202">
        <v>49.89289790159597</v>
      </c>
      <c r="AL202">
        <v>105.2860348108983</v>
      </c>
      <c r="AM202">
        <v>44.80687188010445</v>
      </c>
      <c r="AN202">
        <v>97.07342403633105</v>
      </c>
    </row>
    <row r="203" spans="1:40">
      <c r="A203" s="2">
        <v>45049</v>
      </c>
      <c r="B203">
        <v>1061.291859010797</v>
      </c>
      <c r="C203">
        <v>0.004116747498877249</v>
      </c>
      <c r="AF203" s="2">
        <v>45049</v>
      </c>
      <c r="AG203">
        <v>209.1904635886926</v>
      </c>
      <c r="AH203">
        <v>229.5765349888747</v>
      </c>
      <c r="AI203">
        <v>0.08600379294400393</v>
      </c>
      <c r="AJ203">
        <v>0.07462179741123003</v>
      </c>
      <c r="AK203">
        <v>50.10189439247946</v>
      </c>
      <c r="AL203">
        <v>105.6923347283873</v>
      </c>
      <c r="AM203">
        <v>44.98828685027643</v>
      </c>
      <c r="AN203">
        <v>97.46127861150835</v>
      </c>
    </row>
    <row r="204" spans="1:40">
      <c r="A204" s="2">
        <v>45050</v>
      </c>
      <c r="B204">
        <v>1066.389922706516</v>
      </c>
      <c r="C204">
        <v>0.004803639689153538</v>
      </c>
      <c r="AF204" s="2">
        <v>45050</v>
      </c>
      <c r="AG204">
        <v>210.25661175066</v>
      </c>
      <c r="AH204">
        <v>230.6669129059947</v>
      </c>
      <c r="AI204">
        <v>0.08524458285946533</v>
      </c>
      <c r="AJ204">
        <v>0.07370276840107665</v>
      </c>
      <c r="AK204">
        <v>50.34821853259685</v>
      </c>
      <c r="AL204">
        <v>106.2082947113234</v>
      </c>
      <c r="AM204">
        <v>45.20195349039685</v>
      </c>
      <c r="AN204">
        <v>97.93643281453274</v>
      </c>
    </row>
    <row r="205" spans="1:40">
      <c r="A205" s="2">
        <v>45051</v>
      </c>
      <c r="B205">
        <v>1067.632901236743</v>
      </c>
      <c r="C205">
        <v>0.001165594782696067</v>
      </c>
      <c r="AF205" s="2">
        <v>45051</v>
      </c>
      <c r="AG205">
        <v>210.4562503767974</v>
      </c>
      <c r="AH205">
        <v>230.9517750883255</v>
      </c>
      <c r="AI205">
        <v>0.08484663528934172</v>
      </c>
      <c r="AJ205">
        <v>0.07387617212864833</v>
      </c>
      <c r="AK205">
        <v>50.28191203278936</v>
      </c>
      <c r="AL205">
        <v>106.3456866190647</v>
      </c>
      <c r="AM205">
        <v>45.16340050042299</v>
      </c>
      <c r="AN205">
        <v>98.052501904276</v>
      </c>
    </row>
    <row r="206" spans="1:40">
      <c r="A206" s="2">
        <v>45052</v>
      </c>
      <c r="B206">
        <v>1063.138497328299</v>
      </c>
      <c r="C206">
        <v>-0.004209690337603322</v>
      </c>
      <c r="AF206" s="2">
        <v>45052</v>
      </c>
      <c r="AG206">
        <v>209.4479232201713</v>
      </c>
      <c r="AH206">
        <v>229.7862179653594</v>
      </c>
      <c r="AI206">
        <v>0.08591142278533008</v>
      </c>
      <c r="AJ206">
        <v>0.07469778333850327</v>
      </c>
      <c r="AK206">
        <v>50.16442225177629</v>
      </c>
      <c r="AL206">
        <v>105.8861463208305</v>
      </c>
      <c r="AM206">
        <v>44.73926631455729</v>
      </c>
      <c r="AN206">
        <v>97.59175701381753</v>
      </c>
    </row>
    <row r="207" spans="1:40">
      <c r="A207" s="2">
        <v>45053</v>
      </c>
      <c r="B207">
        <v>1063.9553420878</v>
      </c>
      <c r="C207">
        <v>0.0007683333465526854</v>
      </c>
      <c r="AF207" s="2">
        <v>45053</v>
      </c>
      <c r="AG207">
        <v>219.286060745208</v>
      </c>
      <c r="AH207">
        <v>283.4118422837717</v>
      </c>
      <c r="AI207">
        <v>0.06058489423819174</v>
      </c>
      <c r="AJ207">
        <v>0.05631002658117247</v>
      </c>
      <c r="AK207">
        <v>74.94148957818085</v>
      </c>
      <c r="AL207">
        <v>100.4509111367457</v>
      </c>
      <c r="AM207">
        <v>48.67422844183741</v>
      </c>
      <c r="AN207">
        <v>99.15974517044044</v>
      </c>
    </row>
    <row r="208" spans="1:40">
      <c r="A208" s="2">
        <v>45054</v>
      </c>
      <c r="B208">
        <v>1063.995829912532</v>
      </c>
      <c r="C208">
        <v>3.805406404788769E-05</v>
      </c>
      <c r="AF208" s="2">
        <v>45054</v>
      </c>
      <c r="AG208">
        <v>219.4118354024959</v>
      </c>
      <c r="AH208">
        <v>283.504521302548</v>
      </c>
      <c r="AI208">
        <v>0.06058207152029214</v>
      </c>
      <c r="AJ208">
        <v>0.05621409144511151</v>
      </c>
      <c r="AK208">
        <v>75.04404869716026</v>
      </c>
      <c r="AL208">
        <v>100.5397143926545</v>
      </c>
      <c r="AM208">
        <v>48.62420295149467</v>
      </c>
      <c r="AN208">
        <v>99.16945091257074</v>
      </c>
    </row>
    <row r="209" spans="1:40">
      <c r="A209" s="2">
        <v>45055</v>
      </c>
      <c r="B209">
        <v>1064.956009223899</v>
      </c>
      <c r="C209">
        <v>0.0009024277016629334</v>
      </c>
      <c r="AF209" s="2">
        <v>45055</v>
      </c>
      <c r="AG209">
        <v>219.6946395542129</v>
      </c>
      <c r="AH209">
        <v>283.7148051508825</v>
      </c>
      <c r="AI209">
        <v>0.06046502154070536</v>
      </c>
      <c r="AJ209">
        <v>0.05617632269336201</v>
      </c>
      <c r="AK209">
        <v>74.71174589661048</v>
      </c>
      <c r="AL209">
        <v>100.5787364125689</v>
      </c>
      <c r="AM209">
        <v>48.79957862284333</v>
      </c>
      <c r="AN209">
        <v>99.27931470032607</v>
      </c>
    </row>
    <row r="210" spans="1:40">
      <c r="A210" s="2">
        <v>45056</v>
      </c>
      <c r="B210">
        <v>1065.247769438725</v>
      </c>
      <c r="C210">
        <v>0.0002739645697089621</v>
      </c>
      <c r="AF210" s="2">
        <v>45056</v>
      </c>
      <c r="AG210">
        <v>219.8335467920825</v>
      </c>
      <c r="AH210">
        <v>284.0395186160014</v>
      </c>
      <c r="AI210">
        <v>0.06020003344356213</v>
      </c>
      <c r="AJ210">
        <v>0.05597849143154123</v>
      </c>
      <c r="AK210">
        <v>75.13097009015058</v>
      </c>
      <c r="AL210">
        <v>100.6292939743945</v>
      </c>
      <c r="AM210">
        <v>48.89276511774003</v>
      </c>
      <c r="AN210">
        <v>99.36343613248236</v>
      </c>
    </row>
    <row r="211" spans="1:40">
      <c r="A211" s="2">
        <v>45057</v>
      </c>
      <c r="B211">
        <v>1065.425494740124</v>
      </c>
      <c r="C211">
        <v>0.0001668394025293729</v>
      </c>
      <c r="AF211" s="2">
        <v>45057</v>
      </c>
      <c r="AG211">
        <v>219.8028960250649</v>
      </c>
      <c r="AH211">
        <v>284.1107871479883</v>
      </c>
      <c r="AI211">
        <v>0.0602017964761595</v>
      </c>
      <c r="AJ211">
        <v>0.05597731516270471</v>
      </c>
      <c r="AK211">
        <v>75.28370277753626</v>
      </c>
      <c r="AL211">
        <v>100.6217281333253</v>
      </c>
      <c r="AM211">
        <v>48.94244517412295</v>
      </c>
      <c r="AN211">
        <v>99.29635425914472</v>
      </c>
    </row>
    <row r="212" spans="1:40">
      <c r="A212" s="2">
        <v>45058</v>
      </c>
      <c r="B212">
        <v>1063.092662767105</v>
      </c>
      <c r="C212">
        <v>-0.002189577764503681</v>
      </c>
      <c r="AF212" s="2">
        <v>45058</v>
      </c>
      <c r="AG212">
        <v>219.4050742340762</v>
      </c>
      <c r="AH212">
        <v>283.583303638065</v>
      </c>
      <c r="AI212">
        <v>0.06054437104015289</v>
      </c>
      <c r="AJ212">
        <v>0.05631278830431455</v>
      </c>
      <c r="AK212">
        <v>75.1811278372147</v>
      </c>
      <c r="AL212">
        <v>100.4160439176309</v>
      </c>
      <c r="AM212">
        <v>49.14821754921296</v>
      </c>
      <c r="AN212">
        <v>99.12423534557169</v>
      </c>
    </row>
    <row r="213" spans="1:40">
      <c r="A213" s="2">
        <v>45059</v>
      </c>
      <c r="B213">
        <v>1063.010982636566</v>
      </c>
      <c r="C213">
        <v>-7.683255975698966E-05</v>
      </c>
      <c r="AF213" s="2">
        <v>45059</v>
      </c>
      <c r="AG213">
        <v>219.3690515993295</v>
      </c>
      <c r="AH213">
        <v>283.5541876431643</v>
      </c>
      <c r="AI213">
        <v>0.06052356538604484</v>
      </c>
      <c r="AJ213">
        <v>0.056466811357643</v>
      </c>
      <c r="AK213">
        <v>75.20161807165634</v>
      </c>
      <c r="AL213">
        <v>100.3934161590664</v>
      </c>
      <c r="AM213">
        <v>49.09054176306643</v>
      </c>
      <c r="AN213">
        <v>99.15135241324099</v>
      </c>
    </row>
    <row r="214" spans="1:40">
      <c r="A214" s="2">
        <v>45060</v>
      </c>
      <c r="B214">
        <v>1062.96050031945</v>
      </c>
      <c r="C214">
        <v>-4.748992996372881E-05</v>
      </c>
      <c r="AF214" s="2">
        <v>45060</v>
      </c>
      <c r="AG214">
        <v>181.3415879772853</v>
      </c>
      <c r="AH214">
        <v>281.8306861864899</v>
      </c>
      <c r="AI214">
        <v>0.09426210402402561</v>
      </c>
      <c r="AJ214">
        <v>0.06831336019185534</v>
      </c>
      <c r="AK214">
        <v>42.84624274829924</v>
      </c>
      <c r="AL214">
        <v>97.17851532677287</v>
      </c>
      <c r="AM214">
        <v>29.34740111450752</v>
      </c>
      <c r="AN214">
        <v>102.3212102717494</v>
      </c>
    </row>
    <row r="215" spans="1:40">
      <c r="A215" s="2">
        <v>45061</v>
      </c>
      <c r="B215">
        <v>1062.648851953945</v>
      </c>
      <c r="C215">
        <v>-0.0002931890370445611</v>
      </c>
      <c r="AF215" s="2">
        <v>45061</v>
      </c>
      <c r="AG215">
        <v>181.2984348605532</v>
      </c>
      <c r="AH215">
        <v>281.8017593356164</v>
      </c>
      <c r="AI215">
        <v>0.09430833310112656</v>
      </c>
      <c r="AJ215">
        <v>0.06835974684524582</v>
      </c>
      <c r="AK215">
        <v>42.84414848816985</v>
      </c>
      <c r="AL215">
        <v>97.14658529994936</v>
      </c>
      <c r="AM215">
        <v>29.43068605318991</v>
      </c>
      <c r="AN215">
        <v>102.3275749407212</v>
      </c>
    </row>
    <row r="216" spans="1:40">
      <c r="A216" s="2">
        <v>45062</v>
      </c>
      <c r="B216">
        <v>1062.886272908642</v>
      </c>
      <c r="C216">
        <v>0.0002234237154259411</v>
      </c>
      <c r="AF216" s="2">
        <v>45062</v>
      </c>
      <c r="AG216">
        <v>181.3763033333959</v>
      </c>
      <c r="AH216">
        <v>281.9031026049448</v>
      </c>
      <c r="AI216">
        <v>0.09442345819401697</v>
      </c>
      <c r="AJ216">
        <v>0.06820991345710051</v>
      </c>
      <c r="AK216">
        <v>42.84809476191482</v>
      </c>
      <c r="AL216">
        <v>97.16876478975287</v>
      </c>
      <c r="AM216">
        <v>29.43789806119594</v>
      </c>
      <c r="AN216">
        <v>102.3542977129536</v>
      </c>
    </row>
    <row r="217" spans="1:40">
      <c r="A217" s="2">
        <v>45063</v>
      </c>
      <c r="B217">
        <v>1059.513815943726</v>
      </c>
      <c r="C217">
        <v>-0.003172923623979695</v>
      </c>
      <c r="AF217" s="2">
        <v>45063</v>
      </c>
      <c r="AG217">
        <v>180.8301864315237</v>
      </c>
      <c r="AH217">
        <v>281.0166195923623</v>
      </c>
      <c r="AI217">
        <v>0.09514697472640789</v>
      </c>
      <c r="AJ217">
        <v>0.06876937162167836</v>
      </c>
      <c r="AK217">
        <v>42.71910667076877</v>
      </c>
      <c r="AL217">
        <v>96.85477438649663</v>
      </c>
      <c r="AM217">
        <v>29.25522900016746</v>
      </c>
      <c r="AN217">
        <v>102.022446802977</v>
      </c>
    </row>
    <row r="218" spans="1:40">
      <c r="A218" s="2">
        <v>45064</v>
      </c>
      <c r="B218">
        <v>1058.77566514896</v>
      </c>
      <c r="C218">
        <v>-0.0006966882202554814</v>
      </c>
      <c r="AF218" s="2">
        <v>45064</v>
      </c>
      <c r="AG218">
        <v>180.7061256875596</v>
      </c>
      <c r="AH218">
        <v>280.8363552368603</v>
      </c>
      <c r="AI218">
        <v>0.09514499908624402</v>
      </c>
      <c r="AJ218">
        <v>0.06900777073184981</v>
      </c>
      <c r="AK218">
        <v>42.68462216627298</v>
      </c>
      <c r="AL218">
        <v>96.77972028811763</v>
      </c>
      <c r="AM218">
        <v>29.2411764842753</v>
      </c>
      <c r="AN218">
        <v>102.1506505609995</v>
      </c>
    </row>
    <row r="219" spans="1:40">
      <c r="A219" s="2">
        <v>45065</v>
      </c>
      <c r="B219">
        <v>1055.671022712194</v>
      </c>
      <c r="C219">
        <v>-0.002932294856181294</v>
      </c>
      <c r="AF219" s="2">
        <v>45065</v>
      </c>
      <c r="AG219">
        <v>180.1878826296212</v>
      </c>
      <c r="AH219">
        <v>280.0528064203527</v>
      </c>
      <c r="AI219">
        <v>0.09568599260688478</v>
      </c>
      <c r="AJ219">
        <v>0.06966108413673956</v>
      </c>
      <c r="AK219">
        <v>42.56520539697569</v>
      </c>
      <c r="AL219">
        <v>96.50181304477978</v>
      </c>
      <c r="AM219">
        <v>29.23885003928556</v>
      </c>
      <c r="AN219">
        <v>101.6702423470834</v>
      </c>
    </row>
    <row r="220" spans="1:40">
      <c r="A220" s="2">
        <v>45066</v>
      </c>
      <c r="B220">
        <v>1059.175981981492</v>
      </c>
      <c r="C220">
        <v>0.003320124540591829</v>
      </c>
      <c r="AF220" s="2">
        <v>45066</v>
      </c>
      <c r="AG220">
        <v>180.7514742129381</v>
      </c>
      <c r="AH220">
        <v>280.9541190463855</v>
      </c>
      <c r="AI220">
        <v>0.0950820510340583</v>
      </c>
      <c r="AJ220">
        <v>0.06919742720058147</v>
      </c>
      <c r="AK220">
        <v>42.70417759881206</v>
      </c>
      <c r="AL220">
        <v>96.82406224199532</v>
      </c>
      <c r="AM220">
        <v>29.28761977434176</v>
      </c>
      <c r="AN220">
        <v>101.9882411208807</v>
      </c>
    </row>
    <row r="221" spans="1:40">
      <c r="A221" s="2">
        <v>45067</v>
      </c>
      <c r="B221">
        <v>1058.80779020817</v>
      </c>
      <c r="C221">
        <v>-0.0003476209615647097</v>
      </c>
      <c r="AF221" s="2">
        <v>45067</v>
      </c>
      <c r="AG221">
        <v>164.7499163641156</v>
      </c>
      <c r="AH221">
        <v>292.8587553543563</v>
      </c>
      <c r="AI221">
        <v>0.1041452118997581</v>
      </c>
      <c r="AJ221">
        <v>0.06397293414956691</v>
      </c>
      <c r="AK221">
        <v>41.93773622191616</v>
      </c>
      <c r="AL221">
        <v>105.1405376796214</v>
      </c>
      <c r="AM221">
        <v>29.50742178709892</v>
      </c>
      <c r="AN221">
        <v>90.74618778687994</v>
      </c>
    </row>
    <row r="222" spans="1:40">
      <c r="A222" s="2">
        <v>45068</v>
      </c>
      <c r="B222">
        <v>1058.517441130973</v>
      </c>
      <c r="C222">
        <v>-0.0002742226491737609</v>
      </c>
      <c r="AF222" s="2">
        <v>45068</v>
      </c>
      <c r="AG222">
        <v>164.7090241732578</v>
      </c>
      <c r="AH222">
        <v>292.7952557650732</v>
      </c>
      <c r="AI222">
        <v>0.1043575955879678</v>
      </c>
      <c r="AJ222">
        <v>0.06385021868081871</v>
      </c>
      <c r="AK222">
        <v>41.92188934656168</v>
      </c>
      <c r="AL222">
        <v>105.1198205665777</v>
      </c>
      <c r="AM222">
        <v>29.67663311293776</v>
      </c>
      <c r="AN222">
        <v>90.70984917227058</v>
      </c>
    </row>
    <row r="223" spans="1:40">
      <c r="A223" s="2">
        <v>45069</v>
      </c>
      <c r="B223">
        <v>1056.424635898201</v>
      </c>
      <c r="C223">
        <v>-0.001977109824979451</v>
      </c>
      <c r="AF223" s="2">
        <v>45069</v>
      </c>
      <c r="AG223">
        <v>164.3985337453555</v>
      </c>
      <c r="AH223">
        <v>292.2568806126538</v>
      </c>
      <c r="AI223">
        <v>0.104970115926236</v>
      </c>
      <c r="AJ223">
        <v>0.06406397463642111</v>
      </c>
      <c r="AK223">
        <v>41.83716666945232</v>
      </c>
      <c r="AL223">
        <v>104.917271168324</v>
      </c>
      <c r="AM223">
        <v>29.47639514818356</v>
      </c>
      <c r="AN223">
        <v>90.58308832896647</v>
      </c>
    </row>
    <row r="224" spans="1:40">
      <c r="A224" s="2">
        <v>45070</v>
      </c>
      <c r="B224">
        <v>1058.142494315623</v>
      </c>
      <c r="C224">
        <v>0.00162610597959123</v>
      </c>
      <c r="AF224" s="2">
        <v>45070</v>
      </c>
      <c r="AG224">
        <v>164.692295947654</v>
      </c>
      <c r="AH224">
        <v>292.7299028460298</v>
      </c>
      <c r="AI224">
        <v>0.1045088465343125</v>
      </c>
      <c r="AJ224">
        <v>0.06401773288946108</v>
      </c>
      <c r="AK224">
        <v>41.90063860201519</v>
      </c>
      <c r="AL224">
        <v>105.0795271440151</v>
      </c>
      <c r="AM224">
        <v>29.5529447652333</v>
      </c>
      <c r="AN224">
        <v>90.69087929099913</v>
      </c>
    </row>
    <row r="225" spans="1:40">
      <c r="A225" s="2">
        <v>45071</v>
      </c>
      <c r="B225">
        <v>1053.095392960203</v>
      </c>
      <c r="C225">
        <v>-0.004769774753904055</v>
      </c>
      <c r="AF225" s="2">
        <v>45071</v>
      </c>
      <c r="AG225">
        <v>163.9219827513675</v>
      </c>
      <c r="AH225">
        <v>291.3995658951886</v>
      </c>
      <c r="AI225">
        <v>0.1047645186103494</v>
      </c>
      <c r="AJ225">
        <v>0.06414752609190176</v>
      </c>
      <c r="AK225">
        <v>41.70198738624115</v>
      </c>
      <c r="AL225">
        <v>104.5808301909135</v>
      </c>
      <c r="AM225">
        <v>29.48593596829111</v>
      </c>
      <c r="AN225">
        <v>93.03517442982496</v>
      </c>
    </row>
    <row r="226" spans="1:40">
      <c r="A226" s="2">
        <v>45072</v>
      </c>
      <c r="B226">
        <v>1054.418309704477</v>
      </c>
      <c r="C226">
        <v>0.001256217388393432</v>
      </c>
      <c r="AF226" s="2">
        <v>45072</v>
      </c>
      <c r="AG226">
        <v>164.1117630408984</v>
      </c>
      <c r="AH226">
        <v>291.6850566728252</v>
      </c>
      <c r="AI226">
        <v>0.1051873924794813</v>
      </c>
      <c r="AJ226">
        <v>0.06487352617812867</v>
      </c>
      <c r="AK226">
        <v>41.75491895449345</v>
      </c>
      <c r="AL226">
        <v>104.7073343191723</v>
      </c>
      <c r="AM226">
        <v>29.44620839655138</v>
      </c>
      <c r="AN226">
        <v>90.34694273349679</v>
      </c>
    </row>
    <row r="227" spans="1:40">
      <c r="A227" s="2">
        <v>45073</v>
      </c>
      <c r="B227">
        <v>1054.943028062438</v>
      </c>
      <c r="C227">
        <v>0.0004976377526189069</v>
      </c>
      <c r="AF227" s="2">
        <v>45073</v>
      </c>
      <c r="AG227">
        <v>164.1506661926393</v>
      </c>
      <c r="AH227">
        <v>291.7390405159547</v>
      </c>
      <c r="AI227">
        <v>0.105406883355003</v>
      </c>
      <c r="AJ227">
        <v>0.06469557575369173</v>
      </c>
      <c r="AK227">
        <v>41.7738314511774</v>
      </c>
      <c r="AL227">
        <v>104.7615796967405</v>
      </c>
      <c r="AM227">
        <v>29.33806646876774</v>
      </c>
      <c r="AN227">
        <v>90.37263955398956</v>
      </c>
    </row>
    <row r="228" spans="1:40">
      <c r="A228" s="2">
        <v>45074</v>
      </c>
      <c r="B228">
        <v>1055.364267104849</v>
      </c>
      <c r="C228">
        <v>0.0003993002761337738</v>
      </c>
      <c r="AF228" s="2">
        <v>45074</v>
      </c>
      <c r="AG228">
        <v>201.4001040839744</v>
      </c>
      <c r="AH228">
        <v>316.5566445895095</v>
      </c>
      <c r="AI228">
        <v>0.1174764285063606</v>
      </c>
      <c r="AJ228">
        <v>0.04691409627633659</v>
      </c>
      <c r="AK228">
        <v>40.9021022607903</v>
      </c>
      <c r="AL228">
        <v>113.3796347054816</v>
      </c>
      <c r="AM228">
        <v>24.45461170474243</v>
      </c>
      <c r="AN228">
        <v>36.42292310613651</v>
      </c>
    </row>
    <row r="229" spans="1:40">
      <c r="A229" s="2">
        <v>45075</v>
      </c>
      <c r="B229">
        <v>1055.107862051682</v>
      </c>
      <c r="C229">
        <v>-0.0002429540786615947</v>
      </c>
      <c r="AF229" s="2">
        <v>45075</v>
      </c>
      <c r="AG229">
        <v>201.3849231940306</v>
      </c>
      <c r="AH229">
        <v>316.4935891067604</v>
      </c>
      <c r="AI229">
        <v>0.1176677364585558</v>
      </c>
      <c r="AJ229">
        <v>0.04694291071202202</v>
      </c>
      <c r="AK229">
        <v>40.89215444823765</v>
      </c>
      <c r="AL229">
        <v>113.3407748088874</v>
      </c>
      <c r="AM229">
        <v>24.31897709490077</v>
      </c>
      <c r="AN229">
        <v>36.42249869437079</v>
      </c>
    </row>
    <row r="230" spans="1:40">
      <c r="A230" s="2">
        <v>45076</v>
      </c>
      <c r="B230">
        <v>1053.953629147849</v>
      </c>
      <c r="C230">
        <v>-0.001093947780455462</v>
      </c>
      <c r="AF230" s="2">
        <v>45076</v>
      </c>
      <c r="AG230">
        <v>201.1559462909506</v>
      </c>
      <c r="AH230">
        <v>316.1878486598121</v>
      </c>
      <c r="AI230">
        <v>0.1181148800938349</v>
      </c>
      <c r="AJ230">
        <v>0.04692809175559819</v>
      </c>
      <c r="AK230">
        <v>40.85415820621085</v>
      </c>
      <c r="AL230">
        <v>113.2332133202533</v>
      </c>
      <c r="AM230">
        <v>24.35911550384869</v>
      </c>
      <c r="AN230">
        <v>36.38645486255343</v>
      </c>
    </row>
    <row r="231" spans="1:40">
      <c r="A231" s="2">
        <v>45077</v>
      </c>
      <c r="B231">
        <v>1056.676834720529</v>
      </c>
      <c r="C231">
        <v>0.002583800176181983</v>
      </c>
      <c r="AF231" s="2">
        <v>45077</v>
      </c>
      <c r="AG231">
        <v>201.6991726254681</v>
      </c>
      <c r="AH231">
        <v>316.9513006766585</v>
      </c>
      <c r="AI231">
        <v>0.1176040938896194</v>
      </c>
      <c r="AJ231">
        <v>0.04664122053484997</v>
      </c>
      <c r="AK231">
        <v>40.9537413014499</v>
      </c>
      <c r="AL231">
        <v>113.5259409149833</v>
      </c>
      <c r="AM231">
        <v>24.29494985757919</v>
      </c>
      <c r="AN231">
        <v>36.48686821646194</v>
      </c>
    </row>
    <row r="232" spans="1:40">
      <c r="A232" s="2">
        <v>45078</v>
      </c>
      <c r="B232">
        <v>1057.186734525845</v>
      </c>
      <c r="C232">
        <v>0.0004825503773349116</v>
      </c>
      <c r="AF232" s="2">
        <v>45078</v>
      </c>
      <c r="AG232">
        <v>201.7765235943716</v>
      </c>
      <c r="AH232">
        <v>317.1831375778957</v>
      </c>
      <c r="AI232">
        <v>0.1174750073523202</v>
      </c>
      <c r="AJ232">
        <v>0.04648540683451137</v>
      </c>
      <c r="AK232">
        <v>40.97318200303923</v>
      </c>
      <c r="AL232">
        <v>113.5747147791374</v>
      </c>
      <c r="AM232">
        <v>24.31926437291623</v>
      </c>
      <c r="AN232">
        <v>36.81751279556963</v>
      </c>
    </row>
    <row r="233" spans="1:40">
      <c r="A233" s="2">
        <v>45079</v>
      </c>
      <c r="B233">
        <v>1059.466287476534</v>
      </c>
      <c r="C233">
        <v>0.002156244375987271</v>
      </c>
      <c r="AF233" s="2">
        <v>45079</v>
      </c>
      <c r="AG233">
        <v>202.24853785002</v>
      </c>
      <c r="AH233">
        <v>317.7790629507975</v>
      </c>
      <c r="AI233">
        <v>0.117027160906865</v>
      </c>
      <c r="AJ233">
        <v>0.04635373294482759</v>
      </c>
      <c r="AK233">
        <v>41.06429636626075</v>
      </c>
      <c r="AL233">
        <v>113.8044960964787</v>
      </c>
      <c r="AM233">
        <v>24.48378329652885</v>
      </c>
      <c r="AN233">
        <v>36.58123324430013</v>
      </c>
    </row>
    <row r="234" spans="1:40">
      <c r="A234" s="2">
        <v>45080</v>
      </c>
      <c r="B234">
        <v>1055.65991320891</v>
      </c>
      <c r="C234">
        <v>-0.003592728067535855</v>
      </c>
      <c r="AF234" s="2">
        <v>45080</v>
      </c>
      <c r="AG234">
        <v>201.4703658724588</v>
      </c>
      <c r="AH234">
        <v>316.6099329326569</v>
      </c>
      <c r="AI234">
        <v>0.1180677164967294</v>
      </c>
      <c r="AJ234">
        <v>0.04685305431479888</v>
      </c>
      <c r="AK234">
        <v>40.91136556671945</v>
      </c>
      <c r="AL234">
        <v>113.4107614883969</v>
      </c>
      <c r="AM234">
        <v>24.27869980759877</v>
      </c>
      <c r="AN234">
        <v>36.44041586956774</v>
      </c>
    </row>
    <row r="235" spans="1:40">
      <c r="A235" s="2">
        <v>45081</v>
      </c>
      <c r="B235">
        <v>1054.63193317089</v>
      </c>
      <c r="C235">
        <v>-0.0009737795526350013</v>
      </c>
      <c r="AF235" s="2">
        <v>45081</v>
      </c>
      <c r="AG235">
        <v>198.7041429386519</v>
      </c>
      <c r="AH235">
        <v>261.5298561148488</v>
      </c>
      <c r="AI235">
        <v>0.0949448235555576</v>
      </c>
      <c r="AJ235">
        <v>0.09282343888605558</v>
      </c>
      <c r="AK235">
        <v>43.98336365970959</v>
      </c>
      <c r="AL235">
        <v>117.7702230978293</v>
      </c>
      <c r="AM235">
        <v>29.74115512823976</v>
      </c>
      <c r="AN235">
        <v>37.13219923617932</v>
      </c>
    </row>
    <row r="236" spans="1:40">
      <c r="A236" s="2">
        <v>45082</v>
      </c>
      <c r="B236">
        <v>1054.974106147336</v>
      </c>
      <c r="C236">
        <v>0.000324447767684255</v>
      </c>
      <c r="AF236" s="2">
        <v>45082</v>
      </c>
      <c r="AG236">
        <v>198.7828148165593</v>
      </c>
      <c r="AH236">
        <v>261.6619250830302</v>
      </c>
      <c r="AI236">
        <v>0.09500844422930171</v>
      </c>
      <c r="AJ236">
        <v>0.09271163336571973</v>
      </c>
      <c r="AK236">
        <v>44.01771986192619</v>
      </c>
      <c r="AL236">
        <v>117.8290555732092</v>
      </c>
      <c r="AM236">
        <v>29.67744990983149</v>
      </c>
      <c r="AN236">
        <v>37.15433537533813</v>
      </c>
    </row>
    <row r="237" spans="1:40">
      <c r="A237" s="2">
        <v>45083</v>
      </c>
      <c r="B237">
        <v>1052.500628267136</v>
      </c>
      <c r="C237">
        <v>-0.002344586341775479</v>
      </c>
      <c r="AF237" s="2">
        <v>45083</v>
      </c>
      <c r="AG237">
        <v>198.3154249348945</v>
      </c>
      <c r="AH237">
        <v>261.182424102557</v>
      </c>
      <c r="AI237">
        <v>0.0965174405643574</v>
      </c>
      <c r="AJ237">
        <v>0.09207224474798101</v>
      </c>
      <c r="AK237">
        <v>43.89996541562138</v>
      </c>
      <c r="AL237">
        <v>117.5077726146526</v>
      </c>
      <c r="AM237">
        <v>29.68642896351118</v>
      </c>
      <c r="AN237">
        <v>37.06526235342928</v>
      </c>
    </row>
    <row r="238" spans="1:40">
      <c r="A238" s="2">
        <v>45084</v>
      </c>
      <c r="B238">
        <v>1054.94809519722</v>
      </c>
      <c r="C238">
        <v>0.002325382868524573</v>
      </c>
      <c r="AF238" s="2">
        <v>45084</v>
      </c>
      <c r="AG238">
        <v>198.7824748314786</v>
      </c>
      <c r="AH238">
        <v>261.7474132780225</v>
      </c>
      <c r="AI238">
        <v>0.09571422409695582</v>
      </c>
      <c r="AJ238">
        <v>0.09221334625699606</v>
      </c>
      <c r="AK238">
        <v>44.00963338181248</v>
      </c>
      <c r="AL238">
        <v>117.824562916817</v>
      </c>
      <c r="AM238">
        <v>29.64196689967934</v>
      </c>
      <c r="AN238">
        <v>37.09611223029056</v>
      </c>
    </row>
    <row r="239" spans="1:40">
      <c r="A239" s="2">
        <v>45085</v>
      </c>
      <c r="B239">
        <v>1052.307795570494</v>
      </c>
      <c r="C239">
        <v>-0.002502776808400275</v>
      </c>
      <c r="AF239" s="2">
        <v>45085</v>
      </c>
      <c r="AG239">
        <v>198.3083599631361</v>
      </c>
      <c r="AH239">
        <v>261.0898864690602</v>
      </c>
      <c r="AI239">
        <v>0.09590221640843033</v>
      </c>
      <c r="AJ239">
        <v>0.0928579847261624</v>
      </c>
      <c r="AK239">
        <v>43.85540082623147</v>
      </c>
      <c r="AL239">
        <v>117.5162335447124</v>
      </c>
      <c r="AM239">
        <v>29.83730152969707</v>
      </c>
      <c r="AN239">
        <v>37.05082469049221</v>
      </c>
    </row>
    <row r="240" spans="1:40">
      <c r="A240" s="2">
        <v>45086</v>
      </c>
      <c r="B240">
        <v>1054.206760470499</v>
      </c>
      <c r="C240">
        <v>0.001804571730816384</v>
      </c>
      <c r="AF240" s="2">
        <v>45086</v>
      </c>
      <c r="AG240">
        <v>198.6476177632693</v>
      </c>
      <c r="AH240">
        <v>261.5310587516627</v>
      </c>
      <c r="AI240">
        <v>0.09628614774420885</v>
      </c>
      <c r="AJ240">
        <v>0.09196054698363175</v>
      </c>
      <c r="AK240">
        <v>43.96569613710561</v>
      </c>
      <c r="AL240">
        <v>117.7291161099161</v>
      </c>
      <c r="AM240">
        <v>29.86216161657529</v>
      </c>
      <c r="AN240">
        <v>37.11711574925921</v>
      </c>
    </row>
    <row r="241" spans="1:40">
      <c r="A241" s="2">
        <v>45087</v>
      </c>
      <c r="B241">
        <v>1053.470958619333</v>
      </c>
      <c r="C241">
        <v>-0.0006979673046658696</v>
      </c>
      <c r="AF241" s="2">
        <v>45087</v>
      </c>
      <c r="AG241">
        <v>198.5482161631211</v>
      </c>
      <c r="AH241">
        <v>261.3678339365728</v>
      </c>
      <c r="AI241">
        <v>0.09643192422311174</v>
      </c>
      <c r="AJ241">
        <v>0.09212335659854878</v>
      </c>
      <c r="AK241">
        <v>43.9282885229094</v>
      </c>
      <c r="AL241">
        <v>117.6468973666287</v>
      </c>
      <c r="AM241">
        <v>29.84266545359278</v>
      </c>
      <c r="AN241">
        <v>37.08821235840531</v>
      </c>
    </row>
    <row r="242" spans="1:40">
      <c r="A242" s="2">
        <v>45088</v>
      </c>
      <c r="B242">
        <v>1054.125443562963</v>
      </c>
      <c r="C242">
        <v>0.0006212652928645479</v>
      </c>
      <c r="AF242" s="2">
        <v>45088</v>
      </c>
      <c r="AG242">
        <v>224.3074785932573</v>
      </c>
      <c r="AH242">
        <v>203.8701562486762</v>
      </c>
      <c r="AI242">
        <v>0.09878747050596416</v>
      </c>
      <c r="AJ242">
        <v>0.1034303582864422</v>
      </c>
      <c r="AK242">
        <v>43.99026738696194</v>
      </c>
      <c r="AL242">
        <v>122.7306149470351</v>
      </c>
      <c r="AM242">
        <v>29.68679114930645</v>
      </c>
      <c r="AN242">
        <v>37.27679776421341</v>
      </c>
    </row>
    <row r="243" spans="1:40">
      <c r="A243" s="2">
        <v>45089</v>
      </c>
      <c r="B243">
        <v>1054.049694501695</v>
      </c>
      <c r="C243">
        <v>-7.185962707834115E-05</v>
      </c>
      <c r="AF243" s="2">
        <v>45089</v>
      </c>
      <c r="AG243">
        <v>224.3073736885107</v>
      </c>
      <c r="AH243">
        <v>203.8534597376837</v>
      </c>
      <c r="AI243">
        <v>0.09890071606350082</v>
      </c>
      <c r="AJ243">
        <v>0.1034861697830387</v>
      </c>
      <c r="AK243">
        <v>43.99108128267203</v>
      </c>
      <c r="AL243">
        <v>122.7562352821452</v>
      </c>
      <c r="AM243">
        <v>29.68801729338045</v>
      </c>
      <c r="AN243">
        <v>37.10758826957041</v>
      </c>
    </row>
    <row r="244" spans="1:40">
      <c r="A244" s="2">
        <v>45090</v>
      </c>
      <c r="B244">
        <v>1055.462953782956</v>
      </c>
      <c r="C244">
        <v>0.001340789991812308</v>
      </c>
      <c r="AF244" s="2">
        <v>45090</v>
      </c>
      <c r="AG244">
        <v>224.6942006547986</v>
      </c>
      <c r="AH244">
        <v>204.0932581512895</v>
      </c>
      <c r="AI244">
        <v>0.09839347845243772</v>
      </c>
      <c r="AJ244">
        <v>0.1035581974751521</v>
      </c>
      <c r="AK244">
        <v>44.04405265803163</v>
      </c>
      <c r="AL244">
        <v>122.9013413491444</v>
      </c>
      <c r="AM244">
        <v>29.81743904938484</v>
      </c>
      <c r="AN244">
        <v>37.16090809587263</v>
      </c>
    </row>
    <row r="245" spans="1:40">
      <c r="A245" s="2">
        <v>45091</v>
      </c>
      <c r="B245">
        <v>1052.224477742279</v>
      </c>
      <c r="C245">
        <v>-0.003068299109002082</v>
      </c>
      <c r="AF245" s="2">
        <v>45091</v>
      </c>
      <c r="AG245">
        <v>224.0592303429592</v>
      </c>
      <c r="AH245">
        <v>203.5128402999968</v>
      </c>
      <c r="AI245">
        <v>0.09883180000030566</v>
      </c>
      <c r="AJ245">
        <v>0.1041662871572025</v>
      </c>
      <c r="AK245">
        <v>43.90663789677485</v>
      </c>
      <c r="AL245">
        <v>122.5523095388229</v>
      </c>
      <c r="AM245">
        <v>29.77735852401207</v>
      </c>
      <c r="AN245">
        <v>37.04843718773998</v>
      </c>
    </row>
    <row r="246" spans="1:40">
      <c r="A246" s="2">
        <v>45092</v>
      </c>
      <c r="B246">
        <v>1052.556821830577</v>
      </c>
      <c r="C246">
        <v>0.0003158490372801026</v>
      </c>
      <c r="AF246" s="2">
        <v>45092</v>
      </c>
      <c r="AG246">
        <v>224.1181832729717</v>
      </c>
      <c r="AH246">
        <v>203.5599271032289</v>
      </c>
      <c r="AI246">
        <v>0.09876184470775443</v>
      </c>
      <c r="AJ246">
        <v>0.1041896862527862</v>
      </c>
      <c r="AK246">
        <v>43.92853442128867</v>
      </c>
      <c r="AL246">
        <v>122.5602975897799</v>
      </c>
      <c r="AM246">
        <v>29.88802760926878</v>
      </c>
      <c r="AN246">
        <v>37.05985541234676</v>
      </c>
    </row>
    <row r="247" spans="1:40">
      <c r="A247" s="2">
        <v>45093</v>
      </c>
      <c r="B247">
        <v>1055.368991984503</v>
      </c>
      <c r="C247">
        <v>0.002671751392039567</v>
      </c>
      <c r="AF247" s="2">
        <v>45093</v>
      </c>
      <c r="AG247">
        <v>224.8923841251769</v>
      </c>
      <c r="AH247">
        <v>204.1201390456543</v>
      </c>
      <c r="AI247">
        <v>0.09837895748675748</v>
      </c>
      <c r="AJ247">
        <v>0.1037598332835396</v>
      </c>
      <c r="AK247">
        <v>44.04054341794733</v>
      </c>
      <c r="AL247">
        <v>122.9077976662315</v>
      </c>
      <c r="AM247">
        <v>29.75403135018783</v>
      </c>
      <c r="AN247">
        <v>37.14920549689647</v>
      </c>
    </row>
    <row r="248" spans="1:40">
      <c r="A248" s="2">
        <v>45094</v>
      </c>
      <c r="B248">
        <v>1057.021423352571</v>
      </c>
      <c r="C248">
        <v>0.001565738031549246</v>
      </c>
      <c r="AF248" s="2">
        <v>45094</v>
      </c>
      <c r="AG248">
        <v>225.1914524601701</v>
      </c>
      <c r="AH248">
        <v>204.340177612159</v>
      </c>
      <c r="AI248">
        <v>0.09794099715001277</v>
      </c>
      <c r="AJ248">
        <v>0.1038462186795611</v>
      </c>
      <c r="AK248">
        <v>44.10995671933211</v>
      </c>
      <c r="AL248">
        <v>123.0808308371779</v>
      </c>
      <c r="AM248">
        <v>29.77673595991462</v>
      </c>
      <c r="AN248">
        <v>37.21555992125413</v>
      </c>
    </row>
    <row r="249" spans="1:40">
      <c r="A249" s="2">
        <v>45095</v>
      </c>
      <c r="B249">
        <v>1055.676901672284</v>
      </c>
      <c r="C249">
        <v>-0.001271990946052237</v>
      </c>
      <c r="AF249" s="2">
        <v>45095</v>
      </c>
      <c r="AG249">
        <v>149.2176872432865</v>
      </c>
      <c r="AH249">
        <v>204.9899605886265</v>
      </c>
      <c r="AI249">
        <v>0.1297716754469478</v>
      </c>
      <c r="AJ249">
        <v>0.1195769259621853</v>
      </c>
      <c r="AK249">
        <v>44.47218113382518</v>
      </c>
      <c r="AL249">
        <v>106.0879252149358</v>
      </c>
      <c r="AM249">
        <v>29.76912153805144</v>
      </c>
      <c r="AN249">
        <v>37.15212581551693</v>
      </c>
    </row>
    <row r="250" spans="1:40">
      <c r="A250" s="2">
        <v>45096</v>
      </c>
      <c r="B250">
        <v>1055.641172437151</v>
      </c>
      <c r="C250">
        <v>-3.384485828517025E-05</v>
      </c>
      <c r="AF250" s="2">
        <v>45096</v>
      </c>
      <c r="AG250">
        <v>149.1841698592823</v>
      </c>
      <c r="AH250">
        <v>205.0103830998004</v>
      </c>
      <c r="AI250">
        <v>0.1296950069738111</v>
      </c>
      <c r="AJ250">
        <v>0.11978949520594</v>
      </c>
      <c r="AK250">
        <v>44.45709318755804</v>
      </c>
      <c r="AL250">
        <v>106.0639986714688</v>
      </c>
      <c r="AM250">
        <v>29.74910148200712</v>
      </c>
      <c r="AN250">
        <v>37.1252785031151</v>
      </c>
    </row>
    <row r="251" spans="1:40">
      <c r="A251" s="2">
        <v>45097</v>
      </c>
      <c r="B251">
        <v>1055.092301620605</v>
      </c>
      <c r="C251">
        <v>-0.0005199407060628713</v>
      </c>
      <c r="AF251" s="2">
        <v>45097</v>
      </c>
      <c r="AG251">
        <v>149.1071408124037</v>
      </c>
      <c r="AH251">
        <v>204.8967471640821</v>
      </c>
      <c r="AI251">
        <v>0.1298565893157769</v>
      </c>
      <c r="AJ251">
        <v>0.1198777207525658</v>
      </c>
      <c r="AK251">
        <v>44.44966310502149</v>
      </c>
      <c r="AL251">
        <v>106.0048220274231</v>
      </c>
      <c r="AM251">
        <v>29.73041983565848</v>
      </c>
      <c r="AN251">
        <v>37.08630559003939</v>
      </c>
    </row>
    <row r="252" spans="1:40">
      <c r="A252" s="2">
        <v>45098</v>
      </c>
      <c r="B252">
        <v>1053.754495211381</v>
      </c>
      <c r="C252">
        <v>-0.001267952014405882</v>
      </c>
      <c r="AF252" s="2">
        <v>45098</v>
      </c>
      <c r="AG252">
        <v>148.8510308514745</v>
      </c>
      <c r="AH252">
        <v>204.5060535295664</v>
      </c>
      <c r="AI252">
        <v>0.1297833449609344</v>
      </c>
      <c r="AJ252">
        <v>0.1206460714800115</v>
      </c>
      <c r="AK252">
        <v>44.38267347123413</v>
      </c>
      <c r="AL252">
        <v>105.8481378393037</v>
      </c>
      <c r="AM252">
        <v>29.44019922650121</v>
      </c>
      <c r="AN252">
        <v>37.07011704051121</v>
      </c>
    </row>
    <row r="253" spans="1:40">
      <c r="A253" s="2">
        <v>45099</v>
      </c>
      <c r="B253">
        <v>1053.451605906567</v>
      </c>
      <c r="C253">
        <v>-0.0002874382089858019</v>
      </c>
      <c r="AF253" s="2">
        <v>45099</v>
      </c>
      <c r="AG253">
        <v>148.8378084916612</v>
      </c>
      <c r="AH253">
        <v>204.4938856612723</v>
      </c>
      <c r="AI253">
        <v>0.1297031048454206</v>
      </c>
      <c r="AJ253">
        <v>0.1206853988033862</v>
      </c>
      <c r="AK253">
        <v>44.38341686282896</v>
      </c>
      <c r="AL253">
        <v>105.8246820528842</v>
      </c>
      <c r="AM253">
        <v>29.74114856497244</v>
      </c>
      <c r="AN253">
        <v>37.06532265476532</v>
      </c>
    </row>
    <row r="254" spans="1:40">
      <c r="A254" s="2">
        <v>45100</v>
      </c>
      <c r="B254">
        <v>1049.117022120529</v>
      </c>
      <c r="C254">
        <v>-0.00411464917964377</v>
      </c>
      <c r="AF254" s="2">
        <v>45100</v>
      </c>
      <c r="AG254">
        <v>148.2106041469885</v>
      </c>
      <c r="AH254">
        <v>203.7260745017688</v>
      </c>
      <c r="AI254">
        <v>0.1303186337026477</v>
      </c>
      <c r="AJ254">
        <v>0.121363481787516</v>
      </c>
      <c r="AK254">
        <v>44.19272994257783</v>
      </c>
      <c r="AL254">
        <v>105.4094696893131</v>
      </c>
      <c r="AM254">
        <v>29.58196516663692</v>
      </c>
      <c r="AN254">
        <v>36.91832541764006</v>
      </c>
    </row>
    <row r="255" spans="1:40">
      <c r="A255" s="2">
        <v>45101</v>
      </c>
      <c r="B255">
        <v>1049.928581427152</v>
      </c>
      <c r="C255">
        <v>0.0007735641396631188</v>
      </c>
      <c r="AF255" s="2">
        <v>45101</v>
      </c>
      <c r="AG255">
        <v>148.255163537061</v>
      </c>
      <c r="AH255">
        <v>203.8042445215886</v>
      </c>
      <c r="AI255">
        <v>0.1304002647098998</v>
      </c>
      <c r="AJ255">
        <v>0.1210952085768019</v>
      </c>
      <c r="AK255">
        <v>44.23585571473798</v>
      </c>
      <c r="AL255">
        <v>105.473424946066</v>
      </c>
      <c r="AM255">
        <v>29.87099966722638</v>
      </c>
      <c r="AN255">
        <v>36.93065359634964</v>
      </c>
    </row>
    <row r="256" spans="1:40">
      <c r="A256" s="2">
        <v>45102</v>
      </c>
      <c r="B256">
        <v>1050.16952267709</v>
      </c>
      <c r="C256">
        <v>0.0002294834660185874</v>
      </c>
      <c r="AF256" s="2">
        <v>45102</v>
      </c>
      <c r="AG256">
        <v>213.577693430113</v>
      </c>
      <c r="AH256">
        <v>264.9224949914231</v>
      </c>
      <c r="AI256">
        <v>0.08893921448022349</v>
      </c>
      <c r="AJ256">
        <v>0.08980521126496868</v>
      </c>
      <c r="AK256">
        <v>47.63409066606314</v>
      </c>
      <c r="AL256">
        <v>114.5667769630303</v>
      </c>
      <c r="AM256">
        <v>29.83807977683543</v>
      </c>
      <c r="AN256">
        <v>37.39234319914911</v>
      </c>
    </row>
    <row r="257" spans="1:40">
      <c r="A257" s="2">
        <v>45103</v>
      </c>
      <c r="B257">
        <v>1050.098923257463</v>
      </c>
      <c r="C257">
        <v>-6.722668874181714E-05</v>
      </c>
      <c r="AF257" s="2">
        <v>45103</v>
      </c>
      <c r="AG257">
        <v>213.6046822944088</v>
      </c>
      <c r="AH257">
        <v>264.9401563493802</v>
      </c>
      <c r="AI257">
        <v>0.08906640248349905</v>
      </c>
      <c r="AJ257">
        <v>0.08969365925186888</v>
      </c>
      <c r="AK257">
        <v>47.65495874213484</v>
      </c>
      <c r="AL257">
        <v>114.5776039243808</v>
      </c>
      <c r="AM257">
        <v>29.89956555431863</v>
      </c>
      <c r="AN257">
        <v>37.39503163418925</v>
      </c>
    </row>
    <row r="258" spans="1:40">
      <c r="A258" s="2">
        <v>45104</v>
      </c>
      <c r="B258">
        <v>1050.120896550085</v>
      </c>
      <c r="C258">
        <v>2.092497395800308E-05</v>
      </c>
      <c r="AF258" s="2">
        <v>45104</v>
      </c>
      <c r="AG258">
        <v>213.662362555417</v>
      </c>
      <c r="AH258">
        <v>264.9679061984251</v>
      </c>
      <c r="AI258">
        <v>0.08906669966404361</v>
      </c>
      <c r="AJ258">
        <v>0.08974851845851485</v>
      </c>
      <c r="AK258">
        <v>47.64404348619079</v>
      </c>
      <c r="AL258">
        <v>114.5780982370646</v>
      </c>
      <c r="AM258">
        <v>29.87776320327768</v>
      </c>
      <c r="AN258">
        <v>37.40321431841041</v>
      </c>
    </row>
    <row r="259" spans="1:40">
      <c r="A259" s="2">
        <v>45105</v>
      </c>
      <c r="B259">
        <v>1049.659038493087</v>
      </c>
      <c r="C259">
        <v>-0.0004398141761728924</v>
      </c>
      <c r="AF259" s="2">
        <v>45105</v>
      </c>
      <c r="AG259">
        <v>213.5551570724103</v>
      </c>
      <c r="AH259">
        <v>264.8230848008209</v>
      </c>
      <c r="AI259">
        <v>0.08909362216813212</v>
      </c>
      <c r="AJ259">
        <v>0.09005965259281304</v>
      </c>
      <c r="AK259">
        <v>47.61574775200003</v>
      </c>
      <c r="AL259">
        <v>114.5512592442637</v>
      </c>
      <c r="AM259">
        <v>29.72059076721412</v>
      </c>
      <c r="AN259">
        <v>37.38735558624717</v>
      </c>
    </row>
    <row r="260" spans="1:40">
      <c r="A260" s="2">
        <v>45106</v>
      </c>
      <c r="B260">
        <v>1047.823709051765</v>
      </c>
      <c r="C260">
        <v>-0.001748500583539148</v>
      </c>
      <c r="AF260" s="2">
        <v>45106</v>
      </c>
      <c r="AG260">
        <v>213.2235693227373</v>
      </c>
      <c r="AH260">
        <v>264.5247184891812</v>
      </c>
      <c r="AI260">
        <v>0.08954184924391161</v>
      </c>
      <c r="AJ260">
        <v>0.09014314240397932</v>
      </c>
      <c r="AK260">
        <v>47.52473409989206</v>
      </c>
      <c r="AL260">
        <v>114.3381944165233</v>
      </c>
      <c r="AM260">
        <v>29.89098214132692</v>
      </c>
      <c r="AN260">
        <v>37.31288031868896</v>
      </c>
    </row>
    <row r="261" spans="1:40">
      <c r="A261" s="2">
        <v>45107</v>
      </c>
      <c r="B261">
        <v>1048.175470429852</v>
      </c>
      <c r="C261">
        <v>0.0003357066413449683</v>
      </c>
      <c r="AF261" s="2">
        <v>45107</v>
      </c>
      <c r="AG261">
        <v>213.3082007978108</v>
      </c>
      <c r="AH261">
        <v>264.4766145134359</v>
      </c>
      <c r="AI261">
        <v>0.08948919337367846</v>
      </c>
      <c r="AJ261">
        <v>0.09026207838742049</v>
      </c>
      <c r="AK261">
        <v>47.54808382451771</v>
      </c>
      <c r="AL261">
        <v>114.3789122927666</v>
      </c>
      <c r="AM261">
        <v>29.815262730357</v>
      </c>
      <c r="AN261">
        <v>37.32739976179765</v>
      </c>
    </row>
    <row r="262" spans="1:40">
      <c r="A262" s="2">
        <v>45108</v>
      </c>
      <c r="B262">
        <v>1050.241116510791</v>
      </c>
      <c r="C262">
        <v>0.001970706374279541</v>
      </c>
      <c r="AF262" s="2">
        <v>45108</v>
      </c>
      <c r="AG262">
        <v>213.7439298074237</v>
      </c>
      <c r="AH262">
        <v>264.968919140039</v>
      </c>
      <c r="AI262">
        <v>0.08922699542553429</v>
      </c>
      <c r="AJ262">
        <v>0.08995274885678507</v>
      </c>
      <c r="AK262">
        <v>47.63974476317977</v>
      </c>
      <c r="AL262">
        <v>114.6132384401134</v>
      </c>
      <c r="AM262">
        <v>29.7449961567931</v>
      </c>
      <c r="AN262">
        <v>37.40338361666403</v>
      </c>
    </row>
    <row r="263" spans="1:40">
      <c r="A263" s="2">
        <v>45109</v>
      </c>
      <c r="B263">
        <v>1049.795322970053</v>
      </c>
      <c r="C263">
        <v>-0.0004244678043259231</v>
      </c>
      <c r="AF263" s="2">
        <v>45109</v>
      </c>
      <c r="AG263">
        <v>149.4745354089523</v>
      </c>
      <c r="AH263">
        <v>202.3990664391592</v>
      </c>
      <c r="AI263">
        <v>0.1076407410570695</v>
      </c>
      <c r="AJ263">
        <v>0.1287183367379047</v>
      </c>
      <c r="AK263">
        <v>47.43453587043685</v>
      </c>
      <c r="AL263">
        <v>118.6034333191093</v>
      </c>
      <c r="AM263">
        <v>44.07987750081097</v>
      </c>
      <c r="AN263">
        <v>37.0399066751252</v>
      </c>
    </row>
    <row r="264" spans="1:40">
      <c r="A264" s="2">
        <v>45110</v>
      </c>
      <c r="B264">
        <v>1049.962353772432</v>
      </c>
      <c r="C264">
        <v>0.0001591079696434683</v>
      </c>
      <c r="AF264" s="2">
        <v>45110</v>
      </c>
      <c r="AG264">
        <v>149.5027995557761</v>
      </c>
      <c r="AH264">
        <v>202.4318899743801</v>
      </c>
      <c r="AI264">
        <v>0.1075950138226151</v>
      </c>
      <c r="AJ264">
        <v>0.1288519434640167</v>
      </c>
      <c r="AK264">
        <v>47.45306187080936</v>
      </c>
      <c r="AL264">
        <v>118.6301597815748</v>
      </c>
      <c r="AM264">
        <v>44.02337716350817</v>
      </c>
      <c r="AN264">
        <v>36.98798614948132</v>
      </c>
    </row>
    <row r="265" spans="1:40">
      <c r="A265" s="2">
        <v>45111</v>
      </c>
      <c r="B265">
        <v>1050.194882640098</v>
      </c>
      <c r="C265">
        <v>0.0002214640047142336</v>
      </c>
      <c r="AF265" s="2">
        <v>45111</v>
      </c>
      <c r="AG265">
        <v>149.5249654493781</v>
      </c>
      <c r="AH265">
        <v>202.4564487251007</v>
      </c>
      <c r="AI265">
        <v>0.1075833981741257</v>
      </c>
      <c r="AJ265">
        <v>0.1287071188518481</v>
      </c>
      <c r="AK265">
        <v>47.45975887934969</v>
      </c>
      <c r="AL265">
        <v>118.6330896165767</v>
      </c>
      <c r="AM265">
        <v>44.23452281500269</v>
      </c>
      <c r="AN265">
        <v>37.19090890221443</v>
      </c>
    </row>
    <row r="266" spans="1:40">
      <c r="A266" s="2">
        <v>45112</v>
      </c>
      <c r="B266">
        <v>1051.370485227164</v>
      </c>
      <c r="C266">
        <v>0.001119413745485742</v>
      </c>
      <c r="AF266" s="2">
        <v>45112</v>
      </c>
      <c r="AG266">
        <v>149.6834261282768</v>
      </c>
      <c r="AH266">
        <v>202.712106346561</v>
      </c>
      <c r="AI266">
        <v>0.1075888197161291</v>
      </c>
      <c r="AJ266">
        <v>0.1284567087245579</v>
      </c>
      <c r="AK266">
        <v>47.52137633170083</v>
      </c>
      <c r="AL266">
        <v>118.7626742097276</v>
      </c>
      <c r="AM266">
        <v>44.43672039335947</v>
      </c>
      <c r="AN266">
        <v>37.02546846776573</v>
      </c>
    </row>
    <row r="267" spans="1:40">
      <c r="A267" s="2">
        <v>45113</v>
      </c>
      <c r="B267">
        <v>1048.999067694597</v>
      </c>
      <c r="C267">
        <v>-0.002255548891554437</v>
      </c>
      <c r="AF267" s="2">
        <v>45113</v>
      </c>
      <c r="AG267">
        <v>149.3588619839975</v>
      </c>
      <c r="AH267">
        <v>202.2257206290431</v>
      </c>
      <c r="AI267">
        <v>0.1077118712345599</v>
      </c>
      <c r="AJ267">
        <v>0.1288139712230286</v>
      </c>
      <c r="AK267">
        <v>47.42121771836766</v>
      </c>
      <c r="AL267">
        <v>118.5293555629689</v>
      </c>
      <c r="AM267">
        <v>44.90356952327294</v>
      </c>
      <c r="AN267">
        <v>36.96359851456637</v>
      </c>
    </row>
    <row r="268" spans="1:40">
      <c r="A268" s="2">
        <v>45114</v>
      </c>
      <c r="B268">
        <v>1049.740689082548</v>
      </c>
      <c r="C268">
        <v>0.0007069800258081571</v>
      </c>
      <c r="AF268" s="2">
        <v>45114</v>
      </c>
      <c r="AG268">
        <v>149.4678946799866</v>
      </c>
      <c r="AH268">
        <v>202.39390149621</v>
      </c>
      <c r="AI268">
        <v>0.1078717809404181</v>
      </c>
      <c r="AJ268">
        <v>0.129114646973685</v>
      </c>
      <c r="AK268">
        <v>47.44531974538047</v>
      </c>
      <c r="AL268">
        <v>118.6241651570882</v>
      </c>
      <c r="AM268">
        <v>43.7819609271839</v>
      </c>
      <c r="AN268">
        <v>36.98198120118671</v>
      </c>
    </row>
    <row r="269" spans="1:40">
      <c r="A269" s="2">
        <v>45115</v>
      </c>
      <c r="B269">
        <v>1053.263165884317</v>
      </c>
      <c r="C269">
        <v>0.003355568511731688</v>
      </c>
      <c r="AF269" s="2">
        <v>45115</v>
      </c>
      <c r="AG269">
        <v>149.9479241714583</v>
      </c>
      <c r="AH269">
        <v>203.0540073347417</v>
      </c>
      <c r="AI269">
        <v>0.1073955826094123</v>
      </c>
      <c r="AJ269">
        <v>0.128654598920698</v>
      </c>
      <c r="AK269">
        <v>47.59706931237581</v>
      </c>
      <c r="AL269">
        <v>118.9917613444847</v>
      </c>
      <c r="AM269">
        <v>43.96806962003771</v>
      </c>
      <c r="AN269">
        <v>37.09798238620596</v>
      </c>
    </row>
    <row r="270" spans="1:40">
      <c r="A270" s="2">
        <v>45116</v>
      </c>
      <c r="B270">
        <v>1053.128596392477</v>
      </c>
      <c r="C270">
        <v>-0.0001277643576637066</v>
      </c>
      <c r="AF270" s="2">
        <v>45116</v>
      </c>
      <c r="AG270">
        <v>315.8913510375878</v>
      </c>
      <c r="AH270">
        <v>315.962475867246</v>
      </c>
      <c r="AI270">
        <v>0.03533368360616648</v>
      </c>
      <c r="AJ270">
        <v>0.04768623516045521</v>
      </c>
      <c r="AK270">
        <v>87.79865741944788</v>
      </c>
      <c r="AL270">
        <v>112.9978580960734</v>
      </c>
      <c r="AM270">
        <v>23.3822338857984</v>
      </c>
      <c r="AN270">
        <v>37.9042721595395</v>
      </c>
    </row>
    <row r="271" spans="1:40">
      <c r="A271" s="2">
        <v>45117</v>
      </c>
      <c r="B271">
        <v>1053.371024771356</v>
      </c>
      <c r="C271">
        <v>0.0002301982680077419</v>
      </c>
      <c r="AF271" s="2">
        <v>45117</v>
      </c>
      <c r="AG271">
        <v>315.957580054458</v>
      </c>
      <c r="AH271">
        <v>316.0291005714394</v>
      </c>
      <c r="AI271">
        <v>0.03536458212188103</v>
      </c>
      <c r="AJ271">
        <v>0.04764761863674284</v>
      </c>
      <c r="AK271">
        <v>87.83318998684575</v>
      </c>
      <c r="AL271">
        <v>113.0218464864967</v>
      </c>
      <c r="AM271">
        <v>23.36239629767496</v>
      </c>
      <c r="AN271">
        <v>37.91657484566</v>
      </c>
    </row>
    <row r="272" spans="1:40">
      <c r="A272" s="2">
        <v>45118</v>
      </c>
      <c r="B272">
        <v>1053.51193892027</v>
      </c>
      <c r="C272">
        <v>0.0001337744684448694</v>
      </c>
      <c r="AF272" s="2">
        <v>45118</v>
      </c>
      <c r="AG272">
        <v>316.0119594287702</v>
      </c>
      <c r="AH272">
        <v>316.0082935096976</v>
      </c>
      <c r="AI272">
        <v>0.03527843341785582</v>
      </c>
      <c r="AJ272">
        <v>0.04769264098927619</v>
      </c>
      <c r="AK272">
        <v>87.84613459825202</v>
      </c>
      <c r="AL272">
        <v>113.0649977970776</v>
      </c>
      <c r="AM272">
        <v>23.51830414883291</v>
      </c>
      <c r="AN272">
        <v>37.91700983750363</v>
      </c>
    </row>
    <row r="273" spans="1:40">
      <c r="A273" s="2">
        <v>45119</v>
      </c>
      <c r="B273">
        <v>1054.349218575095</v>
      </c>
      <c r="C273">
        <v>0.0007947509884731474</v>
      </c>
      <c r="AF273" s="2">
        <v>45119</v>
      </c>
      <c r="AG273">
        <v>316.2904799090911</v>
      </c>
      <c r="AH273">
        <v>316.275134699398</v>
      </c>
      <c r="AI273">
        <v>0.03513217659487906</v>
      </c>
      <c r="AJ273">
        <v>0.04753285245736422</v>
      </c>
      <c r="AK273">
        <v>87.9207053841543</v>
      </c>
      <c r="AL273">
        <v>113.153255853531</v>
      </c>
      <c r="AM273">
        <v>23.54664232212777</v>
      </c>
      <c r="AN273">
        <v>37.93807714311457</v>
      </c>
    </row>
    <row r="274" spans="1:40">
      <c r="A274" s="2">
        <v>45120</v>
      </c>
      <c r="B274">
        <v>1056.540556486323</v>
      </c>
      <c r="C274">
        <v>0.002078379603855263</v>
      </c>
      <c r="AF274" s="2">
        <v>45120</v>
      </c>
      <c r="AG274">
        <v>316.977711914522</v>
      </c>
      <c r="AH274">
        <v>316.9994856762418</v>
      </c>
      <c r="AI274">
        <v>0.03470325732779252</v>
      </c>
      <c r="AJ274">
        <v>0.04704927541849576</v>
      </c>
      <c r="AK274">
        <v>88.09499454228767</v>
      </c>
      <c r="AL274">
        <v>113.3626292185389</v>
      </c>
      <c r="AM274">
        <v>23.60371439429495</v>
      </c>
      <c r="AN274">
        <v>38.03519062364998</v>
      </c>
    </row>
    <row r="275" spans="1:40">
      <c r="A275" s="2">
        <v>45121</v>
      </c>
      <c r="B275">
        <v>1056.917081093929</v>
      </c>
      <c r="C275">
        <v>0.0003563749685657758</v>
      </c>
      <c r="AF275" s="2">
        <v>45121</v>
      </c>
      <c r="AG275">
        <v>316.9763761830679</v>
      </c>
      <c r="AH275">
        <v>316.9431886726588</v>
      </c>
      <c r="AI275">
        <v>0.03480518903524209</v>
      </c>
      <c r="AJ275">
        <v>0.04700820141527071</v>
      </c>
      <c r="AK275">
        <v>88.15119716501724</v>
      </c>
      <c r="AL275">
        <v>113.4231313482552</v>
      </c>
      <c r="AM275">
        <v>23.59613477268344</v>
      </c>
      <c r="AN275">
        <v>38.03514631954186</v>
      </c>
    </row>
    <row r="276" spans="1:40">
      <c r="A276" s="2">
        <v>45122</v>
      </c>
      <c r="B276">
        <v>1056.527595870416</v>
      </c>
      <c r="C276">
        <v>-0.0003685106717263853</v>
      </c>
      <c r="AF276" s="2">
        <v>45122</v>
      </c>
      <c r="AG276">
        <v>316.7980267292606</v>
      </c>
      <c r="AH276">
        <v>316.8823098404295</v>
      </c>
      <c r="AI276">
        <v>0.03499937591354722</v>
      </c>
      <c r="AJ276">
        <v>0.04708345838852301</v>
      </c>
      <c r="AK276">
        <v>88.0989117035076</v>
      </c>
      <c r="AL276">
        <v>113.3799238725536</v>
      </c>
      <c r="AM276">
        <v>23.59542492668369</v>
      </c>
      <c r="AN276">
        <v>38.01764295591801</v>
      </c>
    </row>
    <row r="277" spans="1:40">
      <c r="A277" s="2">
        <v>45123</v>
      </c>
      <c r="B277">
        <v>1056.395181224983</v>
      </c>
      <c r="C277">
        <v>-0.0001253300396034662</v>
      </c>
      <c r="AF277" s="2">
        <v>45123</v>
      </c>
      <c r="AG277">
        <v>316.8280792116942</v>
      </c>
      <c r="AH277">
        <v>316.9211742837694</v>
      </c>
      <c r="AI277">
        <v>0.04872907400887905</v>
      </c>
      <c r="AJ277">
        <v>0.03908860874864013</v>
      </c>
      <c r="AK277">
        <v>68.44257932491161</v>
      </c>
      <c r="AL277">
        <v>145.0563953075351</v>
      </c>
      <c r="AM277">
        <v>16.48993421202289</v>
      </c>
      <c r="AN277">
        <v>22.40814418185583</v>
      </c>
    </row>
    <row r="278" spans="1:40">
      <c r="A278" s="2">
        <v>45124</v>
      </c>
      <c r="B278">
        <v>1056.613104105374</v>
      </c>
      <c r="C278">
        <v>0.000206289165516349</v>
      </c>
      <c r="AF278" s="2">
        <v>45124</v>
      </c>
      <c r="AG278">
        <v>316.8610322079194</v>
      </c>
      <c r="AH278">
        <v>316.9760541159102</v>
      </c>
      <c r="AI278">
        <v>0.04868112409654547</v>
      </c>
      <c r="AJ278">
        <v>0.03915738304135456</v>
      </c>
      <c r="AK278">
        <v>68.46839812550708</v>
      </c>
      <c r="AL278">
        <v>145.0637814843497</v>
      </c>
      <c r="AM278">
        <v>16.49336130827067</v>
      </c>
      <c r="AN278">
        <v>22.41040642104231</v>
      </c>
    </row>
    <row r="279" spans="1:40">
      <c r="A279" s="2">
        <v>45125</v>
      </c>
      <c r="B279">
        <v>1056.157968405828</v>
      </c>
      <c r="C279">
        <v>-0.0004307496261191091</v>
      </c>
      <c r="AF279" s="2">
        <v>45125</v>
      </c>
      <c r="AG279">
        <v>316.8003733469924</v>
      </c>
      <c r="AH279">
        <v>316.8727770434226</v>
      </c>
      <c r="AI279">
        <v>0.0489613071474481</v>
      </c>
      <c r="AJ279">
        <v>0.03910622547185366</v>
      </c>
      <c r="AK279">
        <v>68.42738882389314</v>
      </c>
      <c r="AL279">
        <v>145.0332360339694</v>
      </c>
      <c r="AM279">
        <v>16.4717458911416</v>
      </c>
      <c r="AN279">
        <v>22.39964468441879</v>
      </c>
    </row>
    <row r="280" spans="1:40">
      <c r="A280" s="2">
        <v>45126</v>
      </c>
      <c r="B280">
        <v>1058.359469455426</v>
      </c>
      <c r="C280">
        <v>0.002084442967296818</v>
      </c>
      <c r="AF280" s="2">
        <v>45126</v>
      </c>
      <c r="AG280">
        <v>317.4592478635047</v>
      </c>
      <c r="AH280">
        <v>317.5055617531173</v>
      </c>
      <c r="AI280">
        <v>0.04842768209963875</v>
      </c>
      <c r="AJ280">
        <v>0.03875060787146057</v>
      </c>
      <c r="AK280">
        <v>68.57232201879334</v>
      </c>
      <c r="AL280">
        <v>145.3681538869539</v>
      </c>
      <c r="AM280">
        <v>16.5509897565782</v>
      </c>
      <c r="AN280">
        <v>22.4561772832205</v>
      </c>
    </row>
    <row r="281" spans="1:40">
      <c r="A281" s="2">
        <v>45127</v>
      </c>
      <c r="B281">
        <v>1058.51906906428</v>
      </c>
      <c r="C281">
        <v>0.000150799055954165</v>
      </c>
      <c r="AF281" s="2">
        <v>45127</v>
      </c>
      <c r="AG281">
        <v>317.5324090895337</v>
      </c>
      <c r="AH281">
        <v>317.5913731543631</v>
      </c>
      <c r="AI281">
        <v>0.04844347828864979</v>
      </c>
      <c r="AJ281">
        <v>0.03874047078680901</v>
      </c>
      <c r="AK281">
        <v>68.57739484694821</v>
      </c>
      <c r="AL281">
        <v>145.360986825784</v>
      </c>
      <c r="AM281">
        <v>16.55278175577022</v>
      </c>
      <c r="AN281">
        <v>22.45589643243888</v>
      </c>
    </row>
    <row r="282" spans="1:40">
      <c r="A282" s="2">
        <v>45128</v>
      </c>
      <c r="B282">
        <v>1058.239858052185</v>
      </c>
      <c r="C282">
        <v>-0.0002637751366555419</v>
      </c>
      <c r="AF282" s="2">
        <v>45128</v>
      </c>
      <c r="AG282">
        <v>317.494926995311</v>
      </c>
      <c r="AH282">
        <v>317.4867864711758</v>
      </c>
      <c r="AI282">
        <v>0.04855154932029013</v>
      </c>
      <c r="AJ282">
        <v>0.03881096891412749</v>
      </c>
      <c r="AK282">
        <v>68.55629115875487</v>
      </c>
      <c r="AL282">
        <v>145.3477896616024</v>
      </c>
      <c r="AM282">
        <v>16.55595363597114</v>
      </c>
      <c r="AN282">
        <v>22.44982993670472</v>
      </c>
    </row>
    <row r="283" spans="1:40">
      <c r="A283" s="2">
        <v>45129</v>
      </c>
      <c r="B283">
        <v>1057.528740163256</v>
      </c>
      <c r="C283">
        <v>-0.0006719817662486083</v>
      </c>
      <c r="AF283" s="2">
        <v>45129</v>
      </c>
      <c r="AG283">
        <v>317.2383762703349</v>
      </c>
      <c r="AH283">
        <v>317.2744842479829</v>
      </c>
      <c r="AI283">
        <v>0.04876572356534453</v>
      </c>
      <c r="AJ283">
        <v>0.03901496425230302</v>
      </c>
      <c r="AK283">
        <v>68.5073756444058</v>
      </c>
      <c r="AL283">
        <v>145.197988702314</v>
      </c>
      <c r="AM283">
        <v>16.59944004984703</v>
      </c>
      <c r="AN283">
        <v>22.43061406033808</v>
      </c>
    </row>
    <row r="284" spans="1:40">
      <c r="A284" s="2">
        <v>45130</v>
      </c>
      <c r="B284">
        <v>1057.759125580166</v>
      </c>
      <c r="C284">
        <v>0.0002178526295879557</v>
      </c>
      <c r="AF284" s="2">
        <v>45130</v>
      </c>
      <c r="AG284">
        <v>317.2798125676323</v>
      </c>
      <c r="AH284">
        <v>263.9730073992771</v>
      </c>
      <c r="AI284">
        <v>0.08102638243685907</v>
      </c>
      <c r="AJ284">
        <v>0.02934441679191377</v>
      </c>
      <c r="AK284">
        <v>46.85398145228208</v>
      </c>
      <c r="AL284">
        <v>166.1097139301129</v>
      </c>
      <c r="AM284">
        <v>23.70494394498688</v>
      </c>
      <c r="AN284">
        <v>26.42302555704229</v>
      </c>
    </row>
    <row r="285" spans="1:40">
      <c r="A285" s="2">
        <v>45131</v>
      </c>
      <c r="B285">
        <v>1058.417480670225</v>
      </c>
      <c r="C285">
        <v>0.0006224054930255019</v>
      </c>
      <c r="AF285" s="2">
        <v>45131</v>
      </c>
      <c r="AG285">
        <v>317.5487601622178</v>
      </c>
      <c r="AH285">
        <v>264.1648952952159</v>
      </c>
      <c r="AI285">
        <v>0.08076862203841428</v>
      </c>
      <c r="AJ285">
        <v>0.02939207484187229</v>
      </c>
      <c r="AK285">
        <v>46.88825461468819</v>
      </c>
      <c r="AL285">
        <v>166.2211962462854</v>
      </c>
      <c r="AM285">
        <v>23.65033372183172</v>
      </c>
      <c r="AN285">
        <v>26.44453850756372</v>
      </c>
    </row>
    <row r="286" spans="1:40">
      <c r="A286" s="2">
        <v>45132</v>
      </c>
      <c r="B286">
        <v>1058.873774532363</v>
      </c>
      <c r="C286">
        <v>0.0004311095295306266</v>
      </c>
      <c r="AF286" s="2">
        <v>45132</v>
      </c>
      <c r="AG286">
        <v>317.6873824722263</v>
      </c>
      <c r="AH286">
        <v>264.2965489326401</v>
      </c>
      <c r="AI286">
        <v>0.08065175291639982</v>
      </c>
      <c r="AJ286">
        <v>0.0295125561110701</v>
      </c>
      <c r="AK286">
        <v>46.90254516918464</v>
      </c>
      <c r="AL286">
        <v>166.250013274545</v>
      </c>
      <c r="AM286">
        <v>23.4937333818555</v>
      </c>
      <c r="AN286">
        <v>26.44835705723072</v>
      </c>
    </row>
    <row r="287" spans="1:40">
      <c r="A287" s="2">
        <v>45133</v>
      </c>
      <c r="B287">
        <v>1060.053463267104</v>
      </c>
      <c r="C287">
        <v>0.001114097603618358</v>
      </c>
      <c r="AF287" s="2">
        <v>45133</v>
      </c>
      <c r="AG287">
        <v>318.0569702725742</v>
      </c>
      <c r="AH287">
        <v>264.5661649749333</v>
      </c>
      <c r="AI287">
        <v>0.08035836887928839</v>
      </c>
      <c r="AJ287">
        <v>0.02937180820396357</v>
      </c>
      <c r="AK287">
        <v>46.9486149907159</v>
      </c>
      <c r="AL287">
        <v>166.4481292774524</v>
      </c>
      <c r="AM287">
        <v>23.58294960331648</v>
      </c>
      <c r="AN287">
        <v>26.49216915531867</v>
      </c>
    </row>
    <row r="288" spans="1:40">
      <c r="A288" s="2">
        <v>45134</v>
      </c>
      <c r="B288">
        <v>1061.367051550915</v>
      </c>
      <c r="C288">
        <v>0.001239171729850996</v>
      </c>
      <c r="AF288" s="2">
        <v>45134</v>
      </c>
      <c r="AG288">
        <v>318.4127458597553</v>
      </c>
      <c r="AH288">
        <v>264.8616348148919</v>
      </c>
      <c r="AI288">
        <v>0.08003182246713103</v>
      </c>
      <c r="AJ288">
        <v>0.0292953796234906</v>
      </c>
      <c r="AK288">
        <v>47.0140321279597</v>
      </c>
      <c r="AL288">
        <v>166.6439096145398</v>
      </c>
      <c r="AM288">
        <v>23.61016918024437</v>
      </c>
      <c r="AN288">
        <v>26.51119326867301</v>
      </c>
    </row>
    <row r="289" spans="1:40">
      <c r="A289" s="2">
        <v>45135</v>
      </c>
      <c r="B289">
        <v>1059.392574988341</v>
      </c>
      <c r="C289">
        <v>-0.001860314544048891</v>
      </c>
      <c r="AF289" s="2">
        <v>45135</v>
      </c>
      <c r="AG289">
        <v>317.8924962769504</v>
      </c>
      <c r="AH289">
        <v>264.4064944730671</v>
      </c>
      <c r="AI289">
        <v>0.08049388650000901</v>
      </c>
      <c r="AJ289">
        <v>0.02961225783487632</v>
      </c>
      <c r="AK289">
        <v>46.92617722436125</v>
      </c>
      <c r="AL289">
        <v>166.4548761940338</v>
      </c>
      <c r="AM289">
        <v>23.56336415897395</v>
      </c>
      <c r="AN289">
        <v>26.4652553165036</v>
      </c>
    </row>
    <row r="290" spans="1:40">
      <c r="A290" s="2">
        <v>45136</v>
      </c>
      <c r="B290">
        <v>1060.54871632721</v>
      </c>
      <c r="C290">
        <v>0.001091324751716138</v>
      </c>
      <c r="AF290" s="2">
        <v>45136</v>
      </c>
      <c r="AG290">
        <v>318.1738488202186</v>
      </c>
      <c r="AH290">
        <v>264.6814956881556</v>
      </c>
      <c r="AI290">
        <v>0.08029991623201671</v>
      </c>
      <c r="AJ290">
        <v>0.02947208252667278</v>
      </c>
      <c r="AK290">
        <v>46.97525874769345</v>
      </c>
      <c r="AL290">
        <v>166.5266890995189</v>
      </c>
      <c r="AM290">
        <v>23.59071741171487</v>
      </c>
      <c r="AN290">
        <v>26.58271571386612</v>
      </c>
    </row>
    <row r="291" spans="1:40">
      <c r="A291" s="2">
        <v>45137</v>
      </c>
      <c r="B291">
        <v>1060.881876536826</v>
      </c>
      <c r="C291">
        <v>0.0003141394680761245</v>
      </c>
      <c r="AF291" s="2">
        <v>45137</v>
      </c>
      <c r="AG291">
        <v>318.2660916055487</v>
      </c>
      <c r="AH291">
        <v>209.9804878034294</v>
      </c>
      <c r="AI291">
        <v>0.008383859411433442</v>
      </c>
      <c r="AJ291">
        <v>0.008416915460590854</v>
      </c>
      <c r="AK291">
        <v>38.42572028914487</v>
      </c>
      <c r="AL291">
        <v>318.3050320199947</v>
      </c>
      <c r="AM291">
        <v>124.2732592769383</v>
      </c>
      <c r="AN291">
        <v>18.65295416807719</v>
      </c>
    </row>
    <row r="292" spans="1:40">
      <c r="A292" s="2">
        <v>45138</v>
      </c>
      <c r="B292">
        <v>1061.769208213264</v>
      </c>
      <c r="C292">
        <v>0.0008364094967243663</v>
      </c>
      <c r="AF292" s="2">
        <v>45138</v>
      </c>
      <c r="AG292">
        <v>318.5573161991221</v>
      </c>
      <c r="AH292">
        <v>210.2020941098583</v>
      </c>
      <c r="AI292">
        <v>0.008392282431457522</v>
      </c>
      <c r="AJ292">
        <v>0.008432448864358561</v>
      </c>
      <c r="AK292">
        <v>38.46112896941347</v>
      </c>
      <c r="AL292">
        <v>318.5582833528422</v>
      </c>
      <c r="AM292">
        <v>123.5740825533308</v>
      </c>
      <c r="AN292">
        <v>18.67900787244779</v>
      </c>
    </row>
    <row r="293" spans="1:40">
      <c r="A293" s="2">
        <v>45139</v>
      </c>
      <c r="B293">
        <v>1060.985899760536</v>
      </c>
      <c r="C293">
        <v>-0.0007377389047160676</v>
      </c>
      <c r="AF293" s="2">
        <v>45139</v>
      </c>
      <c r="AG293">
        <v>318.3303757516827</v>
      </c>
      <c r="AH293">
        <v>210.0515541060415</v>
      </c>
      <c r="AI293">
        <v>0.008365397792023001</v>
      </c>
      <c r="AJ293">
        <v>0.008400513244552104</v>
      </c>
      <c r="AK293">
        <v>38.43229094844423</v>
      </c>
      <c r="AL293">
        <v>318.3715802429837</v>
      </c>
      <c r="AM293">
        <v>124.4708070266068</v>
      </c>
      <c r="AN293">
        <v>18.65976398562583</v>
      </c>
    </row>
    <row r="294" spans="1:40">
      <c r="A294" s="2">
        <v>45140</v>
      </c>
      <c r="B294">
        <v>1060.394913325161</v>
      </c>
      <c r="C294">
        <v>-0.0005570162954174895</v>
      </c>
      <c r="AF294" s="2">
        <v>45140</v>
      </c>
      <c r="AG294">
        <v>318.2824353990387</v>
      </c>
      <c r="AH294">
        <v>209.8785002274965</v>
      </c>
      <c r="AI294">
        <v>0.008387368395674546</v>
      </c>
      <c r="AJ294">
        <v>0.008470056576341443</v>
      </c>
      <c r="AK294">
        <v>38.42061491894703</v>
      </c>
      <c r="AL294">
        <v>318.2255962801509</v>
      </c>
      <c r="AM294">
        <v>124.8607097745146</v>
      </c>
      <c r="AN294">
        <v>18.64102382836088</v>
      </c>
    </row>
    <row r="295" spans="1:40">
      <c r="A295" s="2">
        <v>45141</v>
      </c>
      <c r="B295">
        <v>1059.985519667684</v>
      </c>
      <c r="C295">
        <v>-0.0003860765949857958</v>
      </c>
      <c r="AF295" s="2">
        <v>45141</v>
      </c>
      <c r="AG295">
        <v>318.1817761536018</v>
      </c>
      <c r="AH295">
        <v>209.8667901532366</v>
      </c>
      <c r="AI295">
        <v>0.008468157216623745</v>
      </c>
      <c r="AJ295">
        <v>0.008514169339517976</v>
      </c>
      <c r="AK295">
        <v>38.39959590884123</v>
      </c>
      <c r="AL295">
        <v>318.059297662862</v>
      </c>
      <c r="AM295">
        <v>125.0931424630407</v>
      </c>
      <c r="AN295">
        <v>18.63771172097721</v>
      </c>
    </row>
    <row r="296" spans="1:40">
      <c r="A296" s="2">
        <v>45142</v>
      </c>
      <c r="B296">
        <v>1060.366445655873</v>
      </c>
      <c r="C296">
        <v>0.0003593690490304446</v>
      </c>
      <c r="AF296" s="2">
        <v>45142</v>
      </c>
      <c r="AG296">
        <v>318.3643318241915</v>
      </c>
      <c r="AH296">
        <v>209.9092391572285</v>
      </c>
      <c r="AI296">
        <v>0.008445116683180454</v>
      </c>
      <c r="AJ296">
        <v>0.008518873465102234</v>
      </c>
      <c r="AK296">
        <v>38.40647487566204</v>
      </c>
      <c r="AL296">
        <v>318.1485856639428</v>
      </c>
      <c r="AM296">
        <v>125.1620793276555</v>
      </c>
      <c r="AN296">
        <v>18.454727491391</v>
      </c>
    </row>
    <row r="297" spans="1:40">
      <c r="A297" s="2">
        <v>45143</v>
      </c>
      <c r="B297">
        <v>1060.124646183011</v>
      </c>
      <c r="C297">
        <v>-0.0002280338781487368</v>
      </c>
      <c r="AF297" s="2">
        <v>45143</v>
      </c>
      <c r="AG297">
        <v>318.4865609802296</v>
      </c>
      <c r="AH297">
        <v>209.8878257830185</v>
      </c>
      <c r="AI297">
        <v>0.008398260272237742</v>
      </c>
      <c r="AJ297">
        <v>0.008487105930052965</v>
      </c>
      <c r="AK297">
        <v>38.39597946639887</v>
      </c>
      <c r="AL297">
        <v>318.1274696671225</v>
      </c>
      <c r="AM297">
        <v>125.2208974492238</v>
      </c>
      <c r="AN297">
        <v>18.64935423894171</v>
      </c>
    </row>
    <row r="298" spans="1:40">
      <c r="A298" s="2">
        <v>45144</v>
      </c>
      <c r="B298">
        <v>1060.246611832302</v>
      </c>
      <c r="C298">
        <v>0.0001150484046659184</v>
      </c>
      <c r="AF298" s="2">
        <v>45144</v>
      </c>
      <c r="AG298">
        <v>318.3751662709075</v>
      </c>
      <c r="AH298">
        <v>217.7902415680352</v>
      </c>
      <c r="AI298">
        <v>0.0523472577426662</v>
      </c>
      <c r="AJ298">
        <v>0.04792583084108806</v>
      </c>
      <c r="AK298">
        <v>49.5424619807</v>
      </c>
      <c r="AL298">
        <v>225.5135711297871</v>
      </c>
      <c r="AM298">
        <v>27.60176205937821</v>
      </c>
      <c r="AN298">
        <v>27.41488288332359</v>
      </c>
    </row>
    <row r="299" spans="1:40">
      <c r="A299" s="2">
        <v>45145</v>
      </c>
      <c r="B299">
        <v>1060.018005817078</v>
      </c>
      <c r="C299">
        <v>-0.0002156158884852877</v>
      </c>
      <c r="AF299" s="2">
        <v>45145</v>
      </c>
      <c r="AG299">
        <v>318.5177447045957</v>
      </c>
      <c r="AH299">
        <v>217.8202180966645</v>
      </c>
      <c r="AI299">
        <v>0.05240888573712358</v>
      </c>
      <c r="AJ299">
        <v>0.04784601444772524</v>
      </c>
      <c r="AK299">
        <v>49.53854287983104</v>
      </c>
      <c r="AL299">
        <v>225.4502951305586</v>
      </c>
      <c r="AM299">
        <v>27.67180959055312</v>
      </c>
      <c r="AN299">
        <v>27.44556536664339</v>
      </c>
    </row>
    <row r="300" spans="1:40">
      <c r="A300" s="2">
        <v>45146</v>
      </c>
      <c r="B300">
        <v>1061.398151694554</v>
      </c>
      <c r="C300">
        <v>0.001302002296095228</v>
      </c>
      <c r="AF300" s="2">
        <v>45146</v>
      </c>
      <c r="AG300">
        <v>318.7894390337935</v>
      </c>
      <c r="AH300">
        <v>218.0156627994721</v>
      </c>
      <c r="AI300">
        <v>0.05234727163425044</v>
      </c>
      <c r="AJ300">
        <v>0.04808200725261743</v>
      </c>
      <c r="AK300">
        <v>49.59255431407214</v>
      </c>
      <c r="AL300">
        <v>225.7424510140133</v>
      </c>
      <c r="AM300">
        <v>27.81160383029353</v>
      </c>
      <c r="AN300">
        <v>26.37108888228401</v>
      </c>
    </row>
    <row r="301" spans="1:40">
      <c r="A301" s="2">
        <v>45147</v>
      </c>
      <c r="B301">
        <v>1059.584739536045</v>
      </c>
      <c r="C301">
        <v>-0.001708512640250848</v>
      </c>
      <c r="AF301" s="2">
        <v>45147</v>
      </c>
      <c r="AG301">
        <v>317.99050580291</v>
      </c>
      <c r="AH301">
        <v>217.4720090534161</v>
      </c>
      <c r="AI301">
        <v>0.05261790575305711</v>
      </c>
      <c r="AJ301">
        <v>0.04829394448410675</v>
      </c>
      <c r="AK301">
        <v>49.51046843647165</v>
      </c>
      <c r="AL301">
        <v>225.3091534605486</v>
      </c>
      <c r="AM301">
        <v>27.82370008586859</v>
      </c>
      <c r="AN301">
        <v>27.45823488923502</v>
      </c>
    </row>
    <row r="302" spans="1:40">
      <c r="A302" s="2">
        <v>45148</v>
      </c>
      <c r="B302">
        <v>1058.756995986694</v>
      </c>
      <c r="C302">
        <v>-0.0007811961785268995</v>
      </c>
      <c r="AF302" s="2">
        <v>45148</v>
      </c>
      <c r="AG302">
        <v>317.8374912397418</v>
      </c>
      <c r="AH302">
        <v>217.4403166356792</v>
      </c>
      <c r="AI302">
        <v>0.05279539644417018</v>
      </c>
      <c r="AJ302">
        <v>0.04845688668134084</v>
      </c>
      <c r="AK302">
        <v>49.47006927175281</v>
      </c>
      <c r="AL302">
        <v>225.1259855558519</v>
      </c>
      <c r="AM302">
        <v>27.81036251281899</v>
      </c>
      <c r="AN302">
        <v>27.39516227249738</v>
      </c>
    </row>
    <row r="303" spans="1:40">
      <c r="A303" s="2">
        <v>45149</v>
      </c>
      <c r="B303">
        <v>1058.240458548864</v>
      </c>
      <c r="C303">
        <v>-0.0004878715699523362</v>
      </c>
      <c r="AF303" s="2">
        <v>45149</v>
      </c>
      <c r="AG303">
        <v>317.8068044751829</v>
      </c>
      <c r="AH303">
        <v>217.3745211063171</v>
      </c>
      <c r="AI303">
        <v>0.05287891165772138</v>
      </c>
      <c r="AJ303">
        <v>0.04858653973113472</v>
      </c>
      <c r="AK303">
        <v>49.44336978201164</v>
      </c>
      <c r="AL303">
        <v>225.0189775888467</v>
      </c>
      <c r="AM303">
        <v>27.81216809864601</v>
      </c>
      <c r="AN303">
        <v>27.38455224174032</v>
      </c>
    </row>
    <row r="304" spans="1:40">
      <c r="A304" s="2">
        <v>45150</v>
      </c>
      <c r="B304">
        <v>1057.888066366003</v>
      </c>
      <c r="C304">
        <v>-0.0003329982141714316</v>
      </c>
      <c r="AF304" s="2">
        <v>45150</v>
      </c>
      <c r="AG304">
        <v>317.6684053528442</v>
      </c>
      <c r="AH304">
        <v>217.310437555463</v>
      </c>
      <c r="AI304">
        <v>0.05318664609585996</v>
      </c>
      <c r="AJ304">
        <v>0.04851611209066186</v>
      </c>
      <c r="AK304">
        <v>49.42558294547181</v>
      </c>
      <c r="AL304">
        <v>224.9983512389547</v>
      </c>
      <c r="AM304">
        <v>27.78865058248981</v>
      </c>
      <c r="AN304">
        <v>27.3658817950758</v>
      </c>
    </row>
    <row r="305" spans="1:40">
      <c r="A305" s="2">
        <v>45151</v>
      </c>
      <c r="B305">
        <v>1058.174441698205</v>
      </c>
      <c r="C305">
        <v>0.0002707047572485521</v>
      </c>
      <c r="AF305" s="2">
        <v>45151</v>
      </c>
      <c r="AG305">
        <v>317.6214494111411</v>
      </c>
      <c r="AH305">
        <v>272.0994779080099</v>
      </c>
      <c r="AI305">
        <v>0.06217742962459541</v>
      </c>
      <c r="AJ305">
        <v>0.05349035965998815</v>
      </c>
      <c r="AK305">
        <v>48.93255428039289</v>
      </c>
      <c r="AL305">
        <v>151.4977464752416</v>
      </c>
      <c r="AM305">
        <v>25.08608994923371</v>
      </c>
      <c r="AN305">
        <v>22.8037934806678</v>
      </c>
    </row>
    <row r="306" spans="1:40">
      <c r="A306" s="2">
        <v>45152</v>
      </c>
      <c r="B306">
        <v>1058.079691504165</v>
      </c>
      <c r="C306">
        <v>-8.954118556137036E-05</v>
      </c>
      <c r="AF306" s="2">
        <v>45152</v>
      </c>
      <c r="AG306">
        <v>317.7019269047682</v>
      </c>
      <c r="AH306">
        <v>272.1858944384165</v>
      </c>
      <c r="AI306">
        <v>0.0621714261236176</v>
      </c>
      <c r="AJ306">
        <v>0.05348986855411394</v>
      </c>
      <c r="AK306">
        <v>48.92694924044942</v>
      </c>
      <c r="AL306">
        <v>151.5014039444667</v>
      </c>
      <c r="AM306">
        <v>25.09692818824532</v>
      </c>
      <c r="AN306">
        <v>22.80957140324792</v>
      </c>
    </row>
    <row r="307" spans="1:40">
      <c r="A307" s="2">
        <v>45153</v>
      </c>
      <c r="B307">
        <v>1057.799007767875</v>
      </c>
      <c r="C307">
        <v>-0.0002652765557673575</v>
      </c>
      <c r="AF307" s="2">
        <v>45153</v>
      </c>
      <c r="AG307">
        <v>317.5920883150769</v>
      </c>
      <c r="AH307">
        <v>271.9411961665544</v>
      </c>
      <c r="AI307">
        <v>0.06228193224936024</v>
      </c>
      <c r="AJ307">
        <v>0.05367146466327436</v>
      </c>
      <c r="AK307">
        <v>48.91828456935007</v>
      </c>
      <c r="AL307">
        <v>151.4224914161237</v>
      </c>
      <c r="AM307">
        <v>25.16713294463532</v>
      </c>
      <c r="AN307">
        <v>22.79553952214591</v>
      </c>
    </row>
    <row r="308" spans="1:40">
      <c r="A308" s="2">
        <v>45154</v>
      </c>
      <c r="B308">
        <v>1057.55297187283</v>
      </c>
      <c r="C308">
        <v>-0.0002325922913885003</v>
      </c>
      <c r="AF308" s="2">
        <v>45154</v>
      </c>
      <c r="AG308">
        <v>317.6058543403813</v>
      </c>
      <c r="AH308">
        <v>271.9936975845393</v>
      </c>
      <c r="AI308">
        <v>0.06235040914649487</v>
      </c>
      <c r="AJ308">
        <v>0.05382093005524238</v>
      </c>
      <c r="AK308">
        <v>48.90223024832511</v>
      </c>
      <c r="AL308">
        <v>151.3921176879757</v>
      </c>
      <c r="AM308">
        <v>24.89453251831496</v>
      </c>
      <c r="AN308">
        <v>22.80034491581358</v>
      </c>
    </row>
    <row r="309" spans="1:40">
      <c r="A309" s="2">
        <v>45155</v>
      </c>
      <c r="B309">
        <v>1056.862787165501</v>
      </c>
      <c r="C309">
        <v>-0.0006526242426480033</v>
      </c>
      <c r="AF309" s="2">
        <v>45155</v>
      </c>
      <c r="AG309">
        <v>317.4364227182705</v>
      </c>
      <c r="AH309">
        <v>271.8361982642622</v>
      </c>
      <c r="AI309">
        <v>0.06252537436572256</v>
      </c>
      <c r="AJ309">
        <v>0.05400448595529161</v>
      </c>
      <c r="AK309">
        <v>48.86615462732706</v>
      </c>
      <c r="AL309">
        <v>151.3045948561277</v>
      </c>
      <c r="AM309">
        <v>24.88432675848059</v>
      </c>
      <c r="AN309">
        <v>22.75116730945579</v>
      </c>
    </row>
    <row r="310" spans="1:40">
      <c r="A310" s="2">
        <v>45156</v>
      </c>
      <c r="B310">
        <v>1056.398271302615</v>
      </c>
      <c r="C310">
        <v>-0.0004395233407096244</v>
      </c>
      <c r="AF310" s="2">
        <v>45156</v>
      </c>
      <c r="AG310">
        <v>316.9070739612155</v>
      </c>
      <c r="AH310">
        <v>271.3226707433881</v>
      </c>
      <c r="AI310">
        <v>0.06307952114428764</v>
      </c>
      <c r="AJ310">
        <v>0.05407498253445255</v>
      </c>
      <c r="AK310">
        <v>48.82589234137918</v>
      </c>
      <c r="AL310">
        <v>151.1934728904261</v>
      </c>
      <c r="AM310">
        <v>25.07692008243304</v>
      </c>
      <c r="AN310">
        <v>22.75451060484124</v>
      </c>
    </row>
    <row r="311" spans="1:40">
      <c r="A311" s="2">
        <v>45157</v>
      </c>
      <c r="B311">
        <v>1056.191063818665</v>
      </c>
      <c r="C311">
        <v>-0.0001961452319441115</v>
      </c>
      <c r="AF311" s="2">
        <v>45157</v>
      </c>
      <c r="AG311">
        <v>316.9285015327123</v>
      </c>
      <c r="AH311">
        <v>271.5049633666505</v>
      </c>
      <c r="AI311">
        <v>0.06302261680231203</v>
      </c>
      <c r="AJ311">
        <v>0.05408069673958899</v>
      </c>
      <c r="AK311">
        <v>48.83919263497828</v>
      </c>
      <c r="AL311">
        <v>151.2105937337148</v>
      </c>
      <c r="AM311">
        <v>25.10619186586399</v>
      </c>
      <c r="AN311">
        <v>22.75607193919913</v>
      </c>
    </row>
    <row r="312" spans="1:40">
      <c r="A312" s="2">
        <v>45158</v>
      </c>
      <c r="B312">
        <v>1056.296473959989</v>
      </c>
      <c r="C312">
        <v>9.980215222005206E-05</v>
      </c>
      <c r="AF312" s="2">
        <v>45158</v>
      </c>
      <c r="AG312">
        <v>162.7794201022519</v>
      </c>
      <c r="AH312">
        <v>134.7190648490344</v>
      </c>
      <c r="AI312">
        <v>0.08659590314083637</v>
      </c>
      <c r="AJ312">
        <v>0.08703412515512361</v>
      </c>
      <c r="AK312">
        <v>70.32062211448536</v>
      </c>
      <c r="AL312">
        <v>300.0758578864451</v>
      </c>
      <c r="AM312">
        <v>34.28694151907811</v>
      </c>
      <c r="AN312">
        <v>28.05396599090871</v>
      </c>
    </row>
    <row r="313" spans="1:40">
      <c r="A313" s="2">
        <v>45159</v>
      </c>
      <c r="B313">
        <v>1056.580786069963</v>
      </c>
      <c r="C313">
        <v>0.0002691593856294361</v>
      </c>
      <c r="AF313" s="2">
        <v>45159</v>
      </c>
      <c r="AG313">
        <v>162.8007188512943</v>
      </c>
      <c r="AH313">
        <v>134.7409511881415</v>
      </c>
      <c r="AI313">
        <v>0.08648681747619572</v>
      </c>
      <c r="AJ313">
        <v>0.08707001896866315</v>
      </c>
      <c r="AK313">
        <v>70.33532063392876</v>
      </c>
      <c r="AL313">
        <v>300.1713797396592</v>
      </c>
      <c r="AM313">
        <v>34.30658771223131</v>
      </c>
      <c r="AN313">
        <v>28.18680937576082</v>
      </c>
    </row>
    <row r="314" spans="1:40">
      <c r="A314" s="2">
        <v>45160</v>
      </c>
      <c r="B314">
        <v>1060.524773920816</v>
      </c>
      <c r="C314">
        <v>0.003732783998015687</v>
      </c>
      <c r="AF314" s="2">
        <v>45160</v>
      </c>
      <c r="AG314">
        <v>163.4271566427139</v>
      </c>
      <c r="AH314">
        <v>135.2482573599588</v>
      </c>
      <c r="AI314">
        <v>0.08668218260460676</v>
      </c>
      <c r="AJ314">
        <v>0.08554735914163122</v>
      </c>
      <c r="AK314">
        <v>70.59512502705786</v>
      </c>
      <c r="AL314">
        <v>301.2738212928548</v>
      </c>
      <c r="AM314">
        <v>34.41785913042619</v>
      </c>
      <c r="AN314">
        <v>28.32300319665255</v>
      </c>
    </row>
    <row r="315" spans="1:40">
      <c r="A315" s="2">
        <v>45161</v>
      </c>
      <c r="B315">
        <v>1058.612630022735</v>
      </c>
      <c r="C315">
        <v>-0.00180301671880001</v>
      </c>
      <c r="AF315" s="2">
        <v>45161</v>
      </c>
      <c r="AG315">
        <v>163.2163902014183</v>
      </c>
      <c r="AH315">
        <v>135.0337326871085</v>
      </c>
      <c r="AI315">
        <v>0.08611073690433002</v>
      </c>
      <c r="AJ315">
        <v>0.08683095313463968</v>
      </c>
      <c r="AK315">
        <v>70.47036043512063</v>
      </c>
      <c r="AL315">
        <v>300.7119249405738</v>
      </c>
      <c r="AM315">
        <v>34.3640675501421</v>
      </c>
      <c r="AN315">
        <v>28.29896523521061</v>
      </c>
    </row>
    <row r="316" spans="1:40">
      <c r="A316" s="2">
        <v>45162</v>
      </c>
      <c r="B316">
        <v>1062.659904532564</v>
      </c>
      <c r="C316">
        <v>0.003823187438961595</v>
      </c>
      <c r="AF316" s="2">
        <v>45162</v>
      </c>
      <c r="AG316">
        <v>163.7589142286457</v>
      </c>
      <c r="AH316">
        <v>135.4872745532507</v>
      </c>
      <c r="AI316">
        <v>0.08547530693679703</v>
      </c>
      <c r="AJ316">
        <v>0.08626572462468048</v>
      </c>
      <c r="AK316">
        <v>70.73797791114325</v>
      </c>
      <c r="AL316">
        <v>301.8785119164688</v>
      </c>
      <c r="AM316">
        <v>34.33625859305346</v>
      </c>
      <c r="AN316">
        <v>28.36310092799624</v>
      </c>
    </row>
    <row r="317" spans="1:40">
      <c r="A317" s="2">
        <v>45163</v>
      </c>
      <c r="B317">
        <v>1062.235039954132</v>
      </c>
      <c r="C317">
        <v>-0.0003998123732903425</v>
      </c>
      <c r="AF317" s="2">
        <v>45163</v>
      </c>
      <c r="AG317">
        <v>163.7181054187831</v>
      </c>
      <c r="AH317">
        <v>135.4450430909234</v>
      </c>
      <c r="AI317">
        <v>0.08558726190503529</v>
      </c>
      <c r="AJ317">
        <v>0.08627344476416163</v>
      </c>
      <c r="AK317">
        <v>70.70651459366502</v>
      </c>
      <c r="AL317">
        <v>301.8023863479715</v>
      </c>
      <c r="AM317">
        <v>34.48095174276252</v>
      </c>
      <c r="AN317">
        <v>28.35316586337587</v>
      </c>
    </row>
    <row r="318" spans="1:40">
      <c r="A318" s="2">
        <v>45164</v>
      </c>
      <c r="B318">
        <v>1061.821913227307</v>
      </c>
      <c r="C318">
        <v>-0.0003889221417923139</v>
      </c>
      <c r="AF318" s="2">
        <v>45164</v>
      </c>
      <c r="AG318">
        <v>163.6664264473564</v>
      </c>
      <c r="AH318">
        <v>135.4166190456785</v>
      </c>
      <c r="AI318">
        <v>0.08572813953360912</v>
      </c>
      <c r="AJ318">
        <v>0.08635905647168086</v>
      </c>
      <c r="AK318">
        <v>70.67215196763989</v>
      </c>
      <c r="AL318">
        <v>301.6267358478975</v>
      </c>
      <c r="AM318">
        <v>34.48170376973521</v>
      </c>
      <c r="AN318">
        <v>28.38020203894227</v>
      </c>
    </row>
    <row r="319" spans="1:40">
      <c r="A319" s="2">
        <v>45165</v>
      </c>
      <c r="B319">
        <v>1062.121473319683</v>
      </c>
      <c r="C319">
        <v>0.0002821189585981987</v>
      </c>
      <c r="AF319" s="2">
        <v>45165</v>
      </c>
      <c r="AG319">
        <v>316.1837300951314</v>
      </c>
      <c r="AH319">
        <v>188.6530916235565</v>
      </c>
      <c r="AI319">
        <v>0.05415885449821215</v>
      </c>
      <c r="AJ319">
        <v>0.05118064870019763</v>
      </c>
      <c r="AK319">
        <v>59.08583700852235</v>
      </c>
      <c r="AL319">
        <v>181.0047966086082</v>
      </c>
      <c r="AM319">
        <v>89.17238431030114</v>
      </c>
      <c r="AN319">
        <v>28.8426689137824</v>
      </c>
    </row>
    <row r="320" spans="1:40">
      <c r="A320" s="2">
        <v>45166</v>
      </c>
      <c r="B320">
        <v>1062.148713746089</v>
      </c>
      <c r="C320">
        <v>2.564718545872147E-05</v>
      </c>
      <c r="AF320" s="2">
        <v>45166</v>
      </c>
      <c r="AG320">
        <v>316.2058229692083</v>
      </c>
      <c r="AH320">
        <v>188.6714698909633</v>
      </c>
      <c r="AI320">
        <v>0.05424243340240859</v>
      </c>
      <c r="AJ320">
        <v>0.05115734074337355</v>
      </c>
      <c r="AK320">
        <v>59.08824165744597</v>
      </c>
      <c r="AL320">
        <v>181.0234448344573</v>
      </c>
      <c r="AM320">
        <v>89.18036699139341</v>
      </c>
      <c r="AN320">
        <v>28.82866072232456</v>
      </c>
    </row>
    <row r="321" spans="1:40">
      <c r="A321" s="2">
        <v>45167</v>
      </c>
      <c r="B321">
        <v>1062.647089645993</v>
      </c>
      <c r="C321">
        <v>0.0004692148034020072</v>
      </c>
      <c r="AF321" s="2">
        <v>45167</v>
      </c>
      <c r="AG321">
        <v>316.4272961865616</v>
      </c>
      <c r="AH321">
        <v>188.7901098478833</v>
      </c>
      <c r="AI321">
        <v>0.05420276647961866</v>
      </c>
      <c r="AJ321">
        <v>0.05098015760262968</v>
      </c>
      <c r="AK321">
        <v>59.11585520046216</v>
      </c>
      <c r="AL321">
        <v>181.1001162838845</v>
      </c>
      <c r="AM321">
        <v>89.29867967331874</v>
      </c>
      <c r="AN321">
        <v>28.85424013170653</v>
      </c>
    </row>
    <row r="322" spans="1:40">
      <c r="A322" s="2">
        <v>45168</v>
      </c>
      <c r="B322">
        <v>1065.03996394305</v>
      </c>
      <c r="C322">
        <v>0.002251805251595185</v>
      </c>
      <c r="AF322" s="2">
        <v>45168</v>
      </c>
      <c r="AG322">
        <v>316.8963074923882</v>
      </c>
      <c r="AH322">
        <v>189.1560485332769</v>
      </c>
      <c r="AI322">
        <v>0.0540193616704375</v>
      </c>
      <c r="AJ322">
        <v>0.05084111655054507</v>
      </c>
      <c r="AK322">
        <v>59.26163981762685</v>
      </c>
      <c r="AL322">
        <v>181.4571425483302</v>
      </c>
      <c r="AM322">
        <v>88.7002487495775</v>
      </c>
      <c r="AN322">
        <v>28.89747801519556</v>
      </c>
    </row>
    <row r="323" spans="1:40">
      <c r="A323" s="2">
        <v>45169</v>
      </c>
      <c r="B323">
        <v>1065.996290896626</v>
      </c>
      <c r="C323">
        <v>0.0008979258863068829</v>
      </c>
      <c r="AF323" s="2">
        <v>45169</v>
      </c>
      <c r="AG323">
        <v>317.2096766894633</v>
      </c>
      <c r="AH323">
        <v>189.3602324863583</v>
      </c>
      <c r="AI323">
        <v>0.05375762959740651</v>
      </c>
      <c r="AJ323">
        <v>0.05058286958921436</v>
      </c>
      <c r="AK323">
        <v>59.29696389048897</v>
      </c>
      <c r="AL323">
        <v>181.6646255466816</v>
      </c>
      <c r="AM323">
        <v>89.09317220257569</v>
      </c>
      <c r="AN323">
        <v>28.9258514011377</v>
      </c>
    </row>
    <row r="324" spans="1:40">
      <c r="A324" s="2">
        <v>45170</v>
      </c>
      <c r="B324">
        <v>1065.358246847943</v>
      </c>
      <c r="C324">
        <v>-0.0005985424659837868</v>
      </c>
      <c r="AF324" s="2">
        <v>45170</v>
      </c>
      <c r="AG324">
        <v>317.1195504009194</v>
      </c>
      <c r="AH324">
        <v>189.2414044452307</v>
      </c>
      <c r="AI324">
        <v>0.05391236373347053</v>
      </c>
      <c r="AJ324">
        <v>0.05067439238156255</v>
      </c>
      <c r="AK324">
        <v>59.27297707222571</v>
      </c>
      <c r="AL324">
        <v>181.5618585876701</v>
      </c>
      <c r="AM324">
        <v>89.13322355649296</v>
      </c>
      <c r="AN324">
        <v>28.91795389569223</v>
      </c>
    </row>
    <row r="325" spans="1:40">
      <c r="A325" s="2">
        <v>45171</v>
      </c>
      <c r="B325">
        <v>1064.825915457566</v>
      </c>
      <c r="C325">
        <v>-0.0004996735998921142</v>
      </c>
      <c r="AF325" s="2">
        <v>45171</v>
      </c>
      <c r="AG325">
        <v>317.0055471630852</v>
      </c>
      <c r="AH325">
        <v>189.1148229898299</v>
      </c>
      <c r="AI325">
        <v>0.05393649904757541</v>
      </c>
      <c r="AJ325">
        <v>0.05094987712720445</v>
      </c>
      <c r="AK325">
        <v>59.23755270663474</v>
      </c>
      <c r="AL325">
        <v>181.4755223681063</v>
      </c>
      <c r="AM325">
        <v>89.09601170565941</v>
      </c>
      <c r="AN325">
        <v>28.90963722072326</v>
      </c>
    </row>
    <row r="326" spans="1:40">
      <c r="A326" s="2">
        <v>45172</v>
      </c>
      <c r="B326">
        <v>1065.347278962395</v>
      </c>
      <c r="C326">
        <v>0.0004896232306716986</v>
      </c>
      <c r="AF326" s="2">
        <v>45172</v>
      </c>
      <c r="AG326">
        <v>248.9446949730292</v>
      </c>
      <c r="AH326">
        <v>235.6729485226104</v>
      </c>
      <c r="AI326">
        <v>0.05804805246740042</v>
      </c>
      <c r="AJ326">
        <v>0.04480772278399792</v>
      </c>
      <c r="AK326">
        <v>70.74871913870678</v>
      </c>
      <c r="AL326">
        <v>203.2462022758156</v>
      </c>
      <c r="AM326">
        <v>81.82353029912517</v>
      </c>
      <c r="AN326">
        <v>28.42810439664713</v>
      </c>
    </row>
    <row r="327" spans="1:40">
      <c r="A327" s="2">
        <v>45173</v>
      </c>
      <c r="B327">
        <v>1066.626319375289</v>
      </c>
      <c r="C327">
        <v>0.001200585422379774</v>
      </c>
      <c r="AF327" s="2">
        <v>45173</v>
      </c>
      <c r="AG327">
        <v>249.2620212267477</v>
      </c>
      <c r="AH327">
        <v>236.0262336629677</v>
      </c>
      <c r="AI327">
        <v>0.05810130637127078</v>
      </c>
      <c r="AJ327">
        <v>0.04485004470915478</v>
      </c>
      <c r="AK327">
        <v>70.83737233690827</v>
      </c>
      <c r="AL327">
        <v>203.513775767916</v>
      </c>
      <c r="AM327">
        <v>80.77634382098834</v>
      </c>
      <c r="AN327">
        <v>28.43046325566694</v>
      </c>
    </row>
    <row r="328" spans="1:40">
      <c r="A328" s="2">
        <v>45174</v>
      </c>
      <c r="B328">
        <v>1066.59058377341</v>
      </c>
      <c r="C328">
        <v>-3.350339404728508E-05</v>
      </c>
      <c r="AF328" s="2">
        <v>45174</v>
      </c>
      <c r="AG328">
        <v>249.3556663617887</v>
      </c>
      <c r="AH328">
        <v>236.0605042378305</v>
      </c>
      <c r="AI328">
        <v>0.05807469870898773</v>
      </c>
      <c r="AJ328">
        <v>0.04489278468739789</v>
      </c>
      <c r="AK328">
        <v>70.83877266757747</v>
      </c>
      <c r="AL328">
        <v>203.5612862301359</v>
      </c>
      <c r="AM328">
        <v>80.77966516885888</v>
      </c>
      <c r="AN328">
        <v>28.38918930029339</v>
      </c>
    </row>
    <row r="329" spans="1:40">
      <c r="A329" s="2">
        <v>45175</v>
      </c>
      <c r="B329">
        <v>1066.343404122179</v>
      </c>
      <c r="C329">
        <v>-0.0002317474530451058</v>
      </c>
      <c r="AF329" s="2">
        <v>45175</v>
      </c>
      <c r="AG329">
        <v>249.263325901293</v>
      </c>
      <c r="AH329">
        <v>235.9603088844691</v>
      </c>
      <c r="AI329">
        <v>0.05829364952314301</v>
      </c>
      <c r="AJ329">
        <v>0.04498885386948349</v>
      </c>
      <c r="AK329">
        <v>70.81572646883502</v>
      </c>
      <c r="AL329">
        <v>203.4466922277781</v>
      </c>
      <c r="AM329">
        <v>80.77366385183869</v>
      </c>
      <c r="AN329">
        <v>28.29248227993876</v>
      </c>
    </row>
    <row r="330" spans="1:40">
      <c r="A330" s="2">
        <v>45176</v>
      </c>
      <c r="B330">
        <v>1064.856788062605</v>
      </c>
      <c r="C330">
        <v>-0.001394125057487816</v>
      </c>
      <c r="AF330" s="2">
        <v>45176</v>
      </c>
      <c r="AG330">
        <v>248.9428879390149</v>
      </c>
      <c r="AH330">
        <v>235.5868777851506</v>
      </c>
      <c r="AI330">
        <v>0.05859558622922166</v>
      </c>
      <c r="AJ330">
        <v>0.04528450607868326</v>
      </c>
      <c r="AK330">
        <v>70.71318373284453</v>
      </c>
      <c r="AL330">
        <v>203.2433490161639</v>
      </c>
      <c r="AM330">
        <v>80.68727049421648</v>
      </c>
      <c r="AN330">
        <v>28.40932917532984</v>
      </c>
    </row>
    <row r="331" spans="1:40">
      <c r="A331" s="2">
        <v>45177</v>
      </c>
      <c r="B331">
        <v>1065.655801753047</v>
      </c>
      <c r="C331">
        <v>0.0007503484969988428</v>
      </c>
      <c r="AF331" s="2">
        <v>45177</v>
      </c>
      <c r="AG331">
        <v>249.0102504030471</v>
      </c>
      <c r="AH331">
        <v>235.6433424113357</v>
      </c>
      <c r="AI331">
        <v>0.05835556745292327</v>
      </c>
      <c r="AJ331">
        <v>0.04546246356538764</v>
      </c>
      <c r="AK331">
        <v>70.74068392871905</v>
      </c>
      <c r="AL331">
        <v>203.3479967451734</v>
      </c>
      <c r="AM331">
        <v>80.71336049675166</v>
      </c>
      <c r="AN331">
        <v>28.41588378293233</v>
      </c>
    </row>
    <row r="332" spans="1:40">
      <c r="A332" s="2">
        <v>45178</v>
      </c>
      <c r="B332">
        <v>1065.741635833787</v>
      </c>
      <c r="C332">
        <v>8.054578279326208E-05</v>
      </c>
      <c r="AF332" s="2">
        <v>45178</v>
      </c>
      <c r="AG332">
        <v>249.0842840408926</v>
      </c>
      <c r="AH332">
        <v>235.8081286020409</v>
      </c>
      <c r="AI332">
        <v>0.05855605752308787</v>
      </c>
      <c r="AJ332">
        <v>0.04520929712710769</v>
      </c>
      <c r="AK332">
        <v>70.77356913021754</v>
      </c>
      <c r="AL332">
        <v>203.3431421370009</v>
      </c>
      <c r="AM332">
        <v>80.70674115675519</v>
      </c>
      <c r="AN332">
        <v>28.43017525709956</v>
      </c>
    </row>
    <row r="333" spans="1:40">
      <c r="A333" s="2">
        <v>45179</v>
      </c>
      <c r="B333">
        <v>1065.392463801858</v>
      </c>
      <c r="C333">
        <v>-0.0003276329085671881</v>
      </c>
      <c r="AF333" s="2">
        <v>45179</v>
      </c>
      <c r="AG333">
        <v>214.1258900145176</v>
      </c>
      <c r="AH333">
        <v>181.3253929536925</v>
      </c>
      <c r="AI333">
        <v>0.08121006419140619</v>
      </c>
      <c r="AJ333">
        <v>0.05607685990097822</v>
      </c>
      <c r="AK333">
        <v>147.4462109994812</v>
      </c>
      <c r="AL333">
        <v>184.3482053525173</v>
      </c>
      <c r="AM333">
        <v>49.25128737839619</v>
      </c>
      <c r="AN333">
        <v>27.69393106383495</v>
      </c>
    </row>
    <row r="334" spans="1:40">
      <c r="A334" s="2">
        <v>45180</v>
      </c>
      <c r="B334">
        <v>1065.155983142458</v>
      </c>
      <c r="C334">
        <v>-0.0002219657707694944</v>
      </c>
      <c r="AF334" s="2">
        <v>45180</v>
      </c>
      <c r="AG334">
        <v>214.1143966182603</v>
      </c>
      <c r="AH334">
        <v>181.2914528478613</v>
      </c>
      <c r="AI334">
        <v>0.08122407074894526</v>
      </c>
      <c r="AJ334">
        <v>0.05601329811782335</v>
      </c>
      <c r="AK334">
        <v>147.4340863135342</v>
      </c>
      <c r="AL334">
        <v>184.322349008816</v>
      </c>
      <c r="AM334">
        <v>49.61048594545561</v>
      </c>
      <c r="AN334">
        <v>27.68926415683071</v>
      </c>
    </row>
    <row r="335" spans="1:40">
      <c r="A335" s="2">
        <v>45181</v>
      </c>
      <c r="B335">
        <v>1065.7988414027</v>
      </c>
      <c r="C335">
        <v>0.0006035343840860019</v>
      </c>
      <c r="AF335" s="2">
        <v>45181</v>
      </c>
      <c r="AG335">
        <v>214.2523185941376</v>
      </c>
      <c r="AH335">
        <v>181.3882658675436</v>
      </c>
      <c r="AI335">
        <v>0.08105116409863888</v>
      </c>
      <c r="AJ335">
        <v>0.05598575474904727</v>
      </c>
      <c r="AK335">
        <v>147.5345920864397</v>
      </c>
      <c r="AL335">
        <v>184.4594169302758</v>
      </c>
      <c r="AM335">
        <v>49.67179571027254</v>
      </c>
      <c r="AN335">
        <v>27.70873802534561</v>
      </c>
    </row>
    <row r="336" spans="1:40">
      <c r="A336" s="2">
        <v>45182</v>
      </c>
      <c r="B336">
        <v>1064.724294839827</v>
      </c>
      <c r="C336">
        <v>-0.001008207666522432</v>
      </c>
      <c r="AF336" s="2">
        <v>45182</v>
      </c>
      <c r="AG336">
        <v>213.950678706269</v>
      </c>
      <c r="AH336">
        <v>181.1971403187233</v>
      </c>
      <c r="AI336">
        <v>0.08139969326589036</v>
      </c>
      <c r="AJ336">
        <v>0.05626454413615993</v>
      </c>
      <c r="AK336">
        <v>147.3685056657741</v>
      </c>
      <c r="AL336">
        <v>184.2496809666619</v>
      </c>
      <c r="AM336">
        <v>49.53721900941616</v>
      </c>
      <c r="AN336">
        <v>27.68775496000153</v>
      </c>
    </row>
    <row r="337" spans="1:40">
      <c r="A337" s="2">
        <v>45183</v>
      </c>
      <c r="B337">
        <v>1065.036618327078</v>
      </c>
      <c r="C337">
        <v>0.000293337429008611</v>
      </c>
      <c r="AF337" s="2">
        <v>45183</v>
      </c>
      <c r="AG337">
        <v>213.9590993452578</v>
      </c>
      <c r="AH337">
        <v>181.177464832013</v>
      </c>
      <c r="AI337">
        <v>0.08156674960877726</v>
      </c>
      <c r="AJ337">
        <v>0.05630496401735417</v>
      </c>
      <c r="AK337">
        <v>147.3907615824603</v>
      </c>
      <c r="AL337">
        <v>184.2547916815282</v>
      </c>
      <c r="AM337">
        <v>49.29490466394557</v>
      </c>
      <c r="AN337">
        <v>27.68892482392267</v>
      </c>
    </row>
    <row r="338" spans="1:40">
      <c r="A338" s="2">
        <v>45184</v>
      </c>
      <c r="B338">
        <v>1065.803189971219</v>
      </c>
      <c r="C338">
        <v>0.0007197608335245409</v>
      </c>
      <c r="AF338" s="2">
        <v>45184</v>
      </c>
      <c r="AG338">
        <v>214.0713214968324</v>
      </c>
      <c r="AH338">
        <v>181.3251185416505</v>
      </c>
      <c r="AI338">
        <v>0.08135501053387185</v>
      </c>
      <c r="AJ338">
        <v>0.05630335542681566</v>
      </c>
      <c r="AK338">
        <v>147.5082429952143</v>
      </c>
      <c r="AL338">
        <v>184.4376035029037</v>
      </c>
      <c r="AM338">
        <v>49.29875696897015</v>
      </c>
      <c r="AN338">
        <v>27.69934748749804</v>
      </c>
    </row>
    <row r="339" spans="1:40">
      <c r="A339" s="2">
        <v>45185</v>
      </c>
      <c r="B339">
        <v>1067.897476790591</v>
      </c>
      <c r="C339">
        <v>0.00196498456664207</v>
      </c>
      <c r="AF339" s="2">
        <v>45185</v>
      </c>
      <c r="AG339">
        <v>214.5565973805191</v>
      </c>
      <c r="AH339">
        <v>181.7155614147177</v>
      </c>
      <c r="AI339">
        <v>0.080869926182275</v>
      </c>
      <c r="AJ339">
        <v>0.05599837765840893</v>
      </c>
      <c r="AK339">
        <v>147.798042036036</v>
      </c>
      <c r="AL339">
        <v>184.7734769972567</v>
      </c>
      <c r="AM339">
        <v>49.41042273236063</v>
      </c>
      <c r="AN339">
        <v>27.77148899440801</v>
      </c>
    </row>
    <row r="340" spans="1:40">
      <c r="A340" s="2">
        <v>45186</v>
      </c>
      <c r="B340">
        <v>1067.733507404543</v>
      </c>
      <c r="C340">
        <v>-0.0001535441272323412</v>
      </c>
      <c r="AF340" s="2">
        <v>45186</v>
      </c>
      <c r="AG340">
        <v>142.6570649950687</v>
      </c>
      <c r="AH340">
        <v>155.7411720100791</v>
      </c>
      <c r="AI340">
        <v>0.08242529646744864</v>
      </c>
      <c r="AJ340">
        <v>0.04876132252918036</v>
      </c>
      <c r="AK340">
        <v>267.1486703285751</v>
      </c>
      <c r="AL340">
        <v>173.4284582906619</v>
      </c>
      <c r="AM340">
        <v>50.27826563371829</v>
      </c>
      <c r="AN340">
        <v>27.93640672668473</v>
      </c>
    </row>
    <row r="341" spans="1:40">
      <c r="A341" s="2">
        <v>45187</v>
      </c>
      <c r="B341">
        <v>1067.510138451324</v>
      </c>
      <c r="C341">
        <v>-0.000209199160343343</v>
      </c>
      <c r="AF341" s="2">
        <v>45187</v>
      </c>
      <c r="AG341">
        <v>142.6572549883014</v>
      </c>
      <c r="AH341">
        <v>155.7365955980796</v>
      </c>
      <c r="AI341">
        <v>0.08228870302490443</v>
      </c>
      <c r="AJ341">
        <v>0.048748618433469</v>
      </c>
      <c r="AK341">
        <v>267.1119764801311</v>
      </c>
      <c r="AL341">
        <v>173.387539167512</v>
      </c>
      <c r="AM341">
        <v>50.82972621469597</v>
      </c>
      <c r="AN341">
        <v>27.93443765528145</v>
      </c>
    </row>
    <row r="342" spans="1:40">
      <c r="A342" s="2">
        <v>45188</v>
      </c>
      <c r="B342">
        <v>1069.362255568373</v>
      </c>
      <c r="C342">
        <v>0.001734987847268998</v>
      </c>
      <c r="AF342" s="2">
        <v>45188</v>
      </c>
      <c r="AG342">
        <v>142.8844761432991</v>
      </c>
      <c r="AH342">
        <v>155.9933395137871</v>
      </c>
      <c r="AI342">
        <v>0.08192016206029047</v>
      </c>
      <c r="AJ342">
        <v>0.04860871991526293</v>
      </c>
      <c r="AK342">
        <v>267.5857083680971</v>
      </c>
      <c r="AL342">
        <v>173.69574219786</v>
      </c>
      <c r="AM342">
        <v>50.66934650372613</v>
      </c>
      <c r="AN342">
        <v>27.97542175708402</v>
      </c>
    </row>
    <row r="343" spans="1:40">
      <c r="A343" s="2">
        <v>45189</v>
      </c>
      <c r="B343">
        <v>1069.348265781655</v>
      </c>
      <c r="C343">
        <v>-1.308236441444066E-05</v>
      </c>
      <c r="AF343" s="2">
        <v>45189</v>
      </c>
      <c r="AG343">
        <v>142.8971460135047</v>
      </c>
      <c r="AH343">
        <v>156.00608888879</v>
      </c>
      <c r="AI343">
        <v>0.0819319478002358</v>
      </c>
      <c r="AJ343">
        <v>0.04867906654874953</v>
      </c>
      <c r="AK343">
        <v>267.5832798126793</v>
      </c>
      <c r="AL343">
        <v>173.6873522313589</v>
      </c>
      <c r="AM343">
        <v>50.66373329654522</v>
      </c>
      <c r="AN343">
        <v>27.97853544778222</v>
      </c>
    </row>
    <row r="344" spans="1:40">
      <c r="A344" s="2">
        <v>45190</v>
      </c>
      <c r="B344">
        <v>1069.453585819072</v>
      </c>
      <c r="C344">
        <v>9.848993147287821E-05</v>
      </c>
      <c r="AF344" s="2">
        <v>45190</v>
      </c>
      <c r="AG344">
        <v>142.9229777009969</v>
      </c>
      <c r="AH344">
        <v>156.0146778187729</v>
      </c>
      <c r="AI344">
        <v>0.08193313693627689</v>
      </c>
      <c r="AJ344">
        <v>0.04865718648512571</v>
      </c>
      <c r="AK344">
        <v>267.5931520919424</v>
      </c>
      <c r="AL344">
        <v>173.7144138817572</v>
      </c>
      <c r="AM344">
        <v>50.80067443656361</v>
      </c>
      <c r="AN344">
        <v>27.98358122039737</v>
      </c>
    </row>
    <row r="345" spans="1:40">
      <c r="A345" s="2">
        <v>45191</v>
      </c>
      <c r="B345">
        <v>1067.915099358013</v>
      </c>
      <c r="C345">
        <v>-0.001438572446209596</v>
      </c>
      <c r="AF345" s="2">
        <v>45191</v>
      </c>
      <c r="AG345">
        <v>142.7317635452387</v>
      </c>
      <c r="AH345">
        <v>155.7860419643893</v>
      </c>
      <c r="AI345">
        <v>0.08218662534131513</v>
      </c>
      <c r="AJ345">
        <v>0.04887653571909027</v>
      </c>
      <c r="AK345">
        <v>267.2139756302557</v>
      </c>
      <c r="AL345">
        <v>173.6182554052052</v>
      </c>
      <c r="AM345">
        <v>51.00555423033715</v>
      </c>
      <c r="AN345">
        <v>27.94322288186082</v>
      </c>
    </row>
    <row r="346" spans="1:40">
      <c r="A346" s="2">
        <v>45192</v>
      </c>
      <c r="B346">
        <v>1068.51245850694</v>
      </c>
      <c r="C346">
        <v>0.0005593695128820464</v>
      </c>
      <c r="AF346" s="2">
        <v>45192</v>
      </c>
      <c r="AG346">
        <v>142.8073451342726</v>
      </c>
      <c r="AH346">
        <v>155.8572624479123</v>
      </c>
      <c r="AI346">
        <v>0.08225410903902301</v>
      </c>
      <c r="AJ346">
        <v>0.04879992244553472</v>
      </c>
      <c r="AK346">
        <v>267.3580697588107</v>
      </c>
      <c r="AL346">
        <v>173.5591121890958</v>
      </c>
      <c r="AM346">
        <v>50.94836707350659</v>
      </c>
      <c r="AN346">
        <v>27.95638318699136</v>
      </c>
    </row>
    <row r="347" spans="1:40">
      <c r="A347" s="2">
        <v>45193</v>
      </c>
      <c r="B347">
        <v>1068.913582264189</v>
      </c>
      <c r="C347">
        <v>0.0003754039122847441</v>
      </c>
      <c r="AF347" s="2">
        <v>45193</v>
      </c>
      <c r="AG347">
        <v>119.7468748900306</v>
      </c>
      <c r="AH347">
        <v>116.010910645018</v>
      </c>
      <c r="AI347">
        <v>0.06494721133813179</v>
      </c>
      <c r="AJ347">
        <v>0.03434731641863208</v>
      </c>
      <c r="AK347">
        <v>240.9037590113817</v>
      </c>
      <c r="AL347">
        <v>273.4591938224838</v>
      </c>
      <c r="AM347">
        <v>100.7851444213209</v>
      </c>
      <c r="AN347">
        <v>29.81334781939396</v>
      </c>
    </row>
    <row r="348" spans="1:40">
      <c r="A348" s="2">
        <v>45194</v>
      </c>
      <c r="B348">
        <v>1069.243068017648</v>
      </c>
      <c r="C348">
        <v>0.000308243583883705</v>
      </c>
      <c r="AF348" s="2">
        <v>45194</v>
      </c>
      <c r="AG348">
        <v>119.7839499066881</v>
      </c>
      <c r="AH348">
        <v>116.0646092869283</v>
      </c>
      <c r="AI348">
        <v>0.06496736614119521</v>
      </c>
      <c r="AJ348">
        <v>0.03435768327353842</v>
      </c>
      <c r="AK348">
        <v>240.9901364603376</v>
      </c>
      <c r="AL348">
        <v>273.5024565305659</v>
      </c>
      <c r="AM348">
        <v>100.6680014889915</v>
      </c>
      <c r="AN348">
        <v>29.8197402174082</v>
      </c>
    </row>
    <row r="349" spans="1:40">
      <c r="A349" s="2">
        <v>45195</v>
      </c>
      <c r="B349">
        <v>1068.812615907747</v>
      </c>
      <c r="C349">
        <v>-0.0004025764793581521</v>
      </c>
      <c r="AF349" s="2">
        <v>45195</v>
      </c>
      <c r="AG349">
        <v>119.7919231445364</v>
      </c>
      <c r="AH349">
        <v>116.0177378905212</v>
      </c>
      <c r="AI349">
        <v>0.06517178604407721</v>
      </c>
      <c r="AJ349">
        <v>0.03450200939909216</v>
      </c>
      <c r="AK349">
        <v>240.880270032848</v>
      </c>
      <c r="AL349">
        <v>273.5196439366102</v>
      </c>
      <c r="AM349">
        <v>100.3027142730827</v>
      </c>
      <c r="AN349">
        <v>29.8143470752047</v>
      </c>
    </row>
    <row r="350" spans="1:40">
      <c r="A350" s="2">
        <v>45196</v>
      </c>
      <c r="B350">
        <v>1067.935541377944</v>
      </c>
      <c r="C350">
        <v>-0.000820606453132311</v>
      </c>
      <c r="AF350" s="2">
        <v>45196</v>
      </c>
      <c r="AG350">
        <v>119.7268254254718</v>
      </c>
      <c r="AH350">
        <v>115.9349238784918</v>
      </c>
      <c r="AI350">
        <v>0.06538598942399708</v>
      </c>
      <c r="AJ350">
        <v>0.03470422190880024</v>
      </c>
      <c r="AK350">
        <v>240.6893991405375</v>
      </c>
      <c r="AL350">
        <v>273.2486256042264</v>
      </c>
      <c r="AM350">
        <v>100.3170925373757</v>
      </c>
      <c r="AN350">
        <v>29.78881884572489</v>
      </c>
    </row>
    <row r="351" spans="1:40">
      <c r="A351" s="2">
        <v>45197</v>
      </c>
      <c r="B351">
        <v>1066.258174394751</v>
      </c>
      <c r="C351">
        <v>-0.001570663132934524</v>
      </c>
      <c r="AF351" s="2">
        <v>45197</v>
      </c>
      <c r="AG351">
        <v>119.5444171372132</v>
      </c>
      <c r="AH351">
        <v>115.7080412477706</v>
      </c>
      <c r="AI351">
        <v>0.06593116802096191</v>
      </c>
      <c r="AJ351">
        <v>0.03509932005002838</v>
      </c>
      <c r="AK351">
        <v>240.2906357162842</v>
      </c>
      <c r="AL351">
        <v>272.8552881780151</v>
      </c>
      <c r="AM351">
        <v>99.96814494617419</v>
      </c>
      <c r="AN351">
        <v>29.73591293704898</v>
      </c>
    </row>
    <row r="352" spans="1:40">
      <c r="A352" s="2">
        <v>45198</v>
      </c>
      <c r="B352">
        <v>1068.221410520123</v>
      </c>
      <c r="C352">
        <v>0.001841238991190819</v>
      </c>
      <c r="AF352" s="2">
        <v>45198</v>
      </c>
      <c r="AG352">
        <v>119.6831386078537</v>
      </c>
      <c r="AH352">
        <v>115.9540931796049</v>
      </c>
      <c r="AI352">
        <v>0.06633096781839648</v>
      </c>
      <c r="AJ352">
        <v>0.03539197604712897</v>
      </c>
      <c r="AK352">
        <v>240.7300527083404</v>
      </c>
      <c r="AL352">
        <v>273.35445814018</v>
      </c>
      <c r="AM352">
        <v>97.49432281875157</v>
      </c>
      <c r="AN352">
        <v>29.78604897977162</v>
      </c>
    </row>
    <row r="353" spans="1:40">
      <c r="A353" s="2">
        <v>45199</v>
      </c>
      <c r="B353">
        <v>1064.785697499578</v>
      </c>
      <c r="C353">
        <v>-0.003216292977007429</v>
      </c>
      <c r="AF353" s="2">
        <v>45199</v>
      </c>
      <c r="AG353">
        <v>119.3099096754609</v>
      </c>
      <c r="AH353">
        <v>115.5739684495484</v>
      </c>
      <c r="AI353">
        <v>0.06639160830630859</v>
      </c>
      <c r="AJ353">
        <v>0.03559652048057269</v>
      </c>
      <c r="AK353">
        <v>239.9730173274926</v>
      </c>
      <c r="AL353">
        <v>272.451813106644</v>
      </c>
      <c r="AM353">
        <v>99.71476710056</v>
      </c>
      <c r="AN353">
        <v>29.69242811284511</v>
      </c>
    </row>
    <row r="354" spans="1:40">
      <c r="A354" s="2">
        <v>45200</v>
      </c>
      <c r="B354">
        <v>1065.685022070864</v>
      </c>
      <c r="C354">
        <v>0.0008446061713618391</v>
      </c>
      <c r="AF354" s="2">
        <v>45200</v>
      </c>
      <c r="AG354">
        <v>164.792495290215</v>
      </c>
      <c r="AH354">
        <v>173.2534068880407</v>
      </c>
      <c r="AI354">
        <v>0.08540812641702893</v>
      </c>
      <c r="AJ354">
        <v>0.07678551219097661</v>
      </c>
      <c r="AK354">
        <v>168.0688078528129</v>
      </c>
      <c r="AL354">
        <v>169.2643812977626</v>
      </c>
      <c r="AM354">
        <v>59.28255887816746</v>
      </c>
      <c r="AN354">
        <v>29.88599819381382</v>
      </c>
    </row>
    <row r="355" spans="1:40">
      <c r="A355" s="2">
        <v>45201</v>
      </c>
      <c r="B355">
        <v>1065.598457562382</v>
      </c>
      <c r="C355">
        <v>-8.122898106788234E-05</v>
      </c>
      <c r="AF355" s="2">
        <v>45201</v>
      </c>
      <c r="AG355">
        <v>164.8169757858337</v>
      </c>
      <c r="AH355">
        <v>173.2613988359681</v>
      </c>
      <c r="AI355">
        <v>0.08558317306119954</v>
      </c>
      <c r="AJ355">
        <v>0.0768823426267965</v>
      </c>
      <c r="AK355">
        <v>168.050342132569</v>
      </c>
      <c r="AL355">
        <v>169.2415091671531</v>
      </c>
      <c r="AM355">
        <v>58.94993907415011</v>
      </c>
      <c r="AN355">
        <v>29.88990177054944</v>
      </c>
    </row>
    <row r="356" spans="1:40">
      <c r="A356" s="2">
        <v>45202</v>
      </c>
      <c r="B356">
        <v>1062.534668438105</v>
      </c>
      <c r="C356">
        <v>-0.002875181643267277</v>
      </c>
      <c r="AF356" s="2">
        <v>45202</v>
      </c>
      <c r="AG356">
        <v>164.2699620165324</v>
      </c>
      <c r="AH356">
        <v>172.6884201419623</v>
      </c>
      <c r="AI356">
        <v>0.08642940084933773</v>
      </c>
      <c r="AJ356">
        <v>0.07683943054441958</v>
      </c>
      <c r="AK356">
        <v>167.5701556772289</v>
      </c>
      <c r="AL356">
        <v>168.7685243887032</v>
      </c>
      <c r="AM356">
        <v>59.82776695361546</v>
      </c>
      <c r="AN356">
        <v>29.79709048919288</v>
      </c>
    </row>
    <row r="357" spans="1:40">
      <c r="A357" s="2">
        <v>45203</v>
      </c>
      <c r="B357">
        <v>1060.352183180225</v>
      </c>
      <c r="C357">
        <v>-0.002054036750714361</v>
      </c>
      <c r="AF357" s="2">
        <v>45203</v>
      </c>
      <c r="AG357">
        <v>163.9686440413647</v>
      </c>
      <c r="AH357">
        <v>172.3804449178686</v>
      </c>
      <c r="AI357">
        <v>0.08674656225270493</v>
      </c>
      <c r="AJ357">
        <v>0.07750539524829775</v>
      </c>
      <c r="AK357">
        <v>167.2193343664683</v>
      </c>
      <c r="AL357">
        <v>168.4280824104142</v>
      </c>
      <c r="AM357">
        <v>59.55373225066155</v>
      </c>
      <c r="AN357">
        <v>29.7383548435028</v>
      </c>
    </row>
    <row r="358" spans="1:40">
      <c r="A358" s="2">
        <v>45204</v>
      </c>
      <c r="B358">
        <v>1060.61392619129</v>
      </c>
      <c r="C358">
        <v>0.0002468453549842042</v>
      </c>
      <c r="AF358" s="2">
        <v>45204</v>
      </c>
      <c r="AG358">
        <v>163.9926089273009</v>
      </c>
      <c r="AH358">
        <v>172.4364190451646</v>
      </c>
      <c r="AI358">
        <v>0.08654719397432072</v>
      </c>
      <c r="AJ358">
        <v>0.07759479808136242</v>
      </c>
      <c r="AK358">
        <v>167.2432787534712</v>
      </c>
      <c r="AL358">
        <v>168.4366637607921</v>
      </c>
      <c r="AM358">
        <v>59.82494664615927</v>
      </c>
      <c r="AN358">
        <v>29.73370465826926</v>
      </c>
    </row>
    <row r="359" spans="1:40">
      <c r="A359" s="2">
        <v>45205</v>
      </c>
      <c r="B359">
        <v>1059.82424509823</v>
      </c>
      <c r="C359">
        <v>-0.0007445509374897075</v>
      </c>
      <c r="AF359" s="2">
        <v>45205</v>
      </c>
      <c r="AG359">
        <v>163.8935028120478</v>
      </c>
      <c r="AH359">
        <v>172.3229672553725</v>
      </c>
      <c r="AI359">
        <v>0.08679543678655631</v>
      </c>
      <c r="AJ359">
        <v>0.07747765091652213</v>
      </c>
      <c r="AK359">
        <v>167.1551320635529</v>
      </c>
      <c r="AL359">
        <v>168.3575272734719</v>
      </c>
      <c r="AM359">
        <v>60.15686792759101</v>
      </c>
      <c r="AN359">
        <v>29.72115527416063</v>
      </c>
    </row>
    <row r="360" spans="1:40">
      <c r="A360" s="2">
        <v>45206</v>
      </c>
      <c r="B360">
        <v>1062.501855909559</v>
      </c>
      <c r="C360">
        <v>0.002526466839868347</v>
      </c>
      <c r="AF360" s="2">
        <v>45206</v>
      </c>
      <c r="AG360">
        <v>164.2252398194496</v>
      </c>
      <c r="AH360">
        <v>172.6727888982855</v>
      </c>
      <c r="AI360">
        <v>0.08638774610854581</v>
      </c>
      <c r="AJ360">
        <v>0.07730853099342533</v>
      </c>
      <c r="AK360">
        <v>167.5614299790903</v>
      </c>
      <c r="AL360">
        <v>168.7478745632723</v>
      </c>
      <c r="AM360">
        <v>59.83277771449106</v>
      </c>
      <c r="AN360">
        <v>29.78982651919137</v>
      </c>
    </row>
    <row r="361" spans="1:40">
      <c r="A361" s="2">
        <v>45207</v>
      </c>
      <c r="B361">
        <v>1064.429378176963</v>
      </c>
      <c r="C361">
        <v>0.001814135435796116</v>
      </c>
      <c r="AF361" s="2">
        <v>45207</v>
      </c>
      <c r="AG361">
        <v>206.8356447218922</v>
      </c>
      <c r="AH361">
        <v>191.0705802373597</v>
      </c>
      <c r="AI361">
        <v>0.05766750673771453</v>
      </c>
      <c r="AJ361">
        <v>0.08094783794870135</v>
      </c>
      <c r="AK361">
        <v>204.5016843789719</v>
      </c>
      <c r="AL361">
        <v>131.8471139513976</v>
      </c>
      <c r="AM361">
        <v>45.16277455827484</v>
      </c>
      <c r="AN361">
        <v>29.85473316173458</v>
      </c>
    </row>
    <row r="362" spans="1:40">
      <c r="A362" s="2">
        <v>45208</v>
      </c>
      <c r="B362">
        <v>1066.056825590846</v>
      </c>
      <c r="C362">
        <v>0.001528938835444249</v>
      </c>
      <c r="AF362" s="2">
        <v>45208</v>
      </c>
      <c r="AG362">
        <v>207.1754189347285</v>
      </c>
      <c r="AH362">
        <v>191.3628185809204</v>
      </c>
      <c r="AI362">
        <v>0.05748678331243431</v>
      </c>
      <c r="AJ362">
        <v>0.08060629499105625</v>
      </c>
      <c r="AK362">
        <v>204.8163952539603</v>
      </c>
      <c r="AL362">
        <v>132.0649579432393</v>
      </c>
      <c r="AM362">
        <v>45.08318425826117</v>
      </c>
      <c r="AN362">
        <v>29.90694946448336</v>
      </c>
    </row>
    <row r="363" spans="1:40">
      <c r="A363" s="2">
        <v>45209</v>
      </c>
      <c r="B363">
        <v>1066.847702518246</v>
      </c>
      <c r="C363">
        <v>0.0007418712665354654</v>
      </c>
      <c r="AF363" s="2">
        <v>45209</v>
      </c>
      <c r="AG363">
        <v>207.4136560860892</v>
      </c>
      <c r="AH363">
        <v>191.5642909788218</v>
      </c>
      <c r="AI363">
        <v>0.05747968486553987</v>
      </c>
      <c r="AJ363">
        <v>0.08010044762716573</v>
      </c>
      <c r="AK363">
        <v>204.9821565958562</v>
      </c>
      <c r="AL363">
        <v>132.1598879818301</v>
      </c>
      <c r="AM363">
        <v>45.49231341417763</v>
      </c>
      <c r="AN363">
        <v>29.93372050187694</v>
      </c>
    </row>
    <row r="364" spans="1:40">
      <c r="A364" s="2">
        <v>45210</v>
      </c>
      <c r="B364">
        <v>1066.779536940412</v>
      </c>
      <c r="C364">
        <v>-6.389438499310174E-05</v>
      </c>
      <c r="AF364" s="2">
        <v>45210</v>
      </c>
      <c r="AG364">
        <v>207.4224110439059</v>
      </c>
      <c r="AH364">
        <v>191.4987016826483</v>
      </c>
      <c r="AI364">
        <v>0.05756361815264947</v>
      </c>
      <c r="AJ364">
        <v>0.08015289688309427</v>
      </c>
      <c r="AK364">
        <v>204.9611169578365</v>
      </c>
      <c r="AL364">
        <v>132.1332929064834</v>
      </c>
      <c r="AM364">
        <v>45.52446329433571</v>
      </c>
      <c r="AN364">
        <v>29.92316320041821</v>
      </c>
    </row>
    <row r="365" spans="1:40">
      <c r="A365" s="2">
        <v>45211</v>
      </c>
      <c r="B365">
        <v>1068.609916449553</v>
      </c>
      <c r="C365">
        <v>0.001715799231011284</v>
      </c>
      <c r="AF365" s="2">
        <v>45211</v>
      </c>
      <c r="AG365">
        <v>207.8375702524259</v>
      </c>
      <c r="AH365">
        <v>191.9068947269645</v>
      </c>
      <c r="AI365">
        <v>0.05727579578549343</v>
      </c>
      <c r="AJ365">
        <v>0.07967197580915689</v>
      </c>
      <c r="AK365">
        <v>205.3180441189551</v>
      </c>
      <c r="AL365">
        <v>132.3662353104083</v>
      </c>
      <c r="AM365">
        <v>45.67250118049022</v>
      </c>
      <c r="AN365">
        <v>29.97888710622729</v>
      </c>
    </row>
    <row r="366" spans="1:40">
      <c r="A366" s="2">
        <v>45212</v>
      </c>
      <c r="B366">
        <v>1069.477352628517</v>
      </c>
      <c r="C366">
        <v>0.0008117425878342299</v>
      </c>
      <c r="AF366" s="2">
        <v>45212</v>
      </c>
      <c r="AG366">
        <v>208.0035597983767</v>
      </c>
      <c r="AH366">
        <v>192.0506592115753</v>
      </c>
      <c r="AI366">
        <v>0.0574599837060449</v>
      </c>
      <c r="AJ366">
        <v>0.07989259390386828</v>
      </c>
      <c r="AK366">
        <v>205.4631835598725</v>
      </c>
      <c r="AL366">
        <v>132.4593416913645</v>
      </c>
      <c r="AM366">
        <v>44.51160628211731</v>
      </c>
      <c r="AN366">
        <v>30.00240372292705</v>
      </c>
    </row>
    <row r="367" spans="1:40">
      <c r="A367" s="2">
        <v>45213</v>
      </c>
      <c r="B367">
        <v>1077.231019208577</v>
      </c>
      <c r="C367">
        <v>0.007249958646626586</v>
      </c>
      <c r="AF367" s="2">
        <v>45213</v>
      </c>
      <c r="AG367">
        <v>209.4496429399416</v>
      </c>
      <c r="AH367">
        <v>193.3693943507567</v>
      </c>
      <c r="AI367">
        <v>0.05652408614225748</v>
      </c>
      <c r="AJ367">
        <v>0.07795334425325609</v>
      </c>
      <c r="AK367">
        <v>206.9344061036295</v>
      </c>
      <c r="AL367">
        <v>133.4328687226428</v>
      </c>
      <c r="AM367">
        <v>44.8174450155464</v>
      </c>
      <c r="AN367">
        <v>30.19977269143063</v>
      </c>
    </row>
    <row r="368" spans="1:40">
      <c r="A368" s="2">
        <v>45214</v>
      </c>
      <c r="B368">
        <v>1077.548212168094</v>
      </c>
      <c r="C368">
        <v>0.0002944521220242802</v>
      </c>
      <c r="AF368" s="2">
        <v>45214</v>
      </c>
      <c r="AG368">
        <v>323.2393970684568</v>
      </c>
      <c r="AH368">
        <v>147.2663673441315</v>
      </c>
      <c r="AI368">
        <v>0.05524057098331776</v>
      </c>
      <c r="AJ368">
        <v>0.0466085523346864</v>
      </c>
      <c r="AK368">
        <v>256.6470092303666</v>
      </c>
      <c r="AL368">
        <v>105.6415529588568</v>
      </c>
      <c r="AM368">
        <v>23.96107056094644</v>
      </c>
      <c r="AN368">
        <v>24.64208419858899</v>
      </c>
    </row>
    <row r="369" spans="1:40">
      <c r="A369" s="2">
        <v>45215</v>
      </c>
      <c r="B369">
        <v>1078.262967901215</v>
      </c>
      <c r="C369">
        <v>0.0006633167082923386</v>
      </c>
      <c r="AF369" s="2">
        <v>45215</v>
      </c>
      <c r="AG369">
        <v>323.2171906663547</v>
      </c>
      <c r="AH369">
        <v>147.3202890237494</v>
      </c>
      <c r="AI369">
        <v>0.05526525096087571</v>
      </c>
      <c r="AJ369">
        <v>0.04670909321258628</v>
      </c>
      <c r="AK369">
        <v>256.6663682808986</v>
      </c>
      <c r="AL369">
        <v>105.6762373092203</v>
      </c>
      <c r="AM369">
        <v>23.80584142667614</v>
      </c>
      <c r="AN369">
        <v>24.64318179140513</v>
      </c>
    </row>
    <row r="370" spans="1:40">
      <c r="A370" s="2">
        <v>45216</v>
      </c>
      <c r="B370">
        <v>1077.156707790288</v>
      </c>
      <c r="C370">
        <v>-0.001025965041793975</v>
      </c>
      <c r="AF370" s="2">
        <v>45216</v>
      </c>
      <c r="AG370">
        <v>322.9877900684436</v>
      </c>
      <c r="AH370">
        <v>147.1914624346067</v>
      </c>
      <c r="AI370">
        <v>0.05550840545572337</v>
      </c>
      <c r="AJ370">
        <v>0.04692725493803764</v>
      </c>
      <c r="AK370">
        <v>256.5471958574992</v>
      </c>
      <c r="AL370">
        <v>105.6051416582319</v>
      </c>
      <c r="AM370">
        <v>23.65790127218079</v>
      </c>
      <c r="AN370">
        <v>24.63073221587341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INDIRECT("'"&amp;Overview!B16&amp;"'!A5:"&amp;"C"&amp;COUNTA(INDIRECT("'"&amp;Overview!B16&amp;"'!A:A")))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Price Data</vt:lpstr>
      <vt:lpstr>Overview</vt:lpstr>
      <vt:lpstr>HRP</vt:lpstr>
      <vt:lpstr>Markowitz</vt:lpstr>
      <vt:lpstr>BL</vt:lpstr>
      <vt:lpstr>Risk Parity</vt:lpstr>
      <vt:lpstr>Fast Risk Parity</vt:lpstr>
      <vt:lpstr>Heuristic</vt:lpstr>
      <vt:lpstr>Reward to Risk</vt:lpstr>
      <vt:lpstr>Simple Volatility</vt:lpstr>
      <vt:lpstr>Volatility of Volatility</vt:lpstr>
      <vt:lpstr>Value At Risk</vt:lpstr>
      <vt:lpstr>Reward to VaR</vt:lpstr>
      <vt:lpstr>Combination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2023-10-20T23:36:34Z</dcterms:created>
  <dcterms:modified xsi:type="dcterms:W3CDTF">2023-10-20T23:36:34Z</dcterms:modified>
</cp:coreProperties>
</file>