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ml.chartshapes+xml"/>
  <Override PartName="/xl/charts/chart2.xml" ContentType="application/vnd.openxmlformats-officedocument.drawingml.chart+xml"/>
  <Override PartName="/xl/drawings/drawing5.xml" ContentType="application/vnd.openxmlformats-officedocument.drawingml.chartshap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2"/>
  <workbookPr filterPrivacy="1" autoCompressPictures="0" defaultThemeVersion="124226"/>
  <xr:revisionPtr revIDLastSave="0" documentId="8_{A19FD711-D8B8-C241-A686-B8BB08318FC8}" xr6:coauthVersionLast="47" xr6:coauthVersionMax="47" xr10:uidLastSave="{00000000-0000-0000-0000-000000000000}"/>
  <bookViews>
    <workbookView xWindow="0" yWindow="460" windowWidth="24240" windowHeight="13140" tabRatio="856" xr2:uid="{00000000-000D-0000-FFFF-FFFF00000000}"/>
  </bookViews>
  <sheets>
    <sheet name="Identification de l'entité" sheetId="9" r:id="rId1"/>
    <sheet name="Introduction" sheetId="10" r:id="rId2"/>
    <sheet name="maturité de la SSI" sheetId="2" r:id="rId3"/>
    <sheet name="Représentation graphique" sheetId="6" r:id="rId4"/>
    <sheet name="Indicateurs de la SSI" sheetId="3" r:id="rId5"/>
    <sheet name="Plan d'actions" sheetId="13" r:id="rId6"/>
  </sheets>
  <externalReferences>
    <externalReference r:id="rId7"/>
    <externalReference r:id="rId8"/>
  </externalReferences>
  <definedNames>
    <definedName name="_xlnm._FilterDatabase" localSheetId="5" hidden="1">'Plan d''actions'!$A$2:$O$159</definedName>
    <definedName name="Pas_d_objectifs_mesurables" localSheetId="1">'[1]maturité de la SSI'!#REF!</definedName>
    <definedName name="Pas_d_objectifs_mesurables" localSheetId="5">'[2]maturité de la SSI'!#REF!</definedName>
    <definedName name="Pas_d_objectifs_mesurables">'maturité de la SSI'!#REF!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157" i="13" l="1"/>
  <c r="H156" i="13"/>
  <c r="H155" i="13"/>
  <c r="H154" i="13"/>
  <c r="H152" i="13"/>
  <c r="H150" i="13"/>
  <c r="H149" i="13"/>
  <c r="H148" i="13"/>
  <c r="H147" i="13"/>
  <c r="H145" i="13"/>
  <c r="H142" i="13"/>
  <c r="H139" i="13"/>
  <c r="H138" i="13"/>
  <c r="H136" i="13"/>
  <c r="H133" i="13"/>
  <c r="H132" i="13"/>
  <c r="H131" i="13"/>
  <c r="H129" i="13"/>
  <c r="H128" i="13"/>
  <c r="H127" i="13"/>
  <c r="H126" i="13"/>
  <c r="H125" i="13"/>
  <c r="H124" i="13"/>
  <c r="H123" i="13"/>
  <c r="H122" i="13"/>
  <c r="H121" i="13"/>
  <c r="H119" i="13"/>
  <c r="H117" i="13"/>
  <c r="H116" i="13"/>
  <c r="H114" i="13"/>
  <c r="H113" i="13"/>
  <c r="H111" i="13"/>
  <c r="H109" i="13"/>
  <c r="H108" i="13"/>
  <c r="H107" i="13"/>
  <c r="H104" i="13"/>
  <c r="H103" i="13"/>
  <c r="H102" i="13"/>
  <c r="H101" i="13"/>
  <c r="H100" i="13"/>
  <c r="H99" i="13"/>
  <c r="H98" i="13"/>
  <c r="H96" i="13"/>
  <c r="H95" i="13"/>
  <c r="H94" i="13"/>
  <c r="H93" i="13"/>
  <c r="H91" i="13"/>
  <c r="H90" i="13"/>
  <c r="H89" i="13"/>
  <c r="H87" i="13"/>
  <c r="H85" i="13"/>
  <c r="H83" i="13"/>
  <c r="H82" i="13"/>
  <c r="H80" i="13"/>
  <c r="H79" i="13"/>
  <c r="H77" i="13"/>
  <c r="H75" i="13"/>
  <c r="H74" i="13"/>
  <c r="H72" i="13"/>
  <c r="H70" i="13"/>
  <c r="H69" i="13"/>
  <c r="H68" i="13"/>
  <c r="H66" i="13"/>
  <c r="H65" i="13"/>
  <c r="H64" i="13"/>
  <c r="H63" i="13"/>
  <c r="H62" i="13"/>
  <c r="H61" i="13"/>
  <c r="H60" i="13"/>
  <c r="H59" i="13"/>
  <c r="H58" i="13"/>
  <c r="H57" i="13"/>
  <c r="H56" i="13"/>
  <c r="H55" i="13"/>
  <c r="H54" i="13"/>
  <c r="H53" i="13"/>
  <c r="H51" i="13"/>
  <c r="H49" i="13"/>
  <c r="H47" i="13"/>
  <c r="H46" i="13"/>
  <c r="H45" i="13"/>
  <c r="H42" i="13"/>
  <c r="H41" i="13"/>
  <c r="H40" i="13"/>
  <c r="H38" i="13"/>
  <c r="H37" i="13"/>
  <c r="H36" i="13"/>
  <c r="H35" i="13"/>
  <c r="H32" i="13"/>
  <c r="H30" i="13"/>
  <c r="H29" i="13"/>
  <c r="H26" i="13"/>
  <c r="H25" i="13"/>
  <c r="H24" i="13"/>
  <c r="H22" i="13"/>
  <c r="H19" i="13"/>
  <c r="H17" i="13"/>
  <c r="H16" i="13"/>
  <c r="H14" i="13"/>
  <c r="H13" i="13"/>
  <c r="H10" i="13"/>
  <c r="H9" i="13"/>
  <c r="H7" i="13"/>
  <c r="G105" i="2" l="1"/>
  <c r="C61" i="6" s="1"/>
  <c r="G87" i="2"/>
  <c r="C57" i="6" s="1"/>
  <c r="G86" i="2"/>
  <c r="C56" i="6" s="1"/>
  <c r="G85" i="2"/>
  <c r="C55" i="6" s="1"/>
  <c r="F108" i="2" l="1"/>
  <c r="C30" i="6" s="1"/>
  <c r="E105" i="2"/>
  <c r="E104" i="2"/>
  <c r="E103" i="2"/>
  <c r="E102" i="2"/>
  <c r="E101" i="2"/>
  <c r="E100" i="2"/>
  <c r="E99" i="2"/>
  <c r="E98" i="2"/>
  <c r="E97" i="2"/>
  <c r="E96" i="2"/>
  <c r="E95" i="2"/>
  <c r="E94" i="2"/>
  <c r="E93" i="2"/>
  <c r="E92" i="2"/>
  <c r="E91" i="2"/>
  <c r="E90" i="2"/>
  <c r="E89" i="2"/>
  <c r="E88" i="2"/>
  <c r="E87" i="2"/>
  <c r="E86" i="2"/>
  <c r="E85" i="2"/>
  <c r="E84" i="2"/>
  <c r="E83" i="2"/>
  <c r="E82" i="2"/>
  <c r="E81" i="2"/>
  <c r="E80" i="2"/>
  <c r="G79" i="2"/>
  <c r="E79" i="2"/>
  <c r="G78" i="2"/>
  <c r="E78" i="2"/>
  <c r="C51" i="6" s="1"/>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G93" i="2" l="1"/>
  <c r="G88" i="2"/>
  <c r="G83" i="2"/>
  <c r="C40" i="6"/>
  <c r="G47" i="2"/>
  <c r="C44" i="6"/>
  <c r="C45" i="6"/>
  <c r="C43" i="6"/>
  <c r="C46" i="6"/>
  <c r="G42" i="2"/>
  <c r="C39" i="6"/>
  <c r="G37" i="6"/>
  <c r="G24" i="2"/>
  <c r="G51" i="2"/>
  <c r="G57" i="2"/>
  <c r="G61" i="2"/>
  <c r="C47" i="6"/>
  <c r="C53" i="6"/>
  <c r="C42" i="6"/>
  <c r="G55" i="2"/>
  <c r="C50" i="6"/>
  <c r="G80" i="2"/>
  <c r="C60" i="6"/>
  <c r="G43" i="6"/>
  <c r="C41" i="6"/>
  <c r="G38" i="6"/>
  <c r="G35" i="2"/>
  <c r="C48" i="6"/>
  <c r="C49" i="6"/>
  <c r="G39" i="6"/>
  <c r="G49" i="2"/>
  <c r="G65" i="2"/>
  <c r="G68" i="2"/>
  <c r="G72" i="2"/>
  <c r="G40" i="6"/>
  <c r="C52" i="6"/>
  <c r="C58" i="6"/>
  <c r="G41" i="6"/>
  <c r="G97" i="2"/>
  <c r="C54" i="6"/>
  <c r="G42" i="6"/>
  <c r="C59" i="6"/>
  <c r="E19" i="2"/>
  <c r="E18" i="2"/>
  <c r="E17" i="2"/>
  <c r="E16" i="2"/>
  <c r="E15" i="2"/>
  <c r="E14" i="2"/>
  <c r="E13" i="2"/>
  <c r="E12" i="2"/>
  <c r="E11" i="2"/>
  <c r="E10" i="2"/>
  <c r="E9" i="2"/>
  <c r="E8" i="2"/>
  <c r="E7" i="2"/>
  <c r="E6" i="2"/>
  <c r="E5" i="2"/>
  <c r="E4" i="2"/>
  <c r="G6" i="2" l="1"/>
  <c r="G9" i="2"/>
  <c r="C34" i="6"/>
  <c r="D3" i="3" s="1"/>
  <c r="G34" i="6"/>
  <c r="C35" i="6"/>
  <c r="C36" i="6"/>
  <c r="D4" i="3" s="1"/>
  <c r="G35" i="6"/>
  <c r="C37" i="6"/>
  <c r="G36" i="6"/>
  <c r="C38" i="6"/>
  <c r="G19" i="2"/>
  <c r="G13" i="2"/>
  <c r="G16" i="2"/>
  <c r="E3" i="2"/>
  <c r="G33" i="6" l="1"/>
  <c r="C33" i="6"/>
  <c r="G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3" authorId="0" shapeId="0" xr:uid="{00000000-0006-0000-0500-000001000000}">
      <text>
        <r>
          <rPr>
            <sz val="9"/>
            <color indexed="81"/>
            <rFont val="Tahoma"/>
            <family val="2"/>
          </rPr>
          <t xml:space="preserve">Mettre en place une structure organisationnelle dédiée à la SSI au niveau de chaque entité pour inclure les volets préventifs et réactifs nécessaires à la cyber sécurité
</t>
        </r>
      </text>
    </comment>
    <comment ref="A4" authorId="0" shapeId="0" xr:uid="{00000000-0006-0000-0500-000002000000}">
      <text>
        <r>
          <rPr>
            <sz val="9"/>
            <color indexed="81"/>
            <rFont val="Tahoma"/>
            <family val="2"/>
          </rPr>
          <t>Tenir et mettre à jour une cartographie précise des systèmes d’information des entités</t>
        </r>
      </text>
    </comment>
    <comment ref="A5" authorId="0" shapeId="0" xr:uid="{00000000-0006-0000-0500-000003000000}">
      <text>
        <r>
          <rPr>
            <sz val="9"/>
            <color indexed="81"/>
            <rFont val="Tahoma"/>
            <family val="2"/>
          </rPr>
          <t xml:space="preserve">Quantifier et planifier le budget consacré à la sécurité des systèmes d’information de chaque entité, tant dans les volets investissements que moyens humains, et son rapport au budget global des systèmes d’information
</t>
        </r>
      </text>
    </comment>
    <comment ref="A6" authorId="0" shapeId="0" xr:uid="{00000000-0006-0000-0500-000004000000}">
      <text>
        <r>
          <rPr>
            <sz val="9"/>
            <color indexed="81"/>
            <rFont val="Tahoma"/>
            <family val="2"/>
          </rPr>
          <t>Contrôler et tracer les opérations de gestion et d'administration des systèmes d’information des entités</t>
        </r>
      </text>
    </comment>
    <comment ref="A7" authorId="0" shapeId="0" xr:uid="{00000000-0006-0000-0500-000005000000}">
      <text>
        <r>
          <rPr>
            <sz val="9"/>
            <color indexed="81"/>
            <rFont val="Tahoma"/>
            <family val="2"/>
          </rPr>
          <t>Protéger les informations en suivant un ensemble de règles de sécurité précisées dans ce document</t>
        </r>
      </text>
    </comment>
    <comment ref="A13" authorId="0" shapeId="0" xr:uid="{00000000-0006-0000-0500-000006000000}">
      <text>
        <r>
          <rPr>
            <sz val="9"/>
            <color indexed="81"/>
            <rFont val="Tahoma"/>
            <family val="2"/>
          </rPr>
          <t>Former et sensibiliser le personnel, notamment les administrateurs systèmes et réseaux et les utilisateurs des systèmes d’information, de leurs droits et devoirs</t>
        </r>
      </text>
    </comment>
  </commentList>
</comments>
</file>

<file path=xl/sharedStrings.xml><?xml version="1.0" encoding="utf-8"?>
<sst xmlns="http://schemas.openxmlformats.org/spreadsheetml/2006/main" count="836" uniqueCount="508">
  <si>
    <t xml:space="preserve"> Besoins de sécurité définis ?</t>
  </si>
  <si>
    <t xml:space="preserve"> Examen annuel de l'application des mesures ?</t>
  </si>
  <si>
    <t>Tableaux de bord renseignés ?</t>
  </si>
  <si>
    <t>Objectif O.2: Mettre en place au sein de l’entité une organisation adéquate garantissant une gestion préventive et réactive de la sécurité de l’information.</t>
  </si>
  <si>
    <t>ORG-INTER-DIR</t>
  </si>
  <si>
    <t xml:space="preserve"> Implication de la direction  ?</t>
  </si>
  <si>
    <t>ORG-INTER-RSSI</t>
  </si>
  <si>
    <t>RSSI désigné ?</t>
  </si>
  <si>
    <t>ORG-INTER-AUT</t>
  </si>
  <si>
    <t>Relations avec les autorités compétentes en SSI entretenues ?</t>
  </si>
  <si>
    <t>Objectif O.3: Assurer la sécurité de l’information et des moyens de traitement de l’information de l’entité, consultés, opérés, communiqués ou gérés par des tiers.</t>
  </si>
  <si>
    <t>ORG-TIER-EXIG</t>
  </si>
  <si>
    <t>Exigences vis-à-vis des tiers rédigées ?</t>
  </si>
  <si>
    <t>ORG-TIER-RISQ</t>
  </si>
  <si>
    <t>Risques émanant des tiers pris en compte ?</t>
  </si>
  <si>
    <t>ORG-TIER-EXTER</t>
  </si>
  <si>
    <t>Externalisation maîtrisée ?</t>
  </si>
  <si>
    <t>ORG-TIER-HEBERG</t>
  </si>
  <si>
    <t xml:space="preserve"> Hébergement sur territoire national ?</t>
  </si>
  <si>
    <t>Responsabilités relatives aux biens
Objectif O.4: Inventorier tous les biens et leur attribuer un propriétaire.</t>
  </si>
  <si>
    <t>RESP-BIEN-INV</t>
  </si>
  <si>
    <t xml:space="preserve"> Inventaire des biens réalisé ?</t>
  </si>
  <si>
    <t>RESP-BIEN-CARTO</t>
  </si>
  <si>
    <t>Cartographie SI réalisée et maintenue ?</t>
  </si>
  <si>
    <t>RESP-BIEN-PROP</t>
  </si>
  <si>
    <t xml:space="preserve"> Propriétaires des biens identifiés ?</t>
  </si>
  <si>
    <t>Classification des informations
Objectif O.5: Classer les informations en termes d’exigences légales, de sensibilité et de criticité, afin de garantir un niveau de protection approprié.</t>
  </si>
  <si>
    <t>CLASSIF-INFO-ECH</t>
  </si>
  <si>
    <t xml:space="preserve"> Echelle de classification établie ? </t>
  </si>
  <si>
    <t>CLASSIF-INFO- MES</t>
  </si>
  <si>
    <t>Mesures de protection des informations mises en œuvre ?</t>
  </si>
  <si>
    <t>CLASSIF-INFO-EXAM</t>
  </si>
  <si>
    <t>Examen annuel de la classification ?</t>
  </si>
  <si>
    <t>Objectif O.6: Garantir que le personnel, les contractants et les utilisateurs tiers connaissent leurs obligations en matière de SSI.</t>
  </si>
  <si>
    <t>RH-AVT-ENQ</t>
  </si>
  <si>
    <t>Personnel de confiance ?</t>
  </si>
  <si>
    <t>RH-AVT- CONFID</t>
  </si>
  <si>
    <t>Engagements de confidentialité  ?</t>
  </si>
  <si>
    <t>RH-PDT- FORM</t>
  </si>
  <si>
    <t xml:space="preserve"> Formation du personnel </t>
  </si>
  <si>
    <t>RH-FIN-REST</t>
  </si>
  <si>
    <t>Restitution des biens ?</t>
  </si>
  <si>
    <t>RH-FIN-ACC</t>
  </si>
  <si>
    <t xml:space="preserve"> Retrait des accès ?</t>
  </si>
  <si>
    <t>Zones sécurisées
Objectif O.7: Empêcher tout accès physique non autorisé, tout dommage ou intrusion dans les locaux et les informations de l’entité</t>
  </si>
  <si>
    <t>PHYS-DECOUP</t>
  </si>
  <si>
    <r>
      <rPr>
        <sz val="10"/>
        <rFont val="Calibri"/>
        <family val="2"/>
      </rPr>
      <t xml:space="preserve">Zones physiques de sécurité délimitées </t>
    </r>
    <r>
      <rPr>
        <sz val="11"/>
        <color theme="1"/>
        <rFont val="Calibri"/>
        <family val="2"/>
        <scheme val="minor"/>
      </rPr>
      <t xml:space="preserve"> ?</t>
    </r>
  </si>
  <si>
    <t>PHYS-SIGNAL</t>
  </si>
  <si>
    <t>Signalitique déployée ?</t>
  </si>
  <si>
    <t xml:space="preserve">PHYS-PROC </t>
  </si>
  <si>
    <t>Procédure de contrôle d’accès physique formalisée ?</t>
  </si>
  <si>
    <t>PHYS-PUBLIC- RES</t>
  </si>
  <si>
    <t>Accès réseau installé dans une zone d’accueil du public filtré ou isolé  ?</t>
  </si>
  <si>
    <t>PHYS-PUBLIC-INFO.SENS</t>
  </si>
  <si>
    <t>Mesures spécifiques pour informations sensibles en zone publique ?</t>
  </si>
  <si>
    <t>PHYS-INTER/RESTR-DISPO</t>
  </si>
  <si>
    <t>Dispositif de contrôle d’accès physique individualisé dans les zones restreintes ?</t>
  </si>
  <si>
    <t>PHYS-INTER/RESTR-TRACE</t>
  </si>
  <si>
    <t>Traçabilité des accès du personnel et des visiteurs externes aux zones restreintes ?</t>
  </si>
  <si>
    <t>PHYS-INTER/RESTR- VIDEOPROT</t>
  </si>
  <si>
    <t>Vidéo-protection dans les zones restreintes ?</t>
  </si>
  <si>
    <t xml:space="preserve">PHYS-ENVIR-INCEN.FUM </t>
  </si>
  <si>
    <t>Détecteurs d'incendie dans les zones restreintes ?</t>
  </si>
  <si>
    <t>PHYS-ENVIR-INCEN.EXTINCT</t>
  </si>
  <si>
    <t>Extinction automatique d'incendie dans les zones restreintes ?</t>
  </si>
  <si>
    <t>PHYS-ENVIR-EAU</t>
  </si>
  <si>
    <t>Protections contre les dégâts des eaux des équipements sensibles ?</t>
  </si>
  <si>
    <t>Sécurité du matériel
Objectif O8 : Empêcher la perte, l’endommagement ou la compromission des biens et l’interruption des activités de l’entité</t>
  </si>
  <si>
    <t>PHYS-MAT- CABL</t>
  </si>
  <si>
    <t>Sécurité du câblage ?</t>
  </si>
  <si>
    <t>PHYS-MAT-OND</t>
  </si>
  <si>
    <t>Protections par onduleurs ?</t>
  </si>
  <si>
    <t>PHYS-MAT-ELECTROG</t>
  </si>
  <si>
    <t>Groupe électrogène en secours ?</t>
  </si>
  <si>
    <t>PHYS-MAT-CLIM</t>
  </si>
  <si>
    <t>Climatisation en zones restreintes ?</t>
  </si>
  <si>
    <t>PHYS-MAT-MAINT</t>
  </si>
  <si>
    <t>Contrôle périodique des équipements de sécurité ?</t>
  </si>
  <si>
    <t>PHYS-MAT-MAINT. DELAI</t>
  </si>
  <si>
    <t>Délais d'intervention spécifiés dans contrats de maintenance ?</t>
  </si>
  <si>
    <t>PHYS-MAT-REB</t>
  </si>
  <si>
    <t>Procédures de mise au rebut avec effacements ?</t>
  </si>
  <si>
    <t>Procédures et responsabilités liées à l'exploitation
Objectif O.9: Assurer l’exploitation correcte et sécurisée des moyens de traitement de l’information et gérer les actions d’administration du SI.</t>
  </si>
  <si>
    <t>EXP-PROC-FORMEL</t>
  </si>
  <si>
    <t>Procédures d'exploitation rédigées et maintenues ?</t>
  </si>
  <si>
    <t>PROC-ADMIN- ACC</t>
  </si>
  <si>
    <t>Procédure formelle d'autorisation d'accès aux outils et interfaces d'admistration ?</t>
  </si>
  <si>
    <t>PROC-ADMIN-TRACE</t>
  </si>
  <si>
    <t>Traçabilité des actions d'administration ?</t>
  </si>
  <si>
    <t>PROC-ADMIN- DIST</t>
  </si>
  <si>
    <t>Sécurisation de l'administration à distance ?</t>
  </si>
  <si>
    <t>PROC-ADMIN- CENTR</t>
  </si>
  <si>
    <t>Outils centralisés d'automatisation et de supervision ?</t>
  </si>
  <si>
    <t>Planification et acceptation du système
Objectif O.10: Réduire le plus possible le risque de pannes du système</t>
  </si>
  <si>
    <t>EXP-SYS-CONFIG</t>
  </si>
  <si>
    <t>Procédures formalisées de configurations systèmes ?</t>
  </si>
  <si>
    <t>EXP-SYS-ANAL</t>
  </si>
  <si>
    <t>Analyses de dimensionnement ?</t>
  </si>
  <si>
    <t>Protection contre les codes malveillants
Objectif O.11: Protéger l’intégrité des logiciels et de l’information</t>
  </si>
  <si>
    <t>EXP-PROTEC-CODE.MALVEIL</t>
  </si>
  <si>
    <t>Logiciels de protection déployés ?</t>
  </si>
  <si>
    <t xml:space="preserve">EXP-PROTEC-NAVIG </t>
  </si>
  <si>
    <t>Configuration sécurisée des navigateurs</t>
  </si>
  <si>
    <t>Sauvegarde des informations
Objectif O.12: Maintenir l’intégrité et la disponibilité des informations et des moyens de traitement de l’information</t>
  </si>
  <si>
    <t>EXP-SAUV-PROC</t>
  </si>
  <si>
    <t>Procédures de sauvegardes ?</t>
  </si>
  <si>
    <t>EXP-SAUV-RESTAUR</t>
  </si>
  <si>
    <t>Restauration en temps voulu ?</t>
  </si>
  <si>
    <t>EXP-SAUV-PHYS</t>
  </si>
  <si>
    <t>Protection physique des sauvegardes ?</t>
  </si>
  <si>
    <t>EXP-SAUV-SENSI</t>
  </si>
  <si>
    <t>Sauvegarde chiffrée des données sensibles ?</t>
  </si>
  <si>
    <t>Gestion de la sécurité des réseaux
Objectif O.13: Assurer la protection des informations sur les réseaux et la protection de l’infrastructure sur laquelle ils s’appuient</t>
  </si>
  <si>
    <t>EXP-RES-CONFIG</t>
  </si>
  <si>
    <t>Configurations durcies ?</t>
  </si>
  <si>
    <t>EXP-RES-WIFI</t>
  </si>
  <si>
    <r>
      <rPr>
        <sz val="10"/>
        <rFont val="Calibri"/>
        <family val="2"/>
      </rPr>
      <t>É</t>
    </r>
    <r>
      <rPr>
        <sz val="11"/>
        <color theme="1"/>
        <rFont val="Calibri"/>
        <family val="2"/>
        <scheme val="minor"/>
      </rPr>
      <t>tude de sécurité spécifique pour le sans-fil ?</t>
    </r>
  </si>
  <si>
    <t>Manipulation des supports
Objectif O.14: Contrôler et  protéger les supports amovibles et nomades</t>
  </si>
  <si>
    <t>EXP-NOM/AMOV-GEST</t>
  </si>
  <si>
    <t>Traitement de sécurité adapté aux supports amovibles ?</t>
  </si>
  <si>
    <t>EXP-NOM/AMOV-STOCK</t>
  </si>
  <si>
    <t>Stockage sécurisé des postes nomades et supports amovibles contenant des données sensibles ?</t>
  </si>
  <si>
    <t>EXP-NOM/AMOV-MES</t>
  </si>
  <si>
    <t>Mesures de sécurité appliquées aux postes nomades et supports amovibles ?</t>
  </si>
  <si>
    <t>EXP-AMOV-SENSI</t>
  </si>
  <si>
    <t>Chiffrement des données sensibles sur poste nomade ou support amovible par dispositif de confiance ?</t>
  </si>
  <si>
    <t>Echange des informations
Objectif O.15: Maintenir la sécurité des échanges des informations et des supports physiques au sein de l’entité et avec un organisme externe.</t>
  </si>
  <si>
    <t>EXP-ECHG-TELECOM</t>
  </si>
  <si>
    <t>Exigences de confidentialité pour les échanges d'informations sensibles ?</t>
  </si>
  <si>
    <t>EXP-ECHG-PHYS.COUR</t>
  </si>
  <si>
    <t>Sécurisation des échanges physiques de supports ?</t>
  </si>
  <si>
    <t>EXP-ECHG-MAIL.PERSO</t>
  </si>
  <si>
    <t>Bon usage de la messagerie professionnelle ?</t>
  </si>
  <si>
    <t>EXP-ECHG- MAIL.FILTR</t>
  </si>
  <si>
    <t>Filtrage de sécurité des mails ?</t>
  </si>
  <si>
    <t>Supervision
Objectif O.16: Détecter les traitements non autorisés de l’information</t>
  </si>
  <si>
    <t>EXP-SUPERV-MAINT</t>
  </si>
  <si>
    <t>Actions de maintenance tracées ?</t>
  </si>
  <si>
    <t>EXP-SUPERV-JOURNAL</t>
  </si>
  <si>
    <t>Journalisation des événements ?</t>
  </si>
  <si>
    <t>EXP-SUPERV-SYNCHRON</t>
  </si>
  <si>
    <t>Base de temps unique ?</t>
  </si>
  <si>
    <t>Gestion de l'accès utilisateur
Objectif O.17: Maîtriser l’accès à l’information par l’application d’une politique du moindre privilège</t>
  </si>
  <si>
    <t>ACC-UTILIS-IDF/AUTH</t>
  </si>
  <si>
    <t>Droits individuels d'accès aux ressources nécessaires et suffisants ?</t>
  </si>
  <si>
    <t>ACC-UTILIS - MULTIUTILIS</t>
  </si>
  <si>
    <t>Traçabilité des comptes métiers ?</t>
  </si>
  <si>
    <t>ACC-UTILIS-MDP</t>
  </si>
  <si>
    <t>Règles de gestion des mots de passe définies et appliquées ?</t>
  </si>
  <si>
    <t>ACC-UTILIS-EXAM</t>
  </si>
  <si>
    <t>Examen périodique des droits d'accès ?</t>
  </si>
  <si>
    <t>Contrôle d'accès au réseau
Objectif O.18: Empêcher les accès non autorisés aux services disponibles sur le réseau</t>
  </si>
  <si>
    <t>ACC-DISTANT-AUT</t>
  </si>
  <si>
    <t>Authentification forte des accès distants ?</t>
  </si>
  <si>
    <t>ACC-DISTANT-CHIFFR</t>
  </si>
  <si>
    <t>Chiffrement des connexions à distance ?</t>
  </si>
  <si>
    <t>ACC-PORT-DIS</t>
  </si>
  <si>
    <t>Désactivation des ports d'accès inutiles ?</t>
  </si>
  <si>
    <t>ACC-PORT-CONFIG</t>
  </si>
  <si>
    <t>Accès strictement limité et contrôlé aux ports de diagnostic et de configuration ?</t>
  </si>
  <si>
    <t>ACC-RES-SEG</t>
  </si>
  <si>
    <t>Segmentation du réseau ?</t>
  </si>
  <si>
    <t>ACC-RES- SEG.PROTEC</t>
  </si>
  <si>
    <t>Filtrages entre zones documentés et maintenus ?</t>
  </si>
  <si>
    <t>Contrôle d'accès aux applications et à l'information
Objectif O.19 : Empêcher les accès non autorisés aux informations stockées dans les applications</t>
  </si>
  <si>
    <t>ACC-APP-SENSI</t>
  </si>
  <si>
    <t>Filtrage applicatif pour les applications à risque ?</t>
  </si>
  <si>
    <t>Exigences de sécurité applicable aux systèmes d'information
Objectif O.20: Veiller à ce que la sécurité fasse partie intégrante dans les projets de développement des systèmes d’information</t>
  </si>
  <si>
    <t>DEV-EXIG-PROJ</t>
  </si>
  <si>
    <t>Sécurité intégrée dans toutes les étapes du cycle de vie du projet ?</t>
  </si>
  <si>
    <t>Bon fonctionnement des applications
Objectif O. 21: Empêcher toute erreur, perte, modification non autorisée ou tout mauvais usage des informations dans les applications</t>
  </si>
  <si>
    <t>DEV-FONCT- ENTREE</t>
  </si>
  <si>
    <t>Contrôles des données en entrée ?</t>
  </si>
  <si>
    <t>DEV-FCT- INTERN</t>
  </si>
  <si>
    <t>Programmation défensive ?</t>
  </si>
  <si>
    <t>DEV-FCT- SORT</t>
  </si>
  <si>
    <t>Contrôles de validation automatique des sorties des traitement sensibles ?</t>
  </si>
  <si>
    <t>Mesures cryptographiques
Objectif O.22: protéger la confidentialité, l’authenticité ou l’intégrité de l’information par des moyens cryptographiques</t>
  </si>
  <si>
    <t>DEV-CRYPTO-FICH</t>
  </si>
  <si>
    <t>Usage de la cryptographie spécifiée au niveau de l'architecture applicative ?</t>
  </si>
  <si>
    <t>DEV-CRYPTO-PKI</t>
  </si>
  <si>
    <t>PKI ou IGC de confiance ?</t>
  </si>
  <si>
    <t>Sécurité des fichiers système
Objectif O.23: Mener les développements logiciels selon une méthodologie de sécurisation du code source pour son intégrité</t>
  </si>
  <si>
    <t>DEV-CODE</t>
  </si>
  <si>
    <t>Protection des codes sources ?</t>
  </si>
  <si>
    <t>Sécurité en matière de développement et d'assistance technique
Objectif O.24: Empêcher toute possibilité de fuite d’informations</t>
  </si>
  <si>
    <t>DEV-FUITE</t>
  </si>
  <si>
    <t>Limitation des fuites d'information ?</t>
  </si>
  <si>
    <t>Gestion des vulnérabilités techniques
Objectif O.25: Réduire les risques liés à l’exploitation des vulnérabilités techniques ayant fait l’objet d’une publication</t>
  </si>
  <si>
    <t>DEV-VULN</t>
  </si>
  <si>
    <r>
      <rPr>
        <sz val="10"/>
        <rFont val="Calibri"/>
        <family val="2"/>
      </rPr>
      <t>É</t>
    </r>
    <r>
      <rPr>
        <sz val="11"/>
        <color theme="1"/>
        <rFont val="Calibri"/>
        <family val="2"/>
        <scheme val="minor"/>
      </rPr>
      <t>tudes de vulnérabilités système et applicative ?</t>
    </r>
  </si>
  <si>
    <t>Signalement des événements et des failles liés à la sécurité de l'information
Objectif O. 26 : Garantir que le mode de notification des événements et failles liés à la sécurité de l’information permette la mise en œuvre d’une action corrective, dans les meilleurs délais</t>
  </si>
  <si>
    <t xml:space="preserve">INCID-SIGNAL </t>
  </si>
  <si>
    <t>Formalisation d'une procédure de signalement d'incidents ?</t>
  </si>
  <si>
    <t>INCID-PROC</t>
  </si>
  <si>
    <t>Formalisation des procédures de gestion d'incidents ?</t>
  </si>
  <si>
    <t>INCID-ACTION</t>
  </si>
  <si>
    <t>Prise des bonnes décisions pour la collecte de traces ?</t>
  </si>
  <si>
    <t>INCID-REACT</t>
  </si>
  <si>
    <t>Mobilisation suite à réception d'une alerte ?</t>
  </si>
  <si>
    <t>INCID-REP</t>
  </si>
  <si>
    <t>Constitution d'une base répertoire des incidents ?</t>
  </si>
  <si>
    <t>Aspects de la sécurité de l'information en matière de gestion de la continuité de l'activité
Objectif O.27: Neutraliser les interruptions des activités de l’entité, protéger les processus métier cruciaux des effets causés par les principales défaillances des systèmes d’information ou par des sinistres et garantir une reprise de ces processus dans les meilleurs délais.</t>
  </si>
  <si>
    <t>CONTINU-BIA</t>
  </si>
  <si>
    <t>Analyse d'impacts sur l'activité ?</t>
  </si>
  <si>
    <t>CONTINU-ACT</t>
  </si>
  <si>
    <t>Constitution d'un PCA/PRA ?</t>
  </si>
  <si>
    <t>INCID-TEST.PLAN</t>
  </si>
  <si>
    <t>Planification de tests techniques annuels ?</t>
  </si>
  <si>
    <t>INCID-TEST.EX/SCEN</t>
  </si>
  <si>
    <t>Exercices de crise ?</t>
  </si>
  <si>
    <t>Conformité avec les exigences légales
Objectif O.28: Eviter toute violation des obligations légales, statutaires, réglementaires ou contractuelles et des exigences de sécurité</t>
  </si>
  <si>
    <t>CONF-EXIG</t>
  </si>
  <si>
    <t>Explicitation des exigences réglementaires, contractuelles et légales dans une charte ?</t>
  </si>
  <si>
    <t>CONF-LIC</t>
  </si>
  <si>
    <t>Licences en règles ?</t>
  </si>
  <si>
    <t>CONF-ARCH</t>
  </si>
  <si>
    <t>Protection des archives conformément à la législation ?</t>
  </si>
  <si>
    <t>CONF-DONNEE. PERSO</t>
  </si>
  <si>
    <t>Protection des données à caractère personnel conformément à la législation ?</t>
  </si>
  <si>
    <t>CONF-CRYPTO</t>
  </si>
  <si>
    <t>Respect du cadre normatif relatif à la mise en œuvre des mesures cryptographiques ?</t>
  </si>
  <si>
    <t>CONF-CHART.SI</t>
  </si>
  <si>
    <t>Charte de sécurité du SI signée par les utilisateurs ?</t>
  </si>
  <si>
    <t>CONF-RGS</t>
  </si>
  <si>
    <t>Conformité au référentiel général de la sécurité ?</t>
  </si>
  <si>
    <t>Prise en compte de l'audit du système d'information
Objectif O.29: Mener des opérations d’audit et capitaliser sur les résultats obtenus</t>
  </si>
  <si>
    <t xml:space="preserve">CONF-AUDIT
</t>
  </si>
  <si>
    <t>Audits réguliers ?</t>
  </si>
  <si>
    <t>Règle</t>
  </si>
  <si>
    <t>Question</t>
  </si>
  <si>
    <t>O.1</t>
  </si>
  <si>
    <t>O.2</t>
  </si>
  <si>
    <t>Nombre par an</t>
  </si>
  <si>
    <t>O.3</t>
  </si>
  <si>
    <t>O.4</t>
  </si>
  <si>
    <t>O.5</t>
  </si>
  <si>
    <t>O.6</t>
  </si>
  <si>
    <t>O.7</t>
  </si>
  <si>
    <t>O.8</t>
  </si>
  <si>
    <t>O.9</t>
  </si>
  <si>
    <t>O.10</t>
  </si>
  <si>
    <t>O.12</t>
  </si>
  <si>
    <t>O.11</t>
  </si>
  <si>
    <t>O.13</t>
  </si>
  <si>
    <t>O.14</t>
  </si>
  <si>
    <t>O.15</t>
  </si>
  <si>
    <t>O.16</t>
  </si>
  <si>
    <t>O.17</t>
  </si>
  <si>
    <t>Chapitre</t>
  </si>
  <si>
    <t xml:space="preserve">Poids </t>
  </si>
  <si>
    <t>Moyenne par objectifs</t>
  </si>
  <si>
    <t>Niveau  de maturité choisi</t>
  </si>
  <si>
    <t>Taux de conformité à la DNSSI</t>
  </si>
  <si>
    <t>O.18</t>
  </si>
  <si>
    <t>O.19</t>
  </si>
  <si>
    <t>O.20</t>
  </si>
  <si>
    <t>1. Politique de sécurité</t>
  </si>
  <si>
    <t>2. Organisation de la sécurité d'information</t>
  </si>
  <si>
    <t>3. Gestion des biens</t>
  </si>
  <si>
    <t xml:space="preserve">4. Sécurité liée aux ressources humaines </t>
  </si>
  <si>
    <t>5. Sécurité physique et environementale</t>
  </si>
  <si>
    <t>6. Gestion de l'exploitation et des télécommunications</t>
  </si>
  <si>
    <t>7. Contrôle d'accés</t>
  </si>
  <si>
    <t>8. Acquisition, développement et maintenance des systémes d'information</t>
  </si>
  <si>
    <t>9. Gestion des incidents liés à la sécurité de l'information</t>
  </si>
  <si>
    <t>10. Gestion de plan de continuité de l'activité</t>
  </si>
  <si>
    <t>11. Conformité</t>
  </si>
  <si>
    <t>Conformité avec la DNSSI</t>
  </si>
  <si>
    <t>Objectifs de la DNSSI</t>
  </si>
  <si>
    <t>Moyenne par chapitre</t>
  </si>
  <si>
    <t>O.21</t>
  </si>
  <si>
    <t>O.22</t>
  </si>
  <si>
    <t>O.23</t>
  </si>
  <si>
    <t>O.24</t>
  </si>
  <si>
    <t>O.25</t>
  </si>
  <si>
    <t>O.26</t>
  </si>
  <si>
    <t>O.27</t>
  </si>
  <si>
    <t>O.28</t>
  </si>
  <si>
    <t>O.29</t>
  </si>
  <si>
    <t>Moyenne par objectif</t>
  </si>
  <si>
    <t>CONF-DNSSI</t>
  </si>
  <si>
    <t>Vérifications régulières de la conformité à la DNSSI ?</t>
  </si>
  <si>
    <t>Nombre d'incidents induisant la perte des données sensibles(vol, divulgation, altération )</t>
  </si>
  <si>
    <t>Objectif O.1: Apporter à la sécurité de l’information une orientation et un soutien de la part du management de l’entité, conformément aux exigences de la DNSSI.</t>
  </si>
  <si>
    <t>Commentaire</t>
  </si>
  <si>
    <t>Date de validation</t>
  </si>
  <si>
    <t>Validé par</t>
  </si>
  <si>
    <t xml:space="preserve">Date de l’évaluation </t>
  </si>
  <si>
    <t>Auteur de l’évaluation</t>
  </si>
  <si>
    <t>Gestion du document</t>
  </si>
  <si>
    <t>Téléphone</t>
  </si>
  <si>
    <t>e-mail</t>
  </si>
  <si>
    <t>Rattachement</t>
  </si>
  <si>
    <t>Nom et Prénom</t>
  </si>
  <si>
    <t>Responsable de la Sécurité des SI</t>
  </si>
  <si>
    <t>Adresse du site web</t>
  </si>
  <si>
    <t>Ville</t>
  </si>
  <si>
    <t>Adresse</t>
  </si>
  <si>
    <t xml:space="preserve">Département d'appartenance </t>
  </si>
  <si>
    <t>Dénomination de l'entité</t>
  </si>
  <si>
    <t>Informations générales</t>
  </si>
  <si>
    <t>Identification de l'entité</t>
  </si>
  <si>
    <t>Principes directeurs</t>
  </si>
  <si>
    <t>P1: Structure organisationnelle</t>
  </si>
  <si>
    <t>P3: Budget de la SSI</t>
  </si>
  <si>
    <t>P4: Contrôle des administrateurs</t>
  </si>
  <si>
    <t>P5: Protection de l’information</t>
  </si>
  <si>
    <t>P6:Formation et sensibilisation</t>
  </si>
  <si>
    <t>Classe A</t>
  </si>
  <si>
    <t>Classe B</t>
  </si>
  <si>
    <t>Classe C</t>
  </si>
  <si>
    <t>Objectifs</t>
  </si>
  <si>
    <t xml:space="preserve">Taux  de plateformes et de systèmes dont les journaux d'événement sont traités et revus périodiquement 
</t>
  </si>
  <si>
    <t>Taux de plateformes et de système critiques disposant d'un plan de reprise d'activité</t>
  </si>
  <si>
    <t>Nombre des audits effectués</t>
  </si>
  <si>
    <t>P2: cartographie des SI</t>
  </si>
  <si>
    <t>Valeur</t>
  </si>
  <si>
    <t>Fréquence de vérification des sauvegardes</t>
  </si>
  <si>
    <t>Nombre d'incidents de securité induisant l'indisponibilité d'un /ou des services</t>
  </si>
  <si>
    <t xml:space="preserve"> Taux d'application de patch et mises à jour logiciels et matériel</t>
  </si>
  <si>
    <t>Nombre d'opération de restauration test par an</t>
  </si>
  <si>
    <t>Chapitres DNSSI</t>
  </si>
  <si>
    <t>Moyenne obtenu en fonction de l'implémentation des régles de l'objectif 2 de la DNSSI relatif à l'organisation de la SSI.</t>
  </si>
  <si>
    <t>Moyenne obtenu en fonction de l'implémentation des régles de l'objectif 4 de la DNSSI relatif à la gestion des biens.</t>
  </si>
  <si>
    <t xml:space="preserve">Pourcentage des plateformes et systèmes dont les journaux d'événement sont traités et revus périodiquement par rapport au nombre total des plateformes et systèmes
</t>
  </si>
  <si>
    <t>Pourcentage de plateformes et de systèmes dont l'application des patchs et mises à jour se font régulièrement par rapport au nombre total des plateformes et systèmes</t>
  </si>
  <si>
    <t>Pourcentage de plateformes et  systèmes critiques disposant d'un plan de reprise d'activité par rapport au nombre totale de plateformes et de système critiques</t>
  </si>
  <si>
    <t>Taux de budget consacré aux projets SSI par rapport au budget SI</t>
  </si>
  <si>
    <t>Pourcentage du budget consacré aux projets SSI par rapport au budget total annuel  consacré aux projets SI</t>
  </si>
  <si>
    <t>Libellé indicateur</t>
  </si>
  <si>
    <t xml:space="preserve">Taux de conformité à la DNSSI </t>
  </si>
  <si>
    <t>1.POLITIQUE DE SECURITE</t>
  </si>
  <si>
    <t>2.ORGANISATION DE LA SECURITE</t>
  </si>
  <si>
    <t>3.GESTION DES BIENS</t>
  </si>
  <si>
    <t>4.SECURITE LIEE AUX RESSOURCES HUMAINES</t>
  </si>
  <si>
    <t>5.SECURITE PHYSIQUE</t>
  </si>
  <si>
    <t>6.GESTION DE L’EXPLOITATION ET DES TELECOMMUNICATIONS</t>
  </si>
  <si>
    <t>7.CONTROLE D’ACCES</t>
  </si>
  <si>
    <t>10.GESTION DU PLAN DE CONTINUITE DE L’ACTIVITE</t>
  </si>
  <si>
    <t>11.CONFORMITE</t>
  </si>
  <si>
    <t>8.ACQUISITION, DEVELOPPEMENT ET MAINTENANCE</t>
  </si>
  <si>
    <t>9.GESTION DES INCIDENTS</t>
  </si>
  <si>
    <t>Valeur indiquée à extraire de la feuille maturité de la SSI. Elle est sur une échelle de 0 à 4. une valeur inférieur à 2,5 par exemple indique qu'une attention particulière est demandée concernant cet aspect.</t>
  </si>
  <si>
    <t>Valeur indiquée  à extraire  de la feuille maturité de la SSI. Elle est sur une échelle de 0 à 4. une valeur inférieur à 2,5 par exemple indique qu'une attention particulière est demandée concernant cet aspect.</t>
  </si>
  <si>
    <t>Description (méthode de calcul)</t>
  </si>
  <si>
    <t>DS-BESOIN</t>
  </si>
  <si>
    <t>DS-EXAM</t>
  </si>
  <si>
    <t>DS-TDB</t>
  </si>
  <si>
    <t>Taux d'administrateurs formés en SSI</t>
  </si>
  <si>
    <t>Pourcentage d'administrateurs formés en SSI par rapport au nombre d'administrateurs</t>
  </si>
  <si>
    <t>Pourcentage d'utilisateurs sensibilisés en SSI par rapport au nombre d'utiisateurs cibles devant suivre une formation de sensibilisation en SSI</t>
  </si>
  <si>
    <t>Taux d'utilisateurs sensibilisés en SSI</t>
  </si>
  <si>
    <t>Objectif</t>
  </si>
  <si>
    <t>Règles de sécurité</t>
  </si>
  <si>
    <t>Poids</t>
  </si>
  <si>
    <t>Classe de sensibilité du SI</t>
  </si>
  <si>
    <t>Actions à réaliser</t>
  </si>
  <si>
    <t>Responsable(s)</t>
  </si>
  <si>
    <t>Date de début (MM/AA)</t>
  </si>
  <si>
    <t>Date de fin  (MM/AA)</t>
  </si>
  <si>
    <t>Budget (KDH)</t>
  </si>
  <si>
    <t>Etat d'avancement de l'action (%)</t>
  </si>
  <si>
    <t>POLITIQUE DE SECURITE</t>
  </si>
  <si>
    <t>PS-CONF: Conformité avec la DNSSI</t>
  </si>
  <si>
    <t>Applicable</t>
  </si>
  <si>
    <t>=</t>
  </si>
  <si>
    <t>PS-BESOIN:  Besoins de sécurité</t>
  </si>
  <si>
    <t>PS-EXAM: : Examen de la DNSSI</t>
  </si>
  <si>
    <t>PS-TDB: Tableaux de bord</t>
  </si>
  <si>
    <t>+</t>
  </si>
  <si>
    <t>ORGANISATION DE LA SECURITE</t>
  </si>
  <si>
    <t xml:space="preserve">ORG-INTER-DIR: Implication de la direction </t>
  </si>
  <si>
    <t>ORG-INTER-RSSI : Désignation d’un RSSI</t>
  </si>
  <si>
    <t>ORG-INTER-AUT : Relations avec les autorités compétentes en SSI</t>
  </si>
  <si>
    <t>ORG-TIER-EXIG: Exigences vis-à-vis des tiers</t>
  </si>
  <si>
    <t>ORG-TIER-RISQ: Risques émanant des tiers</t>
  </si>
  <si>
    <t>ORG-TIER-EXTER: Externalisation</t>
  </si>
  <si>
    <t>++</t>
  </si>
  <si>
    <t xml:space="preserve">ORG-TIER-HEBERG : Hébergement </t>
  </si>
  <si>
    <t>GESTION DES BIENS</t>
  </si>
  <si>
    <t>Objectif O.4: Inventorier tous les biens et leur attribuer un propriétaire.</t>
  </si>
  <si>
    <t>RESP-BIEN-INV : Inventaire des biens</t>
  </si>
  <si>
    <t>RESP-BIEN-CARTO : Cartographie SI </t>
  </si>
  <si>
    <t>RESP-BIEN-PROP: Propriétaires des biens</t>
  </si>
  <si>
    <t>Objectif O.5: Classer les informations en termes d’exigences légales, de sensibilité et de criticité, afin de garantir un niveau de protection approprié.</t>
  </si>
  <si>
    <t>CLASSIF-INFO-ECH: Echelle de classification </t>
  </si>
  <si>
    <t>CLASSIF-INFO- MES : Protection des informations</t>
  </si>
  <si>
    <t>CLASSIF-INFO-EXAM: Examen de la classification</t>
  </si>
  <si>
    <t>SECURITE LIEE AUX RESSOURCES HUMAINES</t>
  </si>
  <si>
    <t>RH-AVT-ENQ: Personnel de confiance</t>
  </si>
  <si>
    <t xml:space="preserve">RH-AVT- CONFID: Engagement de confidentialité </t>
  </si>
  <si>
    <t>RH-PDT- FORM : Formation du personnel</t>
  </si>
  <si>
    <t xml:space="preserve">RH-FIN-REST: Restitution des biens </t>
  </si>
  <si>
    <t>RH-FIN-ACC: Retrait des accès</t>
  </si>
  <si>
    <t xml:space="preserve">SECURITE PHYSIQUE </t>
  </si>
  <si>
    <r>
      <t xml:space="preserve">Objectif O.7: </t>
    </r>
    <r>
      <rPr>
        <sz val="10"/>
        <rFont val="Arial"/>
        <family val="2"/>
      </rPr>
      <t>Empêcher tout accès physique non autorisé, tout dommage ou intrusion dans les locaux et les informations de l’entité.</t>
    </r>
  </si>
  <si>
    <t>PHYS-DECOUP: Découpage des zones </t>
  </si>
  <si>
    <t>PHYS-SIGNAL: Signalétiques</t>
  </si>
  <si>
    <t>PHYS-PROC: Procédure de contrôle d’accès</t>
  </si>
  <si>
    <t xml:space="preserve">PHYS-PUBLIC- RES : Accès réseau </t>
  </si>
  <si>
    <t>PHYS-PUBLIC-INFO.SENS: Informations sensibles</t>
  </si>
  <si>
    <t>N/A</t>
  </si>
  <si>
    <t xml:space="preserve">PHYS-INTER/RESTR-DISPO : Dispositif de contrôle d’accès </t>
  </si>
  <si>
    <t>PHYS-INTER/RESTR-TRACE: Traçabilité des accès </t>
  </si>
  <si>
    <t xml:space="preserve">PHYS-INTER/RESTR- VIDEOPROT: Vidéo protection </t>
  </si>
  <si>
    <t>PHYS-ENVIR-INCEN.FUM: Détecteurs d’incendie</t>
  </si>
  <si>
    <t>PHYS-ENVIR-INCEN.EXTINCT: Extincteurs de feu</t>
  </si>
  <si>
    <t>PHYS-ENVIR-EAU: Dégâts des eaux</t>
  </si>
  <si>
    <t>Objectif O8 : Empêcher la perte, l’endommagement ou la compromission des biens et l’interruption des activités de l’entité.</t>
  </si>
  <si>
    <t>PHYS-MAT- CABL: Sécurité du câblage</t>
  </si>
  <si>
    <t>PHYS-MAT-OND: Onduleurs</t>
  </si>
  <si>
    <t>PHYS-MAT-ELECTROG : Groupe électrogène</t>
  </si>
  <si>
    <t>PHYS-MAT-CLIM: Climatisation</t>
  </si>
  <si>
    <t>PHYS-MAT-MAINT: Maintenance des équipements de sécurité</t>
  </si>
  <si>
    <t>PHYS-MAT-MAINT. DELAI: Délai d’intervention</t>
  </si>
  <si>
    <t xml:space="preserve">PHYS-MAT-REB: Mise au rebut </t>
  </si>
  <si>
    <t>GESTION DE L’EXPLOITATION ET DES TELECOMMUNICATIONS</t>
  </si>
  <si>
    <t>Objectif O.9: Assurer l’exploitation correcte et sécurisée des moyens de traitement de l’information et gérer les actions d’administration du SI.</t>
  </si>
  <si>
    <t>EXP-PROC-FORMEL: Procédures d’exploitation</t>
  </si>
  <si>
    <t>PROC-ADMIN- ACC: Accès des Administrateurs systèmes et réseaux </t>
  </si>
  <si>
    <t>PROC-ADMIN-TRACE: Traçabilité des actions d’administration</t>
  </si>
  <si>
    <t>PROC-ADMIN- DIST: Administration à distance</t>
  </si>
  <si>
    <t xml:space="preserve">PROC-ADMIN- CENTR : Centralisation </t>
  </si>
  <si>
    <t>Objectif O.10: Réduire le plus possible le risque de pannes du système.</t>
  </si>
  <si>
    <t>EXP-SYS-CONFIG : Configuration système</t>
  </si>
  <si>
    <t>EXP-SYS-ANAL: Dimensionnement</t>
  </si>
  <si>
    <t>Objectif O.11: Protéger l’intégrité des logiciels et de l’information.</t>
  </si>
  <si>
    <t>EXP-PROTEC-CODE.MALVEIL: Protection contre codes malveillants</t>
  </si>
  <si>
    <t xml:space="preserve">EXP-PROTEC-NAVIG : Sécurité du navigateur </t>
  </si>
  <si>
    <t>Objectif O.12: Maintenir l’intégrité et la disponibilité des informations et des moyens de traitement de l’information</t>
  </si>
  <si>
    <t xml:space="preserve">EXP-SAUV-PROC : Procédure de sauvegarde
</t>
  </si>
  <si>
    <t xml:space="preserve">EXP-SAUV-RESTAUR : Restauration </t>
  </si>
  <si>
    <t xml:space="preserve">EXP-SAUV-PHYS : Sécurité physique des sauvegardes
</t>
  </si>
  <si>
    <t>EXP-SAUV-SENSI: Sauvegarde sensible</t>
  </si>
  <si>
    <t xml:space="preserve">
Objectif O.13: Assurer la protection des informations sur les réseaux et la protection de l’infrastructure sur laquelle ils s’appuient.
</t>
  </si>
  <si>
    <t xml:space="preserve">EXP-RES-CONFIG : Configuration des équipements réseaux
</t>
  </si>
  <si>
    <t>EXP-RES-WIFI : Sécurité du WIFI</t>
  </si>
  <si>
    <t>Objectif O.14: Contrôler et  protéger les supports amovibles et nomades</t>
  </si>
  <si>
    <t>EXP-NOM/AMOV-GEST : Gestion des supports amovibles</t>
  </si>
  <si>
    <t>EXP-NOM/AMOV-STOCK : Sécurité physique des postes nomades et supports amovibles</t>
  </si>
  <si>
    <t xml:space="preserve">EXP-NOM/AMOV-MES: Mesures de sécurité sur postes nomades et supports amovibles </t>
  </si>
  <si>
    <t>EXP-AMOV-SENSI : Données sensibles sur supports amovibles</t>
  </si>
  <si>
    <t>Objectif O.15: Maintenir la sécurité des échanges des informations et des supports physiques au sein de l’entité et avec un organisme externe</t>
  </si>
  <si>
    <t xml:space="preserve">EXP-ECHG-TELECOM: Les échanges par équipements de télécommunications </t>
  </si>
  <si>
    <t xml:space="preserve">EXP-ECHG-PHYS.COUR : Supports physiques en transit </t>
  </si>
  <si>
    <t xml:space="preserve">EXP-ECHG-MAIL.PERSO: Bon usage de la messagerie professionnelle </t>
  </si>
  <si>
    <t>EXP-ECHG- MAIL.FILTR : Filtrage des mails</t>
  </si>
  <si>
    <t xml:space="preserve">Objectif O.16: Détecter les traitements non autorisés de l’information.
</t>
  </si>
  <si>
    <t>EXP-SUPERV-MAINT : Traçabilité des actions de maintenance</t>
  </si>
  <si>
    <t>EXP-SUPERV-JOURNAL: Journalisation des événements</t>
  </si>
  <si>
    <t>EXP-SUPERV-SYNCHRON : Synchronisation</t>
  </si>
  <si>
    <t>CONTROLE D’ACCES</t>
  </si>
  <si>
    <r>
      <t>Objectif O.17</t>
    </r>
    <r>
      <rPr>
        <sz val="10"/>
        <rFont val="Arial"/>
        <family val="2"/>
      </rPr>
      <t xml:space="preserve">: Maîtriser l’accès à l’information par l’application d’une politique du moindre privilège </t>
    </r>
  </si>
  <si>
    <t xml:space="preserve">ACC-UTILIS-IDF/AUTH : identification et authentification </t>
  </si>
  <si>
    <t xml:space="preserve">ACC-UTILIS - MULTIUTILIS : Les sessions multiutilisateurs </t>
  </si>
  <si>
    <t xml:space="preserve">ACC-UTILIS-MDP : Gestion des mots de passe </t>
  </si>
  <si>
    <t xml:space="preserve">ACC-UTILIS-EXAM : Examen des droits d’accès  </t>
  </si>
  <si>
    <r>
      <t>Objectif O.18: Empêcher les accès non autorisés aux services disponibles sur le réseau.</t>
    </r>
    <r>
      <rPr>
        <sz val="14"/>
        <color indexed="62"/>
        <rFont val="Arial"/>
        <family val="2"/>
      </rPr>
      <t xml:space="preserve"> </t>
    </r>
  </si>
  <si>
    <t xml:space="preserve">ACC-DISTANT-AUT: Utilisateurs distants autorisés  </t>
  </si>
  <si>
    <t xml:space="preserve">ACC-DISTANT-CHIFFR: Tunnelisation </t>
  </si>
  <si>
    <t xml:space="preserve">ACC-PORT-DIS : Ports d’accès distants </t>
  </si>
  <si>
    <t xml:space="preserve">ACC-PORT-CONFIG : Ports de configuration </t>
  </si>
  <si>
    <t xml:space="preserve">ACC-RES-SEG : Segmentation réseau </t>
  </si>
  <si>
    <t>ACC-RES- SEG.PROTEC : Protection des zones segmentées</t>
  </si>
  <si>
    <r>
      <t>Objectif O.19 : E</t>
    </r>
    <r>
      <rPr>
        <sz val="10"/>
        <rFont val="Arial"/>
        <family val="2"/>
      </rPr>
      <t>mpêcher les accès non autorisés aux informations stockées dans les applications.</t>
    </r>
  </si>
  <si>
    <t xml:space="preserve">ACC-APP-SENSI : Accès aux applications sensibles </t>
  </si>
  <si>
    <t>ACQUISITION, DEVELOPPEMENT ET MAINTENANCE</t>
  </si>
  <si>
    <t xml:space="preserve">Objectif O.20: Veiller à ce que la sécurité fasse partie intégrante dans les projets de développement des systèmes d’information. 
</t>
  </si>
  <si>
    <t>DEV-EXIG-PROJ : Exigences de sécurité dans les projets de développement</t>
  </si>
  <si>
    <t xml:space="preserve">Objectif O.21: Empêcher toute erreur, perte, modification non autorisée ou tout mauvais usage des informations dans les applications.
</t>
  </si>
  <si>
    <t xml:space="preserve">DEV-FONCT- ENTREE : Validation des données d’entrée  </t>
  </si>
  <si>
    <t xml:space="preserve">DEV-FCT- INTERN : Traitements internes </t>
  </si>
  <si>
    <t>DEV-FCT- SORT : Validation des données de sortie</t>
  </si>
  <si>
    <t xml:space="preserve">Objectif O.22: protéger la confidentialité, l’authenticité ou l’intégrité de l’information par des moyens cryptographiques.
</t>
  </si>
  <si>
    <t xml:space="preserve">DEV-CRYPTO-FICH: Mesures cryptographiques sur les fichiers et les transactions </t>
  </si>
  <si>
    <t>DEV-CRYPTO-PKI : Système de gestion des clés</t>
  </si>
  <si>
    <t xml:space="preserve">Objectif O.23: Mener les développements logiciels selon une méthodologie de sécurisation du code source pour son intégrité.
</t>
  </si>
  <si>
    <t>DEV-CODE : Sécurité du code source</t>
  </si>
  <si>
    <t xml:space="preserve">Objectif O.24: Empêcher toute possibilité de fuite d’informations.
</t>
  </si>
  <si>
    <t xml:space="preserve"> DEV-FUITE : Fuite d’informations</t>
  </si>
  <si>
    <t xml:space="preserve">Objectif O.25: Réduire les risques liés à l’exploitation des vulnérabilités techniques ayant fait l’objet d’une publication. </t>
  </si>
  <si>
    <t xml:space="preserve">DEV-VULN : Mesures aux vulnérabilités techniques </t>
  </si>
  <si>
    <t>GESTION DES INCIDENTS</t>
  </si>
  <si>
    <t xml:space="preserve">Objectif O. 26 : Garantir que le mode de notification des événements et failles liés à la sécurité de l’information permette la mise en œuvre d’une action corrective, dans les meilleurs délais.
</t>
  </si>
  <si>
    <t xml:space="preserve">INCID-SIGNAL : Signalement des événements liés à la sécurité des systèmes d’information </t>
  </si>
  <si>
    <t xml:space="preserve">INCID-PROC : Procédure de gestion des incidents </t>
  </si>
  <si>
    <t xml:space="preserve">INCID-ACTION : Collecte de traces </t>
  </si>
  <si>
    <t xml:space="preserve">INCID-REACT : Réaction aux incidents </t>
  </si>
  <si>
    <t xml:space="preserve">INCID-REP: Répertoire d’incidents </t>
  </si>
  <si>
    <t>GESTION DU PLAN DE CONTINUITE DE L’ACTIVITE</t>
  </si>
  <si>
    <t>Objectif O.27: Neutraliser les interruptions des activités de l’entité, protéger les processus métier cruciaux des effets causés par les principales défaillances des systèmes d’information ou par des sinistres et garantir une reprise de ces processus dans les meilleurs délais</t>
  </si>
  <si>
    <t>CONTINU-BIA : Continuité de l’activité et appréciation du risque</t>
  </si>
  <si>
    <t>CONTINU-ACT: Plan de Continuité et de Reprise d’Activité (PCA/PRA)</t>
  </si>
  <si>
    <t>INCID-TEST.PLAN : Mise à l’essai des PCA/PRA</t>
  </si>
  <si>
    <t>INCID-TEST.EX/SCEN : Exercices et Scenarios</t>
  </si>
  <si>
    <t>CONFORMITE</t>
  </si>
  <si>
    <t xml:space="preserve">Objectif O.28: Eviter toute violation des obligations légales, statutaires, réglementaires ou contractuelles et des exigences de sécurité.
</t>
  </si>
  <si>
    <t xml:space="preserve">CONF-EXIG : Identification de la législation en vigueur </t>
  </si>
  <si>
    <t xml:space="preserve">CONF-LIC: Droits de propriété intellectuelle </t>
  </si>
  <si>
    <t xml:space="preserve">CONF-ARCH: Protection des archives </t>
  </si>
  <si>
    <t xml:space="preserve">CONF-DONNEE. PERSO: Protection des données personnelles </t>
  </si>
  <si>
    <t xml:space="preserve">CONF-CRYPTO: Réglementation relative aux mesures cryptographiques </t>
  </si>
  <si>
    <t xml:space="preserve">CONF-DNSSI : Vérification  de la conformité avec la DNSSI </t>
  </si>
  <si>
    <t xml:space="preserve">CONF-CHART.SI: Charte d’utilisation SI </t>
  </si>
  <si>
    <t xml:space="preserve">CONF-RGS : Vérification  de la conformité avec le RGS </t>
  </si>
  <si>
    <t xml:space="preserve">Objectif O.29: Mener des opérations d’audit et capitaliser sur les résultats obtenus.
</t>
  </si>
  <si>
    <t xml:space="preserve">CONF-AUDIT : Audit du système d’information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</si>
</sst>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b/>
      <sz val="11"/>
      <color theme="1"/>
      <name val="Calibri"/>
      <family val="2"/>
      <scheme val="minor"/>
    </font>
    <font>
      <sz val="10"/>
      <name val="Calibri"/>
      <family val="2"/>
    </font>
    <font>
      <b/>
      <sz val="11"/>
      <name val="Arial"/>
      <family val="2"/>
    </font>
    <font>
      <b/>
      <sz val="14"/>
      <color rgb="FFFF0000"/>
      <name val="Calibri"/>
      <family val="2"/>
      <scheme val="minor"/>
    </font>
    <font>
      <b/>
      <i/>
      <sz val="22"/>
      <color theme="1"/>
      <name val="Times New Roman"/>
      <family val="1"/>
    </font>
    <font>
      <u/>
      <sz val="10"/>
      <color theme="10"/>
      <name val="Arial"/>
      <family val="2"/>
    </font>
    <font>
      <b/>
      <sz val="14"/>
      <color rgb="FF0070C0"/>
      <name val="Calibri"/>
      <family val="2"/>
      <scheme val="minor"/>
    </font>
    <font>
      <sz val="14"/>
      <color theme="1"/>
      <name val="Calibri"/>
      <family val="2"/>
      <scheme val="minor"/>
    </font>
    <font>
      <sz val="12"/>
      <color theme="1"/>
      <name val="Calibri"/>
      <family val="2"/>
      <scheme val="minor"/>
    </font>
    <font>
      <b/>
      <sz val="10"/>
      <color theme="1"/>
      <name val="Times New Roman"/>
      <family val="1"/>
    </font>
    <font>
      <b/>
      <sz val="10"/>
      <color theme="1"/>
      <name val="Calibri"/>
      <family val="2"/>
      <scheme val="minor"/>
    </font>
    <font>
      <b/>
      <i/>
      <sz val="16"/>
      <color theme="1"/>
      <name val="Times New Roman"/>
      <family val="1"/>
    </font>
    <font>
      <u/>
      <sz val="11"/>
      <color theme="11"/>
      <name val="Calibri"/>
      <family val="2"/>
      <scheme val="minor"/>
    </font>
    <font>
      <sz val="11"/>
      <color theme="1"/>
      <name val="Arial"/>
      <family val="2"/>
    </font>
    <font>
      <b/>
      <sz val="10"/>
      <name val="Arial"/>
      <family val="2"/>
    </font>
    <font>
      <sz val="10"/>
      <name val="Arial"/>
      <family val="2"/>
    </font>
    <font>
      <sz val="10"/>
      <color theme="1"/>
      <name val="Arial"/>
      <family val="2"/>
    </font>
    <font>
      <b/>
      <sz val="11"/>
      <color theme="0"/>
      <name val="Arial"/>
      <family val="2"/>
    </font>
    <font>
      <b/>
      <sz val="12"/>
      <color theme="0"/>
      <name val="Arial"/>
      <family val="2"/>
    </font>
    <font>
      <b/>
      <sz val="11"/>
      <color rgb="FFFF0000"/>
      <name val="Calibri"/>
      <family val="2"/>
      <scheme val="minor"/>
    </font>
    <font>
      <b/>
      <i/>
      <sz val="16"/>
      <color theme="0"/>
      <name val="Times New Roman"/>
      <family val="1"/>
    </font>
    <font>
      <sz val="9"/>
      <color indexed="81"/>
      <name val="Tahoma"/>
      <family val="2"/>
    </font>
    <font>
      <b/>
      <sz val="11"/>
      <color theme="1"/>
      <name val="Arial"/>
      <family val="2"/>
    </font>
    <font>
      <b/>
      <sz val="11"/>
      <color rgb="FF000000"/>
      <name val="Arial"/>
      <family val="2"/>
    </font>
    <font>
      <sz val="16"/>
      <color theme="1"/>
      <name val="Arial"/>
      <family val="2"/>
    </font>
    <font>
      <sz val="11"/>
      <name val="Arial"/>
      <family val="2"/>
    </font>
    <font>
      <sz val="11"/>
      <color rgb="FFFF0000"/>
      <name val="Arial"/>
      <family val="2"/>
    </font>
    <font>
      <sz val="14"/>
      <color indexed="62"/>
      <name val="Arial"/>
      <family val="2"/>
    </font>
  </fonts>
  <fills count="11">
    <fill>
      <patternFill patternType="none"/>
    </fill>
    <fill>
      <patternFill patternType="gray125"/>
    </fill>
    <fill>
      <patternFill patternType="solid">
        <fgColor theme="3" tint="0.59999389629810485"/>
        <bgColor indexed="64"/>
      </patternFill>
    </fill>
    <fill>
      <patternFill patternType="solid">
        <fgColor indexed="31"/>
        <bgColor indexed="9"/>
      </patternFill>
    </fill>
    <fill>
      <patternFill patternType="solid">
        <fgColor theme="3" tint="0.79998168889431442"/>
        <bgColor indexed="64"/>
      </patternFill>
    </fill>
    <fill>
      <patternFill patternType="solid">
        <fgColor theme="3" tint="0.39997558519241921"/>
        <bgColor indexed="64"/>
      </patternFill>
    </fill>
    <fill>
      <patternFill patternType="solid">
        <fgColor theme="3" tint="-0.249977111117893"/>
        <bgColor indexed="64"/>
      </patternFill>
    </fill>
    <fill>
      <patternFill patternType="solid">
        <fgColor theme="0"/>
        <bgColor indexed="64"/>
      </patternFill>
    </fill>
    <fill>
      <patternFill patternType="solid">
        <fgColor theme="3"/>
        <bgColor indexed="64"/>
      </patternFill>
    </fill>
    <fill>
      <patternFill patternType="solid">
        <fgColor theme="3" tint="0.79998168889431442"/>
        <bgColor indexed="9"/>
      </patternFill>
    </fill>
    <fill>
      <patternFill patternType="solid">
        <fgColor theme="0" tint="-4.9989318521683403E-2"/>
        <bgColor indexed="64"/>
      </patternFill>
    </fill>
  </fills>
  <borders count="19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indexed="8"/>
      </left>
      <right style="medium">
        <color indexed="8"/>
      </right>
      <top/>
      <bottom/>
      <diagonal/>
    </border>
    <border>
      <left style="medium">
        <color indexed="8"/>
      </left>
      <right/>
      <top style="hair">
        <color indexed="8"/>
      </top>
      <bottom/>
      <diagonal/>
    </border>
    <border>
      <left style="medium">
        <color indexed="8"/>
      </left>
      <right style="medium">
        <color indexed="8"/>
      </right>
      <top style="hair">
        <color indexed="8"/>
      </top>
      <bottom/>
      <diagonal/>
    </border>
    <border>
      <left style="medium">
        <color indexed="8"/>
      </left>
      <right style="medium">
        <color indexed="8"/>
      </right>
      <top style="hair">
        <color auto="1"/>
      </top>
      <bottom style="hair">
        <color indexed="8"/>
      </bottom>
      <diagonal/>
    </border>
    <border>
      <left style="medium">
        <color indexed="8"/>
      </left>
      <right style="medium">
        <color indexed="8"/>
      </right>
      <top style="hair">
        <color indexed="8"/>
      </top>
      <bottom style="medium">
        <color indexed="8"/>
      </bottom>
      <diagonal/>
    </border>
    <border>
      <left style="medium">
        <color indexed="8"/>
      </left>
      <right style="medium">
        <color indexed="8"/>
      </right>
      <top style="medium">
        <color indexed="8"/>
      </top>
      <bottom style="hair">
        <color indexed="8"/>
      </bottom>
      <diagonal/>
    </border>
    <border>
      <left style="medium">
        <color indexed="8"/>
      </left>
      <right style="medium">
        <color indexed="8"/>
      </right>
      <top/>
      <bottom style="hair">
        <color indexed="8"/>
      </bottom>
      <diagonal/>
    </border>
    <border>
      <left style="medium">
        <color indexed="8"/>
      </left>
      <right style="medium">
        <color indexed="8"/>
      </right>
      <top style="hair">
        <color auto="1"/>
      </top>
      <bottom/>
      <diagonal/>
    </border>
    <border>
      <left style="medium">
        <color indexed="8"/>
      </left>
      <right style="medium">
        <color indexed="8"/>
      </right>
      <top style="medium">
        <color auto="1"/>
      </top>
      <bottom/>
      <diagonal/>
    </border>
    <border>
      <left style="medium">
        <color indexed="8"/>
      </left>
      <right style="medium">
        <color indexed="8"/>
      </right>
      <top style="hair">
        <color auto="1"/>
      </top>
      <bottom style="hair">
        <color auto="1"/>
      </bottom>
      <diagonal/>
    </border>
    <border>
      <left style="medium">
        <color indexed="8"/>
      </left>
      <right style="medium">
        <color indexed="8"/>
      </right>
      <top style="hair">
        <color indexed="8"/>
      </top>
      <bottom style="medium">
        <color auto="1"/>
      </bottom>
      <diagonal/>
    </border>
    <border>
      <left style="medium">
        <color indexed="8"/>
      </left>
      <right style="medium">
        <color indexed="8"/>
      </right>
      <top style="hair">
        <color indexed="8"/>
      </top>
      <bottom style="hair">
        <color indexed="8"/>
      </bottom>
      <diagonal/>
    </border>
    <border>
      <left style="medium">
        <color indexed="8"/>
      </left>
      <right style="medium">
        <color indexed="8"/>
      </right>
      <top style="hair">
        <color auto="1"/>
      </top>
      <bottom style="medium">
        <color indexed="8"/>
      </bottom>
      <diagonal/>
    </border>
    <border>
      <left style="medium">
        <color indexed="8"/>
      </left>
      <right style="medium">
        <color indexed="8"/>
      </right>
      <top style="medium">
        <color auto="1"/>
      </top>
      <bottom style="hair">
        <color auto="1"/>
      </bottom>
      <diagonal/>
    </border>
    <border>
      <left style="medium">
        <color indexed="8"/>
      </left>
      <right style="medium">
        <color indexed="8"/>
      </right>
      <top style="hair">
        <color auto="1"/>
      </top>
      <bottom style="medium">
        <color auto="1"/>
      </bottom>
      <diagonal/>
    </border>
    <border>
      <left style="medium">
        <color indexed="8"/>
      </left>
      <right style="medium">
        <color indexed="8"/>
      </right>
      <top/>
      <bottom style="hair">
        <color auto="1"/>
      </bottom>
      <diagonal/>
    </border>
    <border>
      <left style="medium">
        <color indexed="8"/>
      </left>
      <right/>
      <top style="hair">
        <color auto="1"/>
      </top>
      <bottom style="hair">
        <color indexed="8"/>
      </bottom>
      <diagonal/>
    </border>
    <border>
      <left style="medium">
        <color indexed="8"/>
      </left>
      <right/>
      <top style="hair">
        <color indexed="8"/>
      </top>
      <bottom style="medium">
        <color indexed="8"/>
      </bottom>
      <diagonal/>
    </border>
    <border>
      <left style="medium">
        <color indexed="8"/>
      </left>
      <right/>
      <top/>
      <bottom/>
      <diagonal/>
    </border>
    <border>
      <left style="medium">
        <color indexed="8"/>
      </left>
      <right/>
      <top style="hair">
        <color auto="1"/>
      </top>
      <bottom/>
      <diagonal/>
    </border>
    <border>
      <left style="medium">
        <color indexed="8"/>
      </left>
      <right/>
      <top style="hair">
        <color auto="1"/>
      </top>
      <bottom style="hair">
        <color auto="1"/>
      </bottom>
      <diagonal/>
    </border>
    <border>
      <left style="medium">
        <color indexed="8"/>
      </left>
      <right/>
      <top style="medium">
        <color auto="1"/>
      </top>
      <bottom style="hair">
        <color indexed="8"/>
      </bottom>
      <diagonal/>
    </border>
    <border>
      <left style="medium">
        <color indexed="8"/>
      </left>
      <right/>
      <top style="hair">
        <color indexed="8"/>
      </top>
      <bottom style="medium">
        <color auto="1"/>
      </bottom>
      <diagonal/>
    </border>
    <border>
      <left style="medium">
        <color indexed="8"/>
      </left>
      <right/>
      <top style="hair">
        <color indexed="8"/>
      </top>
      <bottom style="hair">
        <color indexed="8"/>
      </bottom>
      <diagonal/>
    </border>
    <border>
      <left style="medium">
        <color indexed="8"/>
      </left>
      <right/>
      <top/>
      <bottom style="medium">
        <color indexed="8"/>
      </bottom>
      <diagonal/>
    </border>
    <border>
      <left style="medium">
        <color indexed="8"/>
      </left>
      <right/>
      <top style="medium">
        <color indexed="8"/>
      </top>
      <bottom style="hair">
        <color indexed="8"/>
      </bottom>
      <diagonal/>
    </border>
    <border>
      <left style="medium">
        <color indexed="8"/>
      </left>
      <right/>
      <top style="medium">
        <color auto="1"/>
      </top>
      <bottom style="hair">
        <color auto="1"/>
      </bottom>
      <diagonal/>
    </border>
    <border>
      <left style="medium">
        <color indexed="8"/>
      </left>
      <right/>
      <top style="hair">
        <color auto="1"/>
      </top>
      <bottom style="medium">
        <color auto="1"/>
      </bottom>
      <diagonal/>
    </border>
    <border>
      <left style="medium">
        <color indexed="8"/>
      </left>
      <right/>
      <top/>
      <bottom style="hair">
        <color auto="1"/>
      </bottom>
      <diagonal/>
    </border>
    <border>
      <left style="medium">
        <color indexed="8"/>
      </left>
      <right/>
      <top style="hair">
        <color indexed="8"/>
      </top>
      <bottom style="thin">
        <color indexed="8"/>
      </bottom>
      <diagonal/>
    </border>
    <border>
      <left style="medium">
        <color indexed="8"/>
      </left>
      <right/>
      <top style="medium">
        <color auto="1"/>
      </top>
      <bottom style="medium">
        <color auto="1"/>
      </bottom>
      <diagonal/>
    </border>
    <border>
      <left/>
      <right style="medium">
        <color indexed="8"/>
      </right>
      <top/>
      <bottom/>
      <diagonal/>
    </border>
    <border>
      <left/>
      <right style="medium">
        <color indexed="8"/>
      </right>
      <top/>
      <bottom style="medium">
        <color indexed="8"/>
      </bottom>
      <diagonal/>
    </border>
    <border>
      <left style="medium">
        <color indexed="8"/>
      </left>
      <right/>
      <top/>
      <bottom style="hair">
        <color indexed="8"/>
      </bottom>
      <diagonal/>
    </border>
    <border>
      <left style="medium">
        <color auto="1"/>
      </left>
      <right style="medium">
        <color auto="1"/>
      </right>
      <top style="medium">
        <color auto="1"/>
      </top>
      <bottom style="medium">
        <color auto="1"/>
      </bottom>
      <diagonal/>
    </border>
    <border>
      <left style="medium">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medium">
        <color auto="1"/>
      </left>
      <right style="medium">
        <color auto="1"/>
      </right>
      <top/>
      <bottom/>
      <diagonal/>
    </border>
    <border>
      <left style="thin">
        <color auto="1"/>
      </left>
      <right/>
      <top style="hair">
        <color auto="1"/>
      </top>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hair">
        <color auto="1"/>
      </bottom>
      <diagonal/>
    </border>
    <border>
      <left style="medium">
        <color auto="1"/>
      </left>
      <right style="medium">
        <color auto="1"/>
      </right>
      <top style="hair">
        <color auto="1"/>
      </top>
      <bottom style="medium">
        <color auto="1"/>
      </bottom>
      <diagonal/>
    </border>
    <border>
      <left style="medium">
        <color auto="1"/>
      </left>
      <right style="medium">
        <color auto="1"/>
      </right>
      <top style="hair">
        <color indexed="8"/>
      </top>
      <bottom style="hair">
        <color indexed="8"/>
      </bottom>
      <diagonal/>
    </border>
    <border>
      <left style="medium">
        <color auto="1"/>
      </left>
      <right style="medium">
        <color auto="1"/>
      </right>
      <top style="hair">
        <color indexed="8"/>
      </top>
      <bottom style="medium">
        <color auto="1"/>
      </bottom>
      <diagonal/>
    </border>
    <border>
      <left style="medium">
        <color auto="1"/>
      </left>
      <right style="medium">
        <color auto="1"/>
      </right>
      <top style="hair">
        <color auto="1"/>
      </top>
      <bottom style="hair">
        <color indexed="8"/>
      </bottom>
      <diagonal/>
    </border>
    <border>
      <left style="medium">
        <color auto="1"/>
      </left>
      <right style="thin">
        <color auto="1"/>
      </right>
      <top style="hair">
        <color auto="1"/>
      </top>
      <bottom/>
      <diagonal/>
    </border>
    <border>
      <left style="medium">
        <color auto="1"/>
      </left>
      <right style="medium">
        <color auto="1"/>
      </right>
      <top style="hair">
        <color auto="1"/>
      </top>
      <bottom/>
      <diagonal/>
    </border>
    <border>
      <left style="medium">
        <color auto="1"/>
      </left>
      <right style="medium">
        <color auto="1"/>
      </right>
      <top/>
      <bottom style="hair">
        <color auto="1"/>
      </bottom>
      <diagonal/>
    </border>
    <border>
      <left/>
      <right style="medium">
        <color indexed="8"/>
      </right>
      <top/>
      <bottom style="thin">
        <color indexed="8"/>
      </bottom>
      <diagonal/>
    </border>
    <border>
      <left style="thin">
        <color auto="1"/>
      </left>
      <right style="thin">
        <color auto="1"/>
      </right>
      <top style="thin">
        <color auto="1"/>
      </top>
      <bottom style="hair">
        <color auto="1"/>
      </bottom>
      <diagonal/>
    </border>
    <border>
      <left style="thin">
        <color auto="1"/>
      </left>
      <right style="thin">
        <color auto="1"/>
      </right>
      <top style="thin">
        <color indexed="64"/>
      </top>
      <bottom style="thin">
        <color auto="1"/>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thin">
        <color indexed="64"/>
      </left>
      <right/>
      <top/>
      <bottom/>
      <diagonal/>
    </border>
    <border>
      <left style="medium">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indexed="64"/>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auto="1"/>
      </top>
      <bottom style="hair">
        <color auto="1"/>
      </bottom>
      <diagonal/>
    </border>
    <border>
      <left/>
      <right/>
      <top style="hair">
        <color auto="1"/>
      </top>
      <bottom style="medium">
        <color auto="1"/>
      </bottom>
      <diagonal/>
    </border>
    <border>
      <left/>
      <right/>
      <top style="medium">
        <color auto="1"/>
      </top>
      <bottom/>
      <diagonal/>
    </border>
    <border>
      <left/>
      <right style="medium">
        <color auto="1"/>
      </right>
      <top style="medium">
        <color auto="1"/>
      </top>
      <bottom style="hair">
        <color auto="1"/>
      </bottom>
      <diagonal/>
    </border>
    <border>
      <left/>
      <right style="medium">
        <color auto="1"/>
      </right>
      <top style="hair">
        <color auto="1"/>
      </top>
      <bottom style="medium">
        <color auto="1"/>
      </bottom>
      <diagonal/>
    </border>
    <border>
      <left/>
      <right/>
      <top style="hair">
        <color auto="1"/>
      </top>
      <bottom style="hair">
        <color auto="1"/>
      </bottom>
      <diagonal/>
    </border>
    <border>
      <left/>
      <right style="thin">
        <color auto="1"/>
      </right>
      <top style="hair">
        <color auto="1"/>
      </top>
      <bottom style="hair">
        <color auto="1"/>
      </bottom>
      <diagonal/>
    </border>
    <border>
      <left/>
      <right style="thin">
        <color auto="1"/>
      </right>
      <top style="hair">
        <color auto="1"/>
      </top>
      <bottom style="medium">
        <color auto="1"/>
      </bottom>
      <diagonal/>
    </border>
    <border>
      <left/>
      <right/>
      <top style="medium">
        <color indexed="64"/>
      </top>
      <bottom style="medium">
        <color indexed="64"/>
      </bottom>
      <diagonal/>
    </border>
    <border>
      <left style="medium">
        <color auto="1"/>
      </left>
      <right style="medium">
        <color auto="1"/>
      </right>
      <top style="medium">
        <color auto="1"/>
      </top>
      <bottom/>
      <diagonal/>
    </border>
    <border>
      <left style="medium">
        <color indexed="64"/>
      </left>
      <right style="medium">
        <color indexed="64"/>
      </right>
      <top style="medium">
        <color indexed="64"/>
      </top>
      <bottom style="medium">
        <color indexed="64"/>
      </bottom>
      <diagonal/>
    </border>
    <border>
      <left style="medium">
        <color auto="1"/>
      </left>
      <right/>
      <top/>
      <bottom style="hair">
        <color auto="1"/>
      </bottom>
      <diagonal/>
    </border>
    <border>
      <left style="medium">
        <color indexed="64"/>
      </left>
      <right style="medium">
        <color indexed="64"/>
      </right>
      <top/>
      <bottom/>
      <diagonal/>
    </border>
    <border>
      <left style="medium">
        <color indexed="8"/>
      </left>
      <right style="medium">
        <color indexed="8"/>
      </right>
      <top style="medium">
        <color indexed="64"/>
      </top>
      <bottom style="hair">
        <color indexed="8"/>
      </bottom>
      <diagonal/>
    </border>
    <border>
      <left/>
      <right style="medium">
        <color indexed="8"/>
      </right>
      <top/>
      <bottom style="medium">
        <color indexed="64"/>
      </bottom>
      <diagonal/>
    </border>
    <border>
      <left style="medium">
        <color indexed="8"/>
      </left>
      <right style="medium">
        <color indexed="8"/>
      </right>
      <top style="hair">
        <color indexed="8"/>
      </top>
      <bottom style="medium">
        <color indexed="64"/>
      </bottom>
      <diagonal/>
    </border>
    <border>
      <left style="medium">
        <color indexed="8"/>
      </left>
      <right/>
      <top style="medium">
        <color indexed="64"/>
      </top>
      <bottom style="hair">
        <color indexed="8"/>
      </bottom>
      <diagonal/>
    </border>
    <border>
      <left style="medium">
        <color auto="1"/>
      </left>
      <right style="medium">
        <color auto="1"/>
      </right>
      <top style="medium">
        <color indexed="64"/>
      </top>
      <bottom style="hair">
        <color auto="1"/>
      </bottom>
      <diagonal/>
    </border>
    <border>
      <left style="medium">
        <color indexed="8"/>
      </left>
      <right style="medium">
        <color indexed="8"/>
      </right>
      <top/>
      <bottom/>
      <diagonal/>
    </border>
    <border>
      <left style="medium">
        <color auto="1"/>
      </left>
      <right style="medium">
        <color indexed="64"/>
      </right>
      <top/>
      <bottom/>
      <diagonal/>
    </border>
    <border>
      <left style="medium">
        <color indexed="8"/>
      </left>
      <right/>
      <top/>
      <bottom/>
      <diagonal/>
    </border>
    <border>
      <left style="medium">
        <color auto="1"/>
      </left>
      <right style="medium">
        <color indexed="64"/>
      </right>
      <top style="medium">
        <color auto="1"/>
      </top>
      <bottom/>
      <diagonal/>
    </border>
    <border>
      <left style="medium">
        <color indexed="8"/>
      </left>
      <right style="medium">
        <color indexed="8"/>
      </right>
      <top style="medium">
        <color auto="1"/>
      </top>
      <bottom/>
      <diagonal/>
    </border>
    <border>
      <left style="medium">
        <color indexed="8"/>
      </left>
      <right/>
      <top/>
      <bottom style="medium">
        <color indexed="64"/>
      </bottom>
      <diagonal/>
    </border>
    <border>
      <left style="medium">
        <color auto="1"/>
      </left>
      <right style="medium">
        <color auto="1"/>
      </right>
      <top style="hair">
        <color indexed="8"/>
      </top>
      <bottom/>
      <diagonal/>
    </border>
    <border>
      <left style="medium">
        <color auto="1"/>
      </left>
      <right style="medium">
        <color auto="1"/>
      </right>
      <top style="medium">
        <color indexed="64"/>
      </top>
      <bottom style="hair">
        <color indexed="8"/>
      </bottom>
      <diagonal/>
    </border>
    <border>
      <left style="medium">
        <color indexed="8"/>
      </left>
      <right/>
      <top style="medium">
        <color indexed="64"/>
      </top>
      <bottom/>
      <diagonal/>
    </border>
    <border>
      <left style="thin">
        <color auto="1"/>
      </left>
      <right/>
      <top style="medium">
        <color indexed="64"/>
      </top>
      <bottom style="hair">
        <color auto="1"/>
      </bottom>
      <diagonal/>
    </border>
    <border>
      <left style="medium">
        <color indexed="8"/>
      </left>
      <right/>
      <top style="medium">
        <color auto="1"/>
      </top>
      <bottom style="hair">
        <color indexed="8"/>
      </bottom>
      <diagonal/>
    </border>
    <border>
      <left style="medium">
        <color indexed="8"/>
      </left>
      <right/>
      <top style="hair">
        <color indexed="8"/>
      </top>
      <bottom style="medium">
        <color indexed="64"/>
      </bottom>
      <diagonal/>
    </border>
    <border>
      <left style="medium">
        <color indexed="64"/>
      </left>
      <right style="thin">
        <color auto="1"/>
      </right>
      <top style="medium">
        <color indexed="64"/>
      </top>
      <bottom/>
      <diagonal/>
    </border>
    <border>
      <left style="thin">
        <color indexed="64"/>
      </left>
      <right/>
      <top style="medium">
        <color indexed="64"/>
      </top>
      <bottom/>
      <diagonal/>
    </border>
    <border>
      <left style="medium">
        <color indexed="8"/>
      </left>
      <right style="medium">
        <color indexed="8"/>
      </right>
      <top style="medium">
        <color auto="1"/>
      </top>
      <bottom style="hair">
        <color indexed="8"/>
      </bottom>
      <diagonal/>
    </border>
    <border>
      <left style="medium">
        <color indexed="8"/>
      </left>
      <right/>
      <top style="medium">
        <color auto="1"/>
      </top>
      <bottom/>
      <diagonal/>
    </border>
    <border>
      <left style="medium">
        <color auto="1"/>
      </left>
      <right style="thin">
        <color auto="1"/>
      </right>
      <top style="medium">
        <color auto="1"/>
      </top>
      <bottom style="hair">
        <color auto="1"/>
      </bottom>
      <diagonal/>
    </border>
    <border>
      <left/>
      <right style="medium">
        <color indexed="8"/>
      </right>
      <top style="medium">
        <color indexed="64"/>
      </top>
      <bottom/>
      <diagonal/>
    </border>
    <border>
      <left style="medium">
        <color auto="1"/>
      </left>
      <right style="medium">
        <color auto="1"/>
      </right>
      <top style="medium">
        <color indexed="64"/>
      </top>
      <bottom style="hair">
        <color auto="1"/>
      </bottom>
      <diagonal/>
    </border>
    <border>
      <left style="medium">
        <color auto="1"/>
      </left>
      <right style="medium">
        <color indexed="64"/>
      </right>
      <top style="medium">
        <color indexed="64"/>
      </top>
      <bottom/>
      <diagonal/>
    </border>
    <border>
      <left/>
      <right style="medium">
        <color indexed="8"/>
      </right>
      <top style="medium">
        <color indexed="8"/>
      </top>
      <bottom/>
      <diagonal/>
    </border>
    <border>
      <left style="medium">
        <color indexed="8"/>
      </left>
      <right/>
      <top style="medium">
        <color auto="1"/>
      </top>
      <bottom style="hair">
        <color indexed="8"/>
      </bottom>
      <diagonal/>
    </border>
    <border>
      <left style="medium">
        <color auto="1"/>
      </left>
      <right style="medium">
        <color auto="1"/>
      </right>
      <top style="medium">
        <color auto="1"/>
      </top>
      <bottom style="hair">
        <color auto="1"/>
      </bottom>
      <diagonal/>
    </border>
    <border>
      <left style="medium">
        <color auto="1"/>
      </left>
      <right style="medium">
        <color indexed="64"/>
      </right>
      <top style="medium">
        <color auto="1"/>
      </top>
      <bottom/>
      <diagonal/>
    </border>
    <border>
      <left style="medium">
        <color indexed="8"/>
      </left>
      <right style="medium">
        <color indexed="8"/>
      </right>
      <top style="medium">
        <color auto="1"/>
      </top>
      <bottom style="medium">
        <color indexed="64"/>
      </bottom>
      <diagonal/>
    </border>
    <border>
      <left style="medium">
        <color auto="1"/>
      </left>
      <right style="medium">
        <color auto="1"/>
      </right>
      <top style="medium">
        <color auto="1"/>
      </top>
      <bottom style="medium">
        <color indexed="64"/>
      </bottom>
      <diagonal/>
    </border>
    <border>
      <left style="medium">
        <color indexed="8"/>
      </left>
      <right style="medium">
        <color indexed="8"/>
      </right>
      <top style="medium">
        <color auto="1"/>
      </top>
      <bottom/>
      <diagonal/>
    </border>
    <border>
      <left style="medium">
        <color indexed="8"/>
      </left>
      <right style="medium">
        <color indexed="8"/>
      </right>
      <top style="medium">
        <color auto="1"/>
      </top>
      <bottom style="medium">
        <color indexed="64"/>
      </bottom>
      <diagonal/>
    </border>
    <border>
      <left style="medium">
        <color indexed="8"/>
      </left>
      <right/>
      <top style="medium">
        <color auto="1"/>
      </top>
      <bottom style="medium">
        <color indexed="64"/>
      </bottom>
      <diagonal/>
    </border>
    <border>
      <left style="medium">
        <color auto="1"/>
      </left>
      <right style="medium">
        <color auto="1"/>
      </right>
      <top style="medium">
        <color auto="1"/>
      </top>
      <bottom style="medium">
        <color indexed="64"/>
      </bottom>
      <diagonal/>
    </border>
    <border>
      <left style="medium">
        <color auto="1"/>
      </left>
      <right/>
      <top style="medium">
        <color auto="1"/>
      </top>
      <bottom style="medium">
        <color indexed="64"/>
      </bottom>
      <diagonal/>
    </border>
    <border>
      <left style="thin">
        <color auto="1"/>
      </left>
      <right style="thin">
        <color auto="1"/>
      </right>
      <top style="thin">
        <color indexed="64"/>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8"/>
      </left>
      <right/>
      <top style="medium">
        <color indexed="8"/>
      </top>
      <bottom style="medium">
        <color indexed="8"/>
      </bottom>
      <diagonal/>
    </border>
    <border>
      <left style="medium">
        <color indexed="64"/>
      </left>
      <right style="medium">
        <color indexed="64"/>
      </right>
      <top style="medium">
        <color indexed="64"/>
      </top>
      <bottom style="medium">
        <color indexed="64"/>
      </bottom>
      <diagonal/>
    </border>
    <border>
      <left style="medium">
        <color auto="1"/>
      </left>
      <right style="thin">
        <color auto="1"/>
      </right>
      <top/>
      <bottom style="hair">
        <color auto="1"/>
      </bottom>
      <diagonal/>
    </border>
    <border>
      <left style="thin">
        <color auto="1"/>
      </left>
      <right/>
      <top/>
      <bottom style="hair">
        <color auto="1"/>
      </bottom>
      <diagonal/>
    </border>
    <border>
      <left/>
      <right style="medium">
        <color indexed="8"/>
      </right>
      <top style="medium">
        <color indexed="8"/>
      </top>
      <bottom style="medium">
        <color indexed="8"/>
      </bottom>
      <diagonal/>
    </border>
    <border>
      <left/>
      <right style="medium">
        <color indexed="8"/>
      </right>
      <top style="medium">
        <color indexed="8"/>
      </top>
      <bottom style="thin">
        <color indexed="8"/>
      </bottom>
      <diagonal/>
    </border>
    <border>
      <left/>
      <right style="medium">
        <color indexed="8"/>
      </right>
      <top style="medium">
        <color auto="1"/>
      </top>
      <bottom style="thin">
        <color indexed="8"/>
      </bottom>
      <diagonal/>
    </border>
    <border>
      <left/>
      <right style="medium">
        <color indexed="8"/>
      </right>
      <top style="thin">
        <color indexed="8"/>
      </top>
      <bottom/>
      <diagonal/>
    </border>
    <border>
      <left/>
      <right style="medium">
        <color indexed="8"/>
      </right>
      <top style="medium">
        <color indexed="8"/>
      </top>
      <bottom/>
      <diagonal/>
    </border>
    <border>
      <left/>
      <right style="medium">
        <color indexed="8"/>
      </right>
      <top style="medium">
        <color indexed="64"/>
      </top>
      <bottom/>
      <diagonal/>
    </border>
    <border>
      <left/>
      <right style="medium">
        <color indexed="8"/>
      </right>
      <top style="medium">
        <color indexed="8"/>
      </top>
      <bottom style="medium">
        <color indexed="64"/>
      </bottom>
      <diagonal/>
    </border>
    <border>
      <left/>
      <right style="medium">
        <color indexed="8"/>
      </right>
      <top style="medium">
        <color auto="1"/>
      </top>
      <bottom/>
      <diagonal/>
    </border>
    <border>
      <left/>
      <right style="medium">
        <color indexed="8"/>
      </right>
      <top style="medium">
        <color auto="1"/>
      </top>
      <bottom style="medium">
        <color auto="1"/>
      </bottom>
      <diagonal/>
    </border>
    <border>
      <left style="medium">
        <color indexed="64"/>
      </left>
      <right style="medium">
        <color indexed="64"/>
      </right>
      <top style="medium">
        <color indexed="64"/>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thin">
        <color indexed="64"/>
      </top>
      <bottom/>
      <diagonal/>
    </border>
    <border>
      <left style="medium">
        <color indexed="64"/>
      </left>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bottom style="thin">
        <color indexed="64"/>
      </bottom>
      <diagonal/>
    </border>
    <border>
      <left style="thin">
        <color auto="1"/>
      </left>
      <right style="medium">
        <color auto="1"/>
      </right>
      <top/>
      <bottom/>
      <diagonal/>
    </border>
    <border>
      <left style="medium">
        <color indexed="64"/>
      </left>
      <right/>
      <top style="thin">
        <color indexed="64"/>
      </top>
      <bottom style="thin">
        <color indexed="64"/>
      </bottom>
      <diagonal/>
    </border>
    <border>
      <left style="thin">
        <color auto="1"/>
      </left>
      <right style="thin">
        <color auto="1"/>
      </right>
      <top style="hair">
        <color auto="1"/>
      </top>
      <bottom style="hair">
        <color auto="1"/>
      </bottom>
      <diagonal/>
    </border>
    <border>
      <left style="thin">
        <color auto="1"/>
      </left>
      <right/>
      <top style="hair">
        <color auto="1"/>
      </top>
      <bottom style="hair">
        <color auto="1"/>
      </bottom>
      <diagonal/>
    </border>
    <border>
      <left style="thin">
        <color auto="1"/>
      </left>
      <right style="medium">
        <color auto="1"/>
      </right>
      <top style="hair">
        <color auto="1"/>
      </top>
      <bottom style="hair">
        <color auto="1"/>
      </bottom>
      <diagonal/>
    </border>
    <border>
      <left/>
      <right style="thin">
        <color indexed="64"/>
      </right>
      <top/>
      <bottom style="medium">
        <color indexed="64"/>
      </bottom>
      <diagonal/>
    </border>
    <border>
      <left style="thin">
        <color indexed="64"/>
      </left>
      <right/>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hair">
        <color indexed="64"/>
      </top>
      <bottom/>
      <diagonal/>
    </border>
    <border>
      <left style="thin">
        <color auto="1"/>
      </left>
      <right style="medium">
        <color auto="1"/>
      </right>
      <top style="hair">
        <color auto="1"/>
      </top>
      <bottom/>
      <diagonal/>
    </border>
    <border>
      <left style="medium">
        <color indexed="64"/>
      </left>
      <right/>
      <top/>
      <bottom/>
      <diagonal/>
    </border>
    <border>
      <left style="thin">
        <color indexed="64"/>
      </left>
      <right style="thin">
        <color indexed="64"/>
      </right>
      <top style="hair">
        <color indexed="64"/>
      </top>
      <bottom style="medium">
        <color indexed="64"/>
      </bottom>
      <diagonal/>
    </border>
    <border>
      <left style="thin">
        <color auto="1"/>
      </left>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style="thin">
        <color auto="1"/>
      </right>
      <top/>
      <bottom/>
      <diagonal/>
    </border>
    <border>
      <left style="medium">
        <color indexed="64"/>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6" fillId="0" borderId="0" applyNumberFormat="0" applyFill="0" applyBorder="0" applyAlignment="0" applyProtection="0"/>
    <xf numFmtId="0" fontId="13" fillId="0" borderId="0" applyNumberFormat="0" applyFill="0" applyBorder="0" applyAlignment="0" applyProtection="0"/>
  </cellStyleXfs>
  <cellXfs count="437">
    <xf numFmtId="0" fontId="0" fillId="0" borderId="0" xfId="0"/>
    <xf numFmtId="0" fontId="0" fillId="0" borderId="5" xfId="0" applyFill="1" applyBorder="1" applyAlignment="1">
      <alignment horizontal="center" vertical="center" wrapText="1"/>
    </xf>
    <xf numFmtId="0" fontId="0" fillId="0" borderId="6" xfId="0" applyFill="1" applyBorder="1" applyAlignment="1">
      <alignment horizontal="center" vertical="center" wrapText="1"/>
    </xf>
    <xf numFmtId="0" fontId="0" fillId="0" borderId="9"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8" xfId="0" applyFill="1" applyBorder="1" applyAlignment="1">
      <alignment horizontal="center" vertical="center" wrapText="1"/>
    </xf>
    <xf numFmtId="0" fontId="0" fillId="0" borderId="15" xfId="0" applyFill="1" applyBorder="1" applyAlignment="1">
      <alignment horizontal="center" vertical="center" wrapText="1"/>
    </xf>
    <xf numFmtId="0" fontId="0" fillId="0" borderId="0" xfId="0" applyFill="1" applyAlignment="1">
      <alignment horizontal="left" vertical="center" wrapText="1"/>
    </xf>
    <xf numFmtId="0" fontId="0" fillId="0" borderId="10"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11" xfId="0" applyFont="1" applyFill="1" applyBorder="1" applyAlignment="1">
      <alignment horizontal="center" vertical="center" wrapText="1"/>
    </xf>
    <xf numFmtId="0" fontId="0" fillId="0" borderId="16" xfId="0" applyFont="1" applyFill="1" applyBorder="1" applyAlignment="1">
      <alignment horizontal="center" vertical="center" wrapText="1"/>
    </xf>
    <xf numFmtId="0" fontId="0" fillId="0" borderId="14"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9" xfId="0" applyFont="1"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17" xfId="0" applyFont="1" applyFill="1" applyBorder="1" applyAlignment="1">
      <alignment horizontal="center" vertical="center" wrapText="1"/>
    </xf>
    <xf numFmtId="0" fontId="0" fillId="0" borderId="7" xfId="0" applyFont="1" applyFill="1" applyBorder="1" applyAlignment="1">
      <alignment horizontal="center" vertical="center" wrapText="1"/>
    </xf>
    <xf numFmtId="0" fontId="0" fillId="0" borderId="0" xfId="0" applyFill="1" applyAlignment="1">
      <alignment horizontal="center" vertical="center" wrapText="1"/>
    </xf>
    <xf numFmtId="0" fontId="0" fillId="0" borderId="12" xfId="0" applyFill="1" applyBorder="1" applyAlignment="1">
      <alignment horizontal="center" vertical="center" wrapText="1"/>
    </xf>
    <xf numFmtId="0" fontId="0" fillId="0" borderId="12" xfId="0" applyFont="1" applyFill="1" applyBorder="1" applyAlignment="1">
      <alignment horizontal="center" vertical="center" wrapText="1"/>
    </xf>
    <xf numFmtId="0" fontId="0" fillId="0" borderId="20" xfId="0" applyFill="1" applyBorder="1" applyAlignment="1">
      <alignment horizontal="left" vertical="center" wrapText="1"/>
    </xf>
    <xf numFmtId="0" fontId="0" fillId="0" borderId="21" xfId="0" applyFill="1" applyBorder="1" applyAlignment="1">
      <alignment horizontal="left" vertical="center" wrapText="1"/>
    </xf>
    <xf numFmtId="0" fontId="0" fillId="0" borderId="5" xfId="0" applyFill="1" applyBorder="1" applyAlignment="1">
      <alignment horizontal="left" vertical="center" wrapText="1"/>
    </xf>
    <xf numFmtId="0" fontId="0" fillId="0" borderId="25" xfId="0" applyFill="1" applyBorder="1" applyAlignment="1">
      <alignment horizontal="left" vertical="center" wrapText="1"/>
    </xf>
    <xf numFmtId="0" fontId="0" fillId="0" borderId="26" xfId="0" applyFill="1" applyBorder="1" applyAlignment="1">
      <alignment horizontal="left" vertical="center" wrapText="1"/>
    </xf>
    <xf numFmtId="0" fontId="0" fillId="0" borderId="27" xfId="0" applyFill="1" applyBorder="1" applyAlignment="1">
      <alignment horizontal="left" vertical="center" wrapText="1"/>
    </xf>
    <xf numFmtId="0" fontId="0" fillId="0" borderId="22" xfId="0" applyFill="1" applyBorder="1" applyAlignment="1">
      <alignment horizontal="left" vertical="center" wrapText="1"/>
    </xf>
    <xf numFmtId="0" fontId="0" fillId="0" borderId="24" xfId="0" applyFill="1" applyBorder="1" applyAlignment="1">
      <alignment horizontal="left" vertical="center" wrapText="1"/>
    </xf>
    <xf numFmtId="0" fontId="0" fillId="0" borderId="28" xfId="0" applyFill="1" applyBorder="1" applyAlignment="1">
      <alignment horizontal="left" vertical="center" wrapText="1"/>
    </xf>
    <xf numFmtId="0" fontId="0" fillId="0" borderId="29" xfId="0" applyFill="1" applyBorder="1" applyAlignment="1">
      <alignment horizontal="left" vertical="center" wrapText="1"/>
    </xf>
    <xf numFmtId="0" fontId="0" fillId="0" borderId="23" xfId="0" applyFill="1" applyBorder="1" applyAlignment="1">
      <alignment horizontal="left" vertical="center" wrapText="1"/>
    </xf>
    <xf numFmtId="0" fontId="0" fillId="0" borderId="30" xfId="0" applyFill="1" applyBorder="1" applyAlignment="1">
      <alignment horizontal="left" vertical="center" wrapText="1"/>
    </xf>
    <xf numFmtId="0" fontId="0" fillId="0" borderId="31" xfId="0" applyFill="1" applyBorder="1" applyAlignment="1">
      <alignment horizontal="left" vertical="center" wrapText="1"/>
    </xf>
    <xf numFmtId="0" fontId="0" fillId="0" borderId="32" xfId="0" applyFill="1" applyBorder="1" applyAlignment="1">
      <alignment horizontal="left" vertical="center" wrapText="1"/>
    </xf>
    <xf numFmtId="0" fontId="0" fillId="0" borderId="33" xfId="0" applyFill="1" applyBorder="1" applyAlignment="1">
      <alignment horizontal="left" vertical="center" wrapText="1"/>
    </xf>
    <xf numFmtId="0" fontId="0" fillId="0" borderId="34" xfId="0" applyFill="1" applyBorder="1" applyAlignment="1">
      <alignment horizontal="left" vertical="center" wrapText="1"/>
    </xf>
    <xf numFmtId="0" fontId="0" fillId="0" borderId="0" xfId="0" applyAlignment="1">
      <alignment wrapText="1"/>
    </xf>
    <xf numFmtId="0" fontId="0" fillId="0" borderId="23" xfId="0" applyBorder="1" applyAlignment="1">
      <alignment horizontal="left" vertical="center" wrapText="1"/>
    </xf>
    <xf numFmtId="0" fontId="0" fillId="0" borderId="24" xfId="0" applyBorder="1" applyAlignment="1">
      <alignment horizontal="left" vertical="center" wrapText="1"/>
    </xf>
    <xf numFmtId="0" fontId="0" fillId="0" borderId="10" xfId="0" applyFill="1" applyBorder="1" applyAlignment="1">
      <alignment horizontal="center" vertical="center" wrapText="1"/>
    </xf>
    <xf numFmtId="0" fontId="0" fillId="0" borderId="35" xfId="0" applyBorder="1" applyAlignment="1">
      <alignment horizontal="center" vertical="center" wrapText="1"/>
    </xf>
    <xf numFmtId="0" fontId="0" fillId="0" borderId="37" xfId="0" applyFill="1" applyBorder="1" applyAlignment="1">
      <alignment horizontal="left" vertical="center" wrapText="1"/>
    </xf>
    <xf numFmtId="0" fontId="0" fillId="0" borderId="35" xfId="0" applyFill="1" applyBorder="1" applyAlignment="1">
      <alignment horizontal="center" vertical="center" wrapText="1"/>
    </xf>
    <xf numFmtId="0" fontId="0" fillId="0" borderId="0" xfId="0" applyAlignment="1">
      <alignment horizontal="left" vertical="top"/>
    </xf>
    <xf numFmtId="0" fontId="1" fillId="2" borderId="1" xfId="0" applyFont="1" applyFill="1" applyBorder="1" applyAlignment="1">
      <alignment horizontal="center" vertical="center"/>
    </xf>
    <xf numFmtId="0" fontId="0" fillId="0" borderId="0" xfId="0" applyAlignment="1">
      <alignment vertical="center"/>
    </xf>
    <xf numFmtId="0" fontId="5" fillId="0" borderId="0" xfId="0" applyFont="1" applyAlignment="1">
      <alignment horizontal="center" vertical="center"/>
    </xf>
    <xf numFmtId="0" fontId="8" fillId="0" borderId="0" xfId="0" applyFont="1"/>
    <xf numFmtId="0" fontId="4" fillId="0" borderId="0" xfId="0" applyFont="1"/>
    <xf numFmtId="0" fontId="9" fillId="0" borderId="0" xfId="0" applyFont="1"/>
    <xf numFmtId="0" fontId="0" fillId="0" borderId="0" xfId="0" applyAlignment="1">
      <alignment horizontal="left"/>
    </xf>
    <xf numFmtId="0" fontId="0" fillId="0" borderId="54" xfId="0" applyBorder="1" applyAlignment="1">
      <alignment horizontal="center" vertical="center" wrapText="1"/>
    </xf>
    <xf numFmtId="0" fontId="0" fillId="0" borderId="1" xfId="0" applyBorder="1" applyAlignment="1">
      <alignment horizontal="center" vertical="center"/>
    </xf>
    <xf numFmtId="0" fontId="0" fillId="0" borderId="0" xfId="0" applyAlignment="1">
      <alignment vertical="top" wrapText="1"/>
    </xf>
    <xf numFmtId="0" fontId="0" fillId="0" borderId="0" xfId="0" applyAlignment="1">
      <alignment horizontal="center" vertical="center"/>
    </xf>
    <xf numFmtId="0" fontId="0" fillId="0" borderId="1" xfId="0" applyBorder="1" applyAlignment="1">
      <alignment horizontal="center" vertical="center" wrapText="1"/>
    </xf>
    <xf numFmtId="0" fontId="14" fillId="0" borderId="0" xfId="0" applyFont="1"/>
    <xf numFmtId="0" fontId="14" fillId="0" borderId="0" xfId="0" applyFont="1" applyBorder="1"/>
    <xf numFmtId="0" fontId="14" fillId="0" borderId="59" xfId="0" applyFont="1" applyBorder="1"/>
    <xf numFmtId="0" fontId="14" fillId="0" borderId="57" xfId="0" applyFont="1" applyBorder="1"/>
    <xf numFmtId="0" fontId="14" fillId="0" borderId="3" xfId="0" applyFont="1" applyBorder="1"/>
    <xf numFmtId="0" fontId="14" fillId="0" borderId="63" xfId="0" applyFont="1" applyBorder="1" applyAlignment="1">
      <alignment horizontal="left"/>
    </xf>
    <xf numFmtId="0" fontId="17" fillId="0" borderId="64" xfId="0" applyFont="1" applyBorder="1"/>
    <xf numFmtId="0" fontId="17" fillId="0" borderId="65" xfId="0" applyFont="1" applyBorder="1"/>
    <xf numFmtId="0" fontId="17" fillId="0" borderId="60" xfId="0" applyFont="1" applyBorder="1"/>
    <xf numFmtId="0" fontId="17" fillId="0" borderId="62" xfId="0" applyFont="1" applyBorder="1"/>
    <xf numFmtId="0" fontId="17" fillId="0" borderId="66" xfId="0" applyFont="1" applyBorder="1"/>
    <xf numFmtId="0" fontId="17" fillId="0" borderId="67" xfId="0" applyFont="1" applyBorder="1"/>
    <xf numFmtId="0" fontId="17" fillId="0" borderId="68" xfId="0" applyFont="1" applyBorder="1"/>
    <xf numFmtId="0" fontId="17" fillId="4" borderId="60" xfId="0" applyFont="1" applyFill="1" applyBorder="1" applyAlignment="1" applyProtection="1">
      <alignment horizontal="left"/>
      <protection locked="0"/>
    </xf>
    <xf numFmtId="0" fontId="17" fillId="4" borderId="61" xfId="0" applyFont="1" applyFill="1" applyBorder="1" applyAlignment="1" applyProtection="1">
      <alignment horizontal="left"/>
      <protection locked="0"/>
    </xf>
    <xf numFmtId="0" fontId="17" fillId="4" borderId="62" xfId="0" applyFont="1" applyFill="1" applyBorder="1" applyAlignment="1" applyProtection="1">
      <alignment horizontal="left"/>
      <protection locked="0"/>
    </xf>
    <xf numFmtId="0" fontId="20" fillId="0" borderId="70" xfId="0" applyFont="1" applyBorder="1" applyAlignment="1">
      <alignment wrapText="1"/>
    </xf>
    <xf numFmtId="0" fontId="0" fillId="0" borderId="71" xfId="0" applyBorder="1"/>
    <xf numFmtId="0" fontId="8" fillId="0" borderId="0" xfId="0" applyFont="1" applyAlignment="1">
      <alignment vertical="center"/>
    </xf>
    <xf numFmtId="0" fontId="0" fillId="0" borderId="73" xfId="0" applyBorder="1" applyAlignment="1">
      <alignment horizontal="center" vertical="center" wrapText="1"/>
    </xf>
    <xf numFmtId="0" fontId="0" fillId="0" borderId="73" xfId="0" applyBorder="1" applyAlignment="1">
      <alignment vertical="top" wrapText="1"/>
    </xf>
    <xf numFmtId="2" fontId="0" fillId="0" borderId="0" xfId="0" applyNumberFormat="1"/>
    <xf numFmtId="4" fontId="7" fillId="0" borderId="0" xfId="0" applyNumberFormat="1" applyFont="1" applyBorder="1" applyAlignment="1">
      <alignment horizontal="center"/>
    </xf>
    <xf numFmtId="0" fontId="8" fillId="0" borderId="0" xfId="0" applyFont="1" applyBorder="1"/>
    <xf numFmtId="4" fontId="8" fillId="0" borderId="0" xfId="0" applyNumberFormat="1" applyFont="1"/>
    <xf numFmtId="0" fontId="12" fillId="7" borderId="0" xfId="0" applyFont="1" applyFill="1" applyBorder="1" applyAlignment="1">
      <alignment vertical="top" wrapText="1"/>
    </xf>
    <xf numFmtId="0" fontId="0" fillId="0" borderId="73" xfId="0" applyBorder="1" applyAlignment="1">
      <alignment horizontal="left" vertical="top" wrapText="1"/>
    </xf>
    <xf numFmtId="0" fontId="0" fillId="0" borderId="69" xfId="0" applyBorder="1" applyAlignment="1">
      <alignment horizontal="left" vertical="top" wrapText="1"/>
    </xf>
    <xf numFmtId="0" fontId="0" fillId="0" borderId="1" xfId="0" applyBorder="1" applyAlignment="1">
      <alignment horizontal="left" vertical="top" wrapText="1"/>
    </xf>
    <xf numFmtId="0" fontId="0" fillId="0" borderId="2" xfId="0" applyBorder="1" applyAlignment="1">
      <alignment vertical="top"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69" xfId="0" applyBorder="1" applyAlignment="1">
      <alignment horizontal="left" vertical="center" wrapText="1"/>
    </xf>
    <xf numFmtId="0" fontId="0" fillId="0" borderId="72" xfId="0" applyBorder="1" applyAlignment="1">
      <alignment horizontal="left" vertical="center" wrapText="1"/>
    </xf>
    <xf numFmtId="0" fontId="0" fillId="0" borderId="1" xfId="0" applyBorder="1" applyAlignment="1">
      <alignment horizontal="left" vertical="center" wrapText="1"/>
    </xf>
    <xf numFmtId="0" fontId="0" fillId="0" borderId="54" xfId="0" applyBorder="1" applyAlignment="1">
      <alignment horizontal="left" vertical="center" wrapText="1"/>
    </xf>
    <xf numFmtId="0" fontId="0" fillId="0" borderId="1" xfId="0" applyBorder="1" applyAlignment="1">
      <alignment horizontal="left" vertical="center"/>
    </xf>
    <xf numFmtId="0" fontId="0" fillId="0" borderId="73" xfId="0" applyBorder="1" applyAlignment="1">
      <alignment horizontal="left" vertical="center" wrapText="1"/>
    </xf>
    <xf numFmtId="0" fontId="0" fillId="0" borderId="2" xfId="0" applyBorder="1" applyAlignment="1">
      <alignment horizontal="left" vertical="center" wrapText="1"/>
    </xf>
    <xf numFmtId="10" fontId="0" fillId="0" borderId="71" xfId="0" applyNumberFormat="1" applyBorder="1"/>
    <xf numFmtId="10" fontId="1" fillId="0" borderId="76" xfId="0" applyNumberFormat="1" applyFont="1" applyBorder="1" applyAlignment="1">
      <alignment horizontal="center" vertical="center"/>
    </xf>
    <xf numFmtId="10" fontId="0" fillId="0" borderId="0" xfId="0" applyNumberFormat="1"/>
    <xf numFmtId="0" fontId="0" fillId="0" borderId="90" xfId="0" applyFill="1" applyBorder="1" applyAlignment="1">
      <alignment horizontal="center" vertical="center" wrapText="1"/>
    </xf>
    <xf numFmtId="0" fontId="0" fillId="0" borderId="92" xfId="0" applyFill="1" applyBorder="1" applyAlignment="1">
      <alignment horizontal="center" vertical="center" wrapText="1"/>
    </xf>
    <xf numFmtId="0" fontId="0" fillId="0" borderId="93" xfId="0" applyFill="1" applyBorder="1" applyAlignment="1">
      <alignment horizontal="left" vertical="center" wrapText="1"/>
    </xf>
    <xf numFmtId="0" fontId="0" fillId="0" borderId="90" xfId="0" applyFont="1" applyFill="1" applyBorder="1" applyAlignment="1">
      <alignment horizontal="center" vertical="center" wrapText="1"/>
    </xf>
    <xf numFmtId="0" fontId="0" fillId="0" borderId="95" xfId="0" applyFont="1" applyFill="1" applyBorder="1" applyAlignment="1">
      <alignment horizontal="center" vertical="center" wrapText="1"/>
    </xf>
    <xf numFmtId="0" fontId="0" fillId="0" borderId="97" xfId="0" applyFill="1" applyBorder="1" applyAlignment="1">
      <alignment horizontal="left" vertical="center" wrapText="1"/>
    </xf>
    <xf numFmtId="0" fontId="0" fillId="0" borderId="92" xfId="0" applyFont="1" applyFill="1" applyBorder="1" applyAlignment="1">
      <alignment horizontal="center" vertical="center" wrapText="1"/>
    </xf>
    <xf numFmtId="0" fontId="0" fillId="0" borderId="99" xfId="0" applyFill="1" applyBorder="1" applyAlignment="1">
      <alignment horizontal="center" vertical="center" wrapText="1"/>
    </xf>
    <xf numFmtId="0" fontId="0" fillId="0" borderId="100" xfId="0" applyFill="1" applyBorder="1" applyAlignment="1">
      <alignment horizontal="left" vertical="center" wrapText="1"/>
    </xf>
    <xf numFmtId="0" fontId="0" fillId="0" borderId="103" xfId="0" applyFill="1" applyBorder="1" applyAlignment="1">
      <alignment horizontal="left" vertical="center" wrapText="1"/>
    </xf>
    <xf numFmtId="0" fontId="0" fillId="0" borderId="95" xfId="0" applyFill="1" applyBorder="1" applyAlignment="1">
      <alignment horizontal="center" vertical="center" wrapText="1"/>
    </xf>
    <xf numFmtId="0" fontId="0" fillId="0" borderId="105" xfId="0" applyFill="1" applyBorder="1" applyAlignment="1">
      <alignment horizontal="left" vertical="center" wrapText="1"/>
    </xf>
    <xf numFmtId="0" fontId="0" fillId="0" borderId="103" xfId="0" applyBorder="1" applyAlignment="1">
      <alignment horizontal="left" vertical="center" wrapText="1"/>
    </xf>
    <xf numFmtId="0" fontId="0" fillId="0" borderId="109" xfId="0" applyFill="1" applyBorder="1" applyAlignment="1">
      <alignment horizontal="center" vertical="center" wrapText="1"/>
    </xf>
    <xf numFmtId="0" fontId="0" fillId="0" borderId="31" xfId="0" applyBorder="1" applyAlignment="1">
      <alignment horizontal="left" vertical="center" wrapText="1"/>
    </xf>
    <xf numFmtId="0" fontId="0" fillId="0" borderId="110" xfId="0" applyFill="1" applyBorder="1" applyAlignment="1">
      <alignment horizontal="left" vertical="center" wrapText="1"/>
    </xf>
    <xf numFmtId="0" fontId="0" fillId="0" borderId="106" xfId="0" applyFill="1" applyBorder="1" applyAlignment="1">
      <alignment horizontal="left" vertical="center" wrapText="1"/>
    </xf>
    <xf numFmtId="0" fontId="0" fillId="0" borderId="116" xfId="0" applyFill="1" applyBorder="1" applyAlignment="1">
      <alignment horizontal="left" vertical="center" wrapText="1"/>
    </xf>
    <xf numFmtId="0" fontId="0" fillId="0" borderId="119" xfId="0" applyFill="1" applyBorder="1" applyAlignment="1">
      <alignment horizontal="center" vertical="center" wrapText="1"/>
    </xf>
    <xf numFmtId="0" fontId="0" fillId="0" borderId="121" xfId="0" applyFont="1" applyFill="1" applyBorder="1" applyAlignment="1">
      <alignment horizontal="center" vertical="center" wrapText="1"/>
    </xf>
    <xf numFmtId="0" fontId="0" fillId="0" borderId="122" xfId="0" applyFill="1" applyBorder="1" applyAlignment="1">
      <alignment horizontal="center" vertical="center" wrapText="1"/>
    </xf>
    <xf numFmtId="0" fontId="0" fillId="0" borderId="123" xfId="0" applyFill="1" applyBorder="1" applyAlignment="1">
      <alignment horizontal="left" vertical="center" wrapText="1"/>
    </xf>
    <xf numFmtId="0" fontId="0" fillId="0" borderId="126" xfId="0" applyBorder="1" applyAlignment="1">
      <alignment horizontal="center" vertical="center" wrapText="1"/>
    </xf>
    <xf numFmtId="0" fontId="10" fillId="0" borderId="125" xfId="0" applyFont="1" applyBorder="1" applyAlignment="1">
      <alignment horizontal="center" vertical="center" wrapText="1"/>
    </xf>
    <xf numFmtId="0" fontId="11" fillId="0" borderId="120" xfId="0" applyFont="1" applyBorder="1" applyAlignment="1">
      <alignment horizontal="center" vertical="center" wrapText="1"/>
    </xf>
    <xf numFmtId="0" fontId="1" fillId="0" borderId="128" xfId="0" applyFont="1" applyBorder="1" applyAlignment="1">
      <alignment horizontal="left" vertical="center" wrapText="1"/>
    </xf>
    <xf numFmtId="4" fontId="8" fillId="0" borderId="120" xfId="0" applyNumberFormat="1" applyFont="1" applyBorder="1" applyAlignment="1">
      <alignment horizontal="center"/>
    </xf>
    <xf numFmtId="0" fontId="1" fillId="0" borderId="129" xfId="0" applyFont="1" applyBorder="1" applyAlignment="1">
      <alignment vertical="center" wrapText="1"/>
    </xf>
    <xf numFmtId="0" fontId="1" fillId="0" borderId="129" xfId="0" applyFont="1" applyBorder="1" applyAlignment="1">
      <alignment horizontal="left" vertical="center" wrapText="1"/>
    </xf>
    <xf numFmtId="0" fontId="1" fillId="0" borderId="130" xfId="0" applyFont="1" applyBorder="1" applyAlignment="1">
      <alignment vertical="center" wrapText="1"/>
    </xf>
    <xf numFmtId="0" fontId="3" fillId="3" borderId="131" xfId="0" applyFont="1" applyFill="1" applyBorder="1" applyAlignment="1">
      <alignment horizontal="center" vertical="center" wrapText="1"/>
    </xf>
    <xf numFmtId="0" fontId="0" fillId="0" borderId="88" xfId="0" applyFill="1" applyBorder="1" applyAlignment="1">
      <alignment horizontal="left" vertical="center" wrapText="1"/>
    </xf>
    <xf numFmtId="0" fontId="3" fillId="3" borderId="132" xfId="0" applyFont="1" applyFill="1" applyBorder="1" applyAlignment="1">
      <alignment horizontal="center" vertical="center" wrapText="1"/>
    </xf>
    <xf numFmtId="2" fontId="3" fillId="3" borderId="132" xfId="0" applyNumberFormat="1" applyFont="1" applyFill="1" applyBorder="1" applyAlignment="1">
      <alignment horizontal="center" vertical="center" wrapText="1"/>
    </xf>
    <xf numFmtId="0" fontId="0" fillId="0" borderId="133" xfId="0" applyBorder="1" applyAlignment="1">
      <alignment horizontal="center" vertical="center"/>
    </xf>
    <xf numFmtId="0" fontId="0" fillId="0" borderId="49" xfId="0" applyBorder="1" applyAlignment="1">
      <alignment horizontal="center" vertical="center"/>
    </xf>
    <xf numFmtId="0" fontId="0" fillId="0" borderId="107" xfId="0"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0" fontId="0" fillId="0" borderId="111" xfId="0" applyBorder="1" applyAlignment="1">
      <alignment horizontal="center" vertical="center"/>
    </xf>
    <xf numFmtId="0" fontId="0" fillId="0" borderId="104" xfId="0" applyBorder="1" applyAlignment="1">
      <alignment horizontal="center" vertical="center"/>
    </xf>
    <xf numFmtId="0" fontId="0" fillId="0" borderId="42" xfId="0" applyBorder="1" applyAlignment="1">
      <alignment horizontal="center" vertical="center"/>
    </xf>
    <xf numFmtId="0" fontId="0" fillId="0" borderId="45" xfId="0" applyBorder="1" applyAlignment="1">
      <alignment horizontal="center" vertical="center"/>
    </xf>
    <xf numFmtId="0" fontId="0" fillId="0" borderId="94" xfId="0" applyBorder="1" applyAlignment="1">
      <alignment horizontal="center" vertical="center"/>
    </xf>
    <xf numFmtId="0" fontId="0" fillId="0" borderId="44" xfId="0" applyBorder="1" applyAlignment="1">
      <alignment horizontal="center" vertical="center"/>
    </xf>
    <xf numFmtId="0" fontId="0" fillId="0" borderId="51" xfId="0" applyBorder="1" applyAlignment="1">
      <alignment horizontal="center" vertical="center"/>
    </xf>
    <xf numFmtId="0" fontId="0" fillId="0" borderId="50" xfId="0" applyBorder="1" applyAlignment="1">
      <alignment horizontal="center" vertical="center"/>
    </xf>
    <xf numFmtId="0" fontId="0" fillId="0" borderId="113" xfId="0" applyBorder="1" applyAlignment="1">
      <alignment horizontal="center" vertical="center"/>
    </xf>
    <xf numFmtId="0" fontId="0" fillId="0" borderId="43" xfId="0" applyBorder="1" applyAlignment="1">
      <alignment horizontal="center" vertical="center"/>
    </xf>
    <xf numFmtId="0" fontId="0" fillId="0" borderId="117" xfId="0" applyBorder="1" applyAlignment="1">
      <alignment horizontal="center" vertical="center"/>
    </xf>
    <xf numFmtId="0" fontId="0" fillId="0" borderId="120" xfId="0" applyBorder="1" applyAlignment="1">
      <alignment horizontal="center" vertical="center"/>
    </xf>
    <xf numFmtId="0" fontId="0" fillId="0" borderId="55" xfId="0" applyBorder="1" applyAlignment="1">
      <alignment horizontal="center" vertical="center"/>
    </xf>
    <xf numFmtId="0" fontId="0" fillId="0" borderId="38" xfId="0" applyBorder="1" applyAlignment="1">
      <alignment horizontal="center" vertical="center"/>
    </xf>
    <xf numFmtId="0" fontId="0" fillId="0" borderId="118" xfId="0" applyBorder="1" applyAlignment="1">
      <alignment horizontal="center" vertical="center"/>
    </xf>
    <xf numFmtId="0" fontId="0" fillId="0" borderId="102" xfId="0" applyBorder="1" applyAlignment="1">
      <alignment horizontal="center" vertical="center"/>
    </xf>
    <xf numFmtId="0" fontId="0" fillId="0" borderId="48" xfId="0" applyBorder="1" applyAlignment="1">
      <alignment horizontal="center" vertical="center"/>
    </xf>
    <xf numFmtId="0" fontId="0" fillId="0" borderId="101" xfId="0"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0" fillId="0" borderId="124" xfId="0" applyBorder="1" applyAlignment="1">
      <alignment horizontal="center" vertical="center"/>
    </xf>
    <xf numFmtId="2" fontId="0" fillId="0" borderId="120" xfId="0" applyNumberFormat="1" applyBorder="1" applyAlignment="1">
      <alignment horizontal="center" vertical="center"/>
    </xf>
    <xf numFmtId="2" fontId="0" fillId="0" borderId="55" xfId="0" applyNumberFormat="1" applyBorder="1" applyAlignment="1">
      <alignment horizontal="center" vertical="center"/>
    </xf>
    <xf numFmtId="2" fontId="0" fillId="0" borderId="87" xfId="0" applyNumberFormat="1" applyBorder="1" applyAlignment="1">
      <alignment horizontal="center" vertical="center"/>
    </xf>
    <xf numFmtId="2" fontId="0" fillId="0" borderId="118" xfId="0" applyNumberFormat="1" applyBorder="1" applyAlignment="1">
      <alignment horizontal="center" vertical="center"/>
    </xf>
    <xf numFmtId="2" fontId="0" fillId="0" borderId="124" xfId="0" applyNumberFormat="1" applyBorder="1" applyAlignment="1">
      <alignment horizontal="center" vertical="center"/>
    </xf>
    <xf numFmtId="0" fontId="0" fillId="0" borderId="110" xfId="0" applyFont="1" applyBorder="1" applyAlignment="1">
      <alignment horizontal="left" vertical="center" wrapText="1"/>
    </xf>
    <xf numFmtId="0" fontId="3" fillId="3" borderId="135" xfId="0" applyFont="1" applyFill="1" applyBorder="1" applyAlignment="1">
      <alignment horizontal="center" vertical="center" wrapText="1"/>
    </xf>
    <xf numFmtId="0" fontId="0" fillId="0" borderId="141" xfId="0" applyFont="1" applyFill="1" applyBorder="1" applyAlignment="1">
      <alignment horizontal="center" vertical="center" wrapText="1"/>
    </xf>
    <xf numFmtId="0" fontId="0" fillId="0" borderId="142" xfId="0" applyBorder="1" applyAlignment="1">
      <alignment horizontal="center" vertical="center" wrapText="1"/>
    </xf>
    <xf numFmtId="0" fontId="0" fillId="0" borderId="143" xfId="0" applyBorder="1" applyAlignment="1">
      <alignment horizontal="center" vertical="center" wrapText="1"/>
    </xf>
    <xf numFmtId="0" fontId="3" fillId="3" borderId="144" xfId="0" applyFont="1" applyFill="1" applyBorder="1" applyAlignment="1">
      <alignment horizontal="center" vertical="center" wrapText="1"/>
    </xf>
    <xf numFmtId="0" fontId="6" fillId="0" borderId="77" xfId="1" applyBorder="1" applyAlignment="1" applyProtection="1">
      <alignment horizontal="center" vertical="center" wrapText="1"/>
    </xf>
    <xf numFmtId="0" fontId="6" fillId="0" borderId="78" xfId="1" applyBorder="1" applyAlignment="1" applyProtection="1">
      <alignment horizontal="center" vertical="center" wrapText="1"/>
    </xf>
    <xf numFmtId="0" fontId="6" fillId="0" borderId="79" xfId="1" applyBorder="1" applyAlignment="1" applyProtection="1">
      <alignment horizontal="center" vertical="center" wrapText="1"/>
    </xf>
    <xf numFmtId="0" fontId="6" fillId="0" borderId="80" xfId="1" applyBorder="1" applyAlignment="1" applyProtection="1">
      <alignment horizontal="center" vertical="center" wrapText="1"/>
    </xf>
    <xf numFmtId="0" fontId="6" fillId="0" borderId="81" xfId="1" applyBorder="1" applyAlignment="1" applyProtection="1">
      <alignment horizontal="center" vertical="center" wrapText="1"/>
    </xf>
    <xf numFmtId="0" fontId="6" fillId="0" borderId="82" xfId="1" applyBorder="1" applyAlignment="1" applyProtection="1">
      <alignment horizontal="center" vertical="center" wrapText="1"/>
    </xf>
    <xf numFmtId="0" fontId="6" fillId="0" borderId="83" xfId="1" applyBorder="1" applyAlignment="1" applyProtection="1">
      <alignment horizontal="center" vertical="center" wrapText="1"/>
    </xf>
    <xf numFmtId="0" fontId="6" fillId="0" borderId="84" xfId="1" applyBorder="1" applyAlignment="1" applyProtection="1">
      <alignment horizontal="center" vertical="center" wrapText="1"/>
    </xf>
    <xf numFmtId="0" fontId="0" fillId="0" borderId="0" xfId="0" applyBorder="1"/>
    <xf numFmtId="2" fontId="0" fillId="0" borderId="0" xfId="0" applyNumberFormat="1" applyBorder="1" applyAlignment="1">
      <alignment horizontal="center"/>
    </xf>
    <xf numFmtId="0" fontId="1" fillId="2" borderId="1" xfId="0" applyFont="1" applyFill="1" applyBorder="1" applyAlignment="1">
      <alignment horizontal="center" vertical="center" wrapText="1"/>
    </xf>
    <xf numFmtId="0" fontId="11" fillId="0" borderId="0" xfId="0" applyFont="1" applyBorder="1" applyAlignment="1">
      <alignment horizontal="center" vertical="center" wrapText="1"/>
    </xf>
    <xf numFmtId="4" fontId="8" fillId="0" borderId="0" xfId="0" applyNumberFormat="1" applyFont="1" applyBorder="1" applyAlignment="1">
      <alignment horizontal="center"/>
    </xf>
    <xf numFmtId="4" fontId="8" fillId="0" borderId="0" xfId="0" applyNumberFormat="1" applyFont="1" applyBorder="1" applyAlignment="1">
      <alignment horizontal="center" vertical="center"/>
    </xf>
    <xf numFmtId="0" fontId="10" fillId="0" borderId="149" xfId="0" applyFont="1" applyBorder="1" applyAlignment="1">
      <alignment horizontal="center" vertical="center" wrapText="1"/>
    </xf>
    <xf numFmtId="0" fontId="10" fillId="0" borderId="87" xfId="0" applyFont="1" applyBorder="1" applyAlignment="1">
      <alignment horizontal="center" vertical="center" wrapText="1"/>
    </xf>
    <xf numFmtId="0" fontId="1" fillId="0" borderId="150" xfId="0" applyFont="1" applyBorder="1" applyAlignment="1">
      <alignment horizontal="left" vertical="center" wrapText="1"/>
    </xf>
    <xf numFmtId="0" fontId="6" fillId="0" borderId="85" xfId="1" applyBorder="1" applyAlignment="1" applyProtection="1">
      <alignment horizontal="center" vertical="center" wrapText="1"/>
    </xf>
    <xf numFmtId="4" fontId="7" fillId="0" borderId="87" xfId="0" applyNumberFormat="1" applyFont="1" applyBorder="1" applyAlignment="1">
      <alignment horizontal="center"/>
    </xf>
    <xf numFmtId="0" fontId="3" fillId="3" borderId="132" xfId="0" applyFont="1" applyFill="1" applyBorder="1" applyAlignment="1" applyProtection="1">
      <alignment horizontal="center" vertical="center" wrapText="1"/>
      <protection locked="0"/>
    </xf>
    <xf numFmtId="0" fontId="0" fillId="0" borderId="134" xfId="0" applyBorder="1" applyAlignment="1" applyProtection="1">
      <alignment horizontal="center" vertical="center"/>
      <protection locked="0"/>
    </xf>
    <xf numFmtId="0" fontId="0" fillId="0" borderId="57" xfId="0" applyBorder="1" applyAlignment="1" applyProtection="1">
      <alignment horizontal="center" vertical="center"/>
      <protection locked="0"/>
    </xf>
    <xf numFmtId="0" fontId="0" fillId="0" borderId="42" xfId="0" applyBorder="1" applyAlignment="1" applyProtection="1">
      <alignment horizontal="center" vertical="center"/>
      <protection locked="0"/>
    </xf>
    <xf numFmtId="0" fontId="0" fillId="0" borderId="108" xfId="0" applyBorder="1" applyAlignment="1" applyProtection="1">
      <alignment horizontal="center" vertical="center"/>
      <protection locked="0"/>
    </xf>
    <xf numFmtId="2" fontId="0" fillId="0" borderId="73" xfId="0" applyNumberFormat="1" applyBorder="1" applyAlignment="1" applyProtection="1">
      <alignment horizontal="center" vertical="center" wrapText="1"/>
      <protection locked="0"/>
    </xf>
    <xf numFmtId="0" fontId="0" fillId="0" borderId="73" xfId="0" applyBorder="1" applyAlignment="1" applyProtection="1">
      <alignment horizontal="left" vertical="center" wrapText="1"/>
      <protection locked="0"/>
    </xf>
    <xf numFmtId="0" fontId="0" fillId="0" borderId="73" xfId="0" applyBorder="1" applyAlignment="1" applyProtection="1">
      <alignment horizontal="center" vertical="center" wrapText="1"/>
      <protection locked="0"/>
    </xf>
    <xf numFmtId="0" fontId="0" fillId="0" borderId="3" xfId="0" applyBorder="1" applyAlignment="1" applyProtection="1">
      <alignment horizontal="center" vertical="center" wrapText="1"/>
      <protection locked="0"/>
    </xf>
    <xf numFmtId="0" fontId="0" fillId="0" borderId="1" xfId="0" applyBorder="1" applyAlignment="1" applyProtection="1">
      <alignment horizontal="center" vertical="center" wrapText="1"/>
      <protection locked="0"/>
    </xf>
    <xf numFmtId="0" fontId="0" fillId="0" borderId="53" xfId="0" applyBorder="1" applyAlignment="1" applyProtection="1">
      <alignment horizontal="center" vertical="center" wrapText="1"/>
      <protection locked="0"/>
    </xf>
    <xf numFmtId="0" fontId="0" fillId="0" borderId="54" xfId="0" applyBorder="1" applyAlignment="1" applyProtection="1">
      <alignment horizontal="center" vertical="center" wrapText="1"/>
      <protection locked="0"/>
    </xf>
    <xf numFmtId="4" fontId="0" fillId="0" borderId="73" xfId="0" applyNumberFormat="1" applyBorder="1" applyAlignment="1" applyProtection="1">
      <alignment horizontal="center" vertical="center" wrapText="1"/>
      <protection locked="0"/>
    </xf>
    <xf numFmtId="0" fontId="14" fillId="0" borderId="0" xfId="0" applyFont="1" applyAlignment="1">
      <alignment textRotation="180"/>
    </xf>
    <xf numFmtId="0" fontId="23" fillId="0" borderId="0" xfId="0" applyFont="1" applyAlignment="1">
      <alignment horizontal="left" vertical="top" wrapText="1"/>
    </xf>
    <xf numFmtId="0" fontId="14" fillId="0" borderId="0" xfId="0" applyFont="1" applyAlignment="1">
      <alignment horizontal="center" vertical="center"/>
    </xf>
    <xf numFmtId="0" fontId="3" fillId="9" borderId="164" xfId="0" applyFont="1" applyFill="1" applyBorder="1" applyAlignment="1">
      <alignment vertical="center" textRotation="180" wrapText="1"/>
    </xf>
    <xf numFmtId="0" fontId="24" fillId="0" borderId="3" xfId="0" applyFont="1" applyBorder="1" applyAlignment="1">
      <alignment horizontal="left" vertical="top" wrapText="1"/>
    </xf>
    <xf numFmtId="17" fontId="14" fillId="0" borderId="3" xfId="0" applyNumberFormat="1" applyFont="1" applyBorder="1" applyAlignment="1">
      <alignment horizontal="center" vertical="center"/>
    </xf>
    <xf numFmtId="4" fontId="14" fillId="0" borderId="3" xfId="0" applyNumberFormat="1" applyFont="1" applyBorder="1" applyAlignment="1">
      <alignment horizontal="center" vertical="center"/>
    </xf>
    <xf numFmtId="4" fontId="14" fillId="0" borderId="57" xfId="0" applyNumberFormat="1" applyFont="1" applyBorder="1" applyAlignment="1">
      <alignment horizontal="center" vertical="center"/>
    </xf>
    <xf numFmtId="10" fontId="14" fillId="0" borderId="166" xfId="0" applyNumberFormat="1" applyFont="1" applyBorder="1"/>
    <xf numFmtId="0" fontId="24" fillId="0" borderId="168" xfId="0" applyFont="1" applyBorder="1" applyAlignment="1">
      <alignment horizontal="left" vertical="top" wrapText="1"/>
    </xf>
    <xf numFmtId="17" fontId="14" fillId="0" borderId="168" xfId="0" applyNumberFormat="1" applyFont="1" applyBorder="1" applyAlignment="1">
      <alignment horizontal="center" vertical="center"/>
    </xf>
    <xf numFmtId="4" fontId="14" fillId="0" borderId="168" xfId="0" applyNumberFormat="1" applyFont="1" applyBorder="1" applyAlignment="1">
      <alignment horizontal="center" vertical="center"/>
    </xf>
    <xf numFmtId="4" fontId="14" fillId="0" borderId="169" xfId="0" applyNumberFormat="1" applyFont="1" applyBorder="1" applyAlignment="1">
      <alignment horizontal="center" vertical="center"/>
    </xf>
    <xf numFmtId="10" fontId="14" fillId="0" borderId="170" xfId="0" applyNumberFormat="1" applyFont="1" applyBorder="1"/>
    <xf numFmtId="0" fontId="24" fillId="0" borderId="161" xfId="0" applyFont="1" applyBorder="1" applyAlignment="1">
      <alignment horizontal="left" vertical="top" wrapText="1"/>
    </xf>
    <xf numFmtId="17" fontId="14" fillId="0" borderId="161" xfId="0" applyNumberFormat="1" applyFont="1" applyBorder="1" applyAlignment="1">
      <alignment horizontal="center" vertical="center"/>
    </xf>
    <xf numFmtId="4" fontId="14" fillId="0" borderId="161" xfId="0" applyNumberFormat="1" applyFont="1" applyBorder="1" applyAlignment="1">
      <alignment horizontal="center" vertical="center"/>
    </xf>
    <xf numFmtId="4" fontId="14" fillId="0" borderId="172" xfId="0" applyNumberFormat="1" applyFont="1" applyBorder="1" applyAlignment="1">
      <alignment horizontal="center" vertical="center"/>
    </xf>
    <xf numFmtId="10" fontId="14" fillId="0" borderId="162" xfId="0" applyNumberFormat="1" applyFont="1" applyBorder="1"/>
    <xf numFmtId="0" fontId="24" fillId="0" borderId="174" xfId="0" applyFont="1" applyBorder="1" applyAlignment="1">
      <alignment horizontal="left" vertical="top" wrapText="1"/>
    </xf>
    <xf numFmtId="0" fontId="14" fillId="0" borderId="174" xfId="0" applyFont="1" applyBorder="1" applyAlignment="1">
      <alignment horizontal="center" vertical="center"/>
    </xf>
    <xf numFmtId="4" fontId="14" fillId="0" borderId="174" xfId="0" applyNumberFormat="1" applyFont="1" applyBorder="1" applyAlignment="1">
      <alignment horizontal="center" vertical="center"/>
    </xf>
    <xf numFmtId="4" fontId="14" fillId="0" borderId="104" xfId="0" applyNumberFormat="1" applyFont="1" applyBorder="1" applyAlignment="1">
      <alignment horizontal="center" vertical="center"/>
    </xf>
    <xf numFmtId="0" fontId="14" fillId="0" borderId="175" xfId="0" applyFont="1" applyBorder="1"/>
    <xf numFmtId="0" fontId="14" fillId="0" borderId="161" xfId="0" applyFont="1" applyBorder="1" applyAlignment="1">
      <alignment horizontal="center" vertical="center"/>
    </xf>
    <xf numFmtId="0" fontId="14" fillId="0" borderId="162" xfId="0" applyFont="1" applyBorder="1"/>
    <xf numFmtId="0" fontId="14" fillId="0" borderId="87" xfId="0" applyFont="1" applyBorder="1" applyAlignment="1">
      <alignment horizontal="center" vertical="center" wrapText="1"/>
    </xf>
    <xf numFmtId="0" fontId="14" fillId="0" borderId="176" xfId="0" applyFont="1" applyBorder="1" applyAlignment="1">
      <alignment horizontal="center" vertical="center" wrapText="1"/>
    </xf>
    <xf numFmtId="0" fontId="14" fillId="10" borderId="177" xfId="0" applyFont="1" applyFill="1" applyBorder="1" applyAlignment="1">
      <alignment horizontal="center" vertical="center" wrapText="1"/>
    </xf>
    <xf numFmtId="0" fontId="14" fillId="10" borderId="177" xfId="0" quotePrefix="1" applyFont="1" applyFill="1" applyBorder="1" applyAlignment="1">
      <alignment horizontal="center" vertical="center" wrapText="1"/>
    </xf>
    <xf numFmtId="0" fontId="14" fillId="0" borderId="177" xfId="0" quotePrefix="1" applyFont="1" applyBorder="1" applyAlignment="1">
      <alignment horizontal="center" vertical="center" wrapText="1"/>
    </xf>
    <xf numFmtId="0" fontId="24" fillId="0" borderId="177" xfId="0" applyFont="1" applyBorder="1" applyAlignment="1">
      <alignment horizontal="left" vertical="top" wrapText="1"/>
    </xf>
    <xf numFmtId="0" fontId="14" fillId="0" borderId="177" xfId="0" applyFont="1" applyBorder="1" applyAlignment="1">
      <alignment horizontal="center" vertical="center"/>
    </xf>
    <xf numFmtId="4" fontId="14" fillId="0" borderId="177" xfId="0" applyNumberFormat="1" applyFont="1" applyBorder="1" applyAlignment="1">
      <alignment horizontal="center" vertical="center"/>
    </xf>
    <xf numFmtId="4" fontId="14" fillId="0" borderId="156" xfId="0" applyNumberFormat="1" applyFont="1" applyBorder="1" applyAlignment="1">
      <alignment horizontal="center" vertical="center"/>
    </xf>
    <xf numFmtId="0" fontId="14" fillId="0" borderId="178" xfId="0" applyFont="1" applyBorder="1"/>
    <xf numFmtId="0" fontId="24" fillId="0" borderId="153" xfId="0" applyFont="1" applyBorder="1" applyAlignment="1">
      <alignment horizontal="left" vertical="top" wrapText="1"/>
    </xf>
    <xf numFmtId="0" fontId="14" fillId="0" borderId="153" xfId="0" applyFont="1" applyBorder="1" applyAlignment="1">
      <alignment horizontal="center" vertical="center"/>
    </xf>
    <xf numFmtId="4" fontId="14" fillId="0" borderId="153" xfId="0" applyNumberFormat="1" applyFont="1" applyBorder="1" applyAlignment="1">
      <alignment horizontal="center" vertical="center"/>
    </xf>
    <xf numFmtId="4" fontId="14" fillId="0" borderId="179" xfId="0" applyNumberFormat="1" applyFont="1" applyBorder="1" applyAlignment="1">
      <alignment horizontal="center" vertical="center"/>
    </xf>
    <xf numFmtId="0" fontId="14" fillId="0" borderId="154" xfId="0" applyFont="1" applyBorder="1"/>
    <xf numFmtId="0" fontId="14" fillId="0" borderId="168" xfId="0" applyFont="1" applyBorder="1" applyAlignment="1">
      <alignment horizontal="center" vertical="center"/>
    </xf>
    <xf numFmtId="0" fontId="14" fillId="0" borderId="170" xfId="0" applyFont="1" applyBorder="1"/>
    <xf numFmtId="0" fontId="25" fillId="10" borderId="177" xfId="0" quotePrefix="1" applyFont="1" applyFill="1" applyBorder="1" applyAlignment="1">
      <alignment horizontal="center" vertical="center" wrapText="1"/>
    </xf>
    <xf numFmtId="10" fontId="23" fillId="0" borderId="177" xfId="0" applyNumberFormat="1" applyFont="1" applyBorder="1" applyAlignment="1">
      <alignment horizontal="left" vertical="top" wrapText="1"/>
    </xf>
    <xf numFmtId="10" fontId="23" fillId="0" borderId="174" xfId="0" applyNumberFormat="1" applyFont="1" applyBorder="1" applyAlignment="1">
      <alignment horizontal="left" vertical="top" wrapText="1"/>
    </xf>
    <xf numFmtId="10" fontId="23" fillId="0" borderId="182" xfId="0" applyNumberFormat="1" applyFont="1" applyBorder="1" applyAlignment="1">
      <alignment horizontal="left" vertical="top" wrapText="1"/>
    </xf>
    <xf numFmtId="0" fontId="14" fillId="0" borderId="182" xfId="0" applyFont="1" applyBorder="1" applyAlignment="1">
      <alignment horizontal="center" vertical="center"/>
    </xf>
    <xf numFmtId="4" fontId="14" fillId="0" borderId="182" xfId="0" applyNumberFormat="1" applyFont="1" applyBorder="1" applyAlignment="1">
      <alignment horizontal="center" vertical="center"/>
    </xf>
    <xf numFmtId="4" fontId="14" fillId="0" borderId="42" xfId="0" applyNumberFormat="1" applyFont="1" applyBorder="1" applyAlignment="1">
      <alignment horizontal="center" vertical="center"/>
    </xf>
    <xf numFmtId="0" fontId="14" fillId="0" borderId="183" xfId="0" applyFont="1" applyBorder="1"/>
    <xf numFmtId="0" fontId="14" fillId="0" borderId="177" xfId="0" applyFont="1" applyBorder="1" applyAlignment="1">
      <alignment horizontal="center" vertical="center" wrapText="1"/>
    </xf>
    <xf numFmtId="10" fontId="23" fillId="0" borderId="161" xfId="0" applyNumberFormat="1" applyFont="1" applyBorder="1" applyAlignment="1">
      <alignment horizontal="left" vertical="top" wrapText="1"/>
    </xf>
    <xf numFmtId="10" fontId="23" fillId="0" borderId="153" xfId="0" applyNumberFormat="1" applyFont="1" applyBorder="1" applyAlignment="1">
      <alignment horizontal="left" vertical="top" wrapText="1"/>
    </xf>
    <xf numFmtId="10" fontId="23" fillId="0" borderId="168" xfId="0" applyNumberFormat="1" applyFont="1" applyBorder="1" applyAlignment="1">
      <alignment horizontal="left" vertical="top" wrapText="1"/>
    </xf>
    <xf numFmtId="10" fontId="23" fillId="0" borderId="185" xfId="0" applyNumberFormat="1" applyFont="1" applyBorder="1" applyAlignment="1">
      <alignment horizontal="left" vertical="top" wrapText="1"/>
    </xf>
    <xf numFmtId="0" fontId="14" fillId="0" borderId="185" xfId="0" applyFont="1" applyBorder="1" applyAlignment="1">
      <alignment horizontal="center" vertical="center"/>
    </xf>
    <xf numFmtId="4" fontId="14" fillId="0" borderId="185" xfId="0" applyNumberFormat="1" applyFont="1" applyBorder="1" applyAlignment="1">
      <alignment horizontal="center" vertical="center"/>
    </xf>
    <xf numFmtId="4" fontId="14" fillId="0" borderId="186" xfId="0" applyNumberFormat="1" applyFont="1" applyBorder="1" applyAlignment="1">
      <alignment horizontal="center" vertical="center"/>
    </xf>
    <xf numFmtId="0" fontId="14" fillId="0" borderId="187" xfId="0" applyFont="1" applyBorder="1"/>
    <xf numFmtId="0" fontId="27" fillId="10" borderId="177" xfId="0" applyFont="1" applyFill="1" applyBorder="1" applyAlignment="1">
      <alignment horizontal="center" vertical="center" wrapText="1"/>
    </xf>
    <xf numFmtId="0" fontId="14" fillId="0" borderId="55" xfId="0" applyFont="1" applyBorder="1" applyAlignment="1">
      <alignment horizontal="center" vertical="center" wrapText="1"/>
    </xf>
    <xf numFmtId="0" fontId="14" fillId="0" borderId="171" xfId="0" applyFont="1" applyBorder="1" applyAlignment="1">
      <alignment horizontal="center" vertical="center" wrapText="1"/>
    </xf>
    <xf numFmtId="0" fontId="14" fillId="10" borderId="161" xfId="0" applyFont="1" applyFill="1" applyBorder="1" applyAlignment="1">
      <alignment horizontal="center" vertical="center" wrapText="1"/>
    </xf>
    <xf numFmtId="0" fontId="25" fillId="10" borderId="161" xfId="0" quotePrefix="1" applyFont="1" applyFill="1" applyBorder="1" applyAlignment="1">
      <alignment horizontal="center" vertical="center" wrapText="1"/>
    </xf>
    <xf numFmtId="0" fontId="14" fillId="0" borderId="161" xfId="0" applyFont="1" applyBorder="1" applyAlignment="1">
      <alignment horizontal="center" vertical="center" wrapText="1"/>
    </xf>
    <xf numFmtId="10" fontId="23" fillId="0" borderId="190" xfId="0" applyNumberFormat="1" applyFont="1" applyBorder="1" applyAlignment="1">
      <alignment horizontal="left" vertical="top" wrapText="1"/>
    </xf>
    <xf numFmtId="0" fontId="14" fillId="0" borderId="190" xfId="0" applyFont="1" applyBorder="1" applyAlignment="1">
      <alignment horizontal="center" vertical="center"/>
    </xf>
    <xf numFmtId="4" fontId="14" fillId="0" borderId="190" xfId="0" applyNumberFormat="1" applyFont="1" applyBorder="1" applyAlignment="1">
      <alignment horizontal="center" vertical="center"/>
    </xf>
    <xf numFmtId="4" fontId="14" fillId="0" borderId="191" xfId="0" applyNumberFormat="1" applyFont="1" applyBorder="1" applyAlignment="1">
      <alignment horizontal="center" vertical="center"/>
    </xf>
    <xf numFmtId="0" fontId="14" fillId="0" borderId="192" xfId="0" applyFont="1" applyBorder="1"/>
    <xf numFmtId="10" fontId="23" fillId="0" borderId="193" xfId="0" applyNumberFormat="1" applyFont="1" applyBorder="1" applyAlignment="1">
      <alignment horizontal="left" vertical="top" wrapText="1"/>
    </xf>
    <xf numFmtId="0" fontId="14" fillId="0" borderId="193" xfId="0" applyFont="1" applyBorder="1" applyAlignment="1">
      <alignment horizontal="center" vertical="center"/>
    </xf>
    <xf numFmtId="4" fontId="14" fillId="0" borderId="193" xfId="0" applyNumberFormat="1" applyFont="1" applyBorder="1" applyAlignment="1">
      <alignment horizontal="center" vertical="center"/>
    </xf>
    <xf numFmtId="4" fontId="14" fillId="0" borderId="194" xfId="0" applyNumberFormat="1" applyFont="1" applyBorder="1" applyAlignment="1">
      <alignment horizontal="center" vertical="center"/>
    </xf>
    <xf numFmtId="0" fontId="14" fillId="0" borderId="195" xfId="0" applyFont="1" applyBorder="1"/>
    <xf numFmtId="0" fontId="25" fillId="10" borderId="177" xfId="0" applyFont="1" applyFill="1" applyBorder="1" applyAlignment="1">
      <alignment horizontal="center" vertical="center" wrapText="1"/>
    </xf>
    <xf numFmtId="0" fontId="14" fillId="0" borderId="57" xfId="0" applyFont="1" applyBorder="1" applyAlignment="1">
      <alignment horizontal="center" vertical="center" wrapText="1"/>
    </xf>
    <xf numFmtId="10" fontId="23" fillId="0" borderId="179" xfId="0" applyNumberFormat="1" applyFont="1" applyBorder="1" applyAlignment="1">
      <alignment horizontal="left" vertical="top" wrapText="1"/>
    </xf>
    <xf numFmtId="10" fontId="23" fillId="0" borderId="154" xfId="0" applyNumberFormat="1" applyFont="1" applyBorder="1" applyAlignment="1">
      <alignment horizontal="left" vertical="top" wrapText="1"/>
    </xf>
    <xf numFmtId="0" fontId="14" fillId="0" borderId="62" xfId="0" applyFont="1" applyBorder="1" applyAlignment="1">
      <alignment horizontal="left"/>
    </xf>
    <xf numFmtId="0" fontId="14" fillId="0" borderId="60" xfId="0" applyFont="1" applyBorder="1" applyAlignment="1">
      <alignment horizontal="left"/>
    </xf>
    <xf numFmtId="0" fontId="17" fillId="4" borderId="62" xfId="0" applyFont="1" applyFill="1" applyBorder="1" applyAlignment="1" applyProtection="1">
      <alignment horizontal="left"/>
      <protection locked="0"/>
    </xf>
    <xf numFmtId="0" fontId="17" fillId="4" borderId="61" xfId="0" applyFont="1" applyFill="1" applyBorder="1" applyAlignment="1" applyProtection="1">
      <alignment horizontal="left"/>
      <protection locked="0"/>
    </xf>
    <xf numFmtId="0" fontId="17" fillId="4" borderId="60" xfId="0" applyFont="1" applyFill="1" applyBorder="1" applyAlignment="1" applyProtection="1">
      <alignment horizontal="left"/>
      <protection locked="0"/>
    </xf>
    <xf numFmtId="0" fontId="17" fillId="0" borderId="62" xfId="0" applyFont="1" applyBorder="1" applyAlignment="1">
      <alignment horizontal="left"/>
    </xf>
    <xf numFmtId="0" fontId="17" fillId="0" borderId="60" xfId="0" applyFont="1" applyBorder="1" applyAlignment="1">
      <alignment horizontal="left"/>
    </xf>
    <xf numFmtId="0" fontId="18" fillId="5" borderId="60" xfId="0" applyFont="1" applyFill="1" applyBorder="1" applyAlignment="1">
      <alignment horizontal="left" indent="1"/>
    </xf>
    <xf numFmtId="0" fontId="18" fillId="5" borderId="63" xfId="0" applyFont="1" applyFill="1" applyBorder="1" applyAlignment="1">
      <alignment horizontal="left" indent="1"/>
    </xf>
    <xf numFmtId="0" fontId="17" fillId="0" borderId="62" xfId="0" applyFont="1" applyBorder="1" applyAlignment="1">
      <alignment horizontal="left" vertical="top" wrapText="1"/>
    </xf>
    <xf numFmtId="0" fontId="17" fillId="0" borderId="60" xfId="0" applyFont="1" applyBorder="1" applyAlignment="1">
      <alignment horizontal="left" vertical="top" wrapText="1"/>
    </xf>
    <xf numFmtId="0" fontId="14" fillId="0" borderId="63" xfId="0" applyFont="1" applyBorder="1"/>
    <xf numFmtId="0" fontId="19" fillId="6" borderId="62" xfId="0" applyFont="1" applyFill="1" applyBorder="1" applyAlignment="1">
      <alignment horizontal="center"/>
    </xf>
    <xf numFmtId="0" fontId="19" fillId="6" borderId="61" xfId="0" applyFont="1" applyFill="1" applyBorder="1" applyAlignment="1">
      <alignment horizontal="center"/>
    </xf>
    <xf numFmtId="0" fontId="19" fillId="6" borderId="60" xfId="0" applyFont="1" applyFill="1" applyBorder="1" applyAlignment="1">
      <alignment horizontal="center"/>
    </xf>
    <xf numFmtId="0" fontId="17" fillId="0" borderId="61" xfId="0" applyFont="1" applyBorder="1" applyAlignment="1">
      <alignment horizontal="left" vertical="top" wrapText="1"/>
    </xf>
    <xf numFmtId="0" fontId="0" fillId="0" borderId="0" xfId="0" applyAlignment="1">
      <alignment horizontal="center"/>
    </xf>
    <xf numFmtId="0" fontId="1" fillId="0" borderId="145" xfId="0" applyFont="1" applyBorder="1" applyAlignment="1">
      <alignment horizontal="center" vertical="center" wrapText="1"/>
    </xf>
    <xf numFmtId="0" fontId="1" fillId="0" borderId="146" xfId="0" applyFont="1" applyBorder="1" applyAlignment="1">
      <alignment horizontal="center" vertical="center" wrapText="1"/>
    </xf>
    <xf numFmtId="0" fontId="1" fillId="0" borderId="147" xfId="0" applyFont="1" applyBorder="1" applyAlignment="1">
      <alignment horizontal="center" vertical="center" wrapText="1"/>
    </xf>
    <xf numFmtId="0" fontId="0" fillId="0" borderId="142" xfId="0" applyFill="1" applyBorder="1" applyAlignment="1">
      <alignment horizontal="center" vertical="center" wrapText="1"/>
    </xf>
    <xf numFmtId="0" fontId="0" fillId="0" borderId="35" xfId="0" applyFill="1" applyBorder="1" applyAlignment="1">
      <alignment horizontal="center" vertical="center" wrapText="1"/>
    </xf>
    <xf numFmtId="0" fontId="0" fillId="0" borderId="91" xfId="0" applyFill="1" applyBorder="1" applyAlignment="1">
      <alignment horizontal="center" vertical="center" wrapText="1"/>
    </xf>
    <xf numFmtId="0" fontId="0" fillId="0" borderId="36" xfId="0" applyFill="1" applyBorder="1" applyAlignment="1">
      <alignment horizontal="center" vertical="center" wrapText="1"/>
    </xf>
    <xf numFmtId="0" fontId="0" fillId="0" borderId="35" xfId="0" applyBorder="1" applyAlignment="1">
      <alignment horizontal="center" vertical="center" wrapText="1"/>
    </xf>
    <xf numFmtId="2" fontId="0" fillId="0" borderId="86" xfId="0" applyNumberFormat="1" applyBorder="1" applyAlignment="1">
      <alignment horizontal="center" vertical="center"/>
    </xf>
    <xf numFmtId="2" fontId="0" fillId="0" borderId="41" xfId="0" applyNumberFormat="1" applyBorder="1" applyAlignment="1">
      <alignment horizontal="center" vertical="center"/>
    </xf>
    <xf numFmtId="2" fontId="0" fillId="0" borderId="96" xfId="0" applyNumberFormat="1" applyBorder="1" applyAlignment="1">
      <alignment horizontal="center" vertical="center"/>
    </xf>
    <xf numFmtId="0" fontId="1" fillId="0" borderId="56" xfId="0" applyFont="1" applyBorder="1" applyAlignment="1">
      <alignment horizontal="center" vertical="center" wrapText="1"/>
    </xf>
    <xf numFmtId="0" fontId="1" fillId="0" borderId="148" xfId="0" applyFont="1" applyBorder="1" applyAlignment="1">
      <alignment horizontal="center" vertical="center" wrapText="1"/>
    </xf>
    <xf numFmtId="2" fontId="0" fillId="0" borderId="114" xfId="0" applyNumberFormat="1" applyBorder="1" applyAlignment="1">
      <alignment horizontal="center" vertical="center"/>
    </xf>
    <xf numFmtId="2" fontId="0" fillId="0" borderId="55" xfId="0" applyNumberFormat="1" applyBorder="1" applyAlignment="1">
      <alignment horizontal="center" vertical="center"/>
    </xf>
    <xf numFmtId="2" fontId="0" fillId="0" borderId="118" xfId="0" applyNumberFormat="1" applyBorder="1" applyAlignment="1">
      <alignment horizontal="center" vertical="center"/>
    </xf>
    <xf numFmtId="2" fontId="0" fillId="0" borderId="98" xfId="0" applyNumberFormat="1" applyBorder="1" applyAlignment="1">
      <alignment horizontal="center" vertical="center"/>
    </xf>
    <xf numFmtId="2" fontId="0" fillId="0" borderId="89" xfId="0" applyNumberFormat="1" applyBorder="1" applyAlignment="1">
      <alignment horizontal="center" vertical="center"/>
    </xf>
    <xf numFmtId="0" fontId="0" fillId="0" borderId="139" xfId="0" applyFill="1" applyBorder="1" applyAlignment="1">
      <alignment horizontal="center" vertical="center" wrapText="1"/>
    </xf>
    <xf numFmtId="0" fontId="0" fillId="0" borderId="36" xfId="0" applyBorder="1" applyAlignment="1">
      <alignment horizontal="center" vertical="center" wrapText="1"/>
    </xf>
    <xf numFmtId="0" fontId="0" fillId="0" borderId="142" xfId="0" applyFont="1" applyFill="1" applyBorder="1" applyAlignment="1">
      <alignment horizontal="center" vertical="center" wrapText="1"/>
    </xf>
    <xf numFmtId="0" fontId="0" fillId="0" borderId="139" xfId="0" applyBorder="1" applyAlignment="1">
      <alignment horizontal="center" vertical="center" wrapText="1"/>
    </xf>
    <xf numFmtId="0" fontId="0" fillId="0" borderId="140" xfId="0" applyFill="1" applyBorder="1" applyAlignment="1">
      <alignment horizontal="center" vertical="center" wrapText="1"/>
    </xf>
    <xf numFmtId="0" fontId="0" fillId="0" borderId="35" xfId="0" applyFont="1" applyFill="1" applyBorder="1" applyAlignment="1">
      <alignment horizontal="center" vertical="center" wrapText="1"/>
    </xf>
    <xf numFmtId="0" fontId="0" fillId="0" borderId="36" xfId="0" applyFont="1" applyFill="1" applyBorder="1" applyAlignment="1">
      <alignment horizontal="center" vertical="center" wrapText="1"/>
    </xf>
    <xf numFmtId="0" fontId="15" fillId="0" borderId="145" xfId="0" applyFont="1" applyFill="1" applyBorder="1" applyAlignment="1">
      <alignment horizontal="center" vertical="center" wrapText="1"/>
    </xf>
    <xf numFmtId="0" fontId="15" fillId="0" borderId="56" xfId="0" applyFont="1" applyFill="1" applyBorder="1" applyAlignment="1">
      <alignment horizontal="center" vertical="center" wrapText="1"/>
    </xf>
    <xf numFmtId="0" fontId="15" fillId="0" borderId="89" xfId="0" applyFont="1" applyFill="1" applyBorder="1" applyAlignment="1">
      <alignment horizontal="center" vertical="center" wrapText="1"/>
    </xf>
    <xf numFmtId="0" fontId="1" fillId="0" borderId="114" xfId="0" applyFont="1" applyBorder="1" applyAlignment="1">
      <alignment horizontal="center" vertical="center" wrapText="1"/>
    </xf>
    <xf numFmtId="0" fontId="1" fillId="0" borderId="89" xfId="0" applyFont="1" applyBorder="1" applyAlignment="1">
      <alignment horizontal="center" vertical="center" wrapText="1"/>
    </xf>
    <xf numFmtId="0" fontId="1" fillId="0" borderId="55" xfId="0" applyFont="1" applyBorder="1" applyAlignment="1">
      <alignment horizontal="center" vertical="center" wrapText="1"/>
    </xf>
    <xf numFmtId="0" fontId="0" fillId="0" borderId="112" xfId="0" applyFill="1" applyBorder="1" applyAlignment="1">
      <alignment horizontal="center" vertical="center" wrapText="1"/>
    </xf>
    <xf numFmtId="0" fontId="0" fillId="0" borderId="115" xfId="0" applyBorder="1" applyAlignment="1">
      <alignment horizontal="center" vertical="center" wrapText="1"/>
    </xf>
    <xf numFmtId="0" fontId="0" fillId="0" borderId="91" xfId="0" applyBorder="1" applyAlignment="1">
      <alignment horizontal="center" vertical="center" wrapText="1"/>
    </xf>
    <xf numFmtId="0" fontId="0" fillId="0" borderId="115" xfId="0" applyFill="1" applyBorder="1" applyAlignment="1">
      <alignment horizontal="center" vertical="center" wrapText="1"/>
    </xf>
    <xf numFmtId="0" fontId="0" fillId="0" borderId="137" xfId="0" applyFill="1" applyBorder="1" applyAlignment="1">
      <alignment horizontal="center" vertical="center" wrapText="1"/>
    </xf>
    <xf numFmtId="0" fontId="0" fillId="0" borderId="52" xfId="0" applyFill="1" applyBorder="1" applyAlignment="1">
      <alignment horizontal="center" vertical="center" wrapText="1"/>
    </xf>
    <xf numFmtId="0" fontId="0" fillId="0" borderId="136" xfId="0" applyFill="1" applyBorder="1" applyAlignment="1">
      <alignment horizontal="center" vertical="center" wrapText="1"/>
    </xf>
    <xf numFmtId="0" fontId="0" fillId="0" borderId="138" xfId="0" applyFont="1" applyFill="1" applyBorder="1" applyAlignment="1">
      <alignment horizontal="center" vertical="center" wrapText="1"/>
    </xf>
    <xf numFmtId="0" fontId="1" fillId="0" borderId="150" xfId="0" applyFont="1" applyBorder="1" applyAlignment="1">
      <alignment horizontal="left" vertical="center" wrapText="1"/>
    </xf>
    <xf numFmtId="0" fontId="1" fillId="0" borderId="151" xfId="0" applyFont="1" applyBorder="1" applyAlignment="1">
      <alignment horizontal="left" vertical="center" wrapText="1"/>
    </xf>
    <xf numFmtId="0" fontId="21" fillId="8" borderId="58" xfId="0" applyFont="1" applyFill="1" applyBorder="1" applyAlignment="1">
      <alignment horizontal="center" vertical="top" wrapText="1"/>
    </xf>
    <xf numFmtId="0" fontId="21" fillId="8" borderId="0" xfId="0" applyFont="1" applyFill="1" applyBorder="1" applyAlignment="1">
      <alignment horizontal="center" vertical="top" wrapText="1"/>
    </xf>
    <xf numFmtId="0" fontId="4" fillId="0" borderId="74" xfId="0" applyFont="1" applyBorder="1" applyAlignment="1">
      <alignment horizontal="center" vertical="center" wrapText="1"/>
    </xf>
    <xf numFmtId="0" fontId="4" fillId="0" borderId="75" xfId="0" applyFont="1" applyBorder="1" applyAlignment="1">
      <alignment horizontal="center" vertical="center" wrapText="1"/>
    </xf>
    <xf numFmtId="4" fontId="8" fillId="0" borderId="0" xfId="0" applyNumberFormat="1" applyFont="1" applyBorder="1" applyAlignment="1">
      <alignment horizontal="center" vertical="center"/>
    </xf>
    <xf numFmtId="0" fontId="8" fillId="0" borderId="0" xfId="0" applyFont="1" applyBorder="1" applyAlignment="1">
      <alignment horizontal="center" vertical="center"/>
    </xf>
    <xf numFmtId="0" fontId="0" fillId="0" borderId="127" xfId="0" applyBorder="1" applyAlignment="1">
      <alignment horizontal="center" vertical="center" wrapText="1"/>
    </xf>
    <xf numFmtId="0" fontId="0" fillId="0" borderId="3" xfId="0" applyBorder="1" applyAlignment="1">
      <alignment horizontal="center" vertical="center" wrapText="1"/>
    </xf>
    <xf numFmtId="0" fontId="0" fillId="0" borderId="69" xfId="0" applyBorder="1" applyAlignment="1">
      <alignment horizontal="center" vertical="center" wrapText="1"/>
    </xf>
    <xf numFmtId="0" fontId="14" fillId="0" borderId="153"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161" xfId="0" applyFont="1" applyBorder="1" applyAlignment="1">
      <alignment horizontal="center" vertical="center" wrapText="1"/>
    </xf>
    <xf numFmtId="0" fontId="14" fillId="0" borderId="118" xfId="0" applyFont="1" applyBorder="1" applyAlignment="1">
      <alignment horizontal="center" vertical="center" wrapText="1"/>
    </xf>
    <xf numFmtId="0" fontId="14" fillId="0" borderId="96" xfId="0" applyFont="1" applyBorder="1" applyAlignment="1">
      <alignment horizontal="center" vertical="center" wrapText="1"/>
    </xf>
    <xf numFmtId="0" fontId="14" fillId="0" borderId="55" xfId="0" applyFont="1" applyBorder="1" applyAlignment="1">
      <alignment horizontal="center" vertical="center" wrapText="1"/>
    </xf>
    <xf numFmtId="0" fontId="14" fillId="0" borderId="159" xfId="0" applyFont="1" applyBorder="1" applyAlignment="1">
      <alignment horizontal="center" vertical="center" wrapText="1"/>
    </xf>
    <xf numFmtId="0" fontId="14" fillId="0" borderId="188" xfId="0" applyFont="1" applyBorder="1" applyAlignment="1">
      <alignment horizontal="center" vertical="center" wrapText="1"/>
    </xf>
    <xf numFmtId="0" fontId="14" fillId="0" borderId="160" xfId="0" applyFont="1" applyBorder="1" applyAlignment="1">
      <alignment horizontal="center" vertical="center" wrapText="1"/>
    </xf>
    <xf numFmtId="0" fontId="14" fillId="10" borderId="153" xfId="0" applyFont="1" applyFill="1" applyBorder="1" applyAlignment="1">
      <alignment horizontal="center" vertical="center" wrapText="1"/>
    </xf>
    <xf numFmtId="0" fontId="14" fillId="10" borderId="3" xfId="0" applyFont="1" applyFill="1" applyBorder="1" applyAlignment="1">
      <alignment horizontal="center" vertical="center" wrapText="1"/>
    </xf>
    <xf numFmtId="0" fontId="14" fillId="10" borderId="161" xfId="0" applyFont="1" applyFill="1" applyBorder="1" applyAlignment="1">
      <alignment horizontal="center" vertical="center" wrapText="1"/>
    </xf>
    <xf numFmtId="0" fontId="25" fillId="10" borderId="153" xfId="0" quotePrefix="1" applyFont="1" applyFill="1" applyBorder="1" applyAlignment="1">
      <alignment horizontal="center" vertical="center" wrapText="1"/>
    </xf>
    <xf numFmtId="0" fontId="25" fillId="10" borderId="161" xfId="0" quotePrefix="1" applyFont="1" applyFill="1" applyBorder="1" applyAlignment="1">
      <alignment horizontal="center" vertical="center" wrapText="1"/>
    </xf>
    <xf numFmtId="0" fontId="15" fillId="0" borderId="181" xfId="0" applyFont="1" applyBorder="1" applyAlignment="1">
      <alignment horizontal="center" vertical="center" textRotation="180" wrapText="1"/>
    </xf>
    <xf numFmtId="0" fontId="15" fillId="0" borderId="167" xfId="0" applyFont="1" applyBorder="1" applyAlignment="1">
      <alignment horizontal="center" vertical="center" textRotation="180" wrapText="1"/>
    </xf>
    <xf numFmtId="0" fontId="15" fillId="0" borderId="189" xfId="0" applyFont="1" applyBorder="1" applyAlignment="1">
      <alignment horizontal="center" vertical="center" textRotation="180" wrapText="1"/>
    </xf>
    <xf numFmtId="0" fontId="15" fillId="0" borderId="180" xfId="0" applyFont="1" applyBorder="1" applyAlignment="1">
      <alignment horizontal="center" vertical="center" textRotation="180" wrapText="1"/>
    </xf>
    <xf numFmtId="0" fontId="14" fillId="0" borderId="145" xfId="0" applyFont="1" applyBorder="1" applyAlignment="1">
      <alignment horizontal="center" vertical="center" wrapText="1"/>
    </xf>
    <xf numFmtId="0" fontId="14" fillId="0" borderId="146" xfId="0" applyFont="1" applyBorder="1" applyAlignment="1">
      <alignment horizontal="center" vertical="center" wrapText="1"/>
    </xf>
    <xf numFmtId="0" fontId="14" fillId="0" borderId="147" xfId="0" applyFont="1" applyBorder="1" applyAlignment="1">
      <alignment horizontal="center" vertical="center" wrapText="1"/>
    </xf>
    <xf numFmtId="0" fontId="14" fillId="10" borderId="3" xfId="0" quotePrefix="1" applyFont="1" applyFill="1" applyBorder="1" applyAlignment="1">
      <alignment horizontal="center" vertical="center" wrapText="1"/>
    </xf>
    <xf numFmtId="0" fontId="14" fillId="10" borderId="161" xfId="0" quotePrefix="1" applyFont="1" applyFill="1" applyBorder="1" applyAlignment="1">
      <alignment horizontal="center" vertical="center" wrapText="1"/>
    </xf>
    <xf numFmtId="0" fontId="25" fillId="10" borderId="3" xfId="0" quotePrefix="1" applyFont="1" applyFill="1" applyBorder="1" applyAlignment="1">
      <alignment horizontal="center" vertical="center" wrapText="1"/>
    </xf>
    <xf numFmtId="0" fontId="15" fillId="0" borderId="165" xfId="0" applyFont="1" applyBorder="1" applyAlignment="1">
      <alignment horizontal="center" vertical="center" textRotation="180" wrapText="1"/>
    </xf>
    <xf numFmtId="0" fontId="14" fillId="0" borderId="56" xfId="0" applyFont="1" applyBorder="1" applyAlignment="1">
      <alignment horizontal="center" vertical="center" wrapText="1"/>
    </xf>
    <xf numFmtId="0" fontId="14" fillId="0" borderId="148" xfId="0" applyFont="1" applyBorder="1" applyAlignment="1">
      <alignment horizontal="center" vertical="center" wrapText="1"/>
    </xf>
    <xf numFmtId="0" fontId="15" fillId="0" borderId="155" xfId="0" applyFont="1" applyBorder="1" applyAlignment="1">
      <alignment horizontal="center" vertical="center" textRotation="180" wrapText="1"/>
    </xf>
    <xf numFmtId="0" fontId="15" fillId="0" borderId="184" xfId="0" applyFont="1" applyBorder="1" applyAlignment="1">
      <alignment horizontal="center" vertical="center" textRotation="180" wrapText="1"/>
    </xf>
    <xf numFmtId="0" fontId="15" fillId="0" borderId="163" xfId="0" applyFont="1" applyBorder="1" applyAlignment="1">
      <alignment horizontal="center" vertical="center" textRotation="180" wrapText="1"/>
    </xf>
    <xf numFmtId="0" fontId="25" fillId="10" borderId="153" xfId="0" applyFont="1" applyFill="1" applyBorder="1" applyAlignment="1">
      <alignment horizontal="center" vertical="center" wrapText="1"/>
    </xf>
    <xf numFmtId="0" fontId="3" fillId="0" borderId="181" xfId="0" applyFont="1" applyBorder="1" applyAlignment="1">
      <alignment horizontal="center" vertical="center" textRotation="180" wrapText="1"/>
    </xf>
    <xf numFmtId="0" fontId="3" fillId="0" borderId="167" xfId="0" applyFont="1" applyBorder="1" applyAlignment="1">
      <alignment horizontal="center" vertical="center" textRotation="180" wrapText="1"/>
    </xf>
    <xf numFmtId="0" fontId="3" fillId="0" borderId="189" xfId="0" applyFont="1" applyBorder="1" applyAlignment="1">
      <alignment horizontal="center" vertical="center" textRotation="180" wrapText="1"/>
    </xf>
    <xf numFmtId="0" fontId="3" fillId="0" borderId="180" xfId="0" applyFont="1" applyBorder="1" applyAlignment="1">
      <alignment horizontal="center" vertical="center" textRotation="180" wrapText="1"/>
    </xf>
    <xf numFmtId="0" fontId="0" fillId="10" borderId="161" xfId="0" applyFill="1" applyBorder="1"/>
    <xf numFmtId="0" fontId="0" fillId="0" borderId="161" xfId="0" applyBorder="1"/>
    <xf numFmtId="0" fontId="0" fillId="0" borderId="55" xfId="0" applyBorder="1"/>
    <xf numFmtId="0" fontId="0" fillId="0" borderId="160" xfId="0" applyBorder="1"/>
    <xf numFmtId="0" fontId="15" fillId="0" borderId="181" xfId="0" applyFont="1" applyBorder="1" applyAlignment="1">
      <alignment horizontal="center" vertical="center" textRotation="180"/>
    </xf>
    <xf numFmtId="0" fontId="15" fillId="0" borderId="165" xfId="0" applyFont="1" applyBorder="1" applyAlignment="1">
      <alignment horizontal="center" vertical="center" textRotation="180"/>
    </xf>
    <xf numFmtId="0" fontId="15" fillId="0" borderId="167" xfId="0" applyFont="1" applyBorder="1" applyAlignment="1">
      <alignment horizontal="center" vertical="center" textRotation="180"/>
    </xf>
    <xf numFmtId="0" fontId="15" fillId="0" borderId="180" xfId="0" applyFont="1" applyBorder="1" applyAlignment="1">
      <alignment horizontal="center" vertical="center" textRotation="180"/>
    </xf>
    <xf numFmtId="0" fontId="14" fillId="0" borderId="173" xfId="0" applyFont="1" applyBorder="1" applyAlignment="1">
      <alignment horizontal="center" vertical="center" wrapText="1"/>
    </xf>
    <xf numFmtId="0" fontId="14" fillId="0" borderId="59" xfId="0" applyFont="1" applyBorder="1" applyAlignment="1">
      <alignment horizontal="center" vertical="center" wrapText="1"/>
    </xf>
    <xf numFmtId="0" fontId="14" fillId="0" borderId="171" xfId="0" applyFont="1" applyBorder="1" applyAlignment="1">
      <alignment horizontal="center" vertical="center" wrapText="1"/>
    </xf>
    <xf numFmtId="0" fontId="26" fillId="10" borderId="153" xfId="0" applyFont="1" applyFill="1" applyBorder="1" applyAlignment="1">
      <alignment horizontal="center" vertical="center" wrapText="1"/>
    </xf>
    <xf numFmtId="0" fontId="27" fillId="10" borderId="161" xfId="0" quotePrefix="1" applyFont="1" applyFill="1" applyBorder="1" applyAlignment="1">
      <alignment horizontal="center" vertical="center" wrapText="1"/>
    </xf>
    <xf numFmtId="0" fontId="14" fillId="0" borderId="155" xfId="0" applyFont="1" applyBorder="1" applyAlignment="1">
      <alignment horizontal="center" vertical="center" wrapText="1"/>
    </xf>
    <xf numFmtId="0" fontId="14" fillId="0" borderId="184" xfId="0" applyFont="1" applyBorder="1" applyAlignment="1">
      <alignment horizontal="center" vertical="center" wrapText="1"/>
    </xf>
    <xf numFmtId="0" fontId="14" fillId="0" borderId="163" xfId="0" applyFont="1" applyBorder="1" applyAlignment="1">
      <alignment horizontal="center" vertical="center" wrapText="1"/>
    </xf>
    <xf numFmtId="0" fontId="14" fillId="10" borderId="153" xfId="0" applyFont="1" applyFill="1" applyBorder="1" applyAlignment="1">
      <alignment horizontal="center" vertical="center"/>
    </xf>
    <xf numFmtId="0" fontId="14" fillId="10" borderId="161" xfId="0" quotePrefix="1" applyFont="1" applyFill="1" applyBorder="1" applyAlignment="1">
      <alignment horizontal="center" vertical="center"/>
    </xf>
    <xf numFmtId="0" fontId="25" fillId="10" borderId="153" xfId="0" quotePrefix="1" applyFont="1" applyFill="1" applyBorder="1" applyAlignment="1">
      <alignment horizontal="center" vertical="center"/>
    </xf>
    <xf numFmtId="0" fontId="25" fillId="10" borderId="161" xfId="0" quotePrefix="1" applyFont="1" applyFill="1" applyBorder="1" applyAlignment="1">
      <alignment horizontal="center" vertical="center"/>
    </xf>
    <xf numFmtId="0" fontId="14" fillId="0" borderId="181" xfId="0" applyFont="1" applyBorder="1" applyAlignment="1">
      <alignment horizontal="center" vertical="center" wrapText="1"/>
    </xf>
    <xf numFmtId="0" fontId="14" fillId="0" borderId="165" xfId="0" applyFont="1" applyBorder="1" applyAlignment="1">
      <alignment horizontal="center" vertical="center" wrapText="1"/>
    </xf>
    <xf numFmtId="0" fontId="14" fillId="0" borderId="167" xfId="0" applyFont="1" applyBorder="1" applyAlignment="1">
      <alignment horizontal="center" vertical="center" wrapText="1"/>
    </xf>
    <xf numFmtId="0" fontId="14" fillId="0" borderId="180" xfId="0" applyFont="1" applyBorder="1" applyAlignment="1">
      <alignment horizontal="center" vertical="center" wrapText="1"/>
    </xf>
    <xf numFmtId="0" fontId="14" fillId="0" borderId="153" xfId="0" quotePrefix="1" applyFont="1" applyBorder="1" applyAlignment="1">
      <alignment horizontal="center" vertical="center" wrapText="1"/>
    </xf>
    <xf numFmtId="0" fontId="15" fillId="0" borderId="145" xfId="0" applyFont="1" applyBorder="1" applyAlignment="1">
      <alignment horizontal="center" vertical="center" textRotation="180" wrapText="1"/>
    </xf>
    <xf numFmtId="0" fontId="15" fillId="0" borderId="146" xfId="0" applyFont="1" applyBorder="1" applyAlignment="1">
      <alignment horizontal="center" vertical="center" textRotation="180" wrapText="1"/>
    </xf>
    <xf numFmtId="0" fontId="15" fillId="0" borderId="147" xfId="0" applyFont="1" applyBorder="1" applyAlignment="1">
      <alignment horizontal="center" vertical="center" textRotation="180" wrapText="1"/>
    </xf>
    <xf numFmtId="0" fontId="3" fillId="9" borderId="154" xfId="0" applyFont="1" applyFill="1" applyBorder="1" applyAlignment="1">
      <alignment horizontal="center" vertical="center" wrapText="1"/>
    </xf>
    <xf numFmtId="0" fontId="3" fillId="9" borderId="162" xfId="0" applyFont="1" applyFill="1" applyBorder="1" applyAlignment="1">
      <alignment horizontal="center" vertical="center" wrapText="1"/>
    </xf>
    <xf numFmtId="0" fontId="15" fillId="0" borderId="56" xfId="0" applyFont="1" applyBorder="1" applyAlignment="1">
      <alignment horizontal="center" vertical="center" textRotation="180" wrapText="1"/>
    </xf>
    <xf numFmtId="0" fontId="15" fillId="0" borderId="148" xfId="0" applyFont="1" applyBorder="1" applyAlignment="1">
      <alignment horizontal="center" vertical="center" textRotation="180" wrapText="1"/>
    </xf>
    <xf numFmtId="0" fontId="14" fillId="0" borderId="89" xfId="0" applyFont="1" applyBorder="1" applyAlignment="1">
      <alignment horizontal="center" vertical="center" wrapText="1"/>
    </xf>
    <xf numFmtId="0" fontId="14" fillId="0" borderId="3" xfId="0" quotePrefix="1" applyFont="1" applyBorder="1" applyAlignment="1">
      <alignment horizontal="center" vertical="center" wrapText="1"/>
    </xf>
    <xf numFmtId="0" fontId="3" fillId="9" borderId="118" xfId="0" applyFont="1" applyFill="1" applyBorder="1" applyAlignment="1">
      <alignment horizontal="center" vertical="center" textRotation="180" wrapText="1"/>
    </xf>
    <xf numFmtId="0" fontId="3" fillId="9" borderId="55" xfId="0" applyFont="1" applyFill="1" applyBorder="1" applyAlignment="1">
      <alignment horizontal="center" vertical="center" textRotation="180" wrapText="1"/>
    </xf>
    <xf numFmtId="0" fontId="3" fillId="9" borderId="159" xfId="0" applyFont="1" applyFill="1" applyBorder="1" applyAlignment="1">
      <alignment horizontal="center" vertical="center" textRotation="180" wrapText="1"/>
    </xf>
    <xf numFmtId="0" fontId="3" fillId="9" borderId="160" xfId="0" applyFont="1" applyFill="1" applyBorder="1" applyAlignment="1">
      <alignment horizontal="center" vertical="center" textRotation="180" wrapText="1"/>
    </xf>
    <xf numFmtId="0" fontId="3" fillId="9" borderId="152" xfId="0" applyFont="1" applyFill="1" applyBorder="1" applyAlignment="1">
      <alignment vertical="center" textRotation="180" wrapText="1"/>
    </xf>
    <xf numFmtId="0" fontId="3" fillId="9" borderId="160" xfId="0" applyFont="1" applyFill="1" applyBorder="1" applyAlignment="1">
      <alignment vertical="center" textRotation="180" wrapText="1"/>
    </xf>
    <xf numFmtId="0" fontId="3" fillId="9" borderId="153" xfId="0" applyFont="1" applyFill="1" applyBorder="1" applyAlignment="1">
      <alignment vertical="center" wrapText="1"/>
    </xf>
    <xf numFmtId="0" fontId="3" fillId="9" borderId="161" xfId="0" applyFont="1" applyFill="1" applyBorder="1" applyAlignment="1">
      <alignment vertical="center" wrapText="1"/>
    </xf>
    <xf numFmtId="0" fontId="3" fillId="9" borderId="154" xfId="0" applyFont="1" applyFill="1" applyBorder="1" applyAlignment="1">
      <alignment vertical="center" textRotation="180" wrapText="1"/>
    </xf>
    <xf numFmtId="0" fontId="3" fillId="9" borderId="162" xfId="0" applyFont="1" applyFill="1" applyBorder="1" applyAlignment="1">
      <alignment vertical="center" textRotation="180" wrapText="1"/>
    </xf>
    <xf numFmtId="0" fontId="3" fillId="9" borderId="155" xfId="0" applyFont="1" applyFill="1" applyBorder="1" applyAlignment="1">
      <alignment vertical="center" textRotation="180" wrapText="1"/>
    </xf>
    <xf numFmtId="0" fontId="3" fillId="9" borderId="163" xfId="0" applyFont="1" applyFill="1" applyBorder="1" applyAlignment="1">
      <alignment vertical="center" textRotation="180" wrapText="1"/>
    </xf>
    <xf numFmtId="0" fontId="3" fillId="9" borderId="156" xfId="0" applyFont="1" applyFill="1" applyBorder="1" applyAlignment="1">
      <alignment horizontal="center" vertical="center" wrapText="1"/>
    </xf>
    <xf numFmtId="0" fontId="3" fillId="9" borderId="157" xfId="0" applyFont="1" applyFill="1" applyBorder="1" applyAlignment="1">
      <alignment horizontal="center" vertical="center" wrapText="1"/>
    </xf>
    <xf numFmtId="0" fontId="3" fillId="9" borderId="158" xfId="0" applyFont="1" applyFill="1" applyBorder="1" applyAlignment="1">
      <alignment horizontal="center" vertical="center" wrapText="1"/>
    </xf>
    <xf numFmtId="0" fontId="3" fillId="9" borderId="159" xfId="0" applyFont="1" applyFill="1" applyBorder="1" applyAlignment="1">
      <alignment vertical="center" textRotation="180" wrapText="1"/>
    </xf>
  </cellXfs>
  <cellStyles count="3">
    <cellStyle name="Lien hypertexte" xfId="1" builtinId="8"/>
    <cellStyle name="Lien hypertexte visité" xfId="2" builtinId="9"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16279770747016922"/>
          <c:y val="0.23115606729827817"/>
          <c:w val="0.66218010173877995"/>
          <c:h val="0.81587359369023604"/>
        </c:manualLayout>
      </c:layout>
      <c:radarChart>
        <c:radarStyle val="marker"/>
        <c:varyColors val="0"/>
        <c:ser>
          <c:idx val="1"/>
          <c:order val="0"/>
          <c:cat>
            <c:strRef>
              <c:f>'Représentation graphique'!$B$33:$B$61</c:f>
              <c:strCache>
                <c:ptCount val="29"/>
                <c:pt idx="0">
                  <c:v>O.1</c:v>
                </c:pt>
                <c:pt idx="1">
                  <c:v>O.2</c:v>
                </c:pt>
                <c:pt idx="2">
                  <c:v>O.3</c:v>
                </c:pt>
                <c:pt idx="3">
                  <c:v>O.4</c:v>
                </c:pt>
                <c:pt idx="4">
                  <c:v>O.5</c:v>
                </c:pt>
                <c:pt idx="5">
                  <c:v>O.6</c:v>
                </c:pt>
                <c:pt idx="6">
                  <c:v>O.7</c:v>
                </c:pt>
                <c:pt idx="7">
                  <c:v>O.8</c:v>
                </c:pt>
                <c:pt idx="8">
                  <c:v>O.9</c:v>
                </c:pt>
                <c:pt idx="9">
                  <c:v>O.10</c:v>
                </c:pt>
                <c:pt idx="10">
                  <c:v>O.11</c:v>
                </c:pt>
                <c:pt idx="11">
                  <c:v>O.12</c:v>
                </c:pt>
                <c:pt idx="12">
                  <c:v>O.13</c:v>
                </c:pt>
                <c:pt idx="13">
                  <c:v>O.14</c:v>
                </c:pt>
                <c:pt idx="14">
                  <c:v>O.15</c:v>
                </c:pt>
                <c:pt idx="15">
                  <c:v>O.16</c:v>
                </c:pt>
                <c:pt idx="16">
                  <c:v>O.17</c:v>
                </c:pt>
                <c:pt idx="17">
                  <c:v>O.18</c:v>
                </c:pt>
                <c:pt idx="18">
                  <c:v>O.19</c:v>
                </c:pt>
                <c:pt idx="19">
                  <c:v>O.20</c:v>
                </c:pt>
                <c:pt idx="20">
                  <c:v>O.21</c:v>
                </c:pt>
                <c:pt idx="21">
                  <c:v>O.22</c:v>
                </c:pt>
                <c:pt idx="22">
                  <c:v>O.23</c:v>
                </c:pt>
                <c:pt idx="23">
                  <c:v>O.24</c:v>
                </c:pt>
                <c:pt idx="24">
                  <c:v>O.25</c:v>
                </c:pt>
                <c:pt idx="25">
                  <c:v>O.26</c:v>
                </c:pt>
                <c:pt idx="26">
                  <c:v>O.27</c:v>
                </c:pt>
                <c:pt idx="27">
                  <c:v>O.28</c:v>
                </c:pt>
                <c:pt idx="28">
                  <c:v>O.29</c:v>
                </c:pt>
              </c:strCache>
            </c:strRef>
          </c:cat>
          <c:val>
            <c:numRef>
              <c:f>'Représentation graphique'!$C$33:$C$61</c:f>
              <c:numCache>
                <c:formatCode>#,##0.00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0-1DC0-46EE-9FF8-91FBEA36267B}"/>
            </c:ext>
          </c:extLst>
        </c:ser>
        <c:dLbls>
          <c:showLegendKey val="0"/>
          <c:showVal val="0"/>
          <c:showCatName val="0"/>
          <c:showSerName val="0"/>
          <c:showPercent val="0"/>
          <c:showBubbleSize val="0"/>
        </c:dLbls>
        <c:axId val="1316658992"/>
        <c:axId val="1316660080"/>
      </c:radarChart>
      <c:catAx>
        <c:axId val="1316658992"/>
        <c:scaling>
          <c:orientation val="minMax"/>
        </c:scaling>
        <c:delete val="0"/>
        <c:axPos val="b"/>
        <c:majorGridlines/>
        <c:numFmt formatCode="General" sourceLinked="1"/>
        <c:majorTickMark val="out"/>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fr-FR"/>
          </a:p>
        </c:txPr>
        <c:crossAx val="1316660080"/>
        <c:crosses val="autoZero"/>
        <c:auto val="0"/>
        <c:lblAlgn val="ctr"/>
        <c:lblOffset val="100"/>
        <c:noMultiLvlLbl val="0"/>
      </c:catAx>
      <c:valAx>
        <c:axId val="1316660080"/>
        <c:scaling>
          <c:orientation val="minMax"/>
          <c:max val="4"/>
          <c:min val="0"/>
        </c:scaling>
        <c:delete val="0"/>
        <c:axPos val="l"/>
        <c:majorGridlines/>
        <c:numFmt formatCode="#,##0.00" sourceLinked="0"/>
        <c:majorTickMark val="cross"/>
        <c:minorTickMark val="none"/>
        <c:tickLblPos val="nextTo"/>
        <c:spPr>
          <a:noFill/>
        </c:spPr>
        <c:txPr>
          <a:bodyPr rot="0" vert="horz"/>
          <a:lstStyle/>
          <a:p>
            <a:pPr>
              <a:defRPr lang="en-US" sz="1000" b="0" i="0" u="none" strike="noStrike" baseline="0">
                <a:solidFill>
                  <a:srgbClr val="000000"/>
                </a:solidFill>
                <a:latin typeface="Calibri"/>
                <a:ea typeface="Calibri"/>
                <a:cs typeface="Calibri"/>
              </a:defRPr>
            </a:pPr>
            <a:endParaRPr lang="fr-FR"/>
          </a:p>
        </c:txPr>
        <c:crossAx val="1316658992"/>
        <c:crosses val="autoZero"/>
        <c:crossBetween val="between"/>
        <c:majorUnit val="1"/>
        <c:minorUnit val="0.1"/>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533" l="0.70000000000000095" r="0.70000000000000095" t="0.75000000000000533" header="0.30000000000000032" footer="0.30000000000000032"/>
    <c:pageSetup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0"/>
    <c:plotArea>
      <c:layout>
        <c:manualLayout>
          <c:layoutTarget val="inner"/>
          <c:xMode val="edge"/>
          <c:yMode val="edge"/>
          <c:x val="0.16172015708080559"/>
          <c:y val="0.12377367754309948"/>
          <c:w val="0.66218010173877973"/>
          <c:h val="0.81587359369023593"/>
        </c:manualLayout>
      </c:layout>
      <c:radarChart>
        <c:radarStyle val="marker"/>
        <c:varyColors val="0"/>
        <c:ser>
          <c:idx val="0"/>
          <c:order val="0"/>
          <c:val>
            <c:numRef>
              <c:f>'Représentation graphique'!$G$33:$G$43</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0-ED66-45DC-9BC1-A6F252F8738D}"/>
            </c:ext>
          </c:extLst>
        </c:ser>
        <c:dLbls>
          <c:showLegendKey val="0"/>
          <c:showVal val="0"/>
          <c:showCatName val="0"/>
          <c:showSerName val="0"/>
          <c:showPercent val="0"/>
          <c:showBubbleSize val="0"/>
        </c:dLbls>
        <c:axId val="1316668784"/>
        <c:axId val="1316660624"/>
      </c:radarChart>
      <c:catAx>
        <c:axId val="1316668784"/>
        <c:scaling>
          <c:orientation val="minMax"/>
        </c:scaling>
        <c:delete val="0"/>
        <c:axPos val="b"/>
        <c:majorGridlines/>
        <c:numFmt formatCode="General" sourceLinked="1"/>
        <c:majorTickMark val="out"/>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fr-FR"/>
          </a:p>
        </c:txPr>
        <c:crossAx val="1316660624"/>
        <c:crosses val="autoZero"/>
        <c:auto val="0"/>
        <c:lblAlgn val="ctr"/>
        <c:lblOffset val="100"/>
        <c:noMultiLvlLbl val="0"/>
      </c:catAx>
      <c:valAx>
        <c:axId val="1316660624"/>
        <c:scaling>
          <c:orientation val="minMax"/>
          <c:max val="4"/>
          <c:min val="0"/>
        </c:scaling>
        <c:delete val="0"/>
        <c:axPos val="l"/>
        <c:majorGridlines/>
        <c:numFmt formatCode="#,##0.00" sourceLinked="0"/>
        <c:majorTickMark val="cross"/>
        <c:minorTickMark val="none"/>
        <c:tickLblPos val="nextTo"/>
        <c:spPr>
          <a:noFill/>
        </c:spPr>
        <c:txPr>
          <a:bodyPr rot="0" vert="horz"/>
          <a:lstStyle/>
          <a:p>
            <a:pPr>
              <a:defRPr lang="en-US" sz="1000" b="0" i="0" u="none" strike="noStrike" baseline="0">
                <a:solidFill>
                  <a:srgbClr val="000000"/>
                </a:solidFill>
                <a:latin typeface="Calibri"/>
                <a:ea typeface="Calibri"/>
                <a:cs typeface="Calibri"/>
              </a:defRPr>
            </a:pPr>
            <a:endParaRPr lang="fr-FR"/>
          </a:p>
        </c:txPr>
        <c:crossAx val="1316668784"/>
        <c:crosses val="autoZero"/>
        <c:crossBetween val="between"/>
        <c:majorUnit val="1"/>
        <c:minorUnit val="0.1"/>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alignWithMargins="0"/>
    <c:pageMargins b="0.98425196899999956" l="0.78740157499999996" r="0.78740157499999996" t="0.98425196899999956" header="0.49212598450000178" footer="0.49212598450000178"/>
    <c:pageSetup orientation="landscape"/>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798866</xdr:colOff>
      <xdr:row>2</xdr:row>
      <xdr:rowOff>0</xdr:rowOff>
    </xdr:from>
    <xdr:to>
      <xdr:col>5</xdr:col>
      <xdr:colOff>6971</xdr:colOff>
      <xdr:row>7</xdr:row>
      <xdr:rowOff>62236</xdr:rowOff>
    </xdr:to>
    <xdr:pic>
      <xdr:nvPicPr>
        <xdr:cNvPr id="4" name="Picture 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stretch>
          <a:fillRect/>
        </a:stretch>
      </xdr:blipFill>
      <xdr:spPr bwMode="auto">
        <a:xfrm>
          <a:off x="1884511" y="368710"/>
          <a:ext cx="1748105" cy="984010"/>
        </a:xfrm>
        <a:prstGeom prst="rect">
          <a:avLst/>
        </a:prstGeom>
        <a:ln>
          <a:noFill/>
        </a:ln>
        <a:effectLst>
          <a:outerShdw blurRad="292100" dist="139700" dir="2700000" algn="tl" rotWithShape="0">
            <a:srgbClr val="333333">
              <a:alpha val="65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19048</xdr:colOff>
      <xdr:row>7</xdr:row>
      <xdr:rowOff>171127</xdr:rowOff>
    </xdr:from>
    <xdr:ext cx="8411123" cy="7264296"/>
    <xdr:sp macro="" textlink="">
      <xdr:nvSpPr>
        <xdr:cNvPr id="2" name="ZoneTexte 1">
          <a:extLst>
            <a:ext uri="{FF2B5EF4-FFF2-40B4-BE49-F238E27FC236}">
              <a16:creationId xmlns:a16="http://schemas.microsoft.com/office/drawing/2014/main" id="{00000000-0008-0000-0100-000002000000}"/>
            </a:ext>
          </a:extLst>
        </xdr:cNvPr>
        <xdr:cNvSpPr txBox="1"/>
      </xdr:nvSpPr>
      <xdr:spPr>
        <a:xfrm>
          <a:off x="19048" y="1472103"/>
          <a:ext cx="8411123" cy="7264296"/>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fr-FR" sz="1200">
              <a:solidFill>
                <a:schemeClr val="tx1"/>
              </a:solidFill>
              <a:effectLst/>
              <a:latin typeface="Times New Roman" panose="02020603050405020304" pitchFamily="18" charset="0"/>
              <a:ea typeface="+mn-ea"/>
              <a:cs typeface="Times New Roman" panose="02020603050405020304" pitchFamily="18" charset="0"/>
            </a:rPr>
            <a:t>Dans le cadre de l’implémentation de la DNSSI au sein des administrations et organismes publics,  la DGSSI a produit ce document, dont l'objectif est de leur permettre de :</a:t>
          </a:r>
          <a:endParaRPr lang="en-US" sz="1200">
            <a:solidFill>
              <a:schemeClr val="tx1"/>
            </a:solidFill>
            <a:effectLst/>
            <a:latin typeface="Times New Roman" panose="02020603050405020304" pitchFamily="18" charset="0"/>
            <a:ea typeface="+mn-ea"/>
            <a:cs typeface="Times New Roman" panose="02020603050405020304" pitchFamily="18" charset="0"/>
          </a:endParaRPr>
        </a:p>
        <a:p>
          <a:r>
            <a:rPr lang="fr-FR" sz="1200">
              <a:solidFill>
                <a:schemeClr val="tx1"/>
              </a:solidFill>
              <a:effectLst/>
              <a:latin typeface="Times New Roman" panose="02020603050405020304" pitchFamily="18" charset="0"/>
              <a:ea typeface="+mn-ea"/>
              <a:cs typeface="Times New Roman" panose="02020603050405020304" pitchFamily="18" charset="0"/>
            </a:rPr>
            <a:t> </a:t>
          </a:r>
          <a:endParaRPr lang="en-US" sz="1200">
            <a:solidFill>
              <a:schemeClr val="tx1"/>
            </a:solidFill>
            <a:effectLst/>
            <a:latin typeface="Times New Roman" panose="02020603050405020304" pitchFamily="18" charset="0"/>
            <a:ea typeface="+mn-ea"/>
            <a:cs typeface="Times New Roman" panose="02020603050405020304" pitchFamily="18" charset="0"/>
          </a:endParaRPr>
        </a:p>
        <a:p>
          <a:pPr lvl="0"/>
          <a:r>
            <a:rPr lang="fr-FR" sz="1200" b="0">
              <a:solidFill>
                <a:schemeClr val="tx1"/>
              </a:solidFill>
              <a:effectLst/>
              <a:latin typeface="Times New Roman" panose="02020603050405020304" pitchFamily="18" charset="0"/>
              <a:ea typeface="+mn-ea"/>
              <a:cs typeface="Times New Roman" panose="02020603050405020304" pitchFamily="18" charset="0"/>
            </a:rPr>
            <a:t>- Mesurer la</a:t>
          </a:r>
          <a:r>
            <a:rPr lang="fr-FR" sz="1200" b="0" baseline="0">
              <a:solidFill>
                <a:schemeClr val="tx1"/>
              </a:solidFill>
              <a:effectLst/>
              <a:latin typeface="Times New Roman" panose="02020603050405020304" pitchFamily="18" charset="0"/>
              <a:ea typeface="+mn-ea"/>
              <a:cs typeface="Times New Roman" panose="02020603050405020304" pitchFamily="18" charset="0"/>
            </a:rPr>
            <a:t> maturité de la sécurité de leurs systèmes d'information; </a:t>
          </a:r>
        </a:p>
        <a:p>
          <a:pPr lvl="0"/>
          <a:r>
            <a:rPr lang="fr-FR" sz="1200" b="0" baseline="0">
              <a:solidFill>
                <a:schemeClr val="tx1"/>
              </a:solidFill>
              <a:effectLst/>
              <a:latin typeface="Times New Roman" panose="02020603050405020304" pitchFamily="18" charset="0"/>
              <a:ea typeface="+mn-ea"/>
              <a:cs typeface="Times New Roman" panose="02020603050405020304" pitchFamily="18" charset="0"/>
            </a:rPr>
            <a:t>- Fournir les indicateurs de sécurité permettant de définir les axes de progrès et de s'inscrire dans un processus d'amélioration  continue.</a:t>
          </a:r>
          <a:endParaRPr lang="fr-FR" sz="1200" b="0">
            <a:solidFill>
              <a:schemeClr val="tx1"/>
            </a:solidFill>
            <a:effectLst/>
            <a:latin typeface="Times New Roman" panose="02020603050405020304" pitchFamily="18" charset="0"/>
            <a:ea typeface="+mn-ea"/>
            <a:cs typeface="Times New Roman" panose="02020603050405020304" pitchFamily="18" charset="0"/>
          </a:endParaRPr>
        </a:p>
        <a:p>
          <a:pPr lvl="0"/>
          <a:endParaRPr lang="fr-FR" sz="1200">
            <a:solidFill>
              <a:schemeClr val="tx1"/>
            </a:solidFill>
            <a:effectLst/>
            <a:latin typeface="+mn-lt"/>
            <a:ea typeface="+mn-ea"/>
            <a:cs typeface="+mn-cs"/>
          </a:endParaRPr>
        </a:p>
        <a:p>
          <a:r>
            <a:rPr lang="fr-FR" sz="1200" b="1" u="sng">
              <a:solidFill>
                <a:schemeClr val="tx2"/>
              </a:solidFill>
              <a:effectLst/>
              <a:latin typeface="+mn-lt"/>
              <a:ea typeface="+mn-ea"/>
              <a:cs typeface="+mn-cs"/>
            </a:rPr>
            <a:t>Description des feuilles</a:t>
          </a:r>
          <a:r>
            <a:rPr lang="fr-FR" sz="1200" b="1" u="sng" baseline="0">
              <a:solidFill>
                <a:schemeClr val="tx2"/>
              </a:solidFill>
              <a:effectLst/>
              <a:latin typeface="+mn-lt"/>
              <a:ea typeface="+mn-ea"/>
              <a:cs typeface="+mn-cs"/>
            </a:rPr>
            <a:t> de ce document</a:t>
          </a:r>
        </a:p>
        <a:p>
          <a:endParaRPr lang="fr-FR" sz="1200" b="1" i="1" u="sng">
            <a:solidFill>
              <a:schemeClr val="accent1"/>
            </a:solidFill>
            <a:effectLst/>
            <a:latin typeface="+mn-lt"/>
            <a:ea typeface="+mn-ea"/>
            <a:cs typeface="+mn-cs"/>
          </a:endParaRPr>
        </a:p>
        <a:p>
          <a:r>
            <a:rPr lang="fr-FR" sz="1200" b="1" i="1" u="sng">
              <a:solidFill>
                <a:schemeClr val="accent1"/>
              </a:solidFill>
              <a:effectLst/>
              <a:latin typeface="+mn-lt"/>
              <a:ea typeface="+mn-ea"/>
              <a:cs typeface="+mn-cs"/>
            </a:rPr>
            <a:t>1. Classe de sensibilité du SI</a:t>
          </a:r>
        </a:p>
        <a:p>
          <a:pPr marL="0" marR="0" indent="0" defTabSz="914400" rtl="0" eaLnBrk="1" fontAlgn="auto" latinLnBrk="0" hangingPunct="1">
            <a:lnSpc>
              <a:spcPct val="100000"/>
            </a:lnSpc>
            <a:spcBef>
              <a:spcPts val="0"/>
            </a:spcBef>
            <a:spcAft>
              <a:spcPts val="0"/>
            </a:spcAft>
            <a:buClrTx/>
            <a:buSzTx/>
            <a:buFontTx/>
            <a:buNone/>
            <a:tabLst/>
            <a:defRPr/>
          </a:pPr>
          <a:r>
            <a:rPr lang="fr-FR" sz="1200">
              <a:solidFill>
                <a:schemeClr val="tx1"/>
              </a:solidFill>
              <a:effectLst/>
              <a:latin typeface="Times New Roman" panose="02020603050405020304" pitchFamily="18" charset="0"/>
              <a:ea typeface="+mn-ea"/>
              <a:cs typeface="Times New Roman" panose="02020603050405020304" pitchFamily="18" charset="0"/>
            </a:rPr>
            <a:t>Cette feuille permet à l'entité de définir  la classe de sensibilité de son SI, en effet, la classe d’un SI est  fonction : </a:t>
          </a:r>
        </a:p>
        <a:p>
          <a:pPr rtl="0" eaLnBrk="0" fontAlgn="base" hangingPunct="0"/>
          <a:r>
            <a:rPr lang="fr-FR" sz="1200">
              <a:solidFill>
                <a:schemeClr val="tx1"/>
              </a:solidFill>
              <a:effectLst/>
              <a:latin typeface="Times New Roman" panose="02020603050405020304" pitchFamily="18" charset="0"/>
              <a:ea typeface="+mn-ea"/>
              <a:cs typeface="Times New Roman" panose="02020603050405020304" pitchFamily="18" charset="0"/>
            </a:rPr>
            <a:t>- de  la dépendance de l’entité par rapport au SI;</a:t>
          </a:r>
        </a:p>
        <a:p>
          <a:pPr rtl="0" eaLnBrk="0" fontAlgn="base" hangingPunct="0"/>
          <a:r>
            <a:rPr lang="fr-FR" sz="1200">
              <a:solidFill>
                <a:schemeClr val="tx1"/>
              </a:solidFill>
              <a:effectLst/>
              <a:latin typeface="Times New Roman" panose="02020603050405020304" pitchFamily="18" charset="0"/>
              <a:ea typeface="+mn-ea"/>
              <a:cs typeface="Times New Roman" panose="02020603050405020304" pitchFamily="18" charset="0"/>
            </a:rPr>
            <a:t>- des fonctions majeures assurées par le SI;</a:t>
          </a:r>
        </a:p>
        <a:p>
          <a:pPr rtl="0" eaLnBrk="0" fontAlgn="base" hangingPunct="0"/>
          <a:r>
            <a:rPr lang="fr-FR" sz="1200">
              <a:solidFill>
                <a:schemeClr val="tx1"/>
              </a:solidFill>
              <a:effectLst/>
              <a:latin typeface="Times New Roman" panose="02020603050405020304" pitchFamily="18" charset="0"/>
              <a:ea typeface="+mn-ea"/>
              <a:cs typeface="Times New Roman" panose="02020603050405020304" pitchFamily="18" charset="0"/>
            </a:rPr>
            <a:t>- de l’ampleur de l’impact  d’un incident de sécurité sur la capacité de l’entité à remplir ses missions vitales de l’Etat, sur ses biens essentiels, ou sur les individus.</a:t>
          </a:r>
        </a:p>
        <a:p>
          <a:endParaRPr lang="fr-FR" sz="1200" b="1" i="1" u="sng">
            <a:solidFill>
              <a:schemeClr val="accent1"/>
            </a:solidFill>
            <a:effectLst/>
            <a:latin typeface="+mn-lt"/>
            <a:ea typeface="+mn-ea"/>
            <a:cs typeface="+mn-cs"/>
          </a:endParaRPr>
        </a:p>
        <a:p>
          <a:r>
            <a:rPr lang="fr-FR" sz="1200" b="1" i="1" u="sng">
              <a:solidFill>
                <a:schemeClr val="accent1"/>
              </a:solidFill>
              <a:effectLst/>
              <a:latin typeface="+mn-lt"/>
              <a:ea typeface="+mn-ea"/>
              <a:cs typeface="+mn-cs"/>
            </a:rPr>
            <a:t>2. Maturité</a:t>
          </a:r>
          <a:r>
            <a:rPr lang="fr-FR" sz="1200" b="1" i="1" u="sng" baseline="0">
              <a:solidFill>
                <a:schemeClr val="accent1"/>
              </a:solidFill>
              <a:effectLst/>
              <a:latin typeface="+mn-lt"/>
              <a:ea typeface="+mn-ea"/>
              <a:cs typeface="+mn-cs"/>
            </a:rPr>
            <a:t> de la</a:t>
          </a:r>
          <a:r>
            <a:rPr lang="fr-FR" sz="1200" b="1" i="1" u="sng">
              <a:solidFill>
                <a:schemeClr val="accent1"/>
              </a:solidFill>
              <a:effectLst/>
              <a:latin typeface="+mn-lt"/>
              <a:ea typeface="+mn-ea"/>
              <a:cs typeface="+mn-cs"/>
            </a:rPr>
            <a:t> SSI </a:t>
          </a:r>
        </a:p>
        <a:p>
          <a:r>
            <a:rPr lang="fr-FR" sz="1200">
              <a:solidFill>
                <a:schemeClr val="tx1"/>
              </a:solidFill>
              <a:effectLst/>
              <a:latin typeface="Times New Roman" panose="02020603050405020304" pitchFamily="18" charset="0"/>
              <a:ea typeface="+mn-ea"/>
              <a:cs typeface="Times New Roman" panose="02020603050405020304" pitchFamily="18" charset="0"/>
            </a:rPr>
            <a:t>L'objectif de cette feuille est de calculer le niveau de maturité de  la  sécurité</a:t>
          </a:r>
          <a:r>
            <a:rPr lang="fr-FR" sz="1200" baseline="0">
              <a:solidFill>
                <a:schemeClr val="tx1"/>
              </a:solidFill>
              <a:effectLst/>
              <a:latin typeface="Times New Roman" panose="02020603050405020304" pitchFamily="18" charset="0"/>
              <a:ea typeface="+mn-ea"/>
              <a:cs typeface="Times New Roman" panose="02020603050405020304" pitchFamily="18" charset="0"/>
            </a:rPr>
            <a:t> des systèmes d'information </a:t>
          </a:r>
          <a:r>
            <a:rPr lang="fr-FR" sz="1200">
              <a:solidFill>
                <a:schemeClr val="tx1"/>
              </a:solidFill>
              <a:effectLst/>
              <a:latin typeface="Times New Roman" panose="02020603050405020304" pitchFamily="18" charset="0"/>
              <a:ea typeface="+mn-ea"/>
              <a:cs typeface="Times New Roman" panose="02020603050405020304" pitchFamily="18" charset="0"/>
            </a:rPr>
            <a:t>atteint au sein de l’entité par rapport à la DNSSI. Pour chacune des règles, l'auteur de l'évaluation est invité àdonner une cotation allant de 0 à 4 définit comme suit: </a:t>
          </a:r>
          <a:endParaRPr lang="en-US" sz="1200">
            <a:solidFill>
              <a:schemeClr val="tx1"/>
            </a:solidFill>
            <a:effectLst/>
            <a:latin typeface="Times New Roman" panose="02020603050405020304" pitchFamily="18" charset="0"/>
            <a:ea typeface="+mn-ea"/>
            <a:cs typeface="Times New Roman" panose="02020603050405020304" pitchFamily="18" charset="0"/>
          </a:endParaRPr>
        </a:p>
        <a:p>
          <a:r>
            <a:rPr lang="fr-FR" sz="1200">
              <a:solidFill>
                <a:schemeClr val="tx1"/>
              </a:solidFill>
              <a:effectLst/>
              <a:latin typeface="Times New Roman" panose="02020603050405020304" pitchFamily="18" charset="0"/>
              <a:ea typeface="+mn-ea"/>
              <a:cs typeface="Times New Roman" panose="02020603050405020304" pitchFamily="18" charset="0"/>
            </a:rPr>
            <a:t>      </a:t>
          </a:r>
          <a:endParaRPr lang="en-US" sz="1200">
            <a:solidFill>
              <a:schemeClr val="tx1"/>
            </a:solidFill>
            <a:effectLst/>
            <a:latin typeface="Times New Roman" panose="02020603050405020304" pitchFamily="18" charset="0"/>
            <a:ea typeface="+mn-ea"/>
            <a:cs typeface="Times New Roman" panose="02020603050405020304" pitchFamily="18" charset="0"/>
          </a:endParaRPr>
        </a:p>
        <a:p>
          <a:r>
            <a:rPr lang="fr-FR" sz="1200">
              <a:solidFill>
                <a:schemeClr val="tx1"/>
              </a:solidFill>
              <a:effectLst/>
              <a:latin typeface="Times New Roman" panose="02020603050405020304" pitchFamily="18" charset="0"/>
              <a:ea typeface="+mn-ea"/>
              <a:cs typeface="Times New Roman" panose="02020603050405020304" pitchFamily="18" charset="0"/>
            </a:rPr>
            <a:t>	0: si l'entité n'est pas concernée par la règle,</a:t>
          </a:r>
          <a:endParaRPr lang="en-US" sz="1200">
            <a:solidFill>
              <a:schemeClr val="tx1"/>
            </a:solidFill>
            <a:effectLst/>
            <a:latin typeface="Times New Roman" panose="02020603050405020304" pitchFamily="18" charset="0"/>
            <a:ea typeface="+mn-ea"/>
            <a:cs typeface="Times New Roman" panose="02020603050405020304" pitchFamily="18" charset="0"/>
          </a:endParaRPr>
        </a:p>
        <a:p>
          <a:r>
            <a:rPr lang="fr-FR" sz="1200">
              <a:solidFill>
                <a:schemeClr val="tx1"/>
              </a:solidFill>
              <a:effectLst/>
              <a:latin typeface="Times New Roman" panose="02020603050405020304" pitchFamily="18" charset="0"/>
              <a:ea typeface="+mn-ea"/>
              <a:cs typeface="Times New Roman" panose="02020603050405020304" pitchFamily="18" charset="0"/>
            </a:rPr>
            <a:t>	1: si la règle n'est pas mise en œuvre,</a:t>
          </a:r>
          <a:endParaRPr lang="en-US" sz="1200">
            <a:solidFill>
              <a:schemeClr val="tx1"/>
            </a:solidFill>
            <a:effectLst/>
            <a:latin typeface="Times New Roman" panose="02020603050405020304" pitchFamily="18" charset="0"/>
            <a:ea typeface="+mn-ea"/>
            <a:cs typeface="Times New Roman" panose="02020603050405020304" pitchFamily="18" charset="0"/>
          </a:endParaRPr>
        </a:p>
        <a:p>
          <a:r>
            <a:rPr lang="fr-FR" sz="1200">
              <a:solidFill>
                <a:schemeClr val="tx1"/>
              </a:solidFill>
              <a:effectLst/>
              <a:latin typeface="Times New Roman" panose="02020603050405020304" pitchFamily="18" charset="0"/>
              <a:ea typeface="+mn-ea"/>
              <a:cs typeface="Times New Roman" panose="02020603050405020304" pitchFamily="18" charset="0"/>
            </a:rPr>
            <a:t>	2: si la mise en œuvre de la règle est en cours de réflexion (une</a:t>
          </a:r>
          <a:r>
            <a:rPr lang="fr-FR" sz="1200" baseline="0">
              <a:solidFill>
                <a:schemeClr val="tx1"/>
              </a:solidFill>
              <a:effectLst/>
              <a:latin typeface="Times New Roman" panose="02020603050405020304" pitchFamily="18" charset="0"/>
              <a:ea typeface="+mn-ea"/>
              <a:cs typeface="Times New Roman" panose="02020603050405020304" pitchFamily="18" charset="0"/>
            </a:rPr>
            <a:t> règle est jugée en cours de réflexion si une </a:t>
          </a:r>
          <a:r>
            <a:rPr lang="fr-FR" sz="1200">
              <a:solidFill>
                <a:schemeClr val="tx1"/>
              </a:solidFill>
              <a:effectLst/>
              <a:latin typeface="Times New Roman" panose="02020603050405020304" pitchFamily="18" charset="0"/>
              <a:ea typeface="+mn-ea"/>
              <a:cs typeface="Times New Roman" panose="02020603050405020304" pitchFamily="18" charset="0"/>
            </a:rPr>
            <a:t>étude 	d'opportunité ou de faisabilité est initiée),     </a:t>
          </a:r>
          <a:endParaRPr lang="en-US" sz="1200">
            <a:solidFill>
              <a:schemeClr val="tx1"/>
            </a:solidFill>
            <a:effectLst/>
            <a:latin typeface="Times New Roman" panose="02020603050405020304" pitchFamily="18" charset="0"/>
            <a:ea typeface="+mn-ea"/>
            <a:cs typeface="Times New Roman" panose="02020603050405020304" pitchFamily="18" charset="0"/>
          </a:endParaRPr>
        </a:p>
        <a:p>
          <a:r>
            <a:rPr lang="fr-FR" sz="1200">
              <a:solidFill>
                <a:schemeClr val="tx1"/>
              </a:solidFill>
              <a:effectLst/>
              <a:latin typeface="Times New Roman" panose="02020603050405020304" pitchFamily="18" charset="0"/>
              <a:ea typeface="+mn-ea"/>
              <a:cs typeface="Times New Roman" panose="02020603050405020304" pitchFamily="18" charset="0"/>
            </a:rPr>
            <a:t>	3 : si la règle est mise en œuvre partiellement,</a:t>
          </a:r>
          <a:endParaRPr lang="en-US" sz="1200">
            <a:solidFill>
              <a:schemeClr val="tx1"/>
            </a:solidFill>
            <a:effectLst/>
            <a:latin typeface="Times New Roman" panose="02020603050405020304" pitchFamily="18" charset="0"/>
            <a:ea typeface="+mn-ea"/>
            <a:cs typeface="Times New Roman" panose="02020603050405020304" pitchFamily="18" charset="0"/>
          </a:endParaRPr>
        </a:p>
        <a:p>
          <a:r>
            <a:rPr lang="fr-FR" sz="1200">
              <a:solidFill>
                <a:schemeClr val="tx1"/>
              </a:solidFill>
              <a:effectLst/>
              <a:latin typeface="Times New Roman" panose="02020603050405020304" pitchFamily="18" charset="0"/>
              <a:ea typeface="+mn-ea"/>
              <a:cs typeface="Times New Roman" panose="02020603050405020304" pitchFamily="18" charset="0"/>
            </a:rPr>
            <a:t>	4: si la règle est totalement mise en œuvre.</a:t>
          </a:r>
          <a:endParaRPr lang="en-US" sz="1200">
            <a:solidFill>
              <a:schemeClr val="tx1"/>
            </a:solidFill>
            <a:effectLst/>
            <a:latin typeface="Times New Roman" panose="02020603050405020304" pitchFamily="18" charset="0"/>
            <a:ea typeface="+mn-ea"/>
            <a:cs typeface="Times New Roman" panose="02020603050405020304" pitchFamily="18" charset="0"/>
          </a:endParaRPr>
        </a:p>
        <a:p>
          <a:r>
            <a:rPr lang="fr-FR" sz="1200">
              <a:solidFill>
                <a:schemeClr val="tx1"/>
              </a:solidFill>
              <a:effectLst/>
              <a:latin typeface="Times New Roman" panose="02020603050405020304" pitchFamily="18" charset="0"/>
              <a:ea typeface="+mn-ea"/>
              <a:cs typeface="Times New Roman" panose="02020603050405020304" pitchFamily="18" charset="0"/>
            </a:rPr>
            <a:t> </a:t>
          </a:r>
          <a:endParaRPr lang="en-US" sz="1200">
            <a:solidFill>
              <a:schemeClr val="tx1"/>
            </a:solidFill>
            <a:effectLst/>
            <a:latin typeface="Times New Roman" panose="02020603050405020304" pitchFamily="18" charset="0"/>
            <a:ea typeface="+mn-ea"/>
            <a:cs typeface="Times New Roman" panose="02020603050405020304" pitchFamily="18" charset="0"/>
          </a:endParaRPr>
        </a:p>
        <a:p>
          <a:r>
            <a:rPr lang="fr-FR" sz="1200">
              <a:solidFill>
                <a:schemeClr val="tx1"/>
              </a:solidFill>
              <a:effectLst/>
              <a:latin typeface="Times New Roman" panose="02020603050405020304" pitchFamily="18" charset="0"/>
              <a:ea typeface="+mn-ea"/>
              <a:cs typeface="Times New Roman" panose="02020603050405020304" pitchFamily="18" charset="0"/>
            </a:rPr>
            <a:t>Les moyennes se calculent automatiquement en prenant en compte le poids de la règle et la cotation saisie.</a:t>
          </a:r>
        </a:p>
        <a:p>
          <a:endParaRPr lang="en-US" sz="1100">
            <a:solidFill>
              <a:schemeClr val="tx1"/>
            </a:solidFill>
            <a:effectLst/>
            <a:latin typeface="+mn-lt"/>
            <a:ea typeface="+mn-ea"/>
            <a:cs typeface="+mn-cs"/>
          </a:endParaRPr>
        </a:p>
        <a:p>
          <a:r>
            <a:rPr lang="fr-FR" sz="1200" b="1" i="1" u="sng">
              <a:solidFill>
                <a:schemeClr val="accent1"/>
              </a:solidFill>
              <a:effectLst/>
              <a:latin typeface="+mn-lt"/>
              <a:ea typeface="+mn-ea"/>
              <a:cs typeface="+mn-cs"/>
            </a:rPr>
            <a:t>3.  Représentation graphique de la maturité</a:t>
          </a:r>
        </a:p>
        <a:p>
          <a:r>
            <a:rPr lang="fr-FR" sz="1200">
              <a:solidFill>
                <a:schemeClr val="tx1"/>
              </a:solidFill>
              <a:effectLst/>
              <a:latin typeface="Times New Roman" panose="02020603050405020304" pitchFamily="18" charset="0"/>
              <a:ea typeface="+mn-ea"/>
              <a:cs typeface="Times New Roman" panose="02020603050405020304" pitchFamily="18" charset="0"/>
            </a:rPr>
            <a:t>Cette feuille a pour but de donner une synthèse de la maturité de la SSI selon les valeurs renseignées par l'entité, à l'aide de diagrammes de kiviat .</a:t>
          </a:r>
        </a:p>
        <a:p>
          <a:endParaRPr lang="en-US" sz="1100">
            <a:solidFill>
              <a:schemeClr val="tx1"/>
            </a:solidFill>
            <a:effectLst/>
            <a:latin typeface="+mn-lt"/>
            <a:ea typeface="+mn-ea"/>
            <a:cs typeface="+mn-cs"/>
          </a:endParaRPr>
        </a:p>
        <a:p>
          <a:r>
            <a:rPr lang="fr-FR" sz="1200" b="1" i="1" u="sng">
              <a:solidFill>
                <a:schemeClr val="accent1"/>
              </a:solidFill>
              <a:effectLst/>
              <a:latin typeface="+mn-lt"/>
              <a:ea typeface="+mn-ea"/>
              <a:cs typeface="+mn-cs"/>
            </a:rPr>
            <a:t>4. Indicateurs de la SSI</a:t>
          </a:r>
          <a:endParaRPr lang="en-US" sz="1200" b="1" i="1" u="sng">
            <a:solidFill>
              <a:schemeClr val="accent1"/>
            </a:solidFill>
            <a:effectLst/>
            <a:latin typeface="+mn-lt"/>
            <a:ea typeface="+mn-ea"/>
            <a:cs typeface="+mn-cs"/>
          </a:endParaRPr>
        </a:p>
        <a:p>
          <a:r>
            <a:rPr lang="fr-FR" sz="1100">
              <a:solidFill>
                <a:schemeClr val="tx1"/>
              </a:solidFill>
              <a:effectLst/>
              <a:latin typeface="+mn-lt"/>
              <a:ea typeface="+mn-ea"/>
              <a:cs typeface="+mn-cs"/>
            </a:rPr>
            <a:t> </a:t>
          </a:r>
          <a:r>
            <a:rPr lang="fr-FR" sz="1200">
              <a:solidFill>
                <a:schemeClr val="tx1"/>
              </a:solidFill>
              <a:latin typeface="Times New Roman" panose="02020603050405020304" pitchFamily="18" charset="0"/>
              <a:ea typeface="+mn-ea"/>
              <a:cs typeface="Times New Roman" panose="02020603050405020304" pitchFamily="18" charset="0"/>
            </a:rPr>
            <a:t>Ces indicateurs ont été déduits des principes directeurs définis dans la </a:t>
          </a:r>
          <a:r>
            <a:rPr lang="fr-FR" sz="1200" u="none">
              <a:solidFill>
                <a:schemeClr val="tx1"/>
              </a:solidFill>
              <a:latin typeface="Times New Roman" panose="02020603050405020304" pitchFamily="18" charset="0"/>
              <a:ea typeface="+mn-ea"/>
              <a:cs typeface="Times New Roman" panose="02020603050405020304" pitchFamily="18" charset="0"/>
            </a:rPr>
            <a:t>DNSSI, ils vont permettre d'une part aux</a:t>
          </a:r>
          <a:r>
            <a:rPr lang="en-US" sz="1200" b="0" i="0" baseline="0">
              <a:solidFill>
                <a:schemeClr val="tx1"/>
              </a:solidFill>
              <a:effectLst/>
              <a:latin typeface="Times New Roman" panose="02020603050405020304" pitchFamily="18" charset="0"/>
              <a:ea typeface="+mn-ea"/>
              <a:cs typeface="Times New Roman" panose="02020603050405020304" pitchFamily="18" charset="0"/>
            </a:rPr>
            <a:t> responsables des entit</a:t>
          </a:r>
          <a:r>
            <a:rPr lang="fr-FR" sz="1200">
              <a:solidFill>
                <a:schemeClr val="tx1"/>
              </a:solidFill>
              <a:effectLst/>
              <a:latin typeface="Times New Roman" panose="02020603050405020304" pitchFamily="18" charset="0"/>
              <a:ea typeface="+mn-ea"/>
              <a:cs typeface="Times New Roman" panose="02020603050405020304" pitchFamily="18" charset="0"/>
            </a:rPr>
            <a:t>és </a:t>
          </a:r>
          <a:r>
            <a:rPr lang="en-US" sz="1200" b="0" i="0" baseline="0">
              <a:solidFill>
                <a:schemeClr val="tx1"/>
              </a:solidFill>
              <a:effectLst/>
              <a:latin typeface="Times New Roman" panose="02020603050405020304" pitchFamily="18" charset="0"/>
              <a:ea typeface="+mn-ea"/>
              <a:cs typeface="Times New Roman" panose="02020603050405020304" pitchFamily="18" charset="0"/>
            </a:rPr>
            <a:t>à tous les niveaux  de définir les axes de progr</a:t>
          </a:r>
          <a:r>
            <a:rPr lang="fr-FR" sz="1200">
              <a:solidFill>
                <a:schemeClr val="tx1"/>
              </a:solidFill>
              <a:effectLst/>
              <a:latin typeface="Times New Roman" panose="02020603050405020304" pitchFamily="18" charset="0"/>
              <a:ea typeface="+mn-ea"/>
              <a:cs typeface="Times New Roman" panose="02020603050405020304" pitchFamily="18" charset="0"/>
            </a:rPr>
            <a:t>é</a:t>
          </a:r>
          <a:r>
            <a:rPr lang="en-US" sz="1200" b="0" i="0" baseline="0">
              <a:solidFill>
                <a:schemeClr val="tx1"/>
              </a:solidFill>
              <a:effectLst/>
              <a:latin typeface="Times New Roman" panose="02020603050405020304" pitchFamily="18" charset="0"/>
              <a:ea typeface="+mn-ea"/>
              <a:cs typeface="Times New Roman" panose="02020603050405020304" pitchFamily="18" charset="0"/>
            </a:rPr>
            <a:t>s et de s'inscrire dans un processus d'am</a:t>
          </a:r>
          <a:r>
            <a:rPr lang="fr-FR" sz="1200">
              <a:solidFill>
                <a:schemeClr val="tx1"/>
              </a:solidFill>
              <a:effectLst/>
              <a:latin typeface="Times New Roman" panose="02020603050405020304" pitchFamily="18" charset="0"/>
              <a:ea typeface="+mn-ea"/>
              <a:cs typeface="Times New Roman" panose="02020603050405020304" pitchFamily="18" charset="0"/>
            </a:rPr>
            <a:t>élioration continue,</a:t>
          </a:r>
          <a:r>
            <a:rPr lang="en-US" sz="1200" b="0" i="0" baseline="0">
              <a:solidFill>
                <a:schemeClr val="tx1"/>
              </a:solidFill>
              <a:effectLst/>
              <a:latin typeface="Times New Roman" panose="02020603050405020304" pitchFamily="18" charset="0"/>
              <a:ea typeface="+mn-ea"/>
              <a:cs typeface="Times New Roman" panose="02020603050405020304" pitchFamily="18" charset="0"/>
            </a:rPr>
            <a:t> et d'autre part, </a:t>
          </a:r>
          <a:r>
            <a:rPr lang="en-US" sz="1200" b="0" i="0" u="none" strike="noStrike" baseline="0">
              <a:solidFill>
                <a:schemeClr val="tx1"/>
              </a:solidFill>
              <a:latin typeface="Times New Roman" panose="02020603050405020304" pitchFamily="18" charset="0"/>
              <a:ea typeface="+mn-ea"/>
              <a:cs typeface="Times New Roman" panose="02020603050405020304" pitchFamily="18" charset="0"/>
            </a:rPr>
            <a:t>d’aider la DGSSI </a:t>
          </a:r>
          <a:r>
            <a:rPr lang="fr-FR" sz="1200">
              <a:solidFill>
                <a:schemeClr val="tx1"/>
              </a:solidFill>
              <a:effectLst/>
              <a:latin typeface="Times New Roman" panose="02020603050405020304" pitchFamily="18" charset="0"/>
              <a:ea typeface="+mn-ea"/>
              <a:cs typeface="Times New Roman" panose="02020603050405020304" pitchFamily="18" charset="0"/>
            </a:rPr>
            <a:t>à consolider une synthèse servant à la prise de d</a:t>
          </a:r>
          <a:r>
            <a:rPr lang="en-US" sz="1200" b="0" i="0" baseline="0">
              <a:solidFill>
                <a:schemeClr val="tx1"/>
              </a:solidFill>
              <a:effectLst/>
              <a:latin typeface="Times New Roman" panose="02020603050405020304" pitchFamily="18" charset="0"/>
              <a:ea typeface="+mn-ea"/>
              <a:cs typeface="Times New Roman" panose="02020603050405020304" pitchFamily="18" charset="0"/>
            </a:rPr>
            <a:t>écision.</a:t>
          </a:r>
          <a:r>
            <a:rPr lang="fr-FR" sz="1100">
              <a:solidFill>
                <a:schemeClr val="tx1"/>
              </a:solidFill>
              <a:effectLst/>
              <a:latin typeface="+mn-lt"/>
              <a:ea typeface="+mn-ea"/>
              <a:cs typeface="+mn-cs"/>
            </a:rPr>
            <a:t> </a:t>
          </a:r>
          <a:endParaRPr lang="en-US" sz="1200" b="0" i="0" u="none" strike="noStrike" baseline="0">
            <a:solidFill>
              <a:schemeClr val="tx1"/>
            </a:solidFill>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fr-FR" sz="1200">
            <a:solidFill>
              <a:schemeClr val="tx1"/>
            </a:solidFill>
            <a:latin typeface="Times New Roman" panose="02020603050405020304" pitchFamily="18" charset="0"/>
            <a:ea typeface="+mn-ea"/>
            <a:cs typeface="Times New Roman" panose="02020603050405020304" pitchFamily="18" charset="0"/>
          </a:endParaRPr>
        </a:p>
        <a:p>
          <a:pPr algn="l"/>
          <a:endParaRPr lang="fr-FR" sz="1100">
            <a:solidFill>
              <a:schemeClr val="tx1"/>
            </a:solidFill>
            <a:latin typeface="+mn-lt"/>
            <a:ea typeface="+mn-ea"/>
            <a:cs typeface="+mn-cs"/>
          </a:endParaRPr>
        </a:p>
      </xdr:txBody>
    </xdr:sp>
    <xdr:clientData/>
  </xdr:oneCellAnchor>
  <xdr:twoCellAnchor editAs="oneCell">
    <xdr:from>
      <xdr:col>3</xdr:col>
      <xdr:colOff>686496</xdr:colOff>
      <xdr:row>0</xdr:row>
      <xdr:rowOff>1422</xdr:rowOff>
    </xdr:from>
    <xdr:to>
      <xdr:col>6</xdr:col>
      <xdr:colOff>134662</xdr:colOff>
      <xdr:row>5</xdr:row>
      <xdr:rowOff>56164</xdr:rowOff>
    </xdr:to>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stretch>
          <a:fillRect/>
        </a:stretch>
      </xdr:blipFill>
      <xdr:spPr bwMode="auto">
        <a:xfrm>
          <a:off x="2972496" y="1422"/>
          <a:ext cx="1734166" cy="1007242"/>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0</xdr:col>
      <xdr:colOff>14434</xdr:colOff>
      <xdr:row>5</xdr:row>
      <xdr:rowOff>66115</xdr:rowOff>
    </xdr:from>
    <xdr:to>
      <xdr:col>13</xdr:col>
      <xdr:colOff>10948</xdr:colOff>
      <xdr:row>7</xdr:row>
      <xdr:rowOff>132790</xdr:rowOff>
    </xdr:to>
    <xdr:sp macro="" textlink="">
      <xdr:nvSpPr>
        <xdr:cNvPr id="4" name="Rectangle à coins arrondis 3">
          <a:extLst>
            <a:ext uri="{FF2B5EF4-FFF2-40B4-BE49-F238E27FC236}">
              <a16:creationId xmlns:a16="http://schemas.microsoft.com/office/drawing/2014/main" id="{00000000-0008-0000-0100-000004000000}"/>
            </a:ext>
          </a:extLst>
        </xdr:cNvPr>
        <xdr:cNvSpPr/>
      </xdr:nvSpPr>
      <xdr:spPr bwMode="auto">
        <a:xfrm>
          <a:off x="14434" y="1018615"/>
          <a:ext cx="8359464" cy="447675"/>
        </a:xfrm>
        <a:prstGeom prst="roundRect">
          <a:avLst/>
        </a:prstGeom>
        <a:solidFill>
          <a:schemeClr val="tx2">
            <a:lumMod val="50000"/>
          </a:schemeClr>
        </a:solidFill>
        <a:ln>
          <a:headEnd type="none" w="med" len="med"/>
          <a:tailEnd type="non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wrap="square" lIns="18288" tIns="0" rIns="0" bIns="0" rtlCol="0" anchor="ctr" upright="1"/>
        <a:lstStyle/>
        <a:p>
          <a:pPr algn="ctr"/>
          <a:r>
            <a:rPr lang="fr-FR" sz="1400" b="1"/>
            <a:t>Outil</a:t>
          </a:r>
          <a:r>
            <a:rPr lang="fr-FR" sz="1400" b="1" baseline="0"/>
            <a:t> de suivi de l'impl</a:t>
          </a:r>
          <a:r>
            <a:rPr lang="fr-FR" sz="1400" b="1" baseline="0">
              <a:solidFill>
                <a:schemeClr val="lt1"/>
              </a:solidFill>
              <a:effectLst/>
              <a:latin typeface="+mn-lt"/>
              <a:ea typeface="+mn-ea"/>
              <a:cs typeface="+mn-cs"/>
            </a:rPr>
            <a:t>émentation de la DN</a:t>
          </a:r>
          <a:r>
            <a:rPr lang="fr-FR" sz="1400" b="1"/>
            <a:t>SSI</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1044677</xdr:colOff>
      <xdr:row>18</xdr:row>
      <xdr:rowOff>30726</xdr:rowOff>
    </xdr:from>
    <xdr:to>
      <xdr:col>2</xdr:col>
      <xdr:colOff>906411</xdr:colOff>
      <xdr:row>28</xdr:row>
      <xdr:rowOff>563306</xdr:rowOff>
    </xdr:to>
    <xdr:graphicFrame macro="">
      <xdr:nvGraphicFramePr>
        <xdr:cNvPr id="4" name="Graphique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1101008</xdr:colOff>
      <xdr:row>4</xdr:row>
      <xdr:rowOff>81934</xdr:rowOff>
    </xdr:from>
    <xdr:to>
      <xdr:col>2</xdr:col>
      <xdr:colOff>947379</xdr:colOff>
      <xdr:row>17</xdr:row>
      <xdr:rowOff>61452</xdr:rowOff>
    </xdr:to>
    <xdr:graphicFrame macro="">
      <xdr:nvGraphicFramePr>
        <xdr:cNvPr id="6" name="Graphique 1">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0.26747</cdr:x>
      <cdr:y>0.02331</cdr:y>
    </cdr:from>
    <cdr:to>
      <cdr:x>0.70259</cdr:x>
      <cdr:y>0.08625</cdr:y>
    </cdr:to>
    <cdr:sp macro="" textlink="">
      <cdr:nvSpPr>
        <cdr:cNvPr id="2" name="ZoneTexte 1"/>
        <cdr:cNvSpPr txBox="1"/>
      </cdr:nvSpPr>
      <cdr:spPr>
        <a:xfrm xmlns:a="http://schemas.openxmlformats.org/drawingml/2006/main">
          <a:off x="1276350" y="95250"/>
          <a:ext cx="2076450" cy="2571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endParaRPr lang="fr-FR" sz="1100" b="1"/>
        </a:p>
      </cdr:txBody>
    </cdr:sp>
  </cdr:relSizeAnchor>
  <cdr:relSizeAnchor xmlns:cdr="http://schemas.openxmlformats.org/drawingml/2006/chartDrawing">
    <cdr:from>
      <cdr:x>0.25126</cdr:x>
      <cdr:y>0.03049</cdr:y>
    </cdr:from>
    <cdr:to>
      <cdr:x>0.97681</cdr:x>
      <cdr:y>0.09343</cdr:y>
    </cdr:to>
    <cdr:sp macro="" textlink="">
      <cdr:nvSpPr>
        <cdr:cNvPr id="3" name="ZoneTexte 1"/>
        <cdr:cNvSpPr txBox="1"/>
      </cdr:nvSpPr>
      <cdr:spPr>
        <a:xfrm xmlns:a="http://schemas.openxmlformats.org/drawingml/2006/main">
          <a:off x="1269978" y="130465"/>
          <a:ext cx="3667216" cy="26930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fr-FR" sz="1100" b="1"/>
            <a:t>Vue</a:t>
          </a:r>
          <a:r>
            <a:rPr lang="fr-FR" sz="1100" b="1" baseline="0"/>
            <a:t> par objectifs de la DNSSI</a:t>
          </a:r>
          <a:endParaRPr lang="fr-FR" sz="1100" b="1"/>
        </a:p>
      </cdr:txBody>
    </cdr:sp>
  </cdr:relSizeAnchor>
</c:userShapes>
</file>

<file path=xl/drawings/drawing5.xml><?xml version="1.0" encoding="utf-8"?>
<c:userShapes xmlns:c="http://schemas.openxmlformats.org/drawingml/2006/chart">
  <cdr:relSizeAnchor xmlns:cdr="http://schemas.openxmlformats.org/drawingml/2006/chartDrawing">
    <cdr:from>
      <cdr:x>0.19808</cdr:x>
      <cdr:y>0.03532</cdr:y>
    </cdr:from>
    <cdr:to>
      <cdr:x>0.79245</cdr:x>
      <cdr:y>0.10595</cdr:y>
    </cdr:to>
    <cdr:sp macro="" textlink="">
      <cdr:nvSpPr>
        <cdr:cNvPr id="3" name="ZoneTexte 2"/>
        <cdr:cNvSpPr txBox="1"/>
      </cdr:nvSpPr>
      <cdr:spPr>
        <a:xfrm xmlns:a="http://schemas.openxmlformats.org/drawingml/2006/main">
          <a:off x="615791" y="138378"/>
          <a:ext cx="1847773" cy="276715"/>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r>
            <a:rPr lang="fr-FR" sz="1100" b="1">
              <a:effectLst/>
              <a:latin typeface="+mn-lt"/>
              <a:ea typeface="+mn-ea"/>
              <a:cs typeface="+mn-cs"/>
            </a:rPr>
            <a:t>Vue</a:t>
          </a:r>
          <a:r>
            <a:rPr lang="fr-FR" sz="1100" b="1" baseline="0">
              <a:effectLst/>
              <a:latin typeface="+mn-lt"/>
              <a:ea typeface="+mn-ea"/>
              <a:cs typeface="+mn-cs"/>
            </a:rPr>
            <a:t> par chapitres de la DNSSI</a:t>
          </a:r>
          <a:endParaRPr lang="en-US">
            <a:effectLst/>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shtag/Desktop/Users/Sbay/Desktop/tdb-bis%2023%2009%20201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khanfri/Desktop/td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tion de l'entité"/>
      <sheetName val="maturité de la SSI"/>
      <sheetName val="Représentation graphique"/>
      <sheetName val="Plan d'actions"/>
      <sheetName val="Indicateurs de la SSI"/>
    </sheetNames>
    <sheetDataSet>
      <sheetData sheetId="0" refreshError="1"/>
      <sheetData sheetId="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tion de l'entité"/>
      <sheetName val="Introduction"/>
      <sheetName val="maturité de la SSI"/>
      <sheetName val="Représentation graphique"/>
      <sheetName val="Plan d'actions"/>
      <sheetName val="Indicateurs de la SSI"/>
    </sheetNames>
    <sheetDataSet>
      <sheetData sheetId="0" refreshError="1"/>
      <sheetData sheetId="1" refreshError="1"/>
      <sheetData sheetId="2">
        <row r="3">
          <cell r="F3">
            <v>3</v>
          </cell>
        </row>
        <row r="4">
          <cell r="F4">
            <v>2</v>
          </cell>
        </row>
        <row r="5">
          <cell r="F5">
            <v>2</v>
          </cell>
        </row>
        <row r="7">
          <cell r="F7">
            <v>2</v>
          </cell>
        </row>
        <row r="8">
          <cell r="F8">
            <v>4</v>
          </cell>
        </row>
        <row r="9">
          <cell r="F9">
            <v>2</v>
          </cell>
        </row>
        <row r="10">
          <cell r="F10">
            <v>3</v>
          </cell>
        </row>
        <row r="11">
          <cell r="F11">
            <v>2</v>
          </cell>
        </row>
        <row r="12">
          <cell r="F12">
            <v>3</v>
          </cell>
        </row>
        <row r="13">
          <cell r="F13">
            <v>4</v>
          </cell>
        </row>
        <row r="15">
          <cell r="F15">
            <v>3</v>
          </cell>
        </row>
        <row r="16">
          <cell r="F16">
            <v>2</v>
          </cell>
        </row>
        <row r="17">
          <cell r="F17">
            <v>3</v>
          </cell>
        </row>
        <row r="18">
          <cell r="F18">
            <v>3</v>
          </cell>
        </row>
        <row r="19">
          <cell r="F19">
            <v>3</v>
          </cell>
        </row>
        <row r="20">
          <cell r="F20">
            <v>3</v>
          </cell>
        </row>
        <row r="22">
          <cell r="F22">
            <v>3</v>
          </cell>
        </row>
        <row r="23">
          <cell r="F23">
            <v>3</v>
          </cell>
        </row>
        <row r="24">
          <cell r="F24">
            <v>3</v>
          </cell>
        </row>
        <row r="25">
          <cell r="F25">
            <v>2</v>
          </cell>
        </row>
        <row r="26">
          <cell r="F26">
            <v>3</v>
          </cell>
        </row>
        <row r="28">
          <cell r="F28">
            <v>3</v>
          </cell>
        </row>
        <row r="29">
          <cell r="F29">
            <v>2</v>
          </cell>
        </row>
        <row r="30">
          <cell r="F30">
            <v>2</v>
          </cell>
        </row>
        <row r="31">
          <cell r="F31">
            <v>3</v>
          </cell>
        </row>
        <row r="32">
          <cell r="F32">
            <v>3</v>
          </cell>
        </row>
        <row r="33">
          <cell r="F33">
            <v>4</v>
          </cell>
        </row>
        <row r="34">
          <cell r="F34">
            <v>3</v>
          </cell>
        </row>
        <row r="35">
          <cell r="F35">
            <v>2</v>
          </cell>
        </row>
        <row r="36">
          <cell r="F36">
            <v>2</v>
          </cell>
        </row>
        <row r="37">
          <cell r="F37">
            <v>2</v>
          </cell>
        </row>
        <row r="38">
          <cell r="F38">
            <v>3</v>
          </cell>
        </row>
        <row r="39">
          <cell r="F39">
            <v>3</v>
          </cell>
        </row>
        <row r="40">
          <cell r="F40">
            <v>3</v>
          </cell>
        </row>
        <row r="41">
          <cell r="F41">
            <v>1</v>
          </cell>
        </row>
        <row r="42">
          <cell r="F42">
            <v>2</v>
          </cell>
        </row>
        <row r="43">
          <cell r="F43">
            <v>2</v>
          </cell>
        </row>
        <row r="44">
          <cell r="F44">
            <v>3</v>
          </cell>
        </row>
        <row r="45">
          <cell r="F45">
            <v>2</v>
          </cell>
        </row>
        <row r="47">
          <cell r="F47">
            <v>3</v>
          </cell>
        </row>
        <row r="48">
          <cell r="F48">
            <v>2</v>
          </cell>
        </row>
        <row r="49">
          <cell r="F49">
            <v>3</v>
          </cell>
        </row>
        <row r="50">
          <cell r="F50">
            <v>2</v>
          </cell>
        </row>
        <row r="51">
          <cell r="F51">
            <v>2</v>
          </cell>
        </row>
        <row r="52">
          <cell r="F52">
            <v>3</v>
          </cell>
        </row>
        <row r="53">
          <cell r="F53">
            <v>2</v>
          </cell>
        </row>
        <row r="54">
          <cell r="F54">
            <v>3</v>
          </cell>
        </row>
        <row r="55">
          <cell r="F55">
            <v>3</v>
          </cell>
        </row>
        <row r="56">
          <cell r="F56">
            <v>3</v>
          </cell>
        </row>
        <row r="57">
          <cell r="F57">
            <v>3</v>
          </cell>
        </row>
        <row r="58">
          <cell r="F58">
            <v>2</v>
          </cell>
        </row>
        <row r="59">
          <cell r="F59">
            <v>2</v>
          </cell>
        </row>
        <row r="60">
          <cell r="F60">
            <v>2</v>
          </cell>
        </row>
        <row r="61">
          <cell r="F61">
            <v>2</v>
          </cell>
        </row>
        <row r="62">
          <cell r="F62">
            <v>3</v>
          </cell>
        </row>
        <row r="63">
          <cell r="F63">
            <v>4</v>
          </cell>
        </row>
        <row r="64">
          <cell r="F64">
            <v>3</v>
          </cell>
        </row>
        <row r="65">
          <cell r="F65">
            <v>2</v>
          </cell>
        </row>
        <row r="66">
          <cell r="F66">
            <v>3</v>
          </cell>
        </row>
        <row r="67">
          <cell r="F67">
            <v>3</v>
          </cell>
        </row>
        <row r="68">
          <cell r="F68">
            <v>3</v>
          </cell>
        </row>
        <row r="69">
          <cell r="F69">
            <v>4</v>
          </cell>
        </row>
        <row r="70">
          <cell r="F70">
            <v>3</v>
          </cell>
        </row>
        <row r="71">
          <cell r="F71">
            <v>3</v>
          </cell>
        </row>
        <row r="72">
          <cell r="F72">
            <v>2</v>
          </cell>
        </row>
        <row r="74">
          <cell r="F74">
            <v>2</v>
          </cell>
        </row>
        <row r="75">
          <cell r="F75">
            <v>2</v>
          </cell>
        </row>
        <row r="76">
          <cell r="F76">
            <v>3</v>
          </cell>
        </row>
        <row r="77">
          <cell r="F77">
            <v>3</v>
          </cell>
        </row>
        <row r="78">
          <cell r="F78">
            <v>3</v>
          </cell>
        </row>
        <row r="79">
          <cell r="F79">
            <v>3</v>
          </cell>
        </row>
        <row r="80">
          <cell r="F80">
            <v>2</v>
          </cell>
        </row>
        <row r="81">
          <cell r="F81">
            <v>2</v>
          </cell>
        </row>
        <row r="82">
          <cell r="F82">
            <v>2</v>
          </cell>
        </row>
        <row r="83">
          <cell r="F83">
            <v>1</v>
          </cell>
        </row>
        <row r="84">
          <cell r="F84">
            <v>3</v>
          </cell>
        </row>
        <row r="86">
          <cell r="F86">
            <v>3</v>
          </cell>
        </row>
        <row r="87">
          <cell r="F87">
            <v>3</v>
          </cell>
        </row>
        <row r="88">
          <cell r="F88">
            <v>2</v>
          </cell>
        </row>
        <row r="89">
          <cell r="F89">
            <v>3</v>
          </cell>
        </row>
        <row r="90">
          <cell r="F90">
            <v>2</v>
          </cell>
        </row>
        <row r="91">
          <cell r="F91">
            <v>2</v>
          </cell>
        </row>
        <row r="92">
          <cell r="F92">
            <v>2</v>
          </cell>
        </row>
        <row r="93">
          <cell r="F93">
            <v>3</v>
          </cell>
        </row>
        <row r="94">
          <cell r="F94">
            <v>2</v>
          </cell>
        </row>
        <row r="96">
          <cell r="F96">
            <v>2</v>
          </cell>
        </row>
        <row r="97">
          <cell r="F97">
            <v>2</v>
          </cell>
        </row>
        <row r="98">
          <cell r="F98">
            <v>2</v>
          </cell>
        </row>
        <row r="99">
          <cell r="F99">
            <v>2</v>
          </cell>
        </row>
        <row r="100">
          <cell r="F100">
            <v>3</v>
          </cell>
        </row>
        <row r="102">
          <cell r="F102">
            <v>2</v>
          </cell>
        </row>
        <row r="103">
          <cell r="F103">
            <v>2</v>
          </cell>
        </row>
        <row r="104">
          <cell r="F104">
            <v>2</v>
          </cell>
        </row>
        <row r="105">
          <cell r="F105">
            <v>2</v>
          </cell>
        </row>
        <row r="107">
          <cell r="F107">
            <v>2</v>
          </cell>
        </row>
        <row r="108">
          <cell r="F108">
            <v>3</v>
          </cell>
        </row>
        <row r="109">
          <cell r="F109">
            <v>2</v>
          </cell>
        </row>
        <row r="110">
          <cell r="F110">
            <v>3</v>
          </cell>
        </row>
        <row r="111">
          <cell r="F111">
            <v>3</v>
          </cell>
        </row>
        <row r="112">
          <cell r="F112">
            <v>2</v>
          </cell>
        </row>
        <row r="113">
          <cell r="F113">
            <v>4</v>
          </cell>
        </row>
        <row r="114">
          <cell r="F114">
            <v>1</v>
          </cell>
        </row>
        <row r="115">
          <cell r="F115">
            <v>3</v>
          </cell>
        </row>
      </sheetData>
      <sheetData sheetId="3" refreshError="1"/>
      <sheetData sheetId="4"/>
      <sheetData sheetId="5"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9:IU130"/>
  <sheetViews>
    <sheetView showGridLines="0" tabSelected="1" zoomScale="93" zoomScaleNormal="93" workbookViewId="0">
      <selection activeCell="D27" sqref="D27:G30"/>
    </sheetView>
  </sheetViews>
  <sheetFormatPr baseColWidth="10" defaultColWidth="11.5" defaultRowHeight="14" x14ac:dyDescent="0.15"/>
  <cols>
    <col min="1" max="1" width="4.83203125" style="60" customWidth="1"/>
    <col min="2" max="2" width="11.5" style="60"/>
    <col min="3" max="3" width="23.5" style="60" customWidth="1"/>
    <col min="4" max="4" width="3.33203125" style="60" customWidth="1"/>
    <col min="5" max="5" width="11.5" style="60"/>
    <col min="6" max="6" width="12.33203125" style="60" customWidth="1"/>
    <col min="7" max="7" width="9.5" style="60" customWidth="1"/>
    <col min="8" max="16384" width="11.5" style="60"/>
  </cols>
  <sheetData>
    <row r="9" spans="2:7" ht="16" x14ac:dyDescent="0.2">
      <c r="B9" s="297" t="s">
        <v>302</v>
      </c>
      <c r="C9" s="298"/>
      <c r="D9" s="298"/>
      <c r="E9" s="298"/>
      <c r="F9" s="298"/>
      <c r="G9" s="299"/>
    </row>
    <row r="12" spans="2:7" x14ac:dyDescent="0.15">
      <c r="B12" s="292" t="s">
        <v>301</v>
      </c>
      <c r="C12" s="293"/>
      <c r="D12" s="293"/>
      <c r="E12" s="293"/>
      <c r="F12" s="293"/>
      <c r="G12" s="293"/>
    </row>
    <row r="13" spans="2:7" x14ac:dyDescent="0.15">
      <c r="B13" s="290" t="s">
        <v>300</v>
      </c>
      <c r="C13" s="291"/>
      <c r="D13" s="287"/>
      <c r="E13" s="288"/>
      <c r="F13" s="288"/>
      <c r="G13" s="289"/>
    </row>
    <row r="14" spans="2:7" x14ac:dyDescent="0.15">
      <c r="B14" s="294" t="s">
        <v>299</v>
      </c>
      <c r="C14" s="295"/>
      <c r="D14" s="75"/>
      <c r="E14" s="74"/>
      <c r="F14" s="74"/>
      <c r="G14" s="73"/>
    </row>
    <row r="15" spans="2:7" x14ac:dyDescent="0.15">
      <c r="B15" s="294" t="s">
        <v>298</v>
      </c>
      <c r="C15" s="300"/>
      <c r="D15" s="287"/>
      <c r="E15" s="288"/>
      <c r="F15" s="288"/>
      <c r="G15" s="289"/>
    </row>
    <row r="16" spans="2:7" x14ac:dyDescent="0.15">
      <c r="B16" s="290" t="s">
        <v>297</v>
      </c>
      <c r="C16" s="291"/>
      <c r="D16" s="287"/>
      <c r="E16" s="288"/>
      <c r="F16" s="288"/>
      <c r="G16" s="289"/>
    </row>
    <row r="17" spans="2:12" x14ac:dyDescent="0.15">
      <c r="B17" s="296" t="s">
        <v>296</v>
      </c>
      <c r="C17" s="296"/>
      <c r="D17" s="287"/>
      <c r="E17" s="288"/>
      <c r="F17" s="288"/>
      <c r="G17" s="289"/>
    </row>
    <row r="18" spans="2:12" x14ac:dyDescent="0.15">
      <c r="L18" s="61"/>
    </row>
    <row r="20" spans="2:12" x14ac:dyDescent="0.15">
      <c r="B20" s="292" t="s">
        <v>295</v>
      </c>
      <c r="C20" s="293"/>
      <c r="D20" s="293"/>
      <c r="E20" s="293"/>
      <c r="F20" s="293"/>
      <c r="G20" s="293"/>
    </row>
    <row r="21" spans="2:12" x14ac:dyDescent="0.15">
      <c r="B21" s="72" t="s">
        <v>294</v>
      </c>
      <c r="C21" s="70"/>
      <c r="D21" s="287"/>
      <c r="E21" s="288"/>
      <c r="F21" s="288"/>
      <c r="G21" s="289"/>
    </row>
    <row r="22" spans="2:12" x14ac:dyDescent="0.15">
      <c r="B22" s="71" t="s">
        <v>293</v>
      </c>
      <c r="C22" s="70"/>
      <c r="D22" s="287"/>
      <c r="E22" s="288"/>
      <c r="F22" s="288"/>
      <c r="G22" s="289"/>
    </row>
    <row r="23" spans="2:12" x14ac:dyDescent="0.15">
      <c r="B23" s="69" t="s">
        <v>292</v>
      </c>
      <c r="C23" s="68"/>
      <c r="D23" s="287"/>
      <c r="E23" s="288"/>
      <c r="F23" s="288"/>
      <c r="G23" s="289"/>
    </row>
    <row r="24" spans="2:12" x14ac:dyDescent="0.15">
      <c r="B24" s="67" t="s">
        <v>291</v>
      </c>
      <c r="C24" s="66"/>
      <c r="D24" s="287"/>
      <c r="E24" s="288"/>
      <c r="F24" s="288"/>
      <c r="G24" s="289"/>
    </row>
    <row r="26" spans="2:12" x14ac:dyDescent="0.15">
      <c r="B26" s="292" t="s">
        <v>290</v>
      </c>
      <c r="C26" s="293"/>
      <c r="D26" s="293"/>
      <c r="E26" s="293"/>
      <c r="F26" s="293"/>
      <c r="G26" s="293"/>
    </row>
    <row r="27" spans="2:12" x14ac:dyDescent="0.15">
      <c r="B27" s="65" t="s">
        <v>289</v>
      </c>
      <c r="C27" s="65"/>
      <c r="D27" s="287"/>
      <c r="E27" s="288"/>
      <c r="F27" s="288"/>
      <c r="G27" s="289"/>
    </row>
    <row r="28" spans="2:12" x14ac:dyDescent="0.15">
      <c r="B28" s="285" t="s">
        <v>288</v>
      </c>
      <c r="C28" s="286"/>
      <c r="D28" s="287"/>
      <c r="E28" s="288"/>
      <c r="F28" s="288"/>
      <c r="G28" s="289"/>
    </row>
    <row r="29" spans="2:12" x14ac:dyDescent="0.15">
      <c r="B29" s="285" t="s">
        <v>287</v>
      </c>
      <c r="C29" s="286"/>
      <c r="D29" s="287"/>
      <c r="E29" s="288"/>
      <c r="F29" s="288"/>
      <c r="G29" s="289"/>
    </row>
    <row r="30" spans="2:12" x14ac:dyDescent="0.15">
      <c r="B30" s="285" t="s">
        <v>286</v>
      </c>
      <c r="C30" s="286"/>
      <c r="D30" s="287"/>
      <c r="E30" s="288"/>
      <c r="F30" s="288"/>
      <c r="G30" s="289"/>
    </row>
    <row r="84" spans="10:255" ht="15" customHeight="1" x14ac:dyDescent="0.15"/>
    <row r="96" spans="10:255" x14ac:dyDescent="0.15">
      <c r="J96" s="61"/>
      <c r="K96" s="61"/>
      <c r="L96" s="62"/>
      <c r="M96" s="63"/>
      <c r="N96" s="61"/>
      <c r="O96" s="62"/>
      <c r="R96" s="63"/>
      <c r="S96" s="61"/>
      <c r="T96" s="64"/>
      <c r="U96" s="63"/>
      <c r="V96" s="61"/>
      <c r="W96" s="62"/>
      <c r="Z96" s="63"/>
      <c r="AA96" s="61"/>
      <c r="AB96" s="64"/>
      <c r="AC96" s="63"/>
      <c r="AD96" s="61"/>
      <c r="AE96" s="62"/>
      <c r="AH96" s="63"/>
      <c r="AI96" s="61"/>
      <c r="AJ96" s="64"/>
      <c r="AK96" s="63"/>
      <c r="AL96" s="61"/>
      <c r="AM96" s="62"/>
      <c r="AP96" s="63"/>
      <c r="AQ96" s="61"/>
      <c r="AR96" s="64"/>
      <c r="AS96" s="63"/>
      <c r="AT96" s="61"/>
      <c r="AU96" s="62"/>
      <c r="AX96" s="63"/>
      <c r="AY96" s="61"/>
      <c r="AZ96" s="64"/>
      <c r="BA96" s="63"/>
      <c r="BB96" s="61"/>
      <c r="BC96" s="62"/>
      <c r="BF96" s="63"/>
      <c r="BG96" s="61"/>
      <c r="BH96" s="64"/>
      <c r="BI96" s="63"/>
      <c r="BJ96" s="61"/>
      <c r="BK96" s="62"/>
      <c r="BN96" s="63"/>
      <c r="BO96" s="61"/>
      <c r="BP96" s="64"/>
      <c r="BQ96" s="63"/>
      <c r="BR96" s="61"/>
      <c r="BS96" s="62"/>
      <c r="BV96" s="63"/>
      <c r="BW96" s="61"/>
      <c r="BX96" s="64"/>
      <c r="BY96" s="63"/>
      <c r="BZ96" s="61"/>
      <c r="CA96" s="62"/>
      <c r="CD96" s="63"/>
      <c r="CE96" s="61"/>
      <c r="CF96" s="64"/>
      <c r="CG96" s="63"/>
      <c r="CH96" s="61"/>
      <c r="CI96" s="62"/>
      <c r="CL96" s="63"/>
      <c r="CM96" s="61"/>
      <c r="CN96" s="64"/>
      <c r="CO96" s="63"/>
      <c r="CP96" s="61"/>
      <c r="CQ96" s="62"/>
      <c r="CT96" s="63"/>
      <c r="CU96" s="61"/>
      <c r="CV96" s="64"/>
      <c r="CW96" s="63"/>
      <c r="CX96" s="61"/>
      <c r="CY96" s="62"/>
      <c r="DB96" s="63"/>
      <c r="DC96" s="61"/>
      <c r="DD96" s="64"/>
      <c r="DE96" s="63"/>
      <c r="DF96" s="61"/>
      <c r="DG96" s="62"/>
      <c r="DJ96" s="63"/>
      <c r="DK96" s="61"/>
      <c r="DL96" s="64"/>
      <c r="DM96" s="63"/>
      <c r="DN96" s="61"/>
      <c r="DO96" s="62"/>
      <c r="DR96" s="63"/>
      <c r="DS96" s="61"/>
      <c r="DT96" s="64"/>
      <c r="DU96" s="63"/>
      <c r="DV96" s="61"/>
      <c r="DW96" s="62"/>
      <c r="DZ96" s="63"/>
      <c r="EA96" s="61"/>
      <c r="EB96" s="64"/>
      <c r="EC96" s="63"/>
      <c r="ED96" s="61"/>
      <c r="EE96" s="62"/>
      <c r="EH96" s="63"/>
      <c r="EI96" s="61"/>
      <c r="EJ96" s="64"/>
      <c r="EK96" s="63"/>
      <c r="EL96" s="61"/>
      <c r="EM96" s="62"/>
      <c r="EP96" s="63"/>
      <c r="EQ96" s="61"/>
      <c r="ER96" s="64"/>
      <c r="ES96" s="63"/>
      <c r="ET96" s="61"/>
      <c r="EU96" s="62"/>
      <c r="EX96" s="63"/>
      <c r="EY96" s="61"/>
      <c r="EZ96" s="64"/>
      <c r="FA96" s="63"/>
      <c r="FB96" s="61"/>
      <c r="FC96" s="62"/>
      <c r="FF96" s="63"/>
      <c r="FG96" s="61"/>
      <c r="FH96" s="64"/>
      <c r="FI96" s="63"/>
      <c r="FJ96" s="61"/>
      <c r="FK96" s="62"/>
      <c r="FN96" s="63"/>
      <c r="FO96" s="61"/>
      <c r="FP96" s="64"/>
      <c r="FQ96" s="63"/>
      <c r="FR96" s="61"/>
      <c r="FS96" s="62"/>
      <c r="FV96" s="63"/>
      <c r="FW96" s="61"/>
      <c r="FX96" s="64"/>
      <c r="FY96" s="63"/>
      <c r="FZ96" s="61"/>
      <c r="GA96" s="62"/>
      <c r="GD96" s="63"/>
      <c r="GE96" s="61"/>
      <c r="GF96" s="64"/>
      <c r="GG96" s="63"/>
      <c r="GH96" s="61"/>
      <c r="GI96" s="62"/>
      <c r="GL96" s="63"/>
      <c r="GM96" s="61"/>
      <c r="GN96" s="64"/>
      <c r="GO96" s="63"/>
      <c r="GP96" s="61"/>
      <c r="GQ96" s="62"/>
      <c r="GT96" s="63"/>
      <c r="GU96" s="61"/>
      <c r="GV96" s="64"/>
      <c r="GW96" s="63"/>
      <c r="GX96" s="61"/>
      <c r="GY96" s="62"/>
      <c r="HB96" s="63"/>
      <c r="HC96" s="61"/>
      <c r="HD96" s="64"/>
      <c r="HE96" s="63"/>
      <c r="HF96" s="61"/>
      <c r="HG96" s="62"/>
      <c r="HJ96" s="63"/>
      <c r="HK96" s="61"/>
      <c r="HL96" s="64"/>
      <c r="HM96" s="63"/>
      <c r="HN96" s="61"/>
      <c r="HO96" s="62"/>
      <c r="HR96" s="63"/>
      <c r="HS96" s="61"/>
      <c r="HT96" s="64"/>
      <c r="HU96" s="63"/>
      <c r="HV96" s="61"/>
      <c r="HW96" s="62"/>
      <c r="HZ96" s="63"/>
      <c r="IA96" s="61"/>
      <c r="IB96" s="64"/>
      <c r="IC96" s="63"/>
      <c r="ID96" s="61"/>
      <c r="IE96" s="62"/>
      <c r="IH96" s="63"/>
      <c r="II96" s="61"/>
      <c r="IJ96" s="64"/>
      <c r="IK96" s="63"/>
      <c r="IL96" s="61"/>
      <c r="IM96" s="62"/>
      <c r="IP96" s="63"/>
      <c r="IQ96" s="61"/>
      <c r="IR96" s="64"/>
      <c r="IS96" s="63"/>
      <c r="IT96" s="61"/>
      <c r="IU96" s="62"/>
    </row>
    <row r="97" spans="10:255" ht="15.75" customHeight="1" x14ac:dyDescent="0.15">
      <c r="J97" s="61"/>
      <c r="K97" s="61"/>
      <c r="L97" s="64"/>
      <c r="M97" s="63"/>
      <c r="N97" s="61"/>
      <c r="O97" s="62"/>
      <c r="R97" s="63"/>
      <c r="S97" s="61"/>
      <c r="T97" s="64"/>
      <c r="U97" s="63"/>
      <c r="V97" s="61"/>
      <c r="W97" s="62"/>
      <c r="Z97" s="63"/>
      <c r="AA97" s="61"/>
      <c r="AB97" s="64"/>
      <c r="AC97" s="63"/>
      <c r="AD97" s="61"/>
      <c r="AE97" s="62"/>
      <c r="AH97" s="63"/>
      <c r="AI97" s="61"/>
      <c r="AJ97" s="64"/>
      <c r="AK97" s="63"/>
      <c r="AL97" s="61"/>
      <c r="AM97" s="62"/>
      <c r="AP97" s="63"/>
      <c r="AQ97" s="61"/>
      <c r="AR97" s="64"/>
      <c r="AS97" s="63"/>
      <c r="AT97" s="61"/>
      <c r="AU97" s="62"/>
      <c r="AX97" s="63"/>
      <c r="AY97" s="61"/>
      <c r="AZ97" s="64"/>
      <c r="BA97" s="63"/>
      <c r="BB97" s="61"/>
      <c r="BC97" s="62"/>
      <c r="BF97" s="63"/>
      <c r="BG97" s="61"/>
      <c r="BH97" s="64"/>
      <c r="BI97" s="63"/>
      <c r="BJ97" s="61"/>
      <c r="BK97" s="62"/>
      <c r="BN97" s="63"/>
      <c r="BO97" s="61"/>
      <c r="BP97" s="64"/>
      <c r="BQ97" s="63"/>
      <c r="BR97" s="61"/>
      <c r="BS97" s="62"/>
      <c r="BV97" s="63"/>
      <c r="BW97" s="61"/>
      <c r="BX97" s="64"/>
      <c r="BY97" s="63"/>
      <c r="BZ97" s="61"/>
      <c r="CA97" s="62"/>
      <c r="CD97" s="63"/>
      <c r="CE97" s="61"/>
      <c r="CF97" s="64"/>
      <c r="CG97" s="63"/>
      <c r="CH97" s="61"/>
      <c r="CI97" s="62"/>
      <c r="CL97" s="63"/>
      <c r="CM97" s="61"/>
      <c r="CN97" s="64"/>
      <c r="CO97" s="63"/>
      <c r="CP97" s="61"/>
      <c r="CQ97" s="62"/>
      <c r="CT97" s="63"/>
      <c r="CU97" s="61"/>
      <c r="CV97" s="64"/>
      <c r="CW97" s="63"/>
      <c r="CX97" s="61"/>
      <c r="CY97" s="62"/>
      <c r="DB97" s="63"/>
      <c r="DC97" s="61"/>
      <c r="DD97" s="64"/>
      <c r="DE97" s="63"/>
      <c r="DF97" s="61"/>
      <c r="DG97" s="62"/>
      <c r="DJ97" s="63"/>
      <c r="DK97" s="61"/>
      <c r="DL97" s="64"/>
      <c r="DM97" s="63"/>
      <c r="DN97" s="61"/>
      <c r="DO97" s="62"/>
      <c r="DR97" s="63"/>
      <c r="DS97" s="61"/>
      <c r="DT97" s="64"/>
      <c r="DU97" s="63"/>
      <c r="DV97" s="61"/>
      <c r="DW97" s="62"/>
      <c r="DZ97" s="63"/>
      <c r="EA97" s="61"/>
      <c r="EB97" s="64"/>
      <c r="EC97" s="63"/>
      <c r="ED97" s="61"/>
      <c r="EE97" s="62"/>
      <c r="EH97" s="63"/>
      <c r="EI97" s="61"/>
      <c r="EJ97" s="64"/>
      <c r="EK97" s="63"/>
      <c r="EL97" s="61"/>
      <c r="EM97" s="62"/>
      <c r="EP97" s="63"/>
      <c r="EQ97" s="61"/>
      <c r="ER97" s="64"/>
      <c r="ES97" s="63"/>
      <c r="ET97" s="61"/>
      <c r="EU97" s="62"/>
      <c r="EX97" s="63"/>
      <c r="EY97" s="61"/>
      <c r="EZ97" s="64"/>
      <c r="FA97" s="63"/>
      <c r="FB97" s="61"/>
      <c r="FC97" s="62"/>
      <c r="FF97" s="63"/>
      <c r="FG97" s="61"/>
      <c r="FH97" s="64"/>
      <c r="FI97" s="63"/>
      <c r="FJ97" s="61"/>
      <c r="FK97" s="62"/>
      <c r="FN97" s="63"/>
      <c r="FO97" s="61"/>
      <c r="FP97" s="64"/>
      <c r="FQ97" s="63"/>
      <c r="FR97" s="61"/>
      <c r="FS97" s="62"/>
      <c r="FV97" s="63"/>
      <c r="FW97" s="61"/>
      <c r="FX97" s="64"/>
      <c r="FY97" s="63"/>
      <c r="FZ97" s="61"/>
      <c r="GA97" s="62"/>
      <c r="GD97" s="63"/>
      <c r="GE97" s="61"/>
      <c r="GF97" s="64"/>
      <c r="GG97" s="63"/>
      <c r="GH97" s="61"/>
      <c r="GI97" s="62"/>
      <c r="GL97" s="63"/>
      <c r="GM97" s="61"/>
      <c r="GN97" s="64"/>
      <c r="GO97" s="63"/>
      <c r="GP97" s="61"/>
      <c r="GQ97" s="62"/>
      <c r="GT97" s="63"/>
      <c r="GU97" s="61"/>
      <c r="GV97" s="64"/>
      <c r="GW97" s="63"/>
      <c r="GX97" s="61"/>
      <c r="GY97" s="62"/>
      <c r="HB97" s="63"/>
      <c r="HC97" s="61"/>
      <c r="HD97" s="64"/>
      <c r="HE97" s="63"/>
      <c r="HF97" s="61"/>
      <c r="HG97" s="62"/>
      <c r="HJ97" s="63"/>
      <c r="HK97" s="61"/>
      <c r="HL97" s="64"/>
      <c r="HM97" s="63"/>
      <c r="HN97" s="61"/>
      <c r="HO97" s="62"/>
      <c r="HR97" s="63"/>
      <c r="HS97" s="61"/>
      <c r="HT97" s="64"/>
      <c r="HU97" s="63"/>
      <c r="HV97" s="61"/>
      <c r="HW97" s="62"/>
      <c r="HZ97" s="63"/>
      <c r="IA97" s="61"/>
      <c r="IB97" s="64"/>
      <c r="IC97" s="63"/>
      <c r="ID97" s="61"/>
      <c r="IE97" s="62"/>
      <c r="IH97" s="63"/>
      <c r="II97" s="61"/>
      <c r="IJ97" s="64"/>
      <c r="IK97" s="63"/>
      <c r="IL97" s="61"/>
      <c r="IM97" s="62"/>
      <c r="IP97" s="63"/>
      <c r="IQ97" s="61"/>
      <c r="IR97" s="64"/>
      <c r="IS97" s="63"/>
      <c r="IT97" s="61"/>
      <c r="IU97" s="62"/>
    </row>
    <row r="98" spans="10:255" x14ac:dyDescent="0.15">
      <c r="J98" s="61"/>
      <c r="K98" s="61"/>
      <c r="L98" s="64"/>
      <c r="M98" s="63"/>
      <c r="N98" s="61"/>
      <c r="O98" s="62"/>
      <c r="R98" s="63"/>
      <c r="S98" s="61"/>
      <c r="T98" s="64"/>
      <c r="U98" s="63"/>
      <c r="V98" s="61"/>
      <c r="W98" s="62"/>
      <c r="Z98" s="63"/>
      <c r="AA98" s="61"/>
      <c r="AB98" s="64"/>
      <c r="AC98" s="63"/>
      <c r="AD98" s="61"/>
      <c r="AE98" s="62"/>
      <c r="AH98" s="63"/>
      <c r="AI98" s="61"/>
      <c r="AJ98" s="64"/>
      <c r="AK98" s="63"/>
      <c r="AL98" s="61"/>
      <c r="AM98" s="62"/>
      <c r="AP98" s="63"/>
      <c r="AQ98" s="61"/>
      <c r="AR98" s="64"/>
      <c r="AS98" s="63"/>
      <c r="AT98" s="61"/>
      <c r="AU98" s="62"/>
      <c r="AX98" s="63"/>
      <c r="AY98" s="61"/>
      <c r="AZ98" s="64"/>
      <c r="BA98" s="63"/>
      <c r="BB98" s="61"/>
      <c r="BC98" s="62"/>
      <c r="BF98" s="63"/>
      <c r="BG98" s="61"/>
      <c r="BH98" s="64"/>
      <c r="BI98" s="63"/>
      <c r="BJ98" s="61"/>
      <c r="BK98" s="62"/>
      <c r="BN98" s="63"/>
      <c r="BO98" s="61"/>
      <c r="BP98" s="64"/>
      <c r="BQ98" s="63"/>
      <c r="BR98" s="61"/>
      <c r="BS98" s="62"/>
      <c r="BV98" s="63"/>
      <c r="BW98" s="61"/>
      <c r="BX98" s="64"/>
      <c r="BY98" s="63"/>
      <c r="BZ98" s="61"/>
      <c r="CA98" s="62"/>
      <c r="CD98" s="63"/>
      <c r="CE98" s="61"/>
      <c r="CF98" s="64"/>
      <c r="CG98" s="63"/>
      <c r="CH98" s="61"/>
      <c r="CI98" s="62"/>
      <c r="CL98" s="63"/>
      <c r="CM98" s="61"/>
      <c r="CN98" s="64"/>
      <c r="CO98" s="63"/>
      <c r="CP98" s="61"/>
      <c r="CQ98" s="62"/>
      <c r="CT98" s="63"/>
      <c r="CU98" s="61"/>
      <c r="CV98" s="64"/>
      <c r="CW98" s="63"/>
      <c r="CX98" s="61"/>
      <c r="CY98" s="62"/>
      <c r="DB98" s="63"/>
      <c r="DC98" s="61"/>
      <c r="DD98" s="64"/>
      <c r="DE98" s="63"/>
      <c r="DF98" s="61"/>
      <c r="DG98" s="62"/>
      <c r="DJ98" s="63"/>
      <c r="DK98" s="61"/>
      <c r="DL98" s="64"/>
      <c r="DM98" s="63"/>
      <c r="DN98" s="61"/>
      <c r="DO98" s="62"/>
      <c r="DR98" s="63"/>
      <c r="DS98" s="61"/>
      <c r="DT98" s="64"/>
      <c r="DU98" s="63"/>
      <c r="DV98" s="61"/>
      <c r="DW98" s="62"/>
      <c r="DZ98" s="63"/>
      <c r="EA98" s="61"/>
      <c r="EB98" s="64"/>
      <c r="EC98" s="63"/>
      <c r="ED98" s="61"/>
      <c r="EE98" s="62"/>
      <c r="EH98" s="63"/>
      <c r="EI98" s="61"/>
      <c r="EJ98" s="64"/>
      <c r="EK98" s="63"/>
      <c r="EL98" s="61"/>
      <c r="EM98" s="62"/>
      <c r="EP98" s="63"/>
      <c r="EQ98" s="61"/>
      <c r="ER98" s="64"/>
      <c r="ES98" s="63"/>
      <c r="ET98" s="61"/>
      <c r="EU98" s="62"/>
      <c r="EX98" s="63"/>
      <c r="EY98" s="61"/>
      <c r="EZ98" s="64"/>
      <c r="FA98" s="63"/>
      <c r="FB98" s="61"/>
      <c r="FC98" s="62"/>
      <c r="FF98" s="63"/>
      <c r="FG98" s="61"/>
      <c r="FH98" s="64"/>
      <c r="FI98" s="63"/>
      <c r="FJ98" s="61"/>
      <c r="FK98" s="62"/>
      <c r="FN98" s="63"/>
      <c r="FO98" s="61"/>
      <c r="FP98" s="64"/>
      <c r="FQ98" s="63"/>
      <c r="FR98" s="61"/>
      <c r="FS98" s="62"/>
      <c r="FV98" s="63"/>
      <c r="FW98" s="61"/>
      <c r="FX98" s="64"/>
      <c r="FY98" s="63"/>
      <c r="FZ98" s="61"/>
      <c r="GA98" s="62"/>
      <c r="GD98" s="63"/>
      <c r="GE98" s="61"/>
      <c r="GF98" s="64"/>
      <c r="GG98" s="63"/>
      <c r="GH98" s="61"/>
      <c r="GI98" s="62"/>
      <c r="GL98" s="63"/>
      <c r="GM98" s="61"/>
      <c r="GN98" s="64"/>
      <c r="GO98" s="63"/>
      <c r="GP98" s="61"/>
      <c r="GQ98" s="62"/>
      <c r="GT98" s="63"/>
      <c r="GU98" s="61"/>
      <c r="GV98" s="64"/>
      <c r="GW98" s="63"/>
      <c r="GX98" s="61"/>
      <c r="GY98" s="62"/>
      <c r="HB98" s="63"/>
      <c r="HC98" s="61"/>
      <c r="HD98" s="64"/>
      <c r="HE98" s="63"/>
      <c r="HF98" s="61"/>
      <c r="HG98" s="62"/>
      <c r="HJ98" s="63"/>
      <c r="HK98" s="61"/>
      <c r="HL98" s="64"/>
      <c r="HM98" s="63"/>
      <c r="HN98" s="61"/>
      <c r="HO98" s="62"/>
      <c r="HR98" s="63"/>
      <c r="HS98" s="61"/>
      <c r="HT98" s="64"/>
      <c r="HU98" s="63"/>
      <c r="HV98" s="61"/>
      <c r="HW98" s="62"/>
      <c r="HZ98" s="63"/>
      <c r="IA98" s="61"/>
      <c r="IB98" s="64"/>
      <c r="IC98" s="63"/>
      <c r="ID98" s="61"/>
      <c r="IE98" s="62"/>
      <c r="IH98" s="63"/>
      <c r="II98" s="61"/>
      <c r="IJ98" s="64"/>
      <c r="IK98" s="63"/>
      <c r="IL98" s="61"/>
      <c r="IM98" s="62"/>
      <c r="IP98" s="63"/>
      <c r="IQ98" s="61"/>
      <c r="IR98" s="64"/>
      <c r="IS98" s="63"/>
      <c r="IT98" s="61"/>
      <c r="IU98" s="62"/>
    </row>
    <row r="99" spans="10:255" x14ac:dyDescent="0.15">
      <c r="J99" s="61"/>
      <c r="K99" s="61"/>
      <c r="L99" s="64"/>
      <c r="M99" s="63"/>
      <c r="N99" s="61"/>
      <c r="O99" s="62"/>
      <c r="R99" s="63"/>
      <c r="S99" s="61"/>
      <c r="T99" s="64"/>
      <c r="U99" s="63"/>
      <c r="V99" s="61"/>
      <c r="W99" s="62"/>
      <c r="Z99" s="63"/>
      <c r="AA99" s="61"/>
      <c r="AB99" s="64"/>
      <c r="AC99" s="63"/>
      <c r="AD99" s="61"/>
      <c r="AE99" s="62"/>
      <c r="AH99" s="63"/>
      <c r="AI99" s="61"/>
      <c r="AJ99" s="64"/>
      <c r="AK99" s="63"/>
      <c r="AL99" s="61"/>
      <c r="AM99" s="62"/>
      <c r="AP99" s="63"/>
      <c r="AQ99" s="61"/>
      <c r="AR99" s="64"/>
      <c r="AS99" s="63"/>
      <c r="AT99" s="61"/>
      <c r="AU99" s="62"/>
      <c r="AX99" s="63"/>
      <c r="AY99" s="61"/>
      <c r="AZ99" s="64"/>
      <c r="BA99" s="63"/>
      <c r="BB99" s="61"/>
      <c r="BC99" s="62"/>
      <c r="BF99" s="63"/>
      <c r="BG99" s="61"/>
      <c r="BH99" s="64"/>
      <c r="BI99" s="63"/>
      <c r="BJ99" s="61"/>
      <c r="BK99" s="62"/>
      <c r="BN99" s="63"/>
      <c r="BO99" s="61"/>
      <c r="BP99" s="64"/>
      <c r="BQ99" s="63"/>
      <c r="BR99" s="61"/>
      <c r="BS99" s="62"/>
      <c r="BV99" s="63"/>
      <c r="BW99" s="61"/>
      <c r="BX99" s="64"/>
      <c r="BY99" s="63"/>
      <c r="BZ99" s="61"/>
      <c r="CA99" s="62"/>
      <c r="CD99" s="63"/>
      <c r="CE99" s="61"/>
      <c r="CF99" s="64"/>
      <c r="CG99" s="63"/>
      <c r="CH99" s="61"/>
      <c r="CI99" s="62"/>
      <c r="CL99" s="63"/>
      <c r="CM99" s="61"/>
      <c r="CN99" s="64"/>
      <c r="CO99" s="63"/>
      <c r="CP99" s="61"/>
      <c r="CQ99" s="62"/>
      <c r="CT99" s="63"/>
      <c r="CU99" s="61"/>
      <c r="CV99" s="64"/>
      <c r="CW99" s="63"/>
      <c r="CX99" s="61"/>
      <c r="CY99" s="62"/>
      <c r="DB99" s="63"/>
      <c r="DC99" s="61"/>
      <c r="DD99" s="64"/>
      <c r="DE99" s="63"/>
      <c r="DF99" s="61"/>
      <c r="DG99" s="62"/>
      <c r="DJ99" s="63"/>
      <c r="DK99" s="61"/>
      <c r="DL99" s="64"/>
      <c r="DM99" s="63"/>
      <c r="DN99" s="61"/>
      <c r="DO99" s="62"/>
      <c r="DR99" s="63"/>
      <c r="DS99" s="61"/>
      <c r="DT99" s="64"/>
      <c r="DU99" s="63"/>
      <c r="DV99" s="61"/>
      <c r="DW99" s="62"/>
      <c r="DZ99" s="63"/>
      <c r="EA99" s="61"/>
      <c r="EB99" s="64"/>
      <c r="EC99" s="63"/>
      <c r="ED99" s="61"/>
      <c r="EE99" s="62"/>
      <c r="EH99" s="63"/>
      <c r="EI99" s="61"/>
      <c r="EJ99" s="64"/>
      <c r="EK99" s="63"/>
      <c r="EL99" s="61"/>
      <c r="EM99" s="62"/>
      <c r="EP99" s="63"/>
      <c r="EQ99" s="61"/>
      <c r="ER99" s="64"/>
      <c r="ES99" s="63"/>
      <c r="ET99" s="61"/>
      <c r="EU99" s="62"/>
      <c r="EX99" s="63"/>
      <c r="EY99" s="61"/>
      <c r="EZ99" s="64"/>
      <c r="FA99" s="63"/>
      <c r="FB99" s="61"/>
      <c r="FC99" s="62"/>
      <c r="FF99" s="63"/>
      <c r="FG99" s="61"/>
      <c r="FH99" s="64"/>
      <c r="FI99" s="63"/>
      <c r="FJ99" s="61"/>
      <c r="FK99" s="62"/>
      <c r="FN99" s="63"/>
      <c r="FO99" s="61"/>
      <c r="FP99" s="64"/>
      <c r="FQ99" s="63"/>
      <c r="FR99" s="61"/>
      <c r="FS99" s="62"/>
      <c r="FV99" s="63"/>
      <c r="FW99" s="61"/>
      <c r="FX99" s="64"/>
      <c r="FY99" s="63"/>
      <c r="FZ99" s="61"/>
      <c r="GA99" s="62"/>
      <c r="GD99" s="63"/>
      <c r="GE99" s="61"/>
      <c r="GF99" s="64"/>
      <c r="GG99" s="63"/>
      <c r="GH99" s="61"/>
      <c r="GI99" s="62"/>
      <c r="GL99" s="63"/>
      <c r="GM99" s="61"/>
      <c r="GN99" s="64"/>
      <c r="GO99" s="63"/>
      <c r="GP99" s="61"/>
      <c r="GQ99" s="62"/>
      <c r="GT99" s="63"/>
      <c r="GU99" s="61"/>
      <c r="GV99" s="64"/>
      <c r="GW99" s="63"/>
      <c r="GX99" s="61"/>
      <c r="GY99" s="62"/>
      <c r="HB99" s="63"/>
      <c r="HC99" s="61"/>
      <c r="HD99" s="64"/>
      <c r="HE99" s="63"/>
      <c r="HF99" s="61"/>
      <c r="HG99" s="62"/>
      <c r="HJ99" s="63"/>
      <c r="HK99" s="61"/>
      <c r="HL99" s="64"/>
      <c r="HM99" s="63"/>
      <c r="HN99" s="61"/>
      <c r="HO99" s="62"/>
      <c r="HR99" s="63"/>
      <c r="HS99" s="61"/>
      <c r="HT99" s="64"/>
      <c r="HU99" s="63"/>
      <c r="HV99" s="61"/>
      <c r="HW99" s="62"/>
      <c r="HZ99" s="63"/>
      <c r="IA99" s="61"/>
      <c r="IB99" s="64"/>
      <c r="IC99" s="63"/>
      <c r="ID99" s="61"/>
      <c r="IE99" s="62"/>
      <c r="IH99" s="63"/>
      <c r="II99" s="61"/>
      <c r="IJ99" s="64"/>
      <c r="IK99" s="63"/>
      <c r="IL99" s="61"/>
      <c r="IM99" s="62"/>
      <c r="IP99" s="63"/>
      <c r="IQ99" s="61"/>
      <c r="IR99" s="64"/>
      <c r="IS99" s="63"/>
      <c r="IT99" s="61"/>
      <c r="IU99" s="62"/>
    </row>
    <row r="100" spans="10:255" x14ac:dyDescent="0.15">
      <c r="J100" s="61"/>
      <c r="K100" s="61"/>
      <c r="L100" s="64"/>
      <c r="M100" s="63"/>
      <c r="N100" s="61"/>
      <c r="O100" s="62"/>
      <c r="R100" s="63"/>
      <c r="S100" s="61"/>
      <c r="T100" s="64"/>
      <c r="U100" s="63"/>
      <c r="V100" s="61"/>
      <c r="W100" s="62"/>
      <c r="Z100" s="63"/>
      <c r="AA100" s="61"/>
      <c r="AB100" s="64"/>
      <c r="AC100" s="63"/>
      <c r="AD100" s="61"/>
      <c r="AE100" s="62"/>
      <c r="AH100" s="63"/>
      <c r="AI100" s="61"/>
      <c r="AJ100" s="64"/>
      <c r="AK100" s="63"/>
      <c r="AL100" s="61"/>
      <c r="AM100" s="62"/>
      <c r="AP100" s="63"/>
      <c r="AQ100" s="61"/>
      <c r="AR100" s="64"/>
      <c r="AS100" s="63"/>
      <c r="AT100" s="61"/>
      <c r="AU100" s="62"/>
      <c r="AX100" s="63"/>
      <c r="AY100" s="61"/>
      <c r="AZ100" s="64"/>
      <c r="BA100" s="63"/>
      <c r="BB100" s="61"/>
      <c r="BC100" s="62"/>
      <c r="BF100" s="63"/>
      <c r="BG100" s="61"/>
      <c r="BH100" s="64"/>
      <c r="BI100" s="63"/>
      <c r="BJ100" s="61"/>
      <c r="BK100" s="62"/>
      <c r="BN100" s="63"/>
      <c r="BO100" s="61"/>
      <c r="BP100" s="64"/>
      <c r="BQ100" s="63"/>
      <c r="BR100" s="61"/>
      <c r="BS100" s="62"/>
      <c r="BV100" s="63"/>
      <c r="BW100" s="61"/>
      <c r="BX100" s="64"/>
      <c r="BY100" s="63"/>
      <c r="BZ100" s="61"/>
      <c r="CA100" s="62"/>
      <c r="CD100" s="63"/>
      <c r="CE100" s="61"/>
      <c r="CF100" s="64"/>
      <c r="CG100" s="63"/>
      <c r="CH100" s="61"/>
      <c r="CI100" s="62"/>
      <c r="CL100" s="63"/>
      <c r="CM100" s="61"/>
      <c r="CN100" s="64"/>
      <c r="CO100" s="63"/>
      <c r="CP100" s="61"/>
      <c r="CQ100" s="62"/>
      <c r="CT100" s="63"/>
      <c r="CU100" s="61"/>
      <c r="CV100" s="64"/>
      <c r="CW100" s="63"/>
      <c r="CX100" s="61"/>
      <c r="CY100" s="62"/>
      <c r="DB100" s="63"/>
      <c r="DC100" s="61"/>
      <c r="DD100" s="64"/>
      <c r="DE100" s="63"/>
      <c r="DF100" s="61"/>
      <c r="DG100" s="62"/>
      <c r="DJ100" s="63"/>
      <c r="DK100" s="61"/>
      <c r="DL100" s="64"/>
      <c r="DM100" s="63"/>
      <c r="DN100" s="61"/>
      <c r="DO100" s="62"/>
      <c r="DR100" s="63"/>
      <c r="DS100" s="61"/>
      <c r="DT100" s="64"/>
      <c r="DU100" s="63"/>
      <c r="DV100" s="61"/>
      <c r="DW100" s="62"/>
      <c r="DZ100" s="63"/>
      <c r="EA100" s="61"/>
      <c r="EB100" s="64"/>
      <c r="EC100" s="63"/>
      <c r="ED100" s="61"/>
      <c r="EE100" s="62"/>
      <c r="EH100" s="63"/>
      <c r="EI100" s="61"/>
      <c r="EJ100" s="64"/>
      <c r="EK100" s="63"/>
      <c r="EL100" s="61"/>
      <c r="EM100" s="62"/>
      <c r="EP100" s="63"/>
      <c r="EQ100" s="61"/>
      <c r="ER100" s="64"/>
      <c r="ES100" s="63"/>
      <c r="ET100" s="61"/>
      <c r="EU100" s="62"/>
      <c r="EX100" s="63"/>
      <c r="EY100" s="61"/>
      <c r="EZ100" s="64"/>
      <c r="FA100" s="63"/>
      <c r="FB100" s="61"/>
      <c r="FC100" s="62"/>
      <c r="FF100" s="63"/>
      <c r="FG100" s="61"/>
      <c r="FH100" s="64"/>
      <c r="FI100" s="63"/>
      <c r="FJ100" s="61"/>
      <c r="FK100" s="62"/>
      <c r="FN100" s="63"/>
      <c r="FO100" s="61"/>
      <c r="FP100" s="64"/>
      <c r="FQ100" s="63"/>
      <c r="FR100" s="61"/>
      <c r="FS100" s="62"/>
      <c r="FV100" s="63"/>
      <c r="FW100" s="61"/>
      <c r="FX100" s="64"/>
      <c r="FY100" s="63"/>
      <c r="FZ100" s="61"/>
      <c r="GA100" s="62"/>
      <c r="GD100" s="63"/>
      <c r="GE100" s="61"/>
      <c r="GF100" s="64"/>
      <c r="GG100" s="63"/>
      <c r="GH100" s="61"/>
      <c r="GI100" s="62"/>
      <c r="GL100" s="63"/>
      <c r="GM100" s="61"/>
      <c r="GN100" s="64"/>
      <c r="GO100" s="63"/>
      <c r="GP100" s="61"/>
      <c r="GQ100" s="62"/>
      <c r="GT100" s="63"/>
      <c r="GU100" s="61"/>
      <c r="GV100" s="64"/>
      <c r="GW100" s="63"/>
      <c r="GX100" s="61"/>
      <c r="GY100" s="62"/>
      <c r="HB100" s="63"/>
      <c r="HC100" s="61"/>
      <c r="HD100" s="64"/>
      <c r="HE100" s="63"/>
      <c r="HF100" s="61"/>
      <c r="HG100" s="62"/>
      <c r="HJ100" s="63"/>
      <c r="HK100" s="61"/>
      <c r="HL100" s="64"/>
      <c r="HM100" s="63"/>
      <c r="HN100" s="61"/>
      <c r="HO100" s="62"/>
      <c r="HR100" s="63"/>
      <c r="HS100" s="61"/>
      <c r="HT100" s="64"/>
      <c r="HU100" s="63"/>
      <c r="HV100" s="61"/>
      <c r="HW100" s="62"/>
      <c r="HZ100" s="63"/>
      <c r="IA100" s="61"/>
      <c r="IB100" s="64"/>
      <c r="IC100" s="63"/>
      <c r="ID100" s="61"/>
      <c r="IE100" s="62"/>
      <c r="IH100" s="63"/>
      <c r="II100" s="61"/>
      <c r="IJ100" s="64"/>
      <c r="IK100" s="63"/>
      <c r="IL100" s="61"/>
      <c r="IM100" s="62"/>
      <c r="IP100" s="63"/>
      <c r="IQ100" s="61"/>
      <c r="IR100" s="64"/>
      <c r="IS100" s="63"/>
      <c r="IT100" s="61"/>
      <c r="IU100" s="62"/>
    </row>
    <row r="101" spans="10:255" x14ac:dyDescent="0.15">
      <c r="J101" s="61"/>
      <c r="K101" s="61"/>
      <c r="L101" s="64"/>
      <c r="M101" s="63"/>
      <c r="N101" s="61"/>
      <c r="O101" s="62"/>
      <c r="R101" s="63"/>
      <c r="S101" s="61"/>
      <c r="T101" s="64"/>
      <c r="U101" s="63"/>
      <c r="V101" s="61"/>
      <c r="W101" s="62"/>
      <c r="Z101" s="63"/>
      <c r="AA101" s="61"/>
      <c r="AB101" s="64"/>
      <c r="AC101" s="63"/>
      <c r="AD101" s="61"/>
      <c r="AE101" s="62"/>
      <c r="AH101" s="63"/>
      <c r="AI101" s="61"/>
      <c r="AJ101" s="64"/>
      <c r="AK101" s="63"/>
      <c r="AL101" s="61"/>
      <c r="AM101" s="62"/>
      <c r="AP101" s="63"/>
      <c r="AQ101" s="61"/>
      <c r="AR101" s="64"/>
      <c r="AS101" s="63"/>
      <c r="AT101" s="61"/>
      <c r="AU101" s="62"/>
      <c r="AX101" s="63"/>
      <c r="AY101" s="61"/>
      <c r="AZ101" s="64"/>
      <c r="BA101" s="63"/>
      <c r="BB101" s="61"/>
      <c r="BC101" s="62"/>
      <c r="BF101" s="63"/>
      <c r="BG101" s="61"/>
      <c r="BH101" s="64"/>
      <c r="BI101" s="63"/>
      <c r="BJ101" s="61"/>
      <c r="BK101" s="62"/>
      <c r="BN101" s="63"/>
      <c r="BO101" s="61"/>
      <c r="BP101" s="64"/>
      <c r="BQ101" s="63"/>
      <c r="BR101" s="61"/>
      <c r="BS101" s="62"/>
      <c r="BV101" s="63"/>
      <c r="BW101" s="61"/>
      <c r="BX101" s="64"/>
      <c r="BY101" s="63"/>
      <c r="BZ101" s="61"/>
      <c r="CA101" s="62"/>
      <c r="CD101" s="63"/>
      <c r="CE101" s="61"/>
      <c r="CF101" s="64"/>
      <c r="CG101" s="63"/>
      <c r="CH101" s="61"/>
      <c r="CI101" s="62"/>
      <c r="CL101" s="63"/>
      <c r="CM101" s="61"/>
      <c r="CN101" s="64"/>
      <c r="CO101" s="63"/>
      <c r="CP101" s="61"/>
      <c r="CQ101" s="62"/>
      <c r="CT101" s="63"/>
      <c r="CU101" s="61"/>
      <c r="CV101" s="64"/>
      <c r="CW101" s="63"/>
      <c r="CX101" s="61"/>
      <c r="CY101" s="62"/>
      <c r="DB101" s="63"/>
      <c r="DC101" s="61"/>
      <c r="DD101" s="64"/>
      <c r="DE101" s="63"/>
      <c r="DF101" s="61"/>
      <c r="DG101" s="62"/>
      <c r="DJ101" s="63"/>
      <c r="DK101" s="61"/>
      <c r="DL101" s="64"/>
      <c r="DM101" s="63"/>
      <c r="DN101" s="61"/>
      <c r="DO101" s="62"/>
      <c r="DR101" s="63"/>
      <c r="DS101" s="61"/>
      <c r="DT101" s="64"/>
      <c r="DU101" s="63"/>
      <c r="DV101" s="61"/>
      <c r="DW101" s="62"/>
      <c r="DZ101" s="63"/>
      <c r="EA101" s="61"/>
      <c r="EB101" s="64"/>
      <c r="EC101" s="63"/>
      <c r="ED101" s="61"/>
      <c r="EE101" s="62"/>
      <c r="EH101" s="63"/>
      <c r="EI101" s="61"/>
      <c r="EJ101" s="64"/>
      <c r="EK101" s="63"/>
      <c r="EL101" s="61"/>
      <c r="EM101" s="62"/>
      <c r="EP101" s="63"/>
      <c r="EQ101" s="61"/>
      <c r="ER101" s="64"/>
      <c r="ES101" s="63"/>
      <c r="ET101" s="61"/>
      <c r="EU101" s="62"/>
      <c r="EX101" s="63"/>
      <c r="EY101" s="61"/>
      <c r="EZ101" s="64"/>
      <c r="FA101" s="63"/>
      <c r="FB101" s="61"/>
      <c r="FC101" s="62"/>
      <c r="FF101" s="63"/>
      <c r="FG101" s="61"/>
      <c r="FH101" s="64"/>
      <c r="FI101" s="63"/>
      <c r="FJ101" s="61"/>
      <c r="FK101" s="62"/>
      <c r="FN101" s="63"/>
      <c r="FO101" s="61"/>
      <c r="FP101" s="64"/>
      <c r="FQ101" s="63"/>
      <c r="FR101" s="61"/>
      <c r="FS101" s="62"/>
      <c r="FV101" s="63"/>
      <c r="FW101" s="61"/>
      <c r="FX101" s="64"/>
      <c r="FY101" s="63"/>
      <c r="FZ101" s="61"/>
      <c r="GA101" s="62"/>
      <c r="GD101" s="63"/>
      <c r="GE101" s="61"/>
      <c r="GF101" s="64"/>
      <c r="GG101" s="63"/>
      <c r="GH101" s="61"/>
      <c r="GI101" s="62"/>
      <c r="GL101" s="63"/>
      <c r="GM101" s="61"/>
      <c r="GN101" s="64"/>
      <c r="GO101" s="63"/>
      <c r="GP101" s="61"/>
      <c r="GQ101" s="62"/>
      <c r="GT101" s="63"/>
      <c r="GU101" s="61"/>
      <c r="GV101" s="64"/>
      <c r="GW101" s="63"/>
      <c r="GX101" s="61"/>
      <c r="GY101" s="62"/>
      <c r="HB101" s="63"/>
      <c r="HC101" s="61"/>
      <c r="HD101" s="64"/>
      <c r="HE101" s="63"/>
      <c r="HF101" s="61"/>
      <c r="HG101" s="62"/>
      <c r="HJ101" s="63"/>
      <c r="HK101" s="61"/>
      <c r="HL101" s="64"/>
      <c r="HM101" s="63"/>
      <c r="HN101" s="61"/>
      <c r="HO101" s="62"/>
      <c r="HR101" s="63"/>
      <c r="HS101" s="61"/>
      <c r="HT101" s="64"/>
      <c r="HU101" s="63"/>
      <c r="HV101" s="61"/>
      <c r="HW101" s="62"/>
      <c r="HZ101" s="63"/>
      <c r="IA101" s="61"/>
      <c r="IB101" s="64"/>
      <c r="IC101" s="63"/>
      <c r="ID101" s="61"/>
      <c r="IE101" s="62"/>
      <c r="IH101" s="63"/>
      <c r="II101" s="61"/>
      <c r="IJ101" s="64"/>
      <c r="IK101" s="63"/>
      <c r="IL101" s="61"/>
      <c r="IM101" s="62"/>
      <c r="IP101" s="63"/>
      <c r="IQ101" s="61"/>
      <c r="IR101" s="64"/>
      <c r="IS101" s="63"/>
      <c r="IT101" s="61"/>
      <c r="IU101" s="62"/>
    </row>
    <row r="102" spans="10:255" x14ac:dyDescent="0.15">
      <c r="J102" s="61"/>
      <c r="K102" s="61"/>
      <c r="L102" s="64"/>
      <c r="M102" s="63"/>
      <c r="N102" s="61"/>
      <c r="O102" s="62"/>
      <c r="R102" s="63"/>
      <c r="S102" s="61"/>
      <c r="T102" s="64"/>
      <c r="U102" s="63"/>
      <c r="V102" s="61"/>
      <c r="W102" s="62"/>
      <c r="Z102" s="63"/>
      <c r="AA102" s="61"/>
      <c r="AB102" s="64"/>
      <c r="AC102" s="63"/>
      <c r="AD102" s="61"/>
      <c r="AE102" s="62"/>
      <c r="AH102" s="63"/>
      <c r="AI102" s="61"/>
      <c r="AJ102" s="64"/>
      <c r="AK102" s="63"/>
      <c r="AL102" s="61"/>
      <c r="AM102" s="62"/>
      <c r="AP102" s="63"/>
      <c r="AQ102" s="61"/>
      <c r="AR102" s="64"/>
      <c r="AS102" s="63"/>
      <c r="AT102" s="61"/>
      <c r="AU102" s="62"/>
      <c r="AX102" s="63"/>
      <c r="AY102" s="61"/>
      <c r="AZ102" s="64"/>
      <c r="BA102" s="63"/>
      <c r="BB102" s="61"/>
      <c r="BC102" s="62"/>
      <c r="BF102" s="63"/>
      <c r="BG102" s="61"/>
      <c r="BH102" s="64"/>
      <c r="BI102" s="63"/>
      <c r="BJ102" s="61"/>
      <c r="BK102" s="62"/>
      <c r="BN102" s="63"/>
      <c r="BO102" s="61"/>
      <c r="BP102" s="64"/>
      <c r="BQ102" s="63"/>
      <c r="BR102" s="61"/>
      <c r="BS102" s="62"/>
      <c r="BV102" s="63"/>
      <c r="BW102" s="61"/>
      <c r="BX102" s="64"/>
      <c r="BY102" s="63"/>
      <c r="BZ102" s="61"/>
      <c r="CA102" s="62"/>
      <c r="CD102" s="63"/>
      <c r="CE102" s="61"/>
      <c r="CF102" s="64"/>
      <c r="CG102" s="63"/>
      <c r="CH102" s="61"/>
      <c r="CI102" s="62"/>
      <c r="CL102" s="63"/>
      <c r="CM102" s="61"/>
      <c r="CN102" s="64"/>
      <c r="CO102" s="63"/>
      <c r="CP102" s="61"/>
      <c r="CQ102" s="62"/>
      <c r="CT102" s="63"/>
      <c r="CU102" s="61"/>
      <c r="CV102" s="64"/>
      <c r="CW102" s="63"/>
      <c r="CX102" s="61"/>
      <c r="CY102" s="62"/>
      <c r="DB102" s="63"/>
      <c r="DC102" s="61"/>
      <c r="DD102" s="64"/>
      <c r="DE102" s="63"/>
      <c r="DF102" s="61"/>
      <c r="DG102" s="62"/>
      <c r="DJ102" s="63"/>
      <c r="DK102" s="61"/>
      <c r="DL102" s="64"/>
      <c r="DM102" s="63"/>
      <c r="DN102" s="61"/>
      <c r="DO102" s="62"/>
      <c r="DR102" s="63"/>
      <c r="DS102" s="61"/>
      <c r="DT102" s="64"/>
      <c r="DU102" s="63"/>
      <c r="DV102" s="61"/>
      <c r="DW102" s="62"/>
      <c r="DZ102" s="63"/>
      <c r="EA102" s="61"/>
      <c r="EB102" s="64"/>
      <c r="EC102" s="63"/>
      <c r="ED102" s="61"/>
      <c r="EE102" s="62"/>
      <c r="EH102" s="63"/>
      <c r="EI102" s="61"/>
      <c r="EJ102" s="64"/>
      <c r="EK102" s="63"/>
      <c r="EL102" s="61"/>
      <c r="EM102" s="62"/>
      <c r="EP102" s="63"/>
      <c r="EQ102" s="61"/>
      <c r="ER102" s="64"/>
      <c r="ES102" s="63"/>
      <c r="ET102" s="61"/>
      <c r="EU102" s="62"/>
      <c r="EX102" s="63"/>
      <c r="EY102" s="61"/>
      <c r="EZ102" s="64"/>
      <c r="FA102" s="63"/>
      <c r="FB102" s="61"/>
      <c r="FC102" s="62"/>
      <c r="FF102" s="63"/>
      <c r="FG102" s="61"/>
      <c r="FH102" s="64"/>
      <c r="FI102" s="63"/>
      <c r="FJ102" s="61"/>
      <c r="FK102" s="62"/>
      <c r="FN102" s="63"/>
      <c r="FO102" s="61"/>
      <c r="FP102" s="64"/>
      <c r="FQ102" s="63"/>
      <c r="FR102" s="61"/>
      <c r="FS102" s="62"/>
      <c r="FV102" s="63"/>
      <c r="FW102" s="61"/>
      <c r="FX102" s="64"/>
      <c r="FY102" s="63"/>
      <c r="FZ102" s="61"/>
      <c r="GA102" s="62"/>
      <c r="GD102" s="63"/>
      <c r="GE102" s="61"/>
      <c r="GF102" s="64"/>
      <c r="GG102" s="63"/>
      <c r="GH102" s="61"/>
      <c r="GI102" s="62"/>
      <c r="GL102" s="63"/>
      <c r="GM102" s="61"/>
      <c r="GN102" s="64"/>
      <c r="GO102" s="63"/>
      <c r="GP102" s="61"/>
      <c r="GQ102" s="62"/>
      <c r="GT102" s="63"/>
      <c r="GU102" s="61"/>
      <c r="GV102" s="64"/>
      <c r="GW102" s="63"/>
      <c r="GX102" s="61"/>
      <c r="GY102" s="62"/>
      <c r="HB102" s="63"/>
      <c r="HC102" s="61"/>
      <c r="HD102" s="64"/>
      <c r="HE102" s="63"/>
      <c r="HF102" s="61"/>
      <c r="HG102" s="62"/>
      <c r="HJ102" s="63"/>
      <c r="HK102" s="61"/>
      <c r="HL102" s="64"/>
      <c r="HM102" s="63"/>
      <c r="HN102" s="61"/>
      <c r="HO102" s="62"/>
      <c r="HR102" s="63"/>
      <c r="HS102" s="61"/>
      <c r="HT102" s="64"/>
      <c r="HU102" s="63"/>
      <c r="HV102" s="61"/>
      <c r="HW102" s="62"/>
      <c r="HZ102" s="63"/>
      <c r="IA102" s="61"/>
      <c r="IB102" s="64"/>
      <c r="IC102" s="63"/>
      <c r="ID102" s="61"/>
      <c r="IE102" s="62"/>
      <c r="IH102" s="63"/>
      <c r="II102" s="61"/>
      <c r="IJ102" s="64"/>
      <c r="IK102" s="63"/>
      <c r="IL102" s="61"/>
      <c r="IM102" s="62"/>
      <c r="IP102" s="63"/>
      <c r="IQ102" s="61"/>
      <c r="IR102" s="64"/>
      <c r="IS102" s="63"/>
      <c r="IT102" s="61"/>
      <c r="IU102" s="62"/>
    </row>
    <row r="103" spans="10:255" x14ac:dyDescent="0.15">
      <c r="J103" s="61"/>
      <c r="K103" s="61"/>
      <c r="L103" s="64"/>
      <c r="M103" s="63"/>
      <c r="N103" s="61"/>
      <c r="O103" s="62"/>
      <c r="R103" s="63"/>
      <c r="S103" s="61"/>
      <c r="T103" s="64"/>
      <c r="U103" s="63"/>
      <c r="V103" s="61"/>
      <c r="W103" s="62"/>
      <c r="Z103" s="63"/>
      <c r="AA103" s="61"/>
      <c r="AB103" s="64"/>
      <c r="AC103" s="63"/>
      <c r="AD103" s="61"/>
      <c r="AE103" s="62"/>
      <c r="AH103" s="63"/>
      <c r="AI103" s="61"/>
      <c r="AJ103" s="64"/>
      <c r="AK103" s="63"/>
      <c r="AL103" s="61"/>
      <c r="AM103" s="62"/>
      <c r="AP103" s="63"/>
      <c r="AQ103" s="61"/>
      <c r="AR103" s="64"/>
      <c r="AS103" s="63"/>
      <c r="AT103" s="61"/>
      <c r="AU103" s="62"/>
      <c r="AX103" s="63"/>
      <c r="AY103" s="61"/>
      <c r="AZ103" s="64"/>
      <c r="BA103" s="63"/>
      <c r="BB103" s="61"/>
      <c r="BC103" s="62"/>
      <c r="BF103" s="63"/>
      <c r="BG103" s="61"/>
      <c r="BH103" s="64"/>
      <c r="BI103" s="63"/>
      <c r="BJ103" s="61"/>
      <c r="BK103" s="62"/>
      <c r="BN103" s="63"/>
      <c r="BO103" s="61"/>
      <c r="BP103" s="64"/>
      <c r="BQ103" s="63"/>
      <c r="BR103" s="61"/>
      <c r="BS103" s="62"/>
      <c r="BV103" s="63"/>
      <c r="BW103" s="61"/>
      <c r="BX103" s="64"/>
      <c r="BY103" s="63"/>
      <c r="BZ103" s="61"/>
      <c r="CA103" s="62"/>
      <c r="CD103" s="63"/>
      <c r="CE103" s="61"/>
      <c r="CF103" s="64"/>
      <c r="CG103" s="63"/>
      <c r="CH103" s="61"/>
      <c r="CI103" s="62"/>
      <c r="CL103" s="63"/>
      <c r="CM103" s="61"/>
      <c r="CN103" s="64"/>
      <c r="CO103" s="63"/>
      <c r="CP103" s="61"/>
      <c r="CQ103" s="62"/>
      <c r="CT103" s="63"/>
      <c r="CU103" s="61"/>
      <c r="CV103" s="64"/>
      <c r="CW103" s="63"/>
      <c r="CX103" s="61"/>
      <c r="CY103" s="62"/>
      <c r="DB103" s="63"/>
      <c r="DC103" s="61"/>
      <c r="DD103" s="64"/>
      <c r="DE103" s="63"/>
      <c r="DF103" s="61"/>
      <c r="DG103" s="62"/>
      <c r="DJ103" s="63"/>
      <c r="DK103" s="61"/>
      <c r="DL103" s="64"/>
      <c r="DM103" s="63"/>
      <c r="DN103" s="61"/>
      <c r="DO103" s="62"/>
      <c r="DR103" s="63"/>
      <c r="DS103" s="61"/>
      <c r="DT103" s="64"/>
      <c r="DU103" s="63"/>
      <c r="DV103" s="61"/>
      <c r="DW103" s="62"/>
      <c r="DZ103" s="63"/>
      <c r="EA103" s="61"/>
      <c r="EB103" s="64"/>
      <c r="EC103" s="63"/>
      <c r="ED103" s="61"/>
      <c r="EE103" s="62"/>
      <c r="EH103" s="63"/>
      <c r="EI103" s="61"/>
      <c r="EJ103" s="64"/>
      <c r="EK103" s="63"/>
      <c r="EL103" s="61"/>
      <c r="EM103" s="62"/>
      <c r="EP103" s="63"/>
      <c r="EQ103" s="61"/>
      <c r="ER103" s="64"/>
      <c r="ES103" s="63"/>
      <c r="ET103" s="61"/>
      <c r="EU103" s="62"/>
      <c r="EX103" s="63"/>
      <c r="EY103" s="61"/>
      <c r="EZ103" s="64"/>
      <c r="FA103" s="63"/>
      <c r="FB103" s="61"/>
      <c r="FC103" s="62"/>
      <c r="FF103" s="63"/>
      <c r="FG103" s="61"/>
      <c r="FH103" s="64"/>
      <c r="FI103" s="63"/>
      <c r="FJ103" s="61"/>
      <c r="FK103" s="62"/>
      <c r="FN103" s="63"/>
      <c r="FO103" s="61"/>
      <c r="FP103" s="64"/>
      <c r="FQ103" s="63"/>
      <c r="FR103" s="61"/>
      <c r="FS103" s="62"/>
      <c r="FV103" s="63"/>
      <c r="FW103" s="61"/>
      <c r="FX103" s="64"/>
      <c r="FY103" s="63"/>
      <c r="FZ103" s="61"/>
      <c r="GA103" s="62"/>
      <c r="GD103" s="63"/>
      <c r="GE103" s="61"/>
      <c r="GF103" s="64"/>
      <c r="GG103" s="63"/>
      <c r="GH103" s="61"/>
      <c r="GI103" s="62"/>
      <c r="GL103" s="63"/>
      <c r="GM103" s="61"/>
      <c r="GN103" s="64"/>
      <c r="GO103" s="63"/>
      <c r="GP103" s="61"/>
      <c r="GQ103" s="62"/>
      <c r="GT103" s="63"/>
      <c r="GU103" s="61"/>
      <c r="GV103" s="64"/>
      <c r="GW103" s="63"/>
      <c r="GX103" s="61"/>
      <c r="GY103" s="62"/>
      <c r="HB103" s="63"/>
      <c r="HC103" s="61"/>
      <c r="HD103" s="64"/>
      <c r="HE103" s="63"/>
      <c r="HF103" s="61"/>
      <c r="HG103" s="62"/>
      <c r="HJ103" s="63"/>
      <c r="HK103" s="61"/>
      <c r="HL103" s="64"/>
      <c r="HM103" s="63"/>
      <c r="HN103" s="61"/>
      <c r="HO103" s="62"/>
      <c r="HR103" s="63"/>
      <c r="HS103" s="61"/>
      <c r="HT103" s="64"/>
      <c r="HU103" s="63"/>
      <c r="HV103" s="61"/>
      <c r="HW103" s="62"/>
      <c r="HZ103" s="63"/>
      <c r="IA103" s="61"/>
      <c r="IB103" s="64"/>
      <c r="IC103" s="63"/>
      <c r="ID103" s="61"/>
      <c r="IE103" s="62"/>
      <c r="IH103" s="63"/>
      <c r="II103" s="61"/>
      <c r="IJ103" s="64"/>
      <c r="IK103" s="63"/>
      <c r="IL103" s="61"/>
      <c r="IM103" s="62"/>
      <c r="IP103" s="63"/>
      <c r="IQ103" s="61"/>
      <c r="IR103" s="64"/>
      <c r="IS103" s="63"/>
      <c r="IT103" s="61"/>
      <c r="IU103" s="62"/>
    </row>
    <row r="104" spans="10:255" x14ac:dyDescent="0.15">
      <c r="J104" s="61"/>
      <c r="K104" s="61"/>
      <c r="L104" s="64"/>
      <c r="M104" s="63"/>
      <c r="N104" s="61"/>
      <c r="O104" s="62"/>
      <c r="R104" s="63"/>
      <c r="S104" s="61"/>
      <c r="T104" s="64"/>
      <c r="U104" s="63"/>
      <c r="V104" s="61"/>
      <c r="W104" s="62"/>
      <c r="Z104" s="63"/>
      <c r="AA104" s="61"/>
      <c r="AB104" s="64"/>
      <c r="AC104" s="63"/>
      <c r="AD104" s="61"/>
      <c r="AE104" s="62"/>
      <c r="AH104" s="63"/>
      <c r="AI104" s="61"/>
      <c r="AJ104" s="64"/>
      <c r="AK104" s="63"/>
      <c r="AL104" s="61"/>
      <c r="AM104" s="62"/>
      <c r="AP104" s="63"/>
      <c r="AQ104" s="61"/>
      <c r="AR104" s="64"/>
      <c r="AS104" s="63"/>
      <c r="AT104" s="61"/>
      <c r="AU104" s="62"/>
      <c r="AX104" s="63"/>
      <c r="AY104" s="61"/>
      <c r="AZ104" s="64"/>
      <c r="BA104" s="63"/>
      <c r="BB104" s="61"/>
      <c r="BC104" s="62"/>
      <c r="BF104" s="63"/>
      <c r="BG104" s="61"/>
      <c r="BH104" s="64"/>
      <c r="BI104" s="63"/>
      <c r="BJ104" s="61"/>
      <c r="BK104" s="62"/>
      <c r="BN104" s="63"/>
      <c r="BO104" s="61"/>
      <c r="BP104" s="64"/>
      <c r="BQ104" s="63"/>
      <c r="BR104" s="61"/>
      <c r="BS104" s="62"/>
      <c r="BV104" s="63"/>
      <c r="BW104" s="61"/>
      <c r="BX104" s="64"/>
      <c r="BY104" s="63"/>
      <c r="BZ104" s="61"/>
      <c r="CA104" s="62"/>
      <c r="CD104" s="63"/>
      <c r="CE104" s="61"/>
      <c r="CF104" s="64"/>
      <c r="CG104" s="63"/>
      <c r="CH104" s="61"/>
      <c r="CI104" s="62"/>
      <c r="CL104" s="63"/>
      <c r="CM104" s="61"/>
      <c r="CN104" s="64"/>
      <c r="CO104" s="63"/>
      <c r="CP104" s="61"/>
      <c r="CQ104" s="62"/>
      <c r="CT104" s="63"/>
      <c r="CU104" s="61"/>
      <c r="CV104" s="64"/>
      <c r="CW104" s="63"/>
      <c r="CX104" s="61"/>
      <c r="CY104" s="62"/>
      <c r="DB104" s="63"/>
      <c r="DC104" s="61"/>
      <c r="DD104" s="64"/>
      <c r="DE104" s="63"/>
      <c r="DF104" s="61"/>
      <c r="DG104" s="62"/>
      <c r="DJ104" s="63"/>
      <c r="DK104" s="61"/>
      <c r="DL104" s="64"/>
      <c r="DM104" s="63"/>
      <c r="DN104" s="61"/>
      <c r="DO104" s="62"/>
      <c r="DR104" s="63"/>
      <c r="DS104" s="61"/>
      <c r="DT104" s="64"/>
      <c r="DU104" s="63"/>
      <c r="DV104" s="61"/>
      <c r="DW104" s="62"/>
      <c r="DZ104" s="63"/>
      <c r="EA104" s="61"/>
      <c r="EB104" s="64"/>
      <c r="EC104" s="63"/>
      <c r="ED104" s="61"/>
      <c r="EE104" s="62"/>
      <c r="EH104" s="63"/>
      <c r="EI104" s="61"/>
      <c r="EJ104" s="64"/>
      <c r="EK104" s="63"/>
      <c r="EL104" s="61"/>
      <c r="EM104" s="62"/>
      <c r="EP104" s="63"/>
      <c r="EQ104" s="61"/>
      <c r="ER104" s="64"/>
      <c r="ES104" s="63"/>
      <c r="ET104" s="61"/>
      <c r="EU104" s="62"/>
      <c r="EX104" s="63"/>
      <c r="EY104" s="61"/>
      <c r="EZ104" s="64"/>
      <c r="FA104" s="63"/>
      <c r="FB104" s="61"/>
      <c r="FC104" s="62"/>
      <c r="FF104" s="63"/>
      <c r="FG104" s="61"/>
      <c r="FH104" s="64"/>
      <c r="FI104" s="63"/>
      <c r="FJ104" s="61"/>
      <c r="FK104" s="62"/>
      <c r="FN104" s="63"/>
      <c r="FO104" s="61"/>
      <c r="FP104" s="64"/>
      <c r="FQ104" s="63"/>
      <c r="FR104" s="61"/>
      <c r="FS104" s="62"/>
      <c r="FV104" s="63"/>
      <c r="FW104" s="61"/>
      <c r="FX104" s="64"/>
      <c r="FY104" s="63"/>
      <c r="FZ104" s="61"/>
      <c r="GA104" s="62"/>
      <c r="GD104" s="63"/>
      <c r="GE104" s="61"/>
      <c r="GF104" s="64"/>
      <c r="GG104" s="63"/>
      <c r="GH104" s="61"/>
      <c r="GI104" s="62"/>
      <c r="GL104" s="63"/>
      <c r="GM104" s="61"/>
      <c r="GN104" s="64"/>
      <c r="GO104" s="63"/>
      <c r="GP104" s="61"/>
      <c r="GQ104" s="62"/>
      <c r="GT104" s="63"/>
      <c r="GU104" s="61"/>
      <c r="GV104" s="64"/>
      <c r="GW104" s="63"/>
      <c r="GX104" s="61"/>
      <c r="GY104" s="62"/>
      <c r="HB104" s="63"/>
      <c r="HC104" s="61"/>
      <c r="HD104" s="64"/>
      <c r="HE104" s="63"/>
      <c r="HF104" s="61"/>
      <c r="HG104" s="62"/>
      <c r="HJ104" s="63"/>
      <c r="HK104" s="61"/>
      <c r="HL104" s="64"/>
      <c r="HM104" s="63"/>
      <c r="HN104" s="61"/>
      <c r="HO104" s="62"/>
      <c r="HR104" s="63"/>
      <c r="HS104" s="61"/>
      <c r="HT104" s="64"/>
      <c r="HU104" s="63"/>
      <c r="HV104" s="61"/>
      <c r="HW104" s="62"/>
      <c r="HZ104" s="63"/>
      <c r="IA104" s="61"/>
      <c r="IB104" s="64"/>
      <c r="IC104" s="63"/>
      <c r="ID104" s="61"/>
      <c r="IE104" s="62"/>
      <c r="IH104" s="63"/>
      <c r="II104" s="61"/>
      <c r="IJ104" s="64"/>
      <c r="IK104" s="63"/>
      <c r="IL104" s="61"/>
      <c r="IM104" s="62"/>
      <c r="IP104" s="63"/>
      <c r="IQ104" s="61"/>
      <c r="IR104" s="64"/>
      <c r="IS104" s="63"/>
      <c r="IT104" s="61"/>
      <c r="IU104" s="62"/>
    </row>
    <row r="105" spans="10:255" ht="15.75" customHeight="1" x14ac:dyDescent="0.15">
      <c r="J105" s="61"/>
      <c r="K105" s="61"/>
      <c r="L105" s="64"/>
      <c r="M105" s="63"/>
      <c r="N105" s="61"/>
      <c r="O105" s="62"/>
      <c r="R105" s="63"/>
      <c r="S105" s="61"/>
      <c r="T105" s="64"/>
      <c r="U105" s="63"/>
      <c r="V105" s="61"/>
      <c r="W105" s="62"/>
      <c r="Z105" s="63"/>
      <c r="AA105" s="61"/>
      <c r="AB105" s="64"/>
      <c r="AC105" s="63"/>
      <c r="AD105" s="61"/>
      <c r="AE105" s="62"/>
      <c r="AH105" s="63"/>
      <c r="AI105" s="61"/>
      <c r="AJ105" s="64"/>
      <c r="AK105" s="63"/>
      <c r="AL105" s="61"/>
      <c r="AM105" s="62"/>
      <c r="AP105" s="63"/>
      <c r="AQ105" s="61"/>
      <c r="AR105" s="64"/>
      <c r="AS105" s="63"/>
      <c r="AT105" s="61"/>
      <c r="AU105" s="62"/>
      <c r="AX105" s="63"/>
      <c r="AY105" s="61"/>
      <c r="AZ105" s="64"/>
      <c r="BA105" s="63"/>
      <c r="BB105" s="61"/>
      <c r="BC105" s="62"/>
      <c r="BF105" s="63"/>
      <c r="BG105" s="61"/>
      <c r="BH105" s="64"/>
      <c r="BI105" s="63"/>
      <c r="BJ105" s="61"/>
      <c r="BK105" s="62"/>
      <c r="BN105" s="63"/>
      <c r="BO105" s="61"/>
      <c r="BP105" s="64"/>
      <c r="BQ105" s="63"/>
      <c r="BR105" s="61"/>
      <c r="BS105" s="62"/>
      <c r="BV105" s="63"/>
      <c r="BW105" s="61"/>
      <c r="BX105" s="64"/>
      <c r="BY105" s="63"/>
      <c r="BZ105" s="61"/>
      <c r="CA105" s="62"/>
      <c r="CD105" s="63"/>
      <c r="CE105" s="61"/>
      <c r="CF105" s="64"/>
      <c r="CG105" s="63"/>
      <c r="CH105" s="61"/>
      <c r="CI105" s="62"/>
      <c r="CL105" s="63"/>
      <c r="CM105" s="61"/>
      <c r="CN105" s="64"/>
      <c r="CO105" s="63"/>
      <c r="CP105" s="61"/>
      <c r="CQ105" s="62"/>
      <c r="CT105" s="63"/>
      <c r="CU105" s="61"/>
      <c r="CV105" s="64"/>
      <c r="CW105" s="63"/>
      <c r="CX105" s="61"/>
      <c r="CY105" s="62"/>
      <c r="DB105" s="63"/>
      <c r="DC105" s="61"/>
      <c r="DD105" s="64"/>
      <c r="DE105" s="63"/>
      <c r="DF105" s="61"/>
      <c r="DG105" s="62"/>
      <c r="DJ105" s="63"/>
      <c r="DK105" s="61"/>
      <c r="DL105" s="64"/>
      <c r="DM105" s="63"/>
      <c r="DN105" s="61"/>
      <c r="DO105" s="62"/>
      <c r="DR105" s="63"/>
      <c r="DS105" s="61"/>
      <c r="DT105" s="64"/>
      <c r="DU105" s="63"/>
      <c r="DV105" s="61"/>
      <c r="DW105" s="62"/>
      <c r="DZ105" s="63"/>
      <c r="EA105" s="61"/>
      <c r="EB105" s="64"/>
      <c r="EC105" s="63"/>
      <c r="ED105" s="61"/>
      <c r="EE105" s="62"/>
      <c r="EH105" s="63"/>
      <c r="EI105" s="61"/>
      <c r="EJ105" s="64"/>
      <c r="EK105" s="63"/>
      <c r="EL105" s="61"/>
      <c r="EM105" s="62"/>
      <c r="EP105" s="63"/>
      <c r="EQ105" s="61"/>
      <c r="ER105" s="64"/>
      <c r="ES105" s="63"/>
      <c r="ET105" s="61"/>
      <c r="EU105" s="62"/>
      <c r="EX105" s="63"/>
      <c r="EY105" s="61"/>
      <c r="EZ105" s="64"/>
      <c r="FA105" s="63"/>
      <c r="FB105" s="61"/>
      <c r="FC105" s="62"/>
      <c r="FF105" s="63"/>
      <c r="FG105" s="61"/>
      <c r="FH105" s="64"/>
      <c r="FI105" s="63"/>
      <c r="FJ105" s="61"/>
      <c r="FK105" s="62"/>
      <c r="FN105" s="63"/>
      <c r="FO105" s="61"/>
      <c r="FP105" s="64"/>
      <c r="FQ105" s="63"/>
      <c r="FR105" s="61"/>
      <c r="FS105" s="62"/>
      <c r="FV105" s="63"/>
      <c r="FW105" s="61"/>
      <c r="FX105" s="64"/>
      <c r="FY105" s="63"/>
      <c r="FZ105" s="61"/>
      <c r="GA105" s="62"/>
      <c r="GD105" s="63"/>
      <c r="GE105" s="61"/>
      <c r="GF105" s="64"/>
      <c r="GG105" s="63"/>
      <c r="GH105" s="61"/>
      <c r="GI105" s="62"/>
      <c r="GL105" s="63"/>
      <c r="GM105" s="61"/>
      <c r="GN105" s="64"/>
      <c r="GO105" s="63"/>
      <c r="GP105" s="61"/>
      <c r="GQ105" s="62"/>
      <c r="GT105" s="63"/>
      <c r="GU105" s="61"/>
      <c r="GV105" s="64"/>
      <c r="GW105" s="63"/>
      <c r="GX105" s="61"/>
      <c r="GY105" s="62"/>
      <c r="HB105" s="63"/>
      <c r="HC105" s="61"/>
      <c r="HD105" s="64"/>
      <c r="HE105" s="63"/>
      <c r="HF105" s="61"/>
      <c r="HG105" s="62"/>
      <c r="HJ105" s="63"/>
      <c r="HK105" s="61"/>
      <c r="HL105" s="64"/>
      <c r="HM105" s="63"/>
      <c r="HN105" s="61"/>
      <c r="HO105" s="62"/>
      <c r="HR105" s="63"/>
      <c r="HS105" s="61"/>
      <c r="HT105" s="64"/>
      <c r="HU105" s="63"/>
      <c r="HV105" s="61"/>
      <c r="HW105" s="62"/>
      <c r="HZ105" s="63"/>
      <c r="IA105" s="61"/>
      <c r="IB105" s="64"/>
      <c r="IC105" s="63"/>
      <c r="ID105" s="61"/>
      <c r="IE105" s="62"/>
      <c r="IH105" s="63"/>
      <c r="II105" s="61"/>
      <c r="IJ105" s="64"/>
      <c r="IK105" s="63"/>
      <c r="IL105" s="61"/>
      <c r="IM105" s="62"/>
      <c r="IP105" s="63"/>
      <c r="IQ105" s="61"/>
      <c r="IR105" s="64"/>
      <c r="IS105" s="63"/>
      <c r="IT105" s="61"/>
      <c r="IU105" s="62"/>
    </row>
    <row r="106" spans="10:255" x14ac:dyDescent="0.15">
      <c r="J106" s="61"/>
      <c r="K106" s="61"/>
      <c r="L106" s="64"/>
      <c r="M106" s="63"/>
      <c r="N106" s="61"/>
      <c r="O106" s="62"/>
      <c r="R106" s="63"/>
      <c r="S106" s="61"/>
      <c r="T106" s="64"/>
      <c r="U106" s="63"/>
      <c r="V106" s="61"/>
      <c r="W106" s="62"/>
      <c r="Z106" s="63"/>
      <c r="AA106" s="61"/>
      <c r="AB106" s="64"/>
      <c r="AC106" s="63"/>
      <c r="AD106" s="61"/>
      <c r="AE106" s="62"/>
      <c r="AH106" s="63"/>
      <c r="AI106" s="61"/>
      <c r="AJ106" s="64"/>
      <c r="AK106" s="63"/>
      <c r="AL106" s="61"/>
      <c r="AM106" s="62"/>
      <c r="AP106" s="63"/>
      <c r="AQ106" s="61"/>
      <c r="AR106" s="64"/>
      <c r="AS106" s="63"/>
      <c r="AT106" s="61"/>
      <c r="AU106" s="62"/>
      <c r="AX106" s="63"/>
      <c r="AY106" s="61"/>
      <c r="AZ106" s="64"/>
      <c r="BA106" s="63"/>
      <c r="BB106" s="61"/>
      <c r="BC106" s="62"/>
      <c r="BF106" s="63"/>
      <c r="BG106" s="61"/>
      <c r="BH106" s="64"/>
      <c r="BI106" s="63"/>
      <c r="BJ106" s="61"/>
      <c r="BK106" s="62"/>
      <c r="BN106" s="63"/>
      <c r="BO106" s="61"/>
      <c r="BP106" s="64"/>
      <c r="BQ106" s="63"/>
      <c r="BR106" s="61"/>
      <c r="BS106" s="62"/>
      <c r="BV106" s="63"/>
      <c r="BW106" s="61"/>
      <c r="BX106" s="64"/>
      <c r="BY106" s="63"/>
      <c r="BZ106" s="61"/>
      <c r="CA106" s="62"/>
      <c r="CD106" s="63"/>
      <c r="CE106" s="61"/>
      <c r="CF106" s="64"/>
      <c r="CG106" s="63"/>
      <c r="CH106" s="61"/>
      <c r="CI106" s="62"/>
      <c r="CL106" s="63"/>
      <c r="CM106" s="61"/>
      <c r="CN106" s="64"/>
      <c r="CO106" s="63"/>
      <c r="CP106" s="61"/>
      <c r="CQ106" s="62"/>
      <c r="CT106" s="63"/>
      <c r="CU106" s="61"/>
      <c r="CV106" s="64"/>
      <c r="CW106" s="63"/>
      <c r="CX106" s="61"/>
      <c r="CY106" s="62"/>
      <c r="DB106" s="63"/>
      <c r="DC106" s="61"/>
      <c r="DD106" s="64"/>
      <c r="DE106" s="63"/>
      <c r="DF106" s="61"/>
      <c r="DG106" s="62"/>
      <c r="DJ106" s="63"/>
      <c r="DK106" s="61"/>
      <c r="DL106" s="64"/>
      <c r="DM106" s="63"/>
      <c r="DN106" s="61"/>
      <c r="DO106" s="62"/>
      <c r="DR106" s="63"/>
      <c r="DS106" s="61"/>
      <c r="DT106" s="64"/>
      <c r="DU106" s="63"/>
      <c r="DV106" s="61"/>
      <c r="DW106" s="62"/>
      <c r="DZ106" s="63"/>
      <c r="EA106" s="61"/>
      <c r="EB106" s="64"/>
      <c r="EC106" s="63"/>
      <c r="ED106" s="61"/>
      <c r="EE106" s="62"/>
      <c r="EH106" s="63"/>
      <c r="EI106" s="61"/>
      <c r="EJ106" s="64"/>
      <c r="EK106" s="63"/>
      <c r="EL106" s="61"/>
      <c r="EM106" s="62"/>
      <c r="EP106" s="63"/>
      <c r="EQ106" s="61"/>
      <c r="ER106" s="64"/>
      <c r="ES106" s="63"/>
      <c r="ET106" s="61"/>
      <c r="EU106" s="62"/>
      <c r="EX106" s="63"/>
      <c r="EY106" s="61"/>
      <c r="EZ106" s="64"/>
      <c r="FA106" s="63"/>
      <c r="FB106" s="61"/>
      <c r="FC106" s="62"/>
      <c r="FF106" s="63"/>
      <c r="FG106" s="61"/>
      <c r="FH106" s="64"/>
      <c r="FI106" s="63"/>
      <c r="FJ106" s="61"/>
      <c r="FK106" s="62"/>
      <c r="FN106" s="63"/>
      <c r="FO106" s="61"/>
      <c r="FP106" s="64"/>
      <c r="FQ106" s="63"/>
      <c r="FR106" s="61"/>
      <c r="FS106" s="62"/>
      <c r="FV106" s="63"/>
      <c r="FW106" s="61"/>
      <c r="FX106" s="64"/>
      <c r="FY106" s="63"/>
      <c r="FZ106" s="61"/>
      <c r="GA106" s="62"/>
      <c r="GD106" s="63"/>
      <c r="GE106" s="61"/>
      <c r="GF106" s="64"/>
      <c r="GG106" s="63"/>
      <c r="GH106" s="61"/>
      <c r="GI106" s="62"/>
      <c r="GL106" s="63"/>
      <c r="GM106" s="61"/>
      <c r="GN106" s="64"/>
      <c r="GO106" s="63"/>
      <c r="GP106" s="61"/>
      <c r="GQ106" s="62"/>
      <c r="GT106" s="63"/>
      <c r="GU106" s="61"/>
      <c r="GV106" s="64"/>
      <c r="GW106" s="63"/>
      <c r="GX106" s="61"/>
      <c r="GY106" s="62"/>
      <c r="HB106" s="63"/>
      <c r="HC106" s="61"/>
      <c r="HD106" s="64"/>
      <c r="HE106" s="63"/>
      <c r="HF106" s="61"/>
      <c r="HG106" s="62"/>
      <c r="HJ106" s="63"/>
      <c r="HK106" s="61"/>
      <c r="HL106" s="64"/>
      <c r="HM106" s="63"/>
      <c r="HN106" s="61"/>
      <c r="HO106" s="62"/>
      <c r="HR106" s="63"/>
      <c r="HS106" s="61"/>
      <c r="HT106" s="64"/>
      <c r="HU106" s="63"/>
      <c r="HV106" s="61"/>
      <c r="HW106" s="62"/>
      <c r="HZ106" s="63"/>
      <c r="IA106" s="61"/>
      <c r="IB106" s="64"/>
      <c r="IC106" s="63"/>
      <c r="ID106" s="61"/>
      <c r="IE106" s="62"/>
      <c r="IH106" s="63"/>
      <c r="II106" s="61"/>
      <c r="IJ106" s="64"/>
      <c r="IK106" s="63"/>
      <c r="IL106" s="61"/>
      <c r="IM106" s="62"/>
      <c r="IP106" s="63"/>
      <c r="IQ106" s="61"/>
      <c r="IR106" s="64"/>
      <c r="IS106" s="63"/>
      <c r="IT106" s="61"/>
      <c r="IU106" s="62"/>
    </row>
    <row r="107" spans="10:255" x14ac:dyDescent="0.15">
      <c r="J107" s="61"/>
      <c r="K107" s="61"/>
      <c r="L107" s="64"/>
      <c r="M107" s="63"/>
      <c r="N107" s="61"/>
      <c r="O107" s="62"/>
      <c r="R107" s="63"/>
      <c r="S107" s="61"/>
      <c r="T107" s="64"/>
      <c r="U107" s="63"/>
      <c r="V107" s="61"/>
      <c r="W107" s="62"/>
      <c r="Z107" s="63"/>
      <c r="AA107" s="61"/>
      <c r="AB107" s="64"/>
      <c r="AC107" s="63"/>
      <c r="AD107" s="61"/>
      <c r="AE107" s="62"/>
      <c r="AH107" s="63"/>
      <c r="AI107" s="61"/>
      <c r="AJ107" s="64"/>
      <c r="AK107" s="63"/>
      <c r="AL107" s="61"/>
      <c r="AM107" s="62"/>
      <c r="AP107" s="63"/>
      <c r="AQ107" s="61"/>
      <c r="AR107" s="64"/>
      <c r="AS107" s="63"/>
      <c r="AT107" s="61"/>
      <c r="AU107" s="62"/>
      <c r="AX107" s="63"/>
      <c r="AY107" s="61"/>
      <c r="AZ107" s="64"/>
      <c r="BA107" s="63"/>
      <c r="BB107" s="61"/>
      <c r="BC107" s="62"/>
      <c r="BF107" s="63"/>
      <c r="BG107" s="61"/>
      <c r="BH107" s="64"/>
      <c r="BI107" s="63"/>
      <c r="BJ107" s="61"/>
      <c r="BK107" s="62"/>
      <c r="BN107" s="63"/>
      <c r="BO107" s="61"/>
      <c r="BP107" s="64"/>
      <c r="BQ107" s="63"/>
      <c r="BR107" s="61"/>
      <c r="BS107" s="62"/>
      <c r="BV107" s="63"/>
      <c r="BW107" s="61"/>
      <c r="BX107" s="64"/>
      <c r="BY107" s="63"/>
      <c r="BZ107" s="61"/>
      <c r="CA107" s="62"/>
      <c r="CD107" s="63"/>
      <c r="CE107" s="61"/>
      <c r="CF107" s="64"/>
      <c r="CG107" s="63"/>
      <c r="CH107" s="61"/>
      <c r="CI107" s="62"/>
      <c r="CL107" s="63"/>
      <c r="CM107" s="61"/>
      <c r="CN107" s="64"/>
      <c r="CO107" s="63"/>
      <c r="CP107" s="61"/>
      <c r="CQ107" s="62"/>
      <c r="CT107" s="63"/>
      <c r="CU107" s="61"/>
      <c r="CV107" s="64"/>
      <c r="CW107" s="63"/>
      <c r="CX107" s="61"/>
      <c r="CY107" s="62"/>
      <c r="DB107" s="63"/>
      <c r="DC107" s="61"/>
      <c r="DD107" s="64"/>
      <c r="DE107" s="63"/>
      <c r="DF107" s="61"/>
      <c r="DG107" s="62"/>
      <c r="DJ107" s="63"/>
      <c r="DK107" s="61"/>
      <c r="DL107" s="64"/>
      <c r="DM107" s="63"/>
      <c r="DN107" s="61"/>
      <c r="DO107" s="62"/>
      <c r="DR107" s="63"/>
      <c r="DS107" s="61"/>
      <c r="DT107" s="64"/>
      <c r="DU107" s="63"/>
      <c r="DV107" s="61"/>
      <c r="DW107" s="62"/>
      <c r="DZ107" s="63"/>
      <c r="EA107" s="61"/>
      <c r="EB107" s="64"/>
      <c r="EC107" s="63"/>
      <c r="ED107" s="61"/>
      <c r="EE107" s="62"/>
      <c r="EH107" s="63"/>
      <c r="EI107" s="61"/>
      <c r="EJ107" s="64"/>
      <c r="EK107" s="63"/>
      <c r="EL107" s="61"/>
      <c r="EM107" s="62"/>
      <c r="EP107" s="63"/>
      <c r="EQ107" s="61"/>
      <c r="ER107" s="64"/>
      <c r="ES107" s="63"/>
      <c r="ET107" s="61"/>
      <c r="EU107" s="62"/>
      <c r="EX107" s="63"/>
      <c r="EY107" s="61"/>
      <c r="EZ107" s="64"/>
      <c r="FA107" s="63"/>
      <c r="FB107" s="61"/>
      <c r="FC107" s="62"/>
      <c r="FF107" s="63"/>
      <c r="FG107" s="61"/>
      <c r="FH107" s="64"/>
      <c r="FI107" s="63"/>
      <c r="FJ107" s="61"/>
      <c r="FK107" s="62"/>
      <c r="FN107" s="63"/>
      <c r="FO107" s="61"/>
      <c r="FP107" s="64"/>
      <c r="FQ107" s="63"/>
      <c r="FR107" s="61"/>
      <c r="FS107" s="62"/>
      <c r="FV107" s="63"/>
      <c r="FW107" s="61"/>
      <c r="FX107" s="64"/>
      <c r="FY107" s="63"/>
      <c r="FZ107" s="61"/>
      <c r="GA107" s="62"/>
      <c r="GD107" s="63"/>
      <c r="GE107" s="61"/>
      <c r="GF107" s="64"/>
      <c r="GG107" s="63"/>
      <c r="GH107" s="61"/>
      <c r="GI107" s="62"/>
      <c r="GL107" s="63"/>
      <c r="GM107" s="61"/>
      <c r="GN107" s="64"/>
      <c r="GO107" s="63"/>
      <c r="GP107" s="61"/>
      <c r="GQ107" s="62"/>
      <c r="GT107" s="63"/>
      <c r="GU107" s="61"/>
      <c r="GV107" s="64"/>
      <c r="GW107" s="63"/>
      <c r="GX107" s="61"/>
      <c r="GY107" s="62"/>
      <c r="HB107" s="63"/>
      <c r="HC107" s="61"/>
      <c r="HD107" s="64"/>
      <c r="HE107" s="63"/>
      <c r="HF107" s="61"/>
      <c r="HG107" s="62"/>
      <c r="HJ107" s="63"/>
      <c r="HK107" s="61"/>
      <c r="HL107" s="64"/>
      <c r="HM107" s="63"/>
      <c r="HN107" s="61"/>
      <c r="HO107" s="62"/>
      <c r="HR107" s="63"/>
      <c r="HS107" s="61"/>
      <c r="HT107" s="64"/>
      <c r="HU107" s="63"/>
      <c r="HV107" s="61"/>
      <c r="HW107" s="62"/>
      <c r="HZ107" s="63"/>
      <c r="IA107" s="61"/>
      <c r="IB107" s="64"/>
      <c r="IC107" s="63"/>
      <c r="ID107" s="61"/>
      <c r="IE107" s="62"/>
      <c r="IH107" s="63"/>
      <c r="II107" s="61"/>
      <c r="IJ107" s="64"/>
      <c r="IK107" s="63"/>
      <c r="IL107" s="61"/>
      <c r="IM107" s="62"/>
      <c r="IP107" s="63"/>
      <c r="IQ107" s="61"/>
      <c r="IR107" s="64"/>
      <c r="IS107" s="63"/>
      <c r="IT107" s="61"/>
      <c r="IU107" s="62"/>
    </row>
    <row r="108" spans="10:255" x14ac:dyDescent="0.15">
      <c r="J108" s="61"/>
    </row>
    <row r="109" spans="10:255" x14ac:dyDescent="0.15">
      <c r="J109" s="61"/>
    </row>
    <row r="110" spans="10:255" x14ac:dyDescent="0.15">
      <c r="J110" s="61"/>
    </row>
    <row r="111" spans="10:255" x14ac:dyDescent="0.15">
      <c r="J111" s="61"/>
    </row>
    <row r="112" spans="10:255" x14ac:dyDescent="0.15">
      <c r="J112" s="61"/>
    </row>
    <row r="113" spans="10:10" x14ac:dyDescent="0.15">
      <c r="J113" s="61"/>
    </row>
    <row r="114" spans="10:10" x14ac:dyDescent="0.15">
      <c r="J114" s="61"/>
    </row>
    <row r="115" spans="10:10" x14ac:dyDescent="0.15">
      <c r="J115" s="61"/>
    </row>
    <row r="130" spans="8:8" x14ac:dyDescent="0.15">
      <c r="H130" s="61"/>
    </row>
  </sheetData>
  <sheetProtection sheet="1" objects="1" scenarios="1"/>
  <mergeCells count="24">
    <mergeCell ref="B14:C14"/>
    <mergeCell ref="B17:C17"/>
    <mergeCell ref="B9:G9"/>
    <mergeCell ref="D13:G13"/>
    <mergeCell ref="D15:G15"/>
    <mergeCell ref="D16:G16"/>
    <mergeCell ref="D17:G17"/>
    <mergeCell ref="B12:G12"/>
    <mergeCell ref="B13:C13"/>
    <mergeCell ref="B15:C15"/>
    <mergeCell ref="B30:C30"/>
    <mergeCell ref="D30:G30"/>
    <mergeCell ref="B16:C16"/>
    <mergeCell ref="D27:G27"/>
    <mergeCell ref="B28:C28"/>
    <mergeCell ref="D28:G28"/>
    <mergeCell ref="B29:C29"/>
    <mergeCell ref="D29:G29"/>
    <mergeCell ref="B26:G26"/>
    <mergeCell ref="D21:G21"/>
    <mergeCell ref="D22:G22"/>
    <mergeCell ref="D23:G23"/>
    <mergeCell ref="D24:G24"/>
    <mergeCell ref="B20:G2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312"/>
  <sheetViews>
    <sheetView showGridLines="0" zoomScale="82" zoomScaleNormal="82" workbookViewId="0">
      <selection sqref="A1:BZ312"/>
    </sheetView>
  </sheetViews>
  <sheetFormatPr baseColWidth="10" defaultColWidth="11.5" defaultRowHeight="15" x14ac:dyDescent="0.2"/>
  <cols>
    <col min="7" max="7" width="11.1640625" customWidth="1"/>
    <col min="8" max="9" width="11.5" hidden="1" customWidth="1"/>
  </cols>
  <sheetData>
    <row r="1" spans="1:78" x14ac:dyDescent="0.2">
      <c r="A1" s="301"/>
      <c r="B1" s="301"/>
      <c r="C1" s="301"/>
      <c r="D1" s="301"/>
      <c r="E1" s="301"/>
      <c r="F1" s="301"/>
      <c r="G1" s="301"/>
      <c r="H1" s="301"/>
      <c r="I1" s="301"/>
      <c r="J1" s="301"/>
      <c r="K1" s="301"/>
      <c r="L1" s="301"/>
      <c r="M1" s="301"/>
      <c r="N1" s="301"/>
      <c r="O1" s="301"/>
      <c r="P1" s="301"/>
      <c r="Q1" s="301"/>
      <c r="R1" s="301"/>
      <c r="S1" s="301"/>
      <c r="T1" s="301"/>
      <c r="U1" s="301"/>
      <c r="V1" s="301"/>
      <c r="W1" s="301"/>
      <c r="X1" s="301"/>
      <c r="Y1" s="301"/>
      <c r="Z1" s="301"/>
      <c r="AA1" s="301"/>
      <c r="AB1" s="301"/>
      <c r="AC1" s="301"/>
      <c r="AD1" s="301"/>
      <c r="AE1" s="301"/>
      <c r="AF1" s="301"/>
      <c r="AG1" s="301"/>
      <c r="AH1" s="301"/>
      <c r="AI1" s="301"/>
      <c r="AJ1" s="301"/>
      <c r="AK1" s="301"/>
      <c r="AL1" s="301"/>
      <c r="AM1" s="301"/>
      <c r="AN1" s="301"/>
      <c r="AO1" s="301"/>
      <c r="AP1" s="301"/>
      <c r="AQ1" s="301"/>
      <c r="AR1" s="301"/>
      <c r="AS1" s="301"/>
      <c r="AT1" s="301"/>
      <c r="AU1" s="301"/>
      <c r="AV1" s="301"/>
      <c r="AW1" s="301"/>
      <c r="AX1" s="301"/>
      <c r="AY1" s="301"/>
      <c r="AZ1" s="301"/>
      <c r="BA1" s="301"/>
      <c r="BB1" s="301"/>
      <c r="BC1" s="301"/>
      <c r="BD1" s="301"/>
      <c r="BE1" s="301"/>
      <c r="BF1" s="301"/>
      <c r="BG1" s="301"/>
      <c r="BH1" s="301"/>
      <c r="BI1" s="301"/>
      <c r="BJ1" s="301"/>
      <c r="BK1" s="301"/>
      <c r="BL1" s="301"/>
      <c r="BM1" s="301"/>
      <c r="BN1" s="301"/>
      <c r="BO1" s="301"/>
      <c r="BP1" s="301"/>
      <c r="BQ1" s="301"/>
      <c r="BR1" s="301"/>
      <c r="BS1" s="301"/>
      <c r="BT1" s="301"/>
      <c r="BU1" s="301"/>
      <c r="BV1" s="301"/>
      <c r="BW1" s="301"/>
      <c r="BX1" s="301"/>
      <c r="BY1" s="301"/>
      <c r="BZ1" s="301"/>
    </row>
    <row r="2" spans="1:78" x14ac:dyDescent="0.2">
      <c r="A2" s="301"/>
      <c r="B2" s="301"/>
      <c r="C2" s="301"/>
      <c r="D2" s="301"/>
      <c r="E2" s="301"/>
      <c r="F2" s="301"/>
      <c r="G2" s="301"/>
      <c r="H2" s="301"/>
      <c r="I2" s="301"/>
      <c r="J2" s="301"/>
      <c r="K2" s="301"/>
      <c r="L2" s="301"/>
      <c r="M2" s="301"/>
      <c r="N2" s="301"/>
      <c r="O2" s="301"/>
      <c r="P2" s="301"/>
      <c r="Q2" s="301"/>
      <c r="R2" s="301"/>
      <c r="S2" s="301"/>
      <c r="T2" s="301"/>
      <c r="U2" s="301"/>
      <c r="V2" s="301"/>
      <c r="W2" s="301"/>
      <c r="X2" s="301"/>
      <c r="Y2" s="301"/>
      <c r="Z2" s="301"/>
      <c r="AA2" s="301"/>
      <c r="AB2" s="301"/>
      <c r="AC2" s="301"/>
      <c r="AD2" s="301"/>
      <c r="AE2" s="301"/>
      <c r="AF2" s="301"/>
      <c r="AG2" s="301"/>
      <c r="AH2" s="301"/>
      <c r="AI2" s="301"/>
      <c r="AJ2" s="301"/>
      <c r="AK2" s="301"/>
      <c r="AL2" s="301"/>
      <c r="AM2" s="301"/>
      <c r="AN2" s="301"/>
      <c r="AO2" s="301"/>
      <c r="AP2" s="301"/>
      <c r="AQ2" s="301"/>
      <c r="AR2" s="301"/>
      <c r="AS2" s="301"/>
      <c r="AT2" s="301"/>
      <c r="AU2" s="301"/>
      <c r="AV2" s="301"/>
      <c r="AW2" s="301"/>
      <c r="AX2" s="301"/>
      <c r="AY2" s="301"/>
      <c r="AZ2" s="301"/>
      <c r="BA2" s="301"/>
      <c r="BB2" s="301"/>
      <c r="BC2" s="301"/>
      <c r="BD2" s="301"/>
      <c r="BE2" s="301"/>
      <c r="BF2" s="301"/>
      <c r="BG2" s="301"/>
      <c r="BH2" s="301"/>
      <c r="BI2" s="301"/>
      <c r="BJ2" s="301"/>
      <c r="BK2" s="301"/>
      <c r="BL2" s="301"/>
      <c r="BM2" s="301"/>
      <c r="BN2" s="301"/>
      <c r="BO2" s="301"/>
      <c r="BP2" s="301"/>
      <c r="BQ2" s="301"/>
      <c r="BR2" s="301"/>
      <c r="BS2" s="301"/>
      <c r="BT2" s="301"/>
      <c r="BU2" s="301"/>
      <c r="BV2" s="301"/>
      <c r="BW2" s="301"/>
      <c r="BX2" s="301"/>
      <c r="BY2" s="301"/>
      <c r="BZ2" s="301"/>
    </row>
    <row r="3" spans="1:78" x14ac:dyDescent="0.2">
      <c r="A3" s="301"/>
      <c r="B3" s="301"/>
      <c r="C3" s="301"/>
      <c r="D3" s="301"/>
      <c r="E3" s="301"/>
      <c r="F3" s="301"/>
      <c r="G3" s="301"/>
      <c r="H3" s="301"/>
      <c r="I3" s="301"/>
      <c r="J3" s="301"/>
      <c r="K3" s="301"/>
      <c r="L3" s="301"/>
      <c r="M3" s="301"/>
      <c r="N3" s="301"/>
      <c r="O3" s="301"/>
      <c r="P3" s="301"/>
      <c r="Q3" s="301"/>
      <c r="R3" s="301"/>
      <c r="S3" s="301"/>
      <c r="T3" s="301"/>
      <c r="U3" s="301"/>
      <c r="V3" s="301"/>
      <c r="W3" s="301"/>
      <c r="X3" s="301"/>
      <c r="Y3" s="301"/>
      <c r="Z3" s="301"/>
      <c r="AA3" s="301"/>
      <c r="AB3" s="301"/>
      <c r="AC3" s="301"/>
      <c r="AD3" s="301"/>
      <c r="AE3" s="301"/>
      <c r="AF3" s="301"/>
      <c r="AG3" s="301"/>
      <c r="AH3" s="301"/>
      <c r="AI3" s="301"/>
      <c r="AJ3" s="301"/>
      <c r="AK3" s="301"/>
      <c r="AL3" s="301"/>
      <c r="AM3" s="301"/>
      <c r="AN3" s="301"/>
      <c r="AO3" s="301"/>
      <c r="AP3" s="301"/>
      <c r="AQ3" s="301"/>
      <c r="AR3" s="301"/>
      <c r="AS3" s="301"/>
      <c r="AT3" s="301"/>
      <c r="AU3" s="301"/>
      <c r="AV3" s="301"/>
      <c r="AW3" s="301"/>
      <c r="AX3" s="301"/>
      <c r="AY3" s="301"/>
      <c r="AZ3" s="301"/>
      <c r="BA3" s="301"/>
      <c r="BB3" s="301"/>
      <c r="BC3" s="301"/>
      <c r="BD3" s="301"/>
      <c r="BE3" s="301"/>
      <c r="BF3" s="301"/>
      <c r="BG3" s="301"/>
      <c r="BH3" s="301"/>
      <c r="BI3" s="301"/>
      <c r="BJ3" s="301"/>
      <c r="BK3" s="301"/>
      <c r="BL3" s="301"/>
      <c r="BM3" s="301"/>
      <c r="BN3" s="301"/>
      <c r="BO3" s="301"/>
      <c r="BP3" s="301"/>
      <c r="BQ3" s="301"/>
      <c r="BR3" s="301"/>
      <c r="BS3" s="301"/>
      <c r="BT3" s="301"/>
      <c r="BU3" s="301"/>
      <c r="BV3" s="301"/>
      <c r="BW3" s="301"/>
      <c r="BX3" s="301"/>
      <c r="BY3" s="301"/>
      <c r="BZ3" s="301"/>
    </row>
    <row r="4" spans="1:78" x14ac:dyDescent="0.2">
      <c r="A4" s="301"/>
      <c r="B4" s="301"/>
      <c r="C4" s="301"/>
      <c r="D4" s="301"/>
      <c r="E4" s="301"/>
      <c r="F4" s="301"/>
      <c r="G4" s="301"/>
      <c r="H4" s="301"/>
      <c r="I4" s="301"/>
      <c r="J4" s="301"/>
      <c r="K4" s="301"/>
      <c r="L4" s="301"/>
      <c r="M4" s="301"/>
      <c r="N4" s="301"/>
      <c r="O4" s="301"/>
      <c r="P4" s="301"/>
      <c r="Q4" s="301"/>
      <c r="R4" s="301"/>
      <c r="S4" s="301"/>
      <c r="T4" s="301"/>
      <c r="U4" s="301"/>
      <c r="V4" s="301"/>
      <c r="W4" s="301"/>
      <c r="X4" s="301"/>
      <c r="Y4" s="301"/>
      <c r="Z4" s="301"/>
      <c r="AA4" s="301"/>
      <c r="AB4" s="301"/>
      <c r="AC4" s="301"/>
      <c r="AD4" s="301"/>
      <c r="AE4" s="301"/>
      <c r="AF4" s="301"/>
      <c r="AG4" s="301"/>
      <c r="AH4" s="301"/>
      <c r="AI4" s="301"/>
      <c r="AJ4" s="301"/>
      <c r="AK4" s="301"/>
      <c r="AL4" s="301"/>
      <c r="AM4" s="301"/>
      <c r="AN4" s="301"/>
      <c r="AO4" s="301"/>
      <c r="AP4" s="301"/>
      <c r="AQ4" s="301"/>
      <c r="AR4" s="301"/>
      <c r="AS4" s="301"/>
      <c r="AT4" s="301"/>
      <c r="AU4" s="301"/>
      <c r="AV4" s="301"/>
      <c r="AW4" s="301"/>
      <c r="AX4" s="301"/>
      <c r="AY4" s="301"/>
      <c r="AZ4" s="301"/>
      <c r="BA4" s="301"/>
      <c r="BB4" s="301"/>
      <c r="BC4" s="301"/>
      <c r="BD4" s="301"/>
      <c r="BE4" s="301"/>
      <c r="BF4" s="301"/>
      <c r="BG4" s="301"/>
      <c r="BH4" s="301"/>
      <c r="BI4" s="301"/>
      <c r="BJ4" s="301"/>
      <c r="BK4" s="301"/>
      <c r="BL4" s="301"/>
      <c r="BM4" s="301"/>
      <c r="BN4" s="301"/>
      <c r="BO4" s="301"/>
      <c r="BP4" s="301"/>
      <c r="BQ4" s="301"/>
      <c r="BR4" s="301"/>
      <c r="BS4" s="301"/>
      <c r="BT4" s="301"/>
      <c r="BU4" s="301"/>
      <c r="BV4" s="301"/>
      <c r="BW4" s="301"/>
      <c r="BX4" s="301"/>
      <c r="BY4" s="301"/>
      <c r="BZ4" s="301"/>
    </row>
    <row r="5" spans="1:78" x14ac:dyDescent="0.2">
      <c r="A5" s="301"/>
      <c r="B5" s="301"/>
      <c r="C5" s="301"/>
      <c r="D5" s="301"/>
      <c r="E5" s="301"/>
      <c r="F5" s="301"/>
      <c r="G5" s="301"/>
      <c r="H5" s="301"/>
      <c r="I5" s="301"/>
      <c r="J5" s="301"/>
      <c r="K5" s="301"/>
      <c r="L5" s="301"/>
      <c r="M5" s="301"/>
      <c r="N5" s="301"/>
      <c r="O5" s="301"/>
      <c r="P5" s="301"/>
      <c r="Q5" s="301"/>
      <c r="R5" s="301"/>
      <c r="S5" s="301"/>
      <c r="T5" s="301"/>
      <c r="U5" s="301"/>
      <c r="V5" s="301"/>
      <c r="W5" s="301"/>
      <c r="X5" s="301"/>
      <c r="Y5" s="301"/>
      <c r="Z5" s="301"/>
      <c r="AA5" s="301"/>
      <c r="AB5" s="301"/>
      <c r="AC5" s="301"/>
      <c r="AD5" s="301"/>
      <c r="AE5" s="301"/>
      <c r="AF5" s="301"/>
      <c r="AG5" s="301"/>
      <c r="AH5" s="301"/>
      <c r="AI5" s="301"/>
      <c r="AJ5" s="301"/>
      <c r="AK5" s="301"/>
      <c r="AL5" s="301"/>
      <c r="AM5" s="301"/>
      <c r="AN5" s="301"/>
      <c r="AO5" s="301"/>
      <c r="AP5" s="301"/>
      <c r="AQ5" s="301"/>
      <c r="AR5" s="301"/>
      <c r="AS5" s="301"/>
      <c r="AT5" s="301"/>
      <c r="AU5" s="301"/>
      <c r="AV5" s="301"/>
      <c r="AW5" s="301"/>
      <c r="AX5" s="301"/>
      <c r="AY5" s="301"/>
      <c r="AZ5" s="301"/>
      <c r="BA5" s="301"/>
      <c r="BB5" s="301"/>
      <c r="BC5" s="301"/>
      <c r="BD5" s="301"/>
      <c r="BE5" s="301"/>
      <c r="BF5" s="301"/>
      <c r="BG5" s="301"/>
      <c r="BH5" s="301"/>
      <c r="BI5" s="301"/>
      <c r="BJ5" s="301"/>
      <c r="BK5" s="301"/>
      <c r="BL5" s="301"/>
      <c r="BM5" s="301"/>
      <c r="BN5" s="301"/>
      <c r="BO5" s="301"/>
      <c r="BP5" s="301"/>
      <c r="BQ5" s="301"/>
      <c r="BR5" s="301"/>
      <c r="BS5" s="301"/>
      <c r="BT5" s="301"/>
      <c r="BU5" s="301"/>
      <c r="BV5" s="301"/>
      <c r="BW5" s="301"/>
      <c r="BX5" s="301"/>
      <c r="BY5" s="301"/>
      <c r="BZ5" s="301"/>
    </row>
    <row r="6" spans="1:78" x14ac:dyDescent="0.2">
      <c r="A6" s="301"/>
      <c r="B6" s="301"/>
      <c r="C6" s="301"/>
      <c r="D6" s="301"/>
      <c r="E6" s="301"/>
      <c r="F6" s="301"/>
      <c r="G6" s="301"/>
      <c r="H6" s="301"/>
      <c r="I6" s="301"/>
      <c r="J6" s="301"/>
      <c r="K6" s="301"/>
      <c r="L6" s="301"/>
      <c r="M6" s="301"/>
      <c r="N6" s="301"/>
      <c r="O6" s="301"/>
      <c r="P6" s="301"/>
      <c r="Q6" s="301"/>
      <c r="R6" s="301"/>
      <c r="S6" s="301"/>
      <c r="T6" s="301"/>
      <c r="U6" s="301"/>
      <c r="V6" s="301"/>
      <c r="W6" s="301"/>
      <c r="X6" s="301"/>
      <c r="Y6" s="301"/>
      <c r="Z6" s="301"/>
      <c r="AA6" s="301"/>
      <c r="AB6" s="301"/>
      <c r="AC6" s="301"/>
      <c r="AD6" s="301"/>
      <c r="AE6" s="301"/>
      <c r="AF6" s="301"/>
      <c r="AG6" s="301"/>
      <c r="AH6" s="301"/>
      <c r="AI6" s="301"/>
      <c r="AJ6" s="301"/>
      <c r="AK6" s="301"/>
      <c r="AL6" s="301"/>
      <c r="AM6" s="301"/>
      <c r="AN6" s="301"/>
      <c r="AO6" s="301"/>
      <c r="AP6" s="301"/>
      <c r="AQ6" s="301"/>
      <c r="AR6" s="301"/>
      <c r="AS6" s="301"/>
      <c r="AT6" s="301"/>
      <c r="AU6" s="301"/>
      <c r="AV6" s="301"/>
      <c r="AW6" s="301"/>
      <c r="AX6" s="301"/>
      <c r="AY6" s="301"/>
      <c r="AZ6" s="301"/>
      <c r="BA6" s="301"/>
      <c r="BB6" s="301"/>
      <c r="BC6" s="301"/>
      <c r="BD6" s="301"/>
      <c r="BE6" s="301"/>
      <c r="BF6" s="301"/>
      <c r="BG6" s="301"/>
      <c r="BH6" s="301"/>
      <c r="BI6" s="301"/>
      <c r="BJ6" s="301"/>
      <c r="BK6" s="301"/>
      <c r="BL6" s="301"/>
      <c r="BM6" s="301"/>
      <c r="BN6" s="301"/>
      <c r="BO6" s="301"/>
      <c r="BP6" s="301"/>
      <c r="BQ6" s="301"/>
      <c r="BR6" s="301"/>
      <c r="BS6" s="301"/>
      <c r="BT6" s="301"/>
      <c r="BU6" s="301"/>
      <c r="BV6" s="301"/>
      <c r="BW6" s="301"/>
      <c r="BX6" s="301"/>
      <c r="BY6" s="301"/>
      <c r="BZ6" s="301"/>
    </row>
    <row r="7" spans="1:78" x14ac:dyDescent="0.2">
      <c r="A7" s="301"/>
      <c r="B7" s="301"/>
      <c r="C7" s="301"/>
      <c r="D7" s="301"/>
      <c r="E7" s="301"/>
      <c r="F7" s="301"/>
      <c r="G7" s="301"/>
      <c r="H7" s="301"/>
      <c r="I7" s="301"/>
      <c r="J7" s="301"/>
      <c r="K7" s="301"/>
      <c r="L7" s="301"/>
      <c r="M7" s="301"/>
      <c r="N7" s="301"/>
      <c r="O7" s="301"/>
      <c r="P7" s="301"/>
      <c r="Q7" s="301"/>
      <c r="R7" s="301"/>
      <c r="S7" s="301"/>
      <c r="T7" s="301"/>
      <c r="U7" s="301"/>
      <c r="V7" s="301"/>
      <c r="W7" s="301"/>
      <c r="X7" s="301"/>
      <c r="Y7" s="301"/>
      <c r="Z7" s="301"/>
      <c r="AA7" s="301"/>
      <c r="AB7" s="301"/>
      <c r="AC7" s="301"/>
      <c r="AD7" s="301"/>
      <c r="AE7" s="301"/>
      <c r="AF7" s="301"/>
      <c r="AG7" s="301"/>
      <c r="AH7" s="301"/>
      <c r="AI7" s="301"/>
      <c r="AJ7" s="301"/>
      <c r="AK7" s="301"/>
      <c r="AL7" s="301"/>
      <c r="AM7" s="301"/>
      <c r="AN7" s="301"/>
      <c r="AO7" s="301"/>
      <c r="AP7" s="301"/>
      <c r="AQ7" s="301"/>
      <c r="AR7" s="301"/>
      <c r="AS7" s="301"/>
      <c r="AT7" s="301"/>
      <c r="AU7" s="301"/>
      <c r="AV7" s="301"/>
      <c r="AW7" s="301"/>
      <c r="AX7" s="301"/>
      <c r="AY7" s="301"/>
      <c r="AZ7" s="301"/>
      <c r="BA7" s="301"/>
      <c r="BB7" s="301"/>
      <c r="BC7" s="301"/>
      <c r="BD7" s="301"/>
      <c r="BE7" s="301"/>
      <c r="BF7" s="301"/>
      <c r="BG7" s="301"/>
      <c r="BH7" s="301"/>
      <c r="BI7" s="301"/>
      <c r="BJ7" s="301"/>
      <c r="BK7" s="301"/>
      <c r="BL7" s="301"/>
      <c r="BM7" s="301"/>
      <c r="BN7" s="301"/>
      <c r="BO7" s="301"/>
      <c r="BP7" s="301"/>
      <c r="BQ7" s="301"/>
      <c r="BR7" s="301"/>
      <c r="BS7" s="301"/>
      <c r="BT7" s="301"/>
      <c r="BU7" s="301"/>
      <c r="BV7" s="301"/>
      <c r="BW7" s="301"/>
      <c r="BX7" s="301"/>
      <c r="BY7" s="301"/>
      <c r="BZ7" s="301"/>
    </row>
    <row r="8" spans="1:78" x14ac:dyDescent="0.2">
      <c r="A8" s="301"/>
      <c r="B8" s="301"/>
      <c r="C8" s="301"/>
      <c r="D8" s="301"/>
      <c r="E8" s="301"/>
      <c r="F8" s="301"/>
      <c r="G8" s="301"/>
      <c r="H8" s="301"/>
      <c r="I8" s="301"/>
      <c r="J8" s="301"/>
      <c r="K8" s="301"/>
      <c r="L8" s="301"/>
      <c r="M8" s="301"/>
      <c r="N8" s="301"/>
      <c r="O8" s="301"/>
      <c r="P8" s="301"/>
      <c r="Q8" s="301"/>
      <c r="R8" s="301"/>
      <c r="S8" s="301"/>
      <c r="T8" s="301"/>
      <c r="U8" s="301"/>
      <c r="V8" s="301"/>
      <c r="W8" s="301"/>
      <c r="X8" s="301"/>
      <c r="Y8" s="301"/>
      <c r="Z8" s="301"/>
      <c r="AA8" s="301"/>
      <c r="AB8" s="301"/>
      <c r="AC8" s="301"/>
      <c r="AD8" s="301"/>
      <c r="AE8" s="301"/>
      <c r="AF8" s="301"/>
      <c r="AG8" s="301"/>
      <c r="AH8" s="301"/>
      <c r="AI8" s="301"/>
      <c r="AJ8" s="301"/>
      <c r="AK8" s="301"/>
      <c r="AL8" s="301"/>
      <c r="AM8" s="301"/>
      <c r="AN8" s="301"/>
      <c r="AO8" s="301"/>
      <c r="AP8" s="301"/>
      <c r="AQ8" s="301"/>
      <c r="AR8" s="301"/>
      <c r="AS8" s="301"/>
      <c r="AT8" s="301"/>
      <c r="AU8" s="301"/>
      <c r="AV8" s="301"/>
      <c r="AW8" s="301"/>
      <c r="AX8" s="301"/>
      <c r="AY8" s="301"/>
      <c r="AZ8" s="301"/>
      <c r="BA8" s="301"/>
      <c r="BB8" s="301"/>
      <c r="BC8" s="301"/>
      <c r="BD8" s="301"/>
      <c r="BE8" s="301"/>
      <c r="BF8" s="301"/>
      <c r="BG8" s="301"/>
      <c r="BH8" s="301"/>
      <c r="BI8" s="301"/>
      <c r="BJ8" s="301"/>
      <c r="BK8" s="301"/>
      <c r="BL8" s="301"/>
      <c r="BM8" s="301"/>
      <c r="BN8" s="301"/>
      <c r="BO8" s="301"/>
      <c r="BP8" s="301"/>
      <c r="BQ8" s="301"/>
      <c r="BR8" s="301"/>
      <c r="BS8" s="301"/>
      <c r="BT8" s="301"/>
      <c r="BU8" s="301"/>
      <c r="BV8" s="301"/>
      <c r="BW8" s="301"/>
      <c r="BX8" s="301"/>
      <c r="BY8" s="301"/>
      <c r="BZ8" s="301"/>
    </row>
    <row r="9" spans="1:78" x14ac:dyDescent="0.2">
      <c r="A9" s="301"/>
      <c r="B9" s="301"/>
      <c r="C9" s="301"/>
      <c r="D9" s="301"/>
      <c r="E9" s="301"/>
      <c r="F9" s="301"/>
      <c r="G9" s="301"/>
      <c r="H9" s="301"/>
      <c r="I9" s="301"/>
      <c r="J9" s="301"/>
      <c r="K9" s="301"/>
      <c r="L9" s="301"/>
      <c r="M9" s="301"/>
      <c r="N9" s="301"/>
      <c r="O9" s="301"/>
      <c r="P9" s="301"/>
      <c r="Q9" s="301"/>
      <c r="R9" s="301"/>
      <c r="S9" s="301"/>
      <c r="T9" s="301"/>
      <c r="U9" s="301"/>
      <c r="V9" s="301"/>
      <c r="W9" s="301"/>
      <c r="X9" s="301"/>
      <c r="Y9" s="301"/>
      <c r="Z9" s="301"/>
      <c r="AA9" s="301"/>
      <c r="AB9" s="301"/>
      <c r="AC9" s="301"/>
      <c r="AD9" s="301"/>
      <c r="AE9" s="301"/>
      <c r="AF9" s="301"/>
      <c r="AG9" s="301"/>
      <c r="AH9" s="301"/>
      <c r="AI9" s="301"/>
      <c r="AJ9" s="301"/>
      <c r="AK9" s="301"/>
      <c r="AL9" s="301"/>
      <c r="AM9" s="301"/>
      <c r="AN9" s="301"/>
      <c r="AO9" s="301"/>
      <c r="AP9" s="301"/>
      <c r="AQ9" s="301"/>
      <c r="AR9" s="301"/>
      <c r="AS9" s="301"/>
      <c r="AT9" s="301"/>
      <c r="AU9" s="301"/>
      <c r="AV9" s="301"/>
      <c r="AW9" s="301"/>
      <c r="AX9" s="301"/>
      <c r="AY9" s="301"/>
      <c r="AZ9" s="301"/>
      <c r="BA9" s="301"/>
      <c r="BB9" s="301"/>
      <c r="BC9" s="301"/>
      <c r="BD9" s="301"/>
      <c r="BE9" s="301"/>
      <c r="BF9" s="301"/>
      <c r="BG9" s="301"/>
      <c r="BH9" s="301"/>
      <c r="BI9" s="301"/>
      <c r="BJ9" s="301"/>
      <c r="BK9" s="301"/>
      <c r="BL9" s="301"/>
      <c r="BM9" s="301"/>
      <c r="BN9" s="301"/>
      <c r="BO9" s="301"/>
      <c r="BP9" s="301"/>
      <c r="BQ9" s="301"/>
      <c r="BR9" s="301"/>
      <c r="BS9" s="301"/>
      <c r="BT9" s="301"/>
      <c r="BU9" s="301"/>
      <c r="BV9" s="301"/>
      <c r="BW9" s="301"/>
      <c r="BX9" s="301"/>
      <c r="BY9" s="301"/>
      <c r="BZ9" s="301"/>
    </row>
    <row r="10" spans="1:78" x14ac:dyDescent="0.2">
      <c r="A10" s="301"/>
      <c r="B10" s="301"/>
      <c r="C10" s="301"/>
      <c r="D10" s="301"/>
      <c r="E10" s="301"/>
      <c r="F10" s="301"/>
      <c r="G10" s="301"/>
      <c r="H10" s="301"/>
      <c r="I10" s="301"/>
      <c r="J10" s="301"/>
      <c r="K10" s="301"/>
      <c r="L10" s="301"/>
      <c r="M10" s="301"/>
      <c r="N10" s="301"/>
      <c r="O10" s="301"/>
      <c r="P10" s="301"/>
      <c r="Q10" s="301"/>
      <c r="R10" s="301"/>
      <c r="S10" s="301"/>
      <c r="T10" s="301"/>
      <c r="U10" s="301"/>
      <c r="V10" s="301"/>
      <c r="W10" s="301"/>
      <c r="X10" s="301"/>
      <c r="Y10" s="301"/>
      <c r="Z10" s="301"/>
      <c r="AA10" s="301"/>
      <c r="AB10" s="301"/>
      <c r="AC10" s="301"/>
      <c r="AD10" s="301"/>
      <c r="AE10" s="301"/>
      <c r="AF10" s="301"/>
      <c r="AG10" s="301"/>
      <c r="AH10" s="301"/>
      <c r="AI10" s="301"/>
      <c r="AJ10" s="301"/>
      <c r="AK10" s="301"/>
      <c r="AL10" s="301"/>
      <c r="AM10" s="301"/>
      <c r="AN10" s="301"/>
      <c r="AO10" s="301"/>
      <c r="AP10" s="301"/>
      <c r="AQ10" s="301"/>
      <c r="AR10" s="301"/>
      <c r="AS10" s="301"/>
      <c r="AT10" s="301"/>
      <c r="AU10" s="301"/>
      <c r="AV10" s="301"/>
      <c r="AW10" s="301"/>
      <c r="AX10" s="301"/>
      <c r="AY10" s="301"/>
      <c r="AZ10" s="301"/>
      <c r="BA10" s="301"/>
      <c r="BB10" s="301"/>
      <c r="BC10" s="301"/>
      <c r="BD10" s="301"/>
      <c r="BE10" s="301"/>
      <c r="BF10" s="301"/>
      <c r="BG10" s="301"/>
      <c r="BH10" s="301"/>
      <c r="BI10" s="301"/>
      <c r="BJ10" s="301"/>
      <c r="BK10" s="301"/>
      <c r="BL10" s="301"/>
      <c r="BM10" s="301"/>
      <c r="BN10" s="301"/>
      <c r="BO10" s="301"/>
      <c r="BP10" s="301"/>
      <c r="BQ10" s="301"/>
      <c r="BR10" s="301"/>
      <c r="BS10" s="301"/>
      <c r="BT10" s="301"/>
      <c r="BU10" s="301"/>
      <c r="BV10" s="301"/>
      <c r="BW10" s="301"/>
      <c r="BX10" s="301"/>
      <c r="BY10" s="301"/>
      <c r="BZ10" s="301"/>
    </row>
    <row r="11" spans="1:78" x14ac:dyDescent="0.2">
      <c r="A11" s="301"/>
      <c r="B11" s="301"/>
      <c r="C11" s="301"/>
      <c r="D11" s="301"/>
      <c r="E11" s="301"/>
      <c r="F11" s="301"/>
      <c r="G11" s="301"/>
      <c r="H11" s="301"/>
      <c r="I11" s="301"/>
      <c r="J11" s="301"/>
      <c r="K11" s="301"/>
      <c r="L11" s="301"/>
      <c r="M11" s="301"/>
      <c r="N11" s="301"/>
      <c r="O11" s="301"/>
      <c r="P11" s="301"/>
      <c r="Q11" s="301"/>
      <c r="R11" s="301"/>
      <c r="S11" s="301"/>
      <c r="T11" s="301"/>
      <c r="U11" s="301"/>
      <c r="V11" s="301"/>
      <c r="W11" s="301"/>
      <c r="X11" s="301"/>
      <c r="Y11" s="301"/>
      <c r="Z11" s="301"/>
      <c r="AA11" s="301"/>
      <c r="AB11" s="301"/>
      <c r="AC11" s="301"/>
      <c r="AD11" s="301"/>
      <c r="AE11" s="301"/>
      <c r="AF11" s="301"/>
      <c r="AG11" s="301"/>
      <c r="AH11" s="301"/>
      <c r="AI11" s="301"/>
      <c r="AJ11" s="301"/>
      <c r="AK11" s="301"/>
      <c r="AL11" s="301"/>
      <c r="AM11" s="301"/>
      <c r="AN11" s="301"/>
      <c r="AO11" s="301"/>
      <c r="AP11" s="301"/>
      <c r="AQ11" s="301"/>
      <c r="AR11" s="301"/>
      <c r="AS11" s="301"/>
      <c r="AT11" s="301"/>
      <c r="AU11" s="301"/>
      <c r="AV11" s="301"/>
      <c r="AW11" s="301"/>
      <c r="AX11" s="301"/>
      <c r="AY11" s="301"/>
      <c r="AZ11" s="301"/>
      <c r="BA11" s="301"/>
      <c r="BB11" s="301"/>
      <c r="BC11" s="301"/>
      <c r="BD11" s="301"/>
      <c r="BE11" s="301"/>
      <c r="BF11" s="301"/>
      <c r="BG11" s="301"/>
      <c r="BH11" s="301"/>
      <c r="BI11" s="301"/>
      <c r="BJ11" s="301"/>
      <c r="BK11" s="301"/>
      <c r="BL11" s="301"/>
      <c r="BM11" s="301"/>
      <c r="BN11" s="301"/>
      <c r="BO11" s="301"/>
      <c r="BP11" s="301"/>
      <c r="BQ11" s="301"/>
      <c r="BR11" s="301"/>
      <c r="BS11" s="301"/>
      <c r="BT11" s="301"/>
      <c r="BU11" s="301"/>
      <c r="BV11" s="301"/>
      <c r="BW11" s="301"/>
      <c r="BX11" s="301"/>
      <c r="BY11" s="301"/>
      <c r="BZ11" s="301"/>
    </row>
    <row r="12" spans="1:78" x14ac:dyDescent="0.2">
      <c r="A12" s="301"/>
      <c r="B12" s="301"/>
      <c r="C12" s="301"/>
      <c r="D12" s="301"/>
      <c r="E12" s="301"/>
      <c r="F12" s="301"/>
      <c r="G12" s="301"/>
      <c r="H12" s="301"/>
      <c r="I12" s="301"/>
      <c r="J12" s="301"/>
      <c r="K12" s="301"/>
      <c r="L12" s="301"/>
      <c r="M12" s="301"/>
      <c r="N12" s="301"/>
      <c r="O12" s="301"/>
      <c r="P12" s="301"/>
      <c r="Q12" s="301"/>
      <c r="R12" s="301"/>
      <c r="S12" s="301"/>
      <c r="T12" s="301"/>
      <c r="U12" s="301"/>
      <c r="V12" s="301"/>
      <c r="W12" s="301"/>
      <c r="X12" s="301"/>
      <c r="Y12" s="301"/>
      <c r="Z12" s="301"/>
      <c r="AA12" s="301"/>
      <c r="AB12" s="301"/>
      <c r="AC12" s="301"/>
      <c r="AD12" s="301"/>
      <c r="AE12" s="301"/>
      <c r="AF12" s="301"/>
      <c r="AG12" s="301"/>
      <c r="AH12" s="301"/>
      <c r="AI12" s="301"/>
      <c r="AJ12" s="301"/>
      <c r="AK12" s="301"/>
      <c r="AL12" s="301"/>
      <c r="AM12" s="301"/>
      <c r="AN12" s="301"/>
      <c r="AO12" s="301"/>
      <c r="AP12" s="301"/>
      <c r="AQ12" s="301"/>
      <c r="AR12" s="301"/>
      <c r="AS12" s="301"/>
      <c r="AT12" s="301"/>
      <c r="AU12" s="301"/>
      <c r="AV12" s="301"/>
      <c r="AW12" s="301"/>
      <c r="AX12" s="301"/>
      <c r="AY12" s="301"/>
      <c r="AZ12" s="301"/>
      <c r="BA12" s="301"/>
      <c r="BB12" s="301"/>
      <c r="BC12" s="301"/>
      <c r="BD12" s="301"/>
      <c r="BE12" s="301"/>
      <c r="BF12" s="301"/>
      <c r="BG12" s="301"/>
      <c r="BH12" s="301"/>
      <c r="BI12" s="301"/>
      <c r="BJ12" s="301"/>
      <c r="BK12" s="301"/>
      <c r="BL12" s="301"/>
      <c r="BM12" s="301"/>
      <c r="BN12" s="301"/>
      <c r="BO12" s="301"/>
      <c r="BP12" s="301"/>
      <c r="BQ12" s="301"/>
      <c r="BR12" s="301"/>
      <c r="BS12" s="301"/>
      <c r="BT12" s="301"/>
      <c r="BU12" s="301"/>
      <c r="BV12" s="301"/>
      <c r="BW12" s="301"/>
      <c r="BX12" s="301"/>
      <c r="BY12" s="301"/>
      <c r="BZ12" s="301"/>
    </row>
    <row r="13" spans="1:78" x14ac:dyDescent="0.2">
      <c r="A13" s="301"/>
      <c r="B13" s="301"/>
      <c r="C13" s="301"/>
      <c r="D13" s="301"/>
      <c r="E13" s="301"/>
      <c r="F13" s="301"/>
      <c r="G13" s="301"/>
      <c r="H13" s="301"/>
      <c r="I13" s="301"/>
      <c r="J13" s="301"/>
      <c r="K13" s="301"/>
      <c r="L13" s="301"/>
      <c r="M13" s="301"/>
      <c r="N13" s="301"/>
      <c r="O13" s="301"/>
      <c r="P13" s="301"/>
      <c r="Q13" s="301"/>
      <c r="R13" s="301"/>
      <c r="S13" s="301"/>
      <c r="T13" s="301"/>
      <c r="U13" s="301"/>
      <c r="V13" s="301"/>
      <c r="W13" s="301"/>
      <c r="X13" s="301"/>
      <c r="Y13" s="301"/>
      <c r="Z13" s="301"/>
      <c r="AA13" s="301"/>
      <c r="AB13" s="301"/>
      <c r="AC13" s="301"/>
      <c r="AD13" s="301"/>
      <c r="AE13" s="301"/>
      <c r="AF13" s="301"/>
      <c r="AG13" s="301"/>
      <c r="AH13" s="301"/>
      <c r="AI13" s="301"/>
      <c r="AJ13" s="301"/>
      <c r="AK13" s="301"/>
      <c r="AL13" s="301"/>
      <c r="AM13" s="301"/>
      <c r="AN13" s="301"/>
      <c r="AO13" s="301"/>
      <c r="AP13" s="301"/>
      <c r="AQ13" s="301"/>
      <c r="AR13" s="301"/>
      <c r="AS13" s="301"/>
      <c r="AT13" s="301"/>
      <c r="AU13" s="301"/>
      <c r="AV13" s="301"/>
      <c r="AW13" s="301"/>
      <c r="AX13" s="301"/>
      <c r="AY13" s="301"/>
      <c r="AZ13" s="301"/>
      <c r="BA13" s="301"/>
      <c r="BB13" s="301"/>
      <c r="BC13" s="301"/>
      <c r="BD13" s="301"/>
      <c r="BE13" s="301"/>
      <c r="BF13" s="301"/>
      <c r="BG13" s="301"/>
      <c r="BH13" s="301"/>
      <c r="BI13" s="301"/>
      <c r="BJ13" s="301"/>
      <c r="BK13" s="301"/>
      <c r="BL13" s="301"/>
      <c r="BM13" s="301"/>
      <c r="BN13" s="301"/>
      <c r="BO13" s="301"/>
      <c r="BP13" s="301"/>
      <c r="BQ13" s="301"/>
      <c r="BR13" s="301"/>
      <c r="BS13" s="301"/>
      <c r="BT13" s="301"/>
      <c r="BU13" s="301"/>
      <c r="BV13" s="301"/>
      <c r="BW13" s="301"/>
      <c r="BX13" s="301"/>
      <c r="BY13" s="301"/>
      <c r="BZ13" s="301"/>
    </row>
    <row r="14" spans="1:78" x14ac:dyDescent="0.2">
      <c r="A14" s="301"/>
      <c r="B14" s="301"/>
      <c r="C14" s="301"/>
      <c r="D14" s="301"/>
      <c r="E14" s="301"/>
      <c r="F14" s="301"/>
      <c r="G14" s="301"/>
      <c r="H14" s="301"/>
      <c r="I14" s="301"/>
      <c r="J14" s="301"/>
      <c r="K14" s="301"/>
      <c r="L14" s="301"/>
      <c r="M14" s="301"/>
      <c r="N14" s="301"/>
      <c r="O14" s="301"/>
      <c r="P14" s="301"/>
      <c r="Q14" s="301"/>
      <c r="R14" s="301"/>
      <c r="S14" s="301"/>
      <c r="T14" s="301"/>
      <c r="U14" s="301"/>
      <c r="V14" s="301"/>
      <c r="W14" s="301"/>
      <c r="X14" s="301"/>
      <c r="Y14" s="301"/>
      <c r="Z14" s="301"/>
      <c r="AA14" s="301"/>
      <c r="AB14" s="301"/>
      <c r="AC14" s="301"/>
      <c r="AD14" s="301"/>
      <c r="AE14" s="301"/>
      <c r="AF14" s="301"/>
      <c r="AG14" s="301"/>
      <c r="AH14" s="301"/>
      <c r="AI14" s="301"/>
      <c r="AJ14" s="301"/>
      <c r="AK14" s="301"/>
      <c r="AL14" s="301"/>
      <c r="AM14" s="301"/>
      <c r="AN14" s="301"/>
      <c r="AO14" s="301"/>
      <c r="AP14" s="301"/>
      <c r="AQ14" s="301"/>
      <c r="AR14" s="301"/>
      <c r="AS14" s="301"/>
      <c r="AT14" s="301"/>
      <c r="AU14" s="301"/>
      <c r="AV14" s="301"/>
      <c r="AW14" s="301"/>
      <c r="AX14" s="301"/>
      <c r="AY14" s="301"/>
      <c r="AZ14" s="301"/>
      <c r="BA14" s="301"/>
      <c r="BB14" s="301"/>
      <c r="BC14" s="301"/>
      <c r="BD14" s="301"/>
      <c r="BE14" s="301"/>
      <c r="BF14" s="301"/>
      <c r="BG14" s="301"/>
      <c r="BH14" s="301"/>
      <c r="BI14" s="301"/>
      <c r="BJ14" s="301"/>
      <c r="BK14" s="301"/>
      <c r="BL14" s="301"/>
      <c r="BM14" s="301"/>
      <c r="BN14" s="301"/>
      <c r="BO14" s="301"/>
      <c r="BP14" s="301"/>
      <c r="BQ14" s="301"/>
      <c r="BR14" s="301"/>
      <c r="BS14" s="301"/>
      <c r="BT14" s="301"/>
      <c r="BU14" s="301"/>
      <c r="BV14" s="301"/>
      <c r="BW14" s="301"/>
      <c r="BX14" s="301"/>
      <c r="BY14" s="301"/>
      <c r="BZ14" s="301"/>
    </row>
    <row r="15" spans="1:78" x14ac:dyDescent="0.2">
      <c r="A15" s="301"/>
      <c r="B15" s="301"/>
      <c r="C15" s="301"/>
      <c r="D15" s="301"/>
      <c r="E15" s="301"/>
      <c r="F15" s="301"/>
      <c r="G15" s="301"/>
      <c r="H15" s="301"/>
      <c r="I15" s="301"/>
      <c r="J15" s="301"/>
      <c r="K15" s="301"/>
      <c r="L15" s="301"/>
      <c r="M15" s="301"/>
      <c r="N15" s="301"/>
      <c r="O15" s="301"/>
      <c r="P15" s="301"/>
      <c r="Q15" s="301"/>
      <c r="R15" s="301"/>
      <c r="S15" s="301"/>
      <c r="T15" s="301"/>
      <c r="U15" s="301"/>
      <c r="V15" s="301"/>
      <c r="W15" s="301"/>
      <c r="X15" s="301"/>
      <c r="Y15" s="301"/>
      <c r="Z15" s="301"/>
      <c r="AA15" s="301"/>
      <c r="AB15" s="301"/>
      <c r="AC15" s="301"/>
      <c r="AD15" s="301"/>
      <c r="AE15" s="301"/>
      <c r="AF15" s="301"/>
      <c r="AG15" s="301"/>
      <c r="AH15" s="301"/>
      <c r="AI15" s="301"/>
      <c r="AJ15" s="301"/>
      <c r="AK15" s="301"/>
      <c r="AL15" s="301"/>
      <c r="AM15" s="301"/>
      <c r="AN15" s="301"/>
      <c r="AO15" s="301"/>
      <c r="AP15" s="301"/>
      <c r="AQ15" s="301"/>
      <c r="AR15" s="301"/>
      <c r="AS15" s="301"/>
      <c r="AT15" s="301"/>
      <c r="AU15" s="301"/>
      <c r="AV15" s="301"/>
      <c r="AW15" s="301"/>
      <c r="AX15" s="301"/>
      <c r="AY15" s="301"/>
      <c r="AZ15" s="301"/>
      <c r="BA15" s="301"/>
      <c r="BB15" s="301"/>
      <c r="BC15" s="301"/>
      <c r="BD15" s="301"/>
      <c r="BE15" s="301"/>
      <c r="BF15" s="301"/>
      <c r="BG15" s="301"/>
      <c r="BH15" s="301"/>
      <c r="BI15" s="301"/>
      <c r="BJ15" s="301"/>
      <c r="BK15" s="301"/>
      <c r="BL15" s="301"/>
      <c r="BM15" s="301"/>
      <c r="BN15" s="301"/>
      <c r="BO15" s="301"/>
      <c r="BP15" s="301"/>
      <c r="BQ15" s="301"/>
      <c r="BR15" s="301"/>
      <c r="BS15" s="301"/>
      <c r="BT15" s="301"/>
      <c r="BU15" s="301"/>
      <c r="BV15" s="301"/>
      <c r="BW15" s="301"/>
      <c r="BX15" s="301"/>
      <c r="BY15" s="301"/>
      <c r="BZ15" s="301"/>
    </row>
    <row r="16" spans="1:78" x14ac:dyDescent="0.2">
      <c r="A16" s="301"/>
      <c r="B16" s="301"/>
      <c r="C16" s="301"/>
      <c r="D16" s="301"/>
      <c r="E16" s="301"/>
      <c r="F16" s="301"/>
      <c r="G16" s="301"/>
      <c r="H16" s="301"/>
      <c r="I16" s="301"/>
      <c r="J16" s="301"/>
      <c r="K16" s="301"/>
      <c r="L16" s="301"/>
      <c r="M16" s="301"/>
      <c r="N16" s="301"/>
      <c r="O16" s="301"/>
      <c r="P16" s="301"/>
      <c r="Q16" s="301"/>
      <c r="R16" s="301"/>
      <c r="S16" s="301"/>
      <c r="T16" s="301"/>
      <c r="U16" s="301"/>
      <c r="V16" s="301"/>
      <c r="W16" s="301"/>
      <c r="X16" s="301"/>
      <c r="Y16" s="301"/>
      <c r="Z16" s="301"/>
      <c r="AA16" s="301"/>
      <c r="AB16" s="301"/>
      <c r="AC16" s="301"/>
      <c r="AD16" s="301"/>
      <c r="AE16" s="301"/>
      <c r="AF16" s="301"/>
      <c r="AG16" s="301"/>
      <c r="AH16" s="301"/>
      <c r="AI16" s="301"/>
      <c r="AJ16" s="301"/>
      <c r="AK16" s="301"/>
      <c r="AL16" s="301"/>
      <c r="AM16" s="301"/>
      <c r="AN16" s="301"/>
      <c r="AO16" s="301"/>
      <c r="AP16" s="301"/>
      <c r="AQ16" s="301"/>
      <c r="AR16" s="301"/>
      <c r="AS16" s="301"/>
      <c r="AT16" s="301"/>
      <c r="AU16" s="301"/>
      <c r="AV16" s="301"/>
      <c r="AW16" s="301"/>
      <c r="AX16" s="301"/>
      <c r="AY16" s="301"/>
      <c r="AZ16" s="301"/>
      <c r="BA16" s="301"/>
      <c r="BB16" s="301"/>
      <c r="BC16" s="301"/>
      <c r="BD16" s="301"/>
      <c r="BE16" s="301"/>
      <c r="BF16" s="301"/>
      <c r="BG16" s="301"/>
      <c r="BH16" s="301"/>
      <c r="BI16" s="301"/>
      <c r="BJ16" s="301"/>
      <c r="BK16" s="301"/>
      <c r="BL16" s="301"/>
      <c r="BM16" s="301"/>
      <c r="BN16" s="301"/>
      <c r="BO16" s="301"/>
      <c r="BP16" s="301"/>
      <c r="BQ16" s="301"/>
      <c r="BR16" s="301"/>
      <c r="BS16" s="301"/>
      <c r="BT16" s="301"/>
      <c r="BU16" s="301"/>
      <c r="BV16" s="301"/>
      <c r="BW16" s="301"/>
      <c r="BX16" s="301"/>
      <c r="BY16" s="301"/>
      <c r="BZ16" s="301"/>
    </row>
    <row r="17" spans="1:78" x14ac:dyDescent="0.2">
      <c r="A17" s="301"/>
      <c r="B17" s="301"/>
      <c r="C17" s="301"/>
      <c r="D17" s="301"/>
      <c r="E17" s="301"/>
      <c r="F17" s="301"/>
      <c r="G17" s="301"/>
      <c r="H17" s="301"/>
      <c r="I17" s="301"/>
      <c r="J17" s="301"/>
      <c r="K17" s="301"/>
      <c r="L17" s="301"/>
      <c r="M17" s="301"/>
      <c r="N17" s="301"/>
      <c r="O17" s="301"/>
      <c r="P17" s="301"/>
      <c r="Q17" s="301"/>
      <c r="R17" s="301"/>
      <c r="S17" s="301"/>
      <c r="T17" s="301"/>
      <c r="U17" s="301"/>
      <c r="V17" s="301"/>
      <c r="W17" s="301"/>
      <c r="X17" s="301"/>
      <c r="Y17" s="301"/>
      <c r="Z17" s="301"/>
      <c r="AA17" s="301"/>
      <c r="AB17" s="301"/>
      <c r="AC17" s="301"/>
      <c r="AD17" s="301"/>
      <c r="AE17" s="301"/>
      <c r="AF17" s="301"/>
      <c r="AG17" s="301"/>
      <c r="AH17" s="301"/>
      <c r="AI17" s="301"/>
      <c r="AJ17" s="301"/>
      <c r="AK17" s="301"/>
      <c r="AL17" s="301"/>
      <c r="AM17" s="301"/>
      <c r="AN17" s="301"/>
      <c r="AO17" s="301"/>
      <c r="AP17" s="301"/>
      <c r="AQ17" s="301"/>
      <c r="AR17" s="301"/>
      <c r="AS17" s="301"/>
      <c r="AT17" s="301"/>
      <c r="AU17" s="301"/>
      <c r="AV17" s="301"/>
      <c r="AW17" s="301"/>
      <c r="AX17" s="301"/>
      <c r="AY17" s="301"/>
      <c r="AZ17" s="301"/>
      <c r="BA17" s="301"/>
      <c r="BB17" s="301"/>
      <c r="BC17" s="301"/>
      <c r="BD17" s="301"/>
      <c r="BE17" s="301"/>
      <c r="BF17" s="301"/>
      <c r="BG17" s="301"/>
      <c r="BH17" s="301"/>
      <c r="BI17" s="301"/>
      <c r="BJ17" s="301"/>
      <c r="BK17" s="301"/>
      <c r="BL17" s="301"/>
      <c r="BM17" s="301"/>
      <c r="BN17" s="301"/>
      <c r="BO17" s="301"/>
      <c r="BP17" s="301"/>
      <c r="BQ17" s="301"/>
      <c r="BR17" s="301"/>
      <c r="BS17" s="301"/>
      <c r="BT17" s="301"/>
      <c r="BU17" s="301"/>
      <c r="BV17" s="301"/>
      <c r="BW17" s="301"/>
      <c r="BX17" s="301"/>
      <c r="BY17" s="301"/>
      <c r="BZ17" s="301"/>
    </row>
    <row r="18" spans="1:78" x14ac:dyDescent="0.2">
      <c r="A18" s="301"/>
      <c r="B18" s="301"/>
      <c r="C18" s="301"/>
      <c r="D18" s="301"/>
      <c r="E18" s="301"/>
      <c r="F18" s="301"/>
      <c r="G18" s="301"/>
      <c r="H18" s="301"/>
      <c r="I18" s="301"/>
      <c r="J18" s="301"/>
      <c r="K18" s="301"/>
      <c r="L18" s="301"/>
      <c r="M18" s="301"/>
      <c r="N18" s="301"/>
      <c r="O18" s="301"/>
      <c r="P18" s="301"/>
      <c r="Q18" s="301"/>
      <c r="R18" s="301"/>
      <c r="S18" s="301"/>
      <c r="T18" s="301"/>
      <c r="U18" s="301"/>
      <c r="V18" s="301"/>
      <c r="W18" s="301"/>
      <c r="X18" s="301"/>
      <c r="Y18" s="301"/>
      <c r="Z18" s="301"/>
      <c r="AA18" s="301"/>
      <c r="AB18" s="301"/>
      <c r="AC18" s="301"/>
      <c r="AD18" s="301"/>
      <c r="AE18" s="301"/>
      <c r="AF18" s="301"/>
      <c r="AG18" s="301"/>
      <c r="AH18" s="301"/>
      <c r="AI18" s="301"/>
      <c r="AJ18" s="301"/>
      <c r="AK18" s="301"/>
      <c r="AL18" s="301"/>
      <c r="AM18" s="301"/>
      <c r="AN18" s="301"/>
      <c r="AO18" s="301"/>
      <c r="AP18" s="301"/>
      <c r="AQ18" s="301"/>
      <c r="AR18" s="301"/>
      <c r="AS18" s="301"/>
      <c r="AT18" s="301"/>
      <c r="AU18" s="301"/>
      <c r="AV18" s="301"/>
      <c r="AW18" s="301"/>
      <c r="AX18" s="301"/>
      <c r="AY18" s="301"/>
      <c r="AZ18" s="301"/>
      <c r="BA18" s="301"/>
      <c r="BB18" s="301"/>
      <c r="BC18" s="301"/>
      <c r="BD18" s="301"/>
      <c r="BE18" s="301"/>
      <c r="BF18" s="301"/>
      <c r="BG18" s="301"/>
      <c r="BH18" s="301"/>
      <c r="BI18" s="301"/>
      <c r="BJ18" s="301"/>
      <c r="BK18" s="301"/>
      <c r="BL18" s="301"/>
      <c r="BM18" s="301"/>
      <c r="BN18" s="301"/>
      <c r="BO18" s="301"/>
      <c r="BP18" s="301"/>
      <c r="BQ18" s="301"/>
      <c r="BR18" s="301"/>
      <c r="BS18" s="301"/>
      <c r="BT18" s="301"/>
      <c r="BU18" s="301"/>
      <c r="BV18" s="301"/>
      <c r="BW18" s="301"/>
      <c r="BX18" s="301"/>
      <c r="BY18" s="301"/>
      <c r="BZ18" s="301"/>
    </row>
    <row r="19" spans="1:78" x14ac:dyDescent="0.2">
      <c r="A19" s="301"/>
      <c r="B19" s="301"/>
      <c r="C19" s="301"/>
      <c r="D19" s="301"/>
      <c r="E19" s="301"/>
      <c r="F19" s="301"/>
      <c r="G19" s="301"/>
      <c r="H19" s="301"/>
      <c r="I19" s="301"/>
      <c r="J19" s="301"/>
      <c r="K19" s="301"/>
      <c r="L19" s="301"/>
      <c r="M19" s="301"/>
      <c r="N19" s="301"/>
      <c r="O19" s="301"/>
      <c r="P19" s="301"/>
      <c r="Q19" s="301"/>
      <c r="R19" s="301"/>
      <c r="S19" s="301"/>
      <c r="T19" s="301"/>
      <c r="U19" s="301"/>
      <c r="V19" s="301"/>
      <c r="W19" s="301"/>
      <c r="X19" s="301"/>
      <c r="Y19" s="301"/>
      <c r="Z19" s="301"/>
      <c r="AA19" s="301"/>
      <c r="AB19" s="301"/>
      <c r="AC19" s="301"/>
      <c r="AD19" s="301"/>
      <c r="AE19" s="301"/>
      <c r="AF19" s="301"/>
      <c r="AG19" s="301"/>
      <c r="AH19" s="301"/>
      <c r="AI19" s="301"/>
      <c r="AJ19" s="301"/>
      <c r="AK19" s="301"/>
      <c r="AL19" s="301"/>
      <c r="AM19" s="301"/>
      <c r="AN19" s="301"/>
      <c r="AO19" s="301"/>
      <c r="AP19" s="301"/>
      <c r="AQ19" s="301"/>
      <c r="AR19" s="301"/>
      <c r="AS19" s="301"/>
      <c r="AT19" s="301"/>
      <c r="AU19" s="301"/>
      <c r="AV19" s="301"/>
      <c r="AW19" s="301"/>
      <c r="AX19" s="301"/>
      <c r="AY19" s="301"/>
      <c r="AZ19" s="301"/>
      <c r="BA19" s="301"/>
      <c r="BB19" s="301"/>
      <c r="BC19" s="301"/>
      <c r="BD19" s="301"/>
      <c r="BE19" s="301"/>
      <c r="BF19" s="301"/>
      <c r="BG19" s="301"/>
      <c r="BH19" s="301"/>
      <c r="BI19" s="301"/>
      <c r="BJ19" s="301"/>
      <c r="BK19" s="301"/>
      <c r="BL19" s="301"/>
      <c r="BM19" s="301"/>
      <c r="BN19" s="301"/>
      <c r="BO19" s="301"/>
      <c r="BP19" s="301"/>
      <c r="BQ19" s="301"/>
      <c r="BR19" s="301"/>
      <c r="BS19" s="301"/>
      <c r="BT19" s="301"/>
      <c r="BU19" s="301"/>
      <c r="BV19" s="301"/>
      <c r="BW19" s="301"/>
      <c r="BX19" s="301"/>
      <c r="BY19" s="301"/>
      <c r="BZ19" s="301"/>
    </row>
    <row r="20" spans="1:78" x14ac:dyDescent="0.2">
      <c r="A20" s="301"/>
      <c r="B20" s="301"/>
      <c r="C20" s="301"/>
      <c r="D20" s="301"/>
      <c r="E20" s="301"/>
      <c r="F20" s="301"/>
      <c r="G20" s="301"/>
      <c r="H20" s="301"/>
      <c r="I20" s="301"/>
      <c r="J20" s="301"/>
      <c r="K20" s="301"/>
      <c r="L20" s="301"/>
      <c r="M20" s="301"/>
      <c r="N20" s="301"/>
      <c r="O20" s="301"/>
      <c r="P20" s="301"/>
      <c r="Q20" s="301"/>
      <c r="R20" s="301"/>
      <c r="S20" s="301"/>
      <c r="T20" s="301"/>
      <c r="U20" s="301"/>
      <c r="V20" s="301"/>
      <c r="W20" s="301"/>
      <c r="X20" s="301"/>
      <c r="Y20" s="301"/>
      <c r="Z20" s="301"/>
      <c r="AA20" s="301"/>
      <c r="AB20" s="301"/>
      <c r="AC20" s="301"/>
      <c r="AD20" s="301"/>
      <c r="AE20" s="301"/>
      <c r="AF20" s="301"/>
      <c r="AG20" s="301"/>
      <c r="AH20" s="301"/>
      <c r="AI20" s="301"/>
      <c r="AJ20" s="301"/>
      <c r="AK20" s="301"/>
      <c r="AL20" s="301"/>
      <c r="AM20" s="301"/>
      <c r="AN20" s="301"/>
      <c r="AO20" s="301"/>
      <c r="AP20" s="301"/>
      <c r="AQ20" s="301"/>
      <c r="AR20" s="301"/>
      <c r="AS20" s="301"/>
      <c r="AT20" s="301"/>
      <c r="AU20" s="301"/>
      <c r="AV20" s="301"/>
      <c r="AW20" s="301"/>
      <c r="AX20" s="301"/>
      <c r="AY20" s="301"/>
      <c r="AZ20" s="301"/>
      <c r="BA20" s="301"/>
      <c r="BB20" s="301"/>
      <c r="BC20" s="301"/>
      <c r="BD20" s="301"/>
      <c r="BE20" s="301"/>
      <c r="BF20" s="301"/>
      <c r="BG20" s="301"/>
      <c r="BH20" s="301"/>
      <c r="BI20" s="301"/>
      <c r="BJ20" s="301"/>
      <c r="BK20" s="301"/>
      <c r="BL20" s="301"/>
      <c r="BM20" s="301"/>
      <c r="BN20" s="301"/>
      <c r="BO20" s="301"/>
      <c r="BP20" s="301"/>
      <c r="BQ20" s="301"/>
      <c r="BR20" s="301"/>
      <c r="BS20" s="301"/>
      <c r="BT20" s="301"/>
      <c r="BU20" s="301"/>
      <c r="BV20" s="301"/>
      <c r="BW20" s="301"/>
      <c r="BX20" s="301"/>
      <c r="BY20" s="301"/>
      <c r="BZ20" s="301"/>
    </row>
    <row r="21" spans="1:78" x14ac:dyDescent="0.2">
      <c r="A21" s="301"/>
      <c r="B21" s="301"/>
      <c r="C21" s="301"/>
      <c r="D21" s="301"/>
      <c r="E21" s="301"/>
      <c r="F21" s="301"/>
      <c r="G21" s="301"/>
      <c r="H21" s="301"/>
      <c r="I21" s="301"/>
      <c r="J21" s="301"/>
      <c r="K21" s="301"/>
      <c r="L21" s="301"/>
      <c r="M21" s="301"/>
      <c r="N21" s="301"/>
      <c r="O21" s="301"/>
      <c r="P21" s="301"/>
      <c r="Q21" s="301"/>
      <c r="R21" s="301"/>
      <c r="S21" s="301"/>
      <c r="T21" s="301"/>
      <c r="U21" s="301"/>
      <c r="V21" s="301"/>
      <c r="W21" s="301"/>
      <c r="X21" s="301"/>
      <c r="Y21" s="301"/>
      <c r="Z21" s="301"/>
      <c r="AA21" s="301"/>
      <c r="AB21" s="301"/>
      <c r="AC21" s="301"/>
      <c r="AD21" s="301"/>
      <c r="AE21" s="301"/>
      <c r="AF21" s="301"/>
      <c r="AG21" s="301"/>
      <c r="AH21" s="301"/>
      <c r="AI21" s="301"/>
      <c r="AJ21" s="301"/>
      <c r="AK21" s="301"/>
      <c r="AL21" s="301"/>
      <c r="AM21" s="301"/>
      <c r="AN21" s="301"/>
      <c r="AO21" s="301"/>
      <c r="AP21" s="301"/>
      <c r="AQ21" s="301"/>
      <c r="AR21" s="301"/>
      <c r="AS21" s="301"/>
      <c r="AT21" s="301"/>
      <c r="AU21" s="301"/>
      <c r="AV21" s="301"/>
      <c r="AW21" s="301"/>
      <c r="AX21" s="301"/>
      <c r="AY21" s="301"/>
      <c r="AZ21" s="301"/>
      <c r="BA21" s="301"/>
      <c r="BB21" s="301"/>
      <c r="BC21" s="301"/>
      <c r="BD21" s="301"/>
      <c r="BE21" s="301"/>
      <c r="BF21" s="301"/>
      <c r="BG21" s="301"/>
      <c r="BH21" s="301"/>
      <c r="BI21" s="301"/>
      <c r="BJ21" s="301"/>
      <c r="BK21" s="301"/>
      <c r="BL21" s="301"/>
      <c r="BM21" s="301"/>
      <c r="BN21" s="301"/>
      <c r="BO21" s="301"/>
      <c r="BP21" s="301"/>
      <c r="BQ21" s="301"/>
      <c r="BR21" s="301"/>
      <c r="BS21" s="301"/>
      <c r="BT21" s="301"/>
      <c r="BU21" s="301"/>
      <c r="BV21" s="301"/>
      <c r="BW21" s="301"/>
      <c r="BX21" s="301"/>
      <c r="BY21" s="301"/>
      <c r="BZ21" s="301"/>
    </row>
    <row r="22" spans="1:78" x14ac:dyDescent="0.2">
      <c r="A22" s="301"/>
      <c r="B22" s="301"/>
      <c r="C22" s="301"/>
      <c r="D22" s="301"/>
      <c r="E22" s="301"/>
      <c r="F22" s="301"/>
      <c r="G22" s="301"/>
      <c r="H22" s="301"/>
      <c r="I22" s="301"/>
      <c r="J22" s="301"/>
      <c r="K22" s="301"/>
      <c r="L22" s="301"/>
      <c r="M22" s="301"/>
      <c r="N22" s="301"/>
      <c r="O22" s="301"/>
      <c r="P22" s="301"/>
      <c r="Q22" s="301"/>
      <c r="R22" s="301"/>
      <c r="S22" s="301"/>
      <c r="T22" s="301"/>
      <c r="U22" s="301"/>
      <c r="V22" s="301"/>
      <c r="W22" s="301"/>
      <c r="X22" s="301"/>
      <c r="Y22" s="301"/>
      <c r="Z22" s="301"/>
      <c r="AA22" s="301"/>
      <c r="AB22" s="301"/>
      <c r="AC22" s="301"/>
      <c r="AD22" s="301"/>
      <c r="AE22" s="301"/>
      <c r="AF22" s="301"/>
      <c r="AG22" s="301"/>
      <c r="AH22" s="301"/>
      <c r="AI22" s="301"/>
      <c r="AJ22" s="301"/>
      <c r="AK22" s="301"/>
      <c r="AL22" s="301"/>
      <c r="AM22" s="301"/>
      <c r="AN22" s="301"/>
      <c r="AO22" s="301"/>
      <c r="AP22" s="301"/>
      <c r="AQ22" s="301"/>
      <c r="AR22" s="301"/>
      <c r="AS22" s="301"/>
      <c r="AT22" s="301"/>
      <c r="AU22" s="301"/>
      <c r="AV22" s="301"/>
      <c r="AW22" s="301"/>
      <c r="AX22" s="301"/>
      <c r="AY22" s="301"/>
      <c r="AZ22" s="301"/>
      <c r="BA22" s="301"/>
      <c r="BB22" s="301"/>
      <c r="BC22" s="301"/>
      <c r="BD22" s="301"/>
      <c r="BE22" s="301"/>
      <c r="BF22" s="301"/>
      <c r="BG22" s="301"/>
      <c r="BH22" s="301"/>
      <c r="BI22" s="301"/>
      <c r="BJ22" s="301"/>
      <c r="BK22" s="301"/>
      <c r="BL22" s="301"/>
      <c r="BM22" s="301"/>
      <c r="BN22" s="301"/>
      <c r="BO22" s="301"/>
      <c r="BP22" s="301"/>
      <c r="BQ22" s="301"/>
      <c r="BR22" s="301"/>
      <c r="BS22" s="301"/>
      <c r="BT22" s="301"/>
      <c r="BU22" s="301"/>
      <c r="BV22" s="301"/>
      <c r="BW22" s="301"/>
      <c r="BX22" s="301"/>
      <c r="BY22" s="301"/>
      <c r="BZ22" s="301"/>
    </row>
    <row r="23" spans="1:78" x14ac:dyDescent="0.2">
      <c r="A23" s="301"/>
      <c r="B23" s="301"/>
      <c r="C23" s="301"/>
      <c r="D23" s="301"/>
      <c r="E23" s="301"/>
      <c r="F23" s="301"/>
      <c r="G23" s="301"/>
      <c r="H23" s="301"/>
      <c r="I23" s="301"/>
      <c r="J23" s="301"/>
      <c r="K23" s="301"/>
      <c r="L23" s="301"/>
      <c r="M23" s="301"/>
      <c r="N23" s="301"/>
      <c r="O23" s="301"/>
      <c r="P23" s="301"/>
      <c r="Q23" s="301"/>
      <c r="R23" s="301"/>
      <c r="S23" s="301"/>
      <c r="T23" s="301"/>
      <c r="U23" s="301"/>
      <c r="V23" s="301"/>
      <c r="W23" s="301"/>
      <c r="X23" s="301"/>
      <c r="Y23" s="301"/>
      <c r="Z23" s="301"/>
      <c r="AA23" s="301"/>
      <c r="AB23" s="301"/>
      <c r="AC23" s="301"/>
      <c r="AD23" s="301"/>
      <c r="AE23" s="301"/>
      <c r="AF23" s="301"/>
      <c r="AG23" s="301"/>
      <c r="AH23" s="301"/>
      <c r="AI23" s="301"/>
      <c r="AJ23" s="301"/>
      <c r="AK23" s="301"/>
      <c r="AL23" s="301"/>
      <c r="AM23" s="301"/>
      <c r="AN23" s="301"/>
      <c r="AO23" s="301"/>
      <c r="AP23" s="301"/>
      <c r="AQ23" s="301"/>
      <c r="AR23" s="301"/>
      <c r="AS23" s="301"/>
      <c r="AT23" s="301"/>
      <c r="AU23" s="301"/>
      <c r="AV23" s="301"/>
      <c r="AW23" s="301"/>
      <c r="AX23" s="301"/>
      <c r="AY23" s="301"/>
      <c r="AZ23" s="301"/>
      <c r="BA23" s="301"/>
      <c r="BB23" s="301"/>
      <c r="BC23" s="301"/>
      <c r="BD23" s="301"/>
      <c r="BE23" s="301"/>
      <c r="BF23" s="301"/>
      <c r="BG23" s="301"/>
      <c r="BH23" s="301"/>
      <c r="BI23" s="301"/>
      <c r="BJ23" s="301"/>
      <c r="BK23" s="301"/>
      <c r="BL23" s="301"/>
      <c r="BM23" s="301"/>
      <c r="BN23" s="301"/>
      <c r="BO23" s="301"/>
      <c r="BP23" s="301"/>
      <c r="BQ23" s="301"/>
      <c r="BR23" s="301"/>
      <c r="BS23" s="301"/>
      <c r="BT23" s="301"/>
      <c r="BU23" s="301"/>
      <c r="BV23" s="301"/>
      <c r="BW23" s="301"/>
      <c r="BX23" s="301"/>
      <c r="BY23" s="301"/>
      <c r="BZ23" s="301"/>
    </row>
    <row r="24" spans="1:78" x14ac:dyDescent="0.2">
      <c r="A24" s="301"/>
      <c r="B24" s="301"/>
      <c r="C24" s="301"/>
      <c r="D24" s="301"/>
      <c r="E24" s="301"/>
      <c r="F24" s="301"/>
      <c r="G24" s="301"/>
      <c r="H24" s="301"/>
      <c r="I24" s="301"/>
      <c r="J24" s="301"/>
      <c r="K24" s="301"/>
      <c r="L24" s="301"/>
      <c r="M24" s="301"/>
      <c r="N24" s="301"/>
      <c r="O24" s="301"/>
      <c r="P24" s="301"/>
      <c r="Q24" s="301"/>
      <c r="R24" s="301"/>
      <c r="S24" s="301"/>
      <c r="T24" s="301"/>
      <c r="U24" s="301"/>
      <c r="V24" s="301"/>
      <c r="W24" s="301"/>
      <c r="X24" s="301"/>
      <c r="Y24" s="301"/>
      <c r="Z24" s="301"/>
      <c r="AA24" s="301"/>
      <c r="AB24" s="301"/>
      <c r="AC24" s="301"/>
      <c r="AD24" s="301"/>
      <c r="AE24" s="301"/>
      <c r="AF24" s="301"/>
      <c r="AG24" s="301"/>
      <c r="AH24" s="301"/>
      <c r="AI24" s="301"/>
      <c r="AJ24" s="301"/>
      <c r="AK24" s="301"/>
      <c r="AL24" s="301"/>
      <c r="AM24" s="301"/>
      <c r="AN24" s="301"/>
      <c r="AO24" s="301"/>
      <c r="AP24" s="301"/>
      <c r="AQ24" s="301"/>
      <c r="AR24" s="301"/>
      <c r="AS24" s="301"/>
      <c r="AT24" s="301"/>
      <c r="AU24" s="301"/>
      <c r="AV24" s="301"/>
      <c r="AW24" s="301"/>
      <c r="AX24" s="301"/>
      <c r="AY24" s="301"/>
      <c r="AZ24" s="301"/>
      <c r="BA24" s="301"/>
      <c r="BB24" s="301"/>
      <c r="BC24" s="301"/>
      <c r="BD24" s="301"/>
      <c r="BE24" s="301"/>
      <c r="BF24" s="301"/>
      <c r="BG24" s="301"/>
      <c r="BH24" s="301"/>
      <c r="BI24" s="301"/>
      <c r="BJ24" s="301"/>
      <c r="BK24" s="301"/>
      <c r="BL24" s="301"/>
      <c r="BM24" s="301"/>
      <c r="BN24" s="301"/>
      <c r="BO24" s="301"/>
      <c r="BP24" s="301"/>
      <c r="BQ24" s="301"/>
      <c r="BR24" s="301"/>
      <c r="BS24" s="301"/>
      <c r="BT24" s="301"/>
      <c r="BU24" s="301"/>
      <c r="BV24" s="301"/>
      <c r="BW24" s="301"/>
      <c r="BX24" s="301"/>
      <c r="BY24" s="301"/>
      <c r="BZ24" s="301"/>
    </row>
    <row r="25" spans="1:78" x14ac:dyDescent="0.2">
      <c r="A25" s="301"/>
      <c r="B25" s="301"/>
      <c r="C25" s="301"/>
      <c r="D25" s="301"/>
      <c r="E25" s="301"/>
      <c r="F25" s="301"/>
      <c r="G25" s="301"/>
      <c r="H25" s="301"/>
      <c r="I25" s="301"/>
      <c r="J25" s="301"/>
      <c r="K25" s="301"/>
      <c r="L25" s="301"/>
      <c r="M25" s="301"/>
      <c r="N25" s="301"/>
      <c r="O25" s="301"/>
      <c r="P25" s="301"/>
      <c r="Q25" s="301"/>
      <c r="R25" s="301"/>
      <c r="S25" s="301"/>
      <c r="T25" s="301"/>
      <c r="U25" s="301"/>
      <c r="V25" s="301"/>
      <c r="W25" s="301"/>
      <c r="X25" s="301"/>
      <c r="Y25" s="301"/>
      <c r="Z25" s="301"/>
      <c r="AA25" s="301"/>
      <c r="AB25" s="301"/>
      <c r="AC25" s="301"/>
      <c r="AD25" s="301"/>
      <c r="AE25" s="301"/>
      <c r="AF25" s="301"/>
      <c r="AG25" s="301"/>
      <c r="AH25" s="301"/>
      <c r="AI25" s="301"/>
      <c r="AJ25" s="301"/>
      <c r="AK25" s="301"/>
      <c r="AL25" s="301"/>
      <c r="AM25" s="301"/>
      <c r="AN25" s="301"/>
      <c r="AO25" s="301"/>
      <c r="AP25" s="301"/>
      <c r="AQ25" s="301"/>
      <c r="AR25" s="301"/>
      <c r="AS25" s="301"/>
      <c r="AT25" s="301"/>
      <c r="AU25" s="301"/>
      <c r="AV25" s="301"/>
      <c r="AW25" s="301"/>
      <c r="AX25" s="301"/>
      <c r="AY25" s="301"/>
      <c r="AZ25" s="301"/>
      <c r="BA25" s="301"/>
      <c r="BB25" s="301"/>
      <c r="BC25" s="301"/>
      <c r="BD25" s="301"/>
      <c r="BE25" s="301"/>
      <c r="BF25" s="301"/>
      <c r="BG25" s="301"/>
      <c r="BH25" s="301"/>
      <c r="BI25" s="301"/>
      <c r="BJ25" s="301"/>
      <c r="BK25" s="301"/>
      <c r="BL25" s="301"/>
      <c r="BM25" s="301"/>
      <c r="BN25" s="301"/>
      <c r="BO25" s="301"/>
      <c r="BP25" s="301"/>
      <c r="BQ25" s="301"/>
      <c r="BR25" s="301"/>
      <c r="BS25" s="301"/>
      <c r="BT25" s="301"/>
      <c r="BU25" s="301"/>
      <c r="BV25" s="301"/>
      <c r="BW25" s="301"/>
      <c r="BX25" s="301"/>
      <c r="BY25" s="301"/>
      <c r="BZ25" s="301"/>
    </row>
    <row r="26" spans="1:78" x14ac:dyDescent="0.2">
      <c r="A26" s="301"/>
      <c r="B26" s="301"/>
      <c r="C26" s="301"/>
      <c r="D26" s="301"/>
      <c r="E26" s="301"/>
      <c r="F26" s="301"/>
      <c r="G26" s="301"/>
      <c r="H26" s="301"/>
      <c r="I26" s="301"/>
      <c r="J26" s="301"/>
      <c r="K26" s="301"/>
      <c r="L26" s="301"/>
      <c r="M26" s="301"/>
      <c r="N26" s="301"/>
      <c r="O26" s="301"/>
      <c r="P26" s="301"/>
      <c r="Q26" s="301"/>
      <c r="R26" s="301"/>
      <c r="S26" s="301"/>
      <c r="T26" s="301"/>
      <c r="U26" s="301"/>
      <c r="V26" s="301"/>
      <c r="W26" s="301"/>
      <c r="X26" s="301"/>
      <c r="Y26" s="301"/>
      <c r="Z26" s="301"/>
      <c r="AA26" s="301"/>
      <c r="AB26" s="301"/>
      <c r="AC26" s="301"/>
      <c r="AD26" s="301"/>
      <c r="AE26" s="301"/>
      <c r="AF26" s="301"/>
      <c r="AG26" s="301"/>
      <c r="AH26" s="301"/>
      <c r="AI26" s="301"/>
      <c r="AJ26" s="301"/>
      <c r="AK26" s="301"/>
      <c r="AL26" s="301"/>
      <c r="AM26" s="301"/>
      <c r="AN26" s="301"/>
      <c r="AO26" s="301"/>
      <c r="AP26" s="301"/>
      <c r="AQ26" s="301"/>
      <c r="AR26" s="301"/>
      <c r="AS26" s="301"/>
      <c r="AT26" s="301"/>
      <c r="AU26" s="301"/>
      <c r="AV26" s="301"/>
      <c r="AW26" s="301"/>
      <c r="AX26" s="301"/>
      <c r="AY26" s="301"/>
      <c r="AZ26" s="301"/>
      <c r="BA26" s="301"/>
      <c r="BB26" s="301"/>
      <c r="BC26" s="301"/>
      <c r="BD26" s="301"/>
      <c r="BE26" s="301"/>
      <c r="BF26" s="301"/>
      <c r="BG26" s="301"/>
      <c r="BH26" s="301"/>
      <c r="BI26" s="301"/>
      <c r="BJ26" s="301"/>
      <c r="BK26" s="301"/>
      <c r="BL26" s="301"/>
      <c r="BM26" s="301"/>
      <c r="BN26" s="301"/>
      <c r="BO26" s="301"/>
      <c r="BP26" s="301"/>
      <c r="BQ26" s="301"/>
      <c r="BR26" s="301"/>
      <c r="BS26" s="301"/>
      <c r="BT26" s="301"/>
      <c r="BU26" s="301"/>
      <c r="BV26" s="301"/>
      <c r="BW26" s="301"/>
      <c r="BX26" s="301"/>
      <c r="BY26" s="301"/>
      <c r="BZ26" s="301"/>
    </row>
    <row r="27" spans="1:78" x14ac:dyDescent="0.2">
      <c r="A27" s="301"/>
      <c r="B27" s="301"/>
      <c r="C27" s="301"/>
      <c r="D27" s="301"/>
      <c r="E27" s="301"/>
      <c r="F27" s="301"/>
      <c r="G27" s="301"/>
      <c r="H27" s="301"/>
      <c r="I27" s="301"/>
      <c r="J27" s="301"/>
      <c r="K27" s="301"/>
      <c r="L27" s="301"/>
      <c r="M27" s="301"/>
      <c r="N27" s="301"/>
      <c r="O27" s="301"/>
      <c r="P27" s="301"/>
      <c r="Q27" s="301"/>
      <c r="R27" s="301"/>
      <c r="S27" s="301"/>
      <c r="T27" s="301"/>
      <c r="U27" s="301"/>
      <c r="V27" s="301"/>
      <c r="W27" s="301"/>
      <c r="X27" s="301"/>
      <c r="Y27" s="301"/>
      <c r="Z27" s="301"/>
      <c r="AA27" s="301"/>
      <c r="AB27" s="301"/>
      <c r="AC27" s="301"/>
      <c r="AD27" s="301"/>
      <c r="AE27" s="301"/>
      <c r="AF27" s="301"/>
      <c r="AG27" s="301"/>
      <c r="AH27" s="301"/>
      <c r="AI27" s="301"/>
      <c r="AJ27" s="301"/>
      <c r="AK27" s="301"/>
      <c r="AL27" s="301"/>
      <c r="AM27" s="301"/>
      <c r="AN27" s="301"/>
      <c r="AO27" s="301"/>
      <c r="AP27" s="301"/>
      <c r="AQ27" s="301"/>
      <c r="AR27" s="301"/>
      <c r="AS27" s="301"/>
      <c r="AT27" s="301"/>
      <c r="AU27" s="301"/>
      <c r="AV27" s="301"/>
      <c r="AW27" s="301"/>
      <c r="AX27" s="301"/>
      <c r="AY27" s="301"/>
      <c r="AZ27" s="301"/>
      <c r="BA27" s="301"/>
      <c r="BB27" s="301"/>
      <c r="BC27" s="301"/>
      <c r="BD27" s="301"/>
      <c r="BE27" s="301"/>
      <c r="BF27" s="301"/>
      <c r="BG27" s="301"/>
      <c r="BH27" s="301"/>
      <c r="BI27" s="301"/>
      <c r="BJ27" s="301"/>
      <c r="BK27" s="301"/>
      <c r="BL27" s="301"/>
      <c r="BM27" s="301"/>
      <c r="BN27" s="301"/>
      <c r="BO27" s="301"/>
      <c r="BP27" s="301"/>
      <c r="BQ27" s="301"/>
      <c r="BR27" s="301"/>
      <c r="BS27" s="301"/>
      <c r="BT27" s="301"/>
      <c r="BU27" s="301"/>
      <c r="BV27" s="301"/>
      <c r="BW27" s="301"/>
      <c r="BX27" s="301"/>
      <c r="BY27" s="301"/>
      <c r="BZ27" s="301"/>
    </row>
    <row r="28" spans="1:78" x14ac:dyDescent="0.2">
      <c r="A28" s="301"/>
      <c r="B28" s="301"/>
      <c r="C28" s="301"/>
      <c r="D28" s="301"/>
      <c r="E28" s="301"/>
      <c r="F28" s="301"/>
      <c r="G28" s="301"/>
      <c r="H28" s="301"/>
      <c r="I28" s="301"/>
      <c r="J28" s="301"/>
      <c r="K28" s="301"/>
      <c r="L28" s="301"/>
      <c r="M28" s="301"/>
      <c r="N28" s="301"/>
      <c r="O28" s="301"/>
      <c r="P28" s="301"/>
      <c r="Q28" s="301"/>
      <c r="R28" s="301"/>
      <c r="S28" s="301"/>
      <c r="T28" s="301"/>
      <c r="U28" s="301"/>
      <c r="V28" s="301"/>
      <c r="W28" s="301"/>
      <c r="X28" s="301"/>
      <c r="Y28" s="301"/>
      <c r="Z28" s="301"/>
      <c r="AA28" s="301"/>
      <c r="AB28" s="301"/>
      <c r="AC28" s="301"/>
      <c r="AD28" s="301"/>
      <c r="AE28" s="301"/>
      <c r="AF28" s="301"/>
      <c r="AG28" s="301"/>
      <c r="AH28" s="301"/>
      <c r="AI28" s="301"/>
      <c r="AJ28" s="301"/>
      <c r="AK28" s="301"/>
      <c r="AL28" s="301"/>
      <c r="AM28" s="301"/>
      <c r="AN28" s="301"/>
      <c r="AO28" s="301"/>
      <c r="AP28" s="301"/>
      <c r="AQ28" s="301"/>
      <c r="AR28" s="301"/>
      <c r="AS28" s="301"/>
      <c r="AT28" s="301"/>
      <c r="AU28" s="301"/>
      <c r="AV28" s="301"/>
      <c r="AW28" s="301"/>
      <c r="AX28" s="301"/>
      <c r="AY28" s="301"/>
      <c r="AZ28" s="301"/>
      <c r="BA28" s="301"/>
      <c r="BB28" s="301"/>
      <c r="BC28" s="301"/>
      <c r="BD28" s="301"/>
      <c r="BE28" s="301"/>
      <c r="BF28" s="301"/>
      <c r="BG28" s="301"/>
      <c r="BH28" s="301"/>
      <c r="BI28" s="301"/>
      <c r="BJ28" s="301"/>
      <c r="BK28" s="301"/>
      <c r="BL28" s="301"/>
      <c r="BM28" s="301"/>
      <c r="BN28" s="301"/>
      <c r="BO28" s="301"/>
      <c r="BP28" s="301"/>
      <c r="BQ28" s="301"/>
      <c r="BR28" s="301"/>
      <c r="BS28" s="301"/>
      <c r="BT28" s="301"/>
      <c r="BU28" s="301"/>
      <c r="BV28" s="301"/>
      <c r="BW28" s="301"/>
      <c r="BX28" s="301"/>
      <c r="BY28" s="301"/>
      <c r="BZ28" s="301"/>
    </row>
    <row r="29" spans="1:78" x14ac:dyDescent="0.2">
      <c r="A29" s="301"/>
      <c r="B29" s="301"/>
      <c r="C29" s="301"/>
      <c r="D29" s="301"/>
      <c r="E29" s="301"/>
      <c r="F29" s="301"/>
      <c r="G29" s="301"/>
      <c r="H29" s="301"/>
      <c r="I29" s="301"/>
      <c r="J29" s="301"/>
      <c r="K29" s="301"/>
      <c r="L29" s="301"/>
      <c r="M29" s="301"/>
      <c r="N29" s="301"/>
      <c r="O29" s="301"/>
      <c r="P29" s="301"/>
      <c r="Q29" s="301"/>
      <c r="R29" s="301"/>
      <c r="S29" s="301"/>
      <c r="T29" s="301"/>
      <c r="U29" s="301"/>
      <c r="V29" s="301"/>
      <c r="W29" s="301"/>
      <c r="X29" s="301"/>
      <c r="Y29" s="301"/>
      <c r="Z29" s="301"/>
      <c r="AA29" s="301"/>
      <c r="AB29" s="301"/>
      <c r="AC29" s="301"/>
      <c r="AD29" s="301"/>
      <c r="AE29" s="301"/>
      <c r="AF29" s="301"/>
      <c r="AG29" s="301"/>
      <c r="AH29" s="301"/>
      <c r="AI29" s="301"/>
      <c r="AJ29" s="301"/>
      <c r="AK29" s="301"/>
      <c r="AL29" s="301"/>
      <c r="AM29" s="301"/>
      <c r="AN29" s="301"/>
      <c r="AO29" s="301"/>
      <c r="AP29" s="301"/>
      <c r="AQ29" s="301"/>
      <c r="AR29" s="301"/>
      <c r="AS29" s="301"/>
      <c r="AT29" s="301"/>
      <c r="AU29" s="301"/>
      <c r="AV29" s="301"/>
      <c r="AW29" s="301"/>
      <c r="AX29" s="301"/>
      <c r="AY29" s="301"/>
      <c r="AZ29" s="301"/>
      <c r="BA29" s="301"/>
      <c r="BB29" s="301"/>
      <c r="BC29" s="301"/>
      <c r="BD29" s="301"/>
      <c r="BE29" s="301"/>
      <c r="BF29" s="301"/>
      <c r="BG29" s="301"/>
      <c r="BH29" s="301"/>
      <c r="BI29" s="301"/>
      <c r="BJ29" s="301"/>
      <c r="BK29" s="301"/>
      <c r="BL29" s="301"/>
      <c r="BM29" s="301"/>
      <c r="BN29" s="301"/>
      <c r="BO29" s="301"/>
      <c r="BP29" s="301"/>
      <c r="BQ29" s="301"/>
      <c r="BR29" s="301"/>
      <c r="BS29" s="301"/>
      <c r="BT29" s="301"/>
      <c r="BU29" s="301"/>
      <c r="BV29" s="301"/>
      <c r="BW29" s="301"/>
      <c r="BX29" s="301"/>
      <c r="BY29" s="301"/>
      <c r="BZ29" s="301"/>
    </row>
    <row r="30" spans="1:78" x14ac:dyDescent="0.2">
      <c r="A30" s="301"/>
      <c r="B30" s="301"/>
      <c r="C30" s="301"/>
      <c r="D30" s="301"/>
      <c r="E30" s="301"/>
      <c r="F30" s="301"/>
      <c r="G30" s="301"/>
      <c r="H30" s="301"/>
      <c r="I30" s="301"/>
      <c r="J30" s="301"/>
      <c r="K30" s="301"/>
      <c r="L30" s="301"/>
      <c r="M30" s="301"/>
      <c r="N30" s="301"/>
      <c r="O30" s="301"/>
      <c r="P30" s="301"/>
      <c r="Q30" s="301"/>
      <c r="R30" s="301"/>
      <c r="S30" s="301"/>
      <c r="T30" s="301"/>
      <c r="U30" s="301"/>
      <c r="V30" s="301"/>
      <c r="W30" s="301"/>
      <c r="X30" s="301"/>
      <c r="Y30" s="301"/>
      <c r="Z30" s="301"/>
      <c r="AA30" s="301"/>
      <c r="AB30" s="301"/>
      <c r="AC30" s="301"/>
      <c r="AD30" s="301"/>
      <c r="AE30" s="301"/>
      <c r="AF30" s="301"/>
      <c r="AG30" s="301"/>
      <c r="AH30" s="301"/>
      <c r="AI30" s="301"/>
      <c r="AJ30" s="301"/>
      <c r="AK30" s="301"/>
      <c r="AL30" s="301"/>
      <c r="AM30" s="301"/>
      <c r="AN30" s="301"/>
      <c r="AO30" s="301"/>
      <c r="AP30" s="301"/>
      <c r="AQ30" s="301"/>
      <c r="AR30" s="301"/>
      <c r="AS30" s="301"/>
      <c r="AT30" s="301"/>
      <c r="AU30" s="301"/>
      <c r="AV30" s="301"/>
      <c r="AW30" s="301"/>
      <c r="AX30" s="301"/>
      <c r="AY30" s="301"/>
      <c r="AZ30" s="301"/>
      <c r="BA30" s="301"/>
      <c r="BB30" s="301"/>
      <c r="BC30" s="301"/>
      <c r="BD30" s="301"/>
      <c r="BE30" s="301"/>
      <c r="BF30" s="301"/>
      <c r="BG30" s="301"/>
      <c r="BH30" s="301"/>
      <c r="BI30" s="301"/>
      <c r="BJ30" s="301"/>
      <c r="BK30" s="301"/>
      <c r="BL30" s="301"/>
      <c r="BM30" s="301"/>
      <c r="BN30" s="301"/>
      <c r="BO30" s="301"/>
      <c r="BP30" s="301"/>
      <c r="BQ30" s="301"/>
      <c r="BR30" s="301"/>
      <c r="BS30" s="301"/>
      <c r="BT30" s="301"/>
      <c r="BU30" s="301"/>
      <c r="BV30" s="301"/>
      <c r="BW30" s="301"/>
      <c r="BX30" s="301"/>
      <c r="BY30" s="301"/>
      <c r="BZ30" s="301"/>
    </row>
    <row r="31" spans="1:78" x14ac:dyDescent="0.2">
      <c r="A31" s="301"/>
      <c r="B31" s="301"/>
      <c r="C31" s="301"/>
      <c r="D31" s="301"/>
      <c r="E31" s="301"/>
      <c r="F31" s="301"/>
      <c r="G31" s="301"/>
      <c r="H31" s="301"/>
      <c r="I31" s="301"/>
      <c r="J31" s="301"/>
      <c r="K31" s="301"/>
      <c r="L31" s="301"/>
      <c r="M31" s="301"/>
      <c r="N31" s="301"/>
      <c r="O31" s="301"/>
      <c r="P31" s="301"/>
      <c r="Q31" s="301"/>
      <c r="R31" s="301"/>
      <c r="S31" s="301"/>
      <c r="T31" s="301"/>
      <c r="U31" s="301"/>
      <c r="V31" s="301"/>
      <c r="W31" s="301"/>
      <c r="X31" s="301"/>
      <c r="Y31" s="301"/>
      <c r="Z31" s="301"/>
      <c r="AA31" s="301"/>
      <c r="AB31" s="301"/>
      <c r="AC31" s="301"/>
      <c r="AD31" s="301"/>
      <c r="AE31" s="301"/>
      <c r="AF31" s="301"/>
      <c r="AG31" s="301"/>
      <c r="AH31" s="301"/>
      <c r="AI31" s="301"/>
      <c r="AJ31" s="301"/>
      <c r="AK31" s="301"/>
      <c r="AL31" s="301"/>
      <c r="AM31" s="301"/>
      <c r="AN31" s="301"/>
      <c r="AO31" s="301"/>
      <c r="AP31" s="301"/>
      <c r="AQ31" s="301"/>
      <c r="AR31" s="301"/>
      <c r="AS31" s="301"/>
      <c r="AT31" s="301"/>
      <c r="AU31" s="301"/>
      <c r="AV31" s="301"/>
      <c r="AW31" s="301"/>
      <c r="AX31" s="301"/>
      <c r="AY31" s="301"/>
      <c r="AZ31" s="301"/>
      <c r="BA31" s="301"/>
      <c r="BB31" s="301"/>
      <c r="BC31" s="301"/>
      <c r="BD31" s="301"/>
      <c r="BE31" s="301"/>
      <c r="BF31" s="301"/>
      <c r="BG31" s="301"/>
      <c r="BH31" s="301"/>
      <c r="BI31" s="301"/>
      <c r="BJ31" s="301"/>
      <c r="BK31" s="301"/>
      <c r="BL31" s="301"/>
      <c r="BM31" s="301"/>
      <c r="BN31" s="301"/>
      <c r="BO31" s="301"/>
      <c r="BP31" s="301"/>
      <c r="BQ31" s="301"/>
      <c r="BR31" s="301"/>
      <c r="BS31" s="301"/>
      <c r="BT31" s="301"/>
      <c r="BU31" s="301"/>
      <c r="BV31" s="301"/>
      <c r="BW31" s="301"/>
      <c r="BX31" s="301"/>
      <c r="BY31" s="301"/>
      <c r="BZ31" s="301"/>
    </row>
    <row r="32" spans="1:78" x14ac:dyDescent="0.2">
      <c r="A32" s="301"/>
      <c r="B32" s="301"/>
      <c r="C32" s="301"/>
      <c r="D32" s="301"/>
      <c r="E32" s="301"/>
      <c r="F32" s="301"/>
      <c r="G32" s="301"/>
      <c r="H32" s="301"/>
      <c r="I32" s="301"/>
      <c r="J32" s="301"/>
      <c r="K32" s="301"/>
      <c r="L32" s="301"/>
      <c r="M32" s="301"/>
      <c r="N32" s="301"/>
      <c r="O32" s="301"/>
      <c r="P32" s="301"/>
      <c r="Q32" s="301"/>
      <c r="R32" s="301"/>
      <c r="S32" s="301"/>
      <c r="T32" s="301"/>
      <c r="U32" s="301"/>
      <c r="V32" s="301"/>
      <c r="W32" s="301"/>
      <c r="X32" s="301"/>
      <c r="Y32" s="301"/>
      <c r="Z32" s="301"/>
      <c r="AA32" s="301"/>
      <c r="AB32" s="301"/>
      <c r="AC32" s="301"/>
      <c r="AD32" s="301"/>
      <c r="AE32" s="301"/>
      <c r="AF32" s="301"/>
      <c r="AG32" s="301"/>
      <c r="AH32" s="301"/>
      <c r="AI32" s="301"/>
      <c r="AJ32" s="301"/>
      <c r="AK32" s="301"/>
      <c r="AL32" s="301"/>
      <c r="AM32" s="301"/>
      <c r="AN32" s="301"/>
      <c r="AO32" s="301"/>
      <c r="AP32" s="301"/>
      <c r="AQ32" s="301"/>
      <c r="AR32" s="301"/>
      <c r="AS32" s="301"/>
      <c r="AT32" s="301"/>
      <c r="AU32" s="301"/>
      <c r="AV32" s="301"/>
      <c r="AW32" s="301"/>
      <c r="AX32" s="301"/>
      <c r="AY32" s="301"/>
      <c r="AZ32" s="301"/>
      <c r="BA32" s="301"/>
      <c r="BB32" s="301"/>
      <c r="BC32" s="301"/>
      <c r="BD32" s="301"/>
      <c r="BE32" s="301"/>
      <c r="BF32" s="301"/>
      <c r="BG32" s="301"/>
      <c r="BH32" s="301"/>
      <c r="BI32" s="301"/>
      <c r="BJ32" s="301"/>
      <c r="BK32" s="301"/>
      <c r="BL32" s="301"/>
      <c r="BM32" s="301"/>
      <c r="BN32" s="301"/>
      <c r="BO32" s="301"/>
      <c r="BP32" s="301"/>
      <c r="BQ32" s="301"/>
      <c r="BR32" s="301"/>
      <c r="BS32" s="301"/>
      <c r="BT32" s="301"/>
      <c r="BU32" s="301"/>
      <c r="BV32" s="301"/>
      <c r="BW32" s="301"/>
      <c r="BX32" s="301"/>
      <c r="BY32" s="301"/>
      <c r="BZ32" s="301"/>
    </row>
    <row r="33" spans="1:78" x14ac:dyDescent="0.2">
      <c r="A33" s="301"/>
      <c r="B33" s="301"/>
      <c r="C33" s="301"/>
      <c r="D33" s="301"/>
      <c r="E33" s="301"/>
      <c r="F33" s="301"/>
      <c r="G33" s="301"/>
      <c r="H33" s="301"/>
      <c r="I33" s="301"/>
      <c r="J33" s="301"/>
      <c r="K33" s="301"/>
      <c r="L33" s="301"/>
      <c r="M33" s="301"/>
      <c r="N33" s="301"/>
      <c r="O33" s="301"/>
      <c r="P33" s="301"/>
      <c r="Q33" s="301"/>
      <c r="R33" s="301"/>
      <c r="S33" s="301"/>
      <c r="T33" s="301"/>
      <c r="U33" s="301"/>
      <c r="V33" s="301"/>
      <c r="W33" s="301"/>
      <c r="X33" s="301"/>
      <c r="Y33" s="301"/>
      <c r="Z33" s="301"/>
      <c r="AA33" s="301"/>
      <c r="AB33" s="301"/>
      <c r="AC33" s="301"/>
      <c r="AD33" s="301"/>
      <c r="AE33" s="301"/>
      <c r="AF33" s="301"/>
      <c r="AG33" s="301"/>
      <c r="AH33" s="301"/>
      <c r="AI33" s="301"/>
      <c r="AJ33" s="301"/>
      <c r="AK33" s="301"/>
      <c r="AL33" s="301"/>
      <c r="AM33" s="301"/>
      <c r="AN33" s="301"/>
      <c r="AO33" s="301"/>
      <c r="AP33" s="301"/>
      <c r="AQ33" s="301"/>
      <c r="AR33" s="301"/>
      <c r="AS33" s="301"/>
      <c r="AT33" s="301"/>
      <c r="AU33" s="301"/>
      <c r="AV33" s="301"/>
      <c r="AW33" s="301"/>
      <c r="AX33" s="301"/>
      <c r="AY33" s="301"/>
      <c r="AZ33" s="301"/>
      <c r="BA33" s="301"/>
      <c r="BB33" s="301"/>
      <c r="BC33" s="301"/>
      <c r="BD33" s="301"/>
      <c r="BE33" s="301"/>
      <c r="BF33" s="301"/>
      <c r="BG33" s="301"/>
      <c r="BH33" s="301"/>
      <c r="BI33" s="301"/>
      <c r="BJ33" s="301"/>
      <c r="BK33" s="301"/>
      <c r="BL33" s="301"/>
      <c r="BM33" s="301"/>
      <c r="BN33" s="301"/>
      <c r="BO33" s="301"/>
      <c r="BP33" s="301"/>
      <c r="BQ33" s="301"/>
      <c r="BR33" s="301"/>
      <c r="BS33" s="301"/>
      <c r="BT33" s="301"/>
      <c r="BU33" s="301"/>
      <c r="BV33" s="301"/>
      <c r="BW33" s="301"/>
      <c r="BX33" s="301"/>
      <c r="BY33" s="301"/>
      <c r="BZ33" s="301"/>
    </row>
    <row r="34" spans="1:78" x14ac:dyDescent="0.2">
      <c r="A34" s="301"/>
      <c r="B34" s="301"/>
      <c r="C34" s="301"/>
      <c r="D34" s="301"/>
      <c r="E34" s="301"/>
      <c r="F34" s="301"/>
      <c r="G34" s="301"/>
      <c r="H34" s="301"/>
      <c r="I34" s="301"/>
      <c r="J34" s="301"/>
      <c r="K34" s="301"/>
      <c r="L34" s="301"/>
      <c r="M34" s="301"/>
      <c r="N34" s="301"/>
      <c r="O34" s="301"/>
      <c r="P34" s="301"/>
      <c r="Q34" s="301"/>
      <c r="R34" s="301"/>
      <c r="S34" s="301"/>
      <c r="T34" s="301"/>
      <c r="U34" s="301"/>
      <c r="V34" s="301"/>
      <c r="W34" s="301"/>
      <c r="X34" s="301"/>
      <c r="Y34" s="301"/>
      <c r="Z34" s="301"/>
      <c r="AA34" s="301"/>
      <c r="AB34" s="301"/>
      <c r="AC34" s="301"/>
      <c r="AD34" s="301"/>
      <c r="AE34" s="301"/>
      <c r="AF34" s="301"/>
      <c r="AG34" s="301"/>
      <c r="AH34" s="301"/>
      <c r="AI34" s="301"/>
      <c r="AJ34" s="301"/>
      <c r="AK34" s="301"/>
      <c r="AL34" s="301"/>
      <c r="AM34" s="301"/>
      <c r="AN34" s="301"/>
      <c r="AO34" s="301"/>
      <c r="AP34" s="301"/>
      <c r="AQ34" s="301"/>
      <c r="AR34" s="301"/>
      <c r="AS34" s="301"/>
      <c r="AT34" s="301"/>
      <c r="AU34" s="301"/>
      <c r="AV34" s="301"/>
      <c r="AW34" s="301"/>
      <c r="AX34" s="301"/>
      <c r="AY34" s="301"/>
      <c r="AZ34" s="301"/>
      <c r="BA34" s="301"/>
      <c r="BB34" s="301"/>
      <c r="BC34" s="301"/>
      <c r="BD34" s="301"/>
      <c r="BE34" s="301"/>
      <c r="BF34" s="301"/>
      <c r="BG34" s="301"/>
      <c r="BH34" s="301"/>
      <c r="BI34" s="301"/>
      <c r="BJ34" s="301"/>
      <c r="BK34" s="301"/>
      <c r="BL34" s="301"/>
      <c r="BM34" s="301"/>
      <c r="BN34" s="301"/>
      <c r="BO34" s="301"/>
      <c r="BP34" s="301"/>
      <c r="BQ34" s="301"/>
      <c r="BR34" s="301"/>
      <c r="BS34" s="301"/>
      <c r="BT34" s="301"/>
      <c r="BU34" s="301"/>
      <c r="BV34" s="301"/>
      <c r="BW34" s="301"/>
      <c r="BX34" s="301"/>
      <c r="BY34" s="301"/>
      <c r="BZ34" s="301"/>
    </row>
    <row r="35" spans="1:78" x14ac:dyDescent="0.2">
      <c r="A35" s="301"/>
      <c r="B35" s="301"/>
      <c r="C35" s="301"/>
      <c r="D35" s="301"/>
      <c r="E35" s="301"/>
      <c r="F35" s="301"/>
      <c r="G35" s="301"/>
      <c r="H35" s="301"/>
      <c r="I35" s="301"/>
      <c r="J35" s="301"/>
      <c r="K35" s="301"/>
      <c r="L35" s="301"/>
      <c r="M35" s="301"/>
      <c r="N35" s="301"/>
      <c r="O35" s="301"/>
      <c r="P35" s="301"/>
      <c r="Q35" s="301"/>
      <c r="R35" s="301"/>
      <c r="S35" s="301"/>
      <c r="T35" s="301"/>
      <c r="U35" s="301"/>
      <c r="V35" s="301"/>
      <c r="W35" s="301"/>
      <c r="X35" s="301"/>
      <c r="Y35" s="301"/>
      <c r="Z35" s="301"/>
      <c r="AA35" s="301"/>
      <c r="AB35" s="301"/>
      <c r="AC35" s="301"/>
      <c r="AD35" s="301"/>
      <c r="AE35" s="301"/>
      <c r="AF35" s="301"/>
      <c r="AG35" s="301"/>
      <c r="AH35" s="301"/>
      <c r="AI35" s="301"/>
      <c r="AJ35" s="301"/>
      <c r="AK35" s="301"/>
      <c r="AL35" s="301"/>
      <c r="AM35" s="301"/>
      <c r="AN35" s="301"/>
      <c r="AO35" s="301"/>
      <c r="AP35" s="301"/>
      <c r="AQ35" s="301"/>
      <c r="AR35" s="301"/>
      <c r="AS35" s="301"/>
      <c r="AT35" s="301"/>
      <c r="AU35" s="301"/>
      <c r="AV35" s="301"/>
      <c r="AW35" s="301"/>
      <c r="AX35" s="301"/>
      <c r="AY35" s="301"/>
      <c r="AZ35" s="301"/>
      <c r="BA35" s="301"/>
      <c r="BB35" s="301"/>
      <c r="BC35" s="301"/>
      <c r="BD35" s="301"/>
      <c r="BE35" s="301"/>
      <c r="BF35" s="301"/>
      <c r="BG35" s="301"/>
      <c r="BH35" s="301"/>
      <c r="BI35" s="301"/>
      <c r="BJ35" s="301"/>
      <c r="BK35" s="301"/>
      <c r="BL35" s="301"/>
      <c r="BM35" s="301"/>
      <c r="BN35" s="301"/>
      <c r="BO35" s="301"/>
      <c r="BP35" s="301"/>
      <c r="BQ35" s="301"/>
      <c r="BR35" s="301"/>
      <c r="BS35" s="301"/>
      <c r="BT35" s="301"/>
      <c r="BU35" s="301"/>
      <c r="BV35" s="301"/>
      <c r="BW35" s="301"/>
      <c r="BX35" s="301"/>
      <c r="BY35" s="301"/>
      <c r="BZ35" s="301"/>
    </row>
    <row r="36" spans="1:78" x14ac:dyDescent="0.2">
      <c r="A36" s="301"/>
      <c r="B36" s="301"/>
      <c r="C36" s="301"/>
      <c r="D36" s="301"/>
      <c r="E36" s="301"/>
      <c r="F36" s="301"/>
      <c r="G36" s="301"/>
      <c r="H36" s="301"/>
      <c r="I36" s="301"/>
      <c r="J36" s="301"/>
      <c r="K36" s="301"/>
      <c r="L36" s="301"/>
      <c r="M36" s="301"/>
      <c r="N36" s="301"/>
      <c r="O36" s="301"/>
      <c r="P36" s="301"/>
      <c r="Q36" s="301"/>
      <c r="R36" s="301"/>
      <c r="S36" s="301"/>
      <c r="T36" s="301"/>
      <c r="U36" s="301"/>
      <c r="V36" s="301"/>
      <c r="W36" s="301"/>
      <c r="X36" s="301"/>
      <c r="Y36" s="301"/>
      <c r="Z36" s="301"/>
      <c r="AA36" s="301"/>
      <c r="AB36" s="301"/>
      <c r="AC36" s="301"/>
      <c r="AD36" s="301"/>
      <c r="AE36" s="301"/>
      <c r="AF36" s="301"/>
      <c r="AG36" s="301"/>
      <c r="AH36" s="301"/>
      <c r="AI36" s="301"/>
      <c r="AJ36" s="301"/>
      <c r="AK36" s="301"/>
      <c r="AL36" s="301"/>
      <c r="AM36" s="301"/>
      <c r="AN36" s="301"/>
      <c r="AO36" s="301"/>
      <c r="AP36" s="301"/>
      <c r="AQ36" s="301"/>
      <c r="AR36" s="301"/>
      <c r="AS36" s="301"/>
      <c r="AT36" s="301"/>
      <c r="AU36" s="301"/>
      <c r="AV36" s="301"/>
      <c r="AW36" s="301"/>
      <c r="AX36" s="301"/>
      <c r="AY36" s="301"/>
      <c r="AZ36" s="301"/>
      <c r="BA36" s="301"/>
      <c r="BB36" s="301"/>
      <c r="BC36" s="301"/>
      <c r="BD36" s="301"/>
      <c r="BE36" s="301"/>
      <c r="BF36" s="301"/>
      <c r="BG36" s="301"/>
      <c r="BH36" s="301"/>
      <c r="BI36" s="301"/>
      <c r="BJ36" s="301"/>
      <c r="BK36" s="301"/>
      <c r="BL36" s="301"/>
      <c r="BM36" s="301"/>
      <c r="BN36" s="301"/>
      <c r="BO36" s="301"/>
      <c r="BP36" s="301"/>
      <c r="BQ36" s="301"/>
      <c r="BR36" s="301"/>
      <c r="BS36" s="301"/>
      <c r="BT36" s="301"/>
      <c r="BU36" s="301"/>
      <c r="BV36" s="301"/>
      <c r="BW36" s="301"/>
      <c r="BX36" s="301"/>
      <c r="BY36" s="301"/>
      <c r="BZ36" s="301"/>
    </row>
    <row r="37" spans="1:78" x14ac:dyDescent="0.2">
      <c r="A37" s="301"/>
      <c r="B37" s="301"/>
      <c r="C37" s="301"/>
      <c r="D37" s="301"/>
      <c r="E37" s="301"/>
      <c r="F37" s="301"/>
      <c r="G37" s="301"/>
      <c r="H37" s="301"/>
      <c r="I37" s="301"/>
      <c r="J37" s="301"/>
      <c r="K37" s="301"/>
      <c r="L37" s="301"/>
      <c r="M37" s="301"/>
      <c r="N37" s="301"/>
      <c r="O37" s="301"/>
      <c r="P37" s="301"/>
      <c r="Q37" s="301"/>
      <c r="R37" s="301"/>
      <c r="S37" s="301"/>
      <c r="T37" s="301"/>
      <c r="U37" s="301"/>
      <c r="V37" s="301"/>
      <c r="W37" s="301"/>
      <c r="X37" s="301"/>
      <c r="Y37" s="301"/>
      <c r="Z37" s="301"/>
      <c r="AA37" s="301"/>
      <c r="AB37" s="301"/>
      <c r="AC37" s="301"/>
      <c r="AD37" s="301"/>
      <c r="AE37" s="301"/>
      <c r="AF37" s="301"/>
      <c r="AG37" s="301"/>
      <c r="AH37" s="301"/>
      <c r="AI37" s="301"/>
      <c r="AJ37" s="301"/>
      <c r="AK37" s="301"/>
      <c r="AL37" s="301"/>
      <c r="AM37" s="301"/>
      <c r="AN37" s="301"/>
      <c r="AO37" s="301"/>
      <c r="AP37" s="301"/>
      <c r="AQ37" s="301"/>
      <c r="AR37" s="301"/>
      <c r="AS37" s="301"/>
      <c r="AT37" s="301"/>
      <c r="AU37" s="301"/>
      <c r="AV37" s="301"/>
      <c r="AW37" s="301"/>
      <c r="AX37" s="301"/>
      <c r="AY37" s="301"/>
      <c r="AZ37" s="301"/>
      <c r="BA37" s="301"/>
      <c r="BB37" s="301"/>
      <c r="BC37" s="301"/>
      <c r="BD37" s="301"/>
      <c r="BE37" s="301"/>
      <c r="BF37" s="301"/>
      <c r="BG37" s="301"/>
      <c r="BH37" s="301"/>
      <c r="BI37" s="301"/>
      <c r="BJ37" s="301"/>
      <c r="BK37" s="301"/>
      <c r="BL37" s="301"/>
      <c r="BM37" s="301"/>
      <c r="BN37" s="301"/>
      <c r="BO37" s="301"/>
      <c r="BP37" s="301"/>
      <c r="BQ37" s="301"/>
      <c r="BR37" s="301"/>
      <c r="BS37" s="301"/>
      <c r="BT37" s="301"/>
      <c r="BU37" s="301"/>
      <c r="BV37" s="301"/>
      <c r="BW37" s="301"/>
      <c r="BX37" s="301"/>
      <c r="BY37" s="301"/>
      <c r="BZ37" s="301"/>
    </row>
    <row r="38" spans="1:78" x14ac:dyDescent="0.2">
      <c r="A38" s="301"/>
      <c r="B38" s="301"/>
      <c r="C38" s="301"/>
      <c r="D38" s="301"/>
      <c r="E38" s="301"/>
      <c r="F38" s="301"/>
      <c r="G38" s="301"/>
      <c r="H38" s="301"/>
      <c r="I38" s="301"/>
      <c r="J38" s="301"/>
      <c r="K38" s="301"/>
      <c r="L38" s="301"/>
      <c r="M38" s="301"/>
      <c r="N38" s="301"/>
      <c r="O38" s="301"/>
      <c r="P38" s="301"/>
      <c r="Q38" s="301"/>
      <c r="R38" s="301"/>
      <c r="S38" s="301"/>
      <c r="T38" s="301"/>
      <c r="U38" s="301"/>
      <c r="V38" s="301"/>
      <c r="W38" s="301"/>
      <c r="X38" s="301"/>
      <c r="Y38" s="301"/>
      <c r="Z38" s="301"/>
      <c r="AA38" s="301"/>
      <c r="AB38" s="301"/>
      <c r="AC38" s="301"/>
      <c r="AD38" s="301"/>
      <c r="AE38" s="301"/>
      <c r="AF38" s="301"/>
      <c r="AG38" s="301"/>
      <c r="AH38" s="301"/>
      <c r="AI38" s="301"/>
      <c r="AJ38" s="301"/>
      <c r="AK38" s="301"/>
      <c r="AL38" s="301"/>
      <c r="AM38" s="301"/>
      <c r="AN38" s="301"/>
      <c r="AO38" s="301"/>
      <c r="AP38" s="301"/>
      <c r="AQ38" s="301"/>
      <c r="AR38" s="301"/>
      <c r="AS38" s="301"/>
      <c r="AT38" s="301"/>
      <c r="AU38" s="301"/>
      <c r="AV38" s="301"/>
      <c r="AW38" s="301"/>
      <c r="AX38" s="301"/>
      <c r="AY38" s="301"/>
      <c r="AZ38" s="301"/>
      <c r="BA38" s="301"/>
      <c r="BB38" s="301"/>
      <c r="BC38" s="301"/>
      <c r="BD38" s="301"/>
      <c r="BE38" s="301"/>
      <c r="BF38" s="301"/>
      <c r="BG38" s="301"/>
      <c r="BH38" s="301"/>
      <c r="BI38" s="301"/>
      <c r="BJ38" s="301"/>
      <c r="BK38" s="301"/>
      <c r="BL38" s="301"/>
      <c r="BM38" s="301"/>
      <c r="BN38" s="301"/>
      <c r="BO38" s="301"/>
      <c r="BP38" s="301"/>
      <c r="BQ38" s="301"/>
      <c r="BR38" s="301"/>
      <c r="BS38" s="301"/>
      <c r="BT38" s="301"/>
      <c r="BU38" s="301"/>
      <c r="BV38" s="301"/>
      <c r="BW38" s="301"/>
      <c r="BX38" s="301"/>
      <c r="BY38" s="301"/>
      <c r="BZ38" s="301"/>
    </row>
    <row r="39" spans="1:78" x14ac:dyDescent="0.2">
      <c r="A39" s="301"/>
      <c r="B39" s="301"/>
      <c r="C39" s="301"/>
      <c r="D39" s="301"/>
      <c r="E39" s="301"/>
      <c r="F39" s="301"/>
      <c r="G39" s="301"/>
      <c r="H39" s="301"/>
      <c r="I39" s="301"/>
      <c r="J39" s="301"/>
      <c r="K39" s="301"/>
      <c r="L39" s="301"/>
      <c r="M39" s="301"/>
      <c r="N39" s="301"/>
      <c r="O39" s="301"/>
      <c r="P39" s="301"/>
      <c r="Q39" s="301"/>
      <c r="R39" s="301"/>
      <c r="S39" s="301"/>
      <c r="T39" s="301"/>
      <c r="U39" s="301"/>
      <c r="V39" s="301"/>
      <c r="W39" s="301"/>
      <c r="X39" s="301"/>
      <c r="Y39" s="301"/>
      <c r="Z39" s="301"/>
      <c r="AA39" s="301"/>
      <c r="AB39" s="301"/>
      <c r="AC39" s="301"/>
      <c r="AD39" s="301"/>
      <c r="AE39" s="301"/>
      <c r="AF39" s="301"/>
      <c r="AG39" s="301"/>
      <c r="AH39" s="301"/>
      <c r="AI39" s="301"/>
      <c r="AJ39" s="301"/>
      <c r="AK39" s="301"/>
      <c r="AL39" s="301"/>
      <c r="AM39" s="301"/>
      <c r="AN39" s="301"/>
      <c r="AO39" s="301"/>
      <c r="AP39" s="301"/>
      <c r="AQ39" s="301"/>
      <c r="AR39" s="301"/>
      <c r="AS39" s="301"/>
      <c r="AT39" s="301"/>
      <c r="AU39" s="301"/>
      <c r="AV39" s="301"/>
      <c r="AW39" s="301"/>
      <c r="AX39" s="301"/>
      <c r="AY39" s="301"/>
      <c r="AZ39" s="301"/>
      <c r="BA39" s="301"/>
      <c r="BB39" s="301"/>
      <c r="BC39" s="301"/>
      <c r="BD39" s="301"/>
      <c r="BE39" s="301"/>
      <c r="BF39" s="301"/>
      <c r="BG39" s="301"/>
      <c r="BH39" s="301"/>
      <c r="BI39" s="301"/>
      <c r="BJ39" s="301"/>
      <c r="BK39" s="301"/>
      <c r="BL39" s="301"/>
      <c r="BM39" s="301"/>
      <c r="BN39" s="301"/>
      <c r="BO39" s="301"/>
      <c r="BP39" s="301"/>
      <c r="BQ39" s="301"/>
      <c r="BR39" s="301"/>
      <c r="BS39" s="301"/>
      <c r="BT39" s="301"/>
      <c r="BU39" s="301"/>
      <c r="BV39" s="301"/>
      <c r="BW39" s="301"/>
      <c r="BX39" s="301"/>
      <c r="BY39" s="301"/>
      <c r="BZ39" s="301"/>
    </row>
    <row r="40" spans="1:78" x14ac:dyDescent="0.2">
      <c r="A40" s="301"/>
      <c r="B40" s="301"/>
      <c r="C40" s="301"/>
      <c r="D40" s="301"/>
      <c r="E40" s="301"/>
      <c r="F40" s="301"/>
      <c r="G40" s="301"/>
      <c r="H40" s="301"/>
      <c r="I40" s="301"/>
      <c r="J40" s="301"/>
      <c r="K40" s="301"/>
      <c r="L40" s="301"/>
      <c r="M40" s="301"/>
      <c r="N40" s="301"/>
      <c r="O40" s="301"/>
      <c r="P40" s="301"/>
      <c r="Q40" s="301"/>
      <c r="R40" s="301"/>
      <c r="S40" s="301"/>
      <c r="T40" s="301"/>
      <c r="U40" s="301"/>
      <c r="V40" s="301"/>
      <c r="W40" s="301"/>
      <c r="X40" s="301"/>
      <c r="Y40" s="301"/>
      <c r="Z40" s="301"/>
      <c r="AA40" s="301"/>
      <c r="AB40" s="301"/>
      <c r="AC40" s="301"/>
      <c r="AD40" s="301"/>
      <c r="AE40" s="301"/>
      <c r="AF40" s="301"/>
      <c r="AG40" s="301"/>
      <c r="AH40" s="301"/>
      <c r="AI40" s="301"/>
      <c r="AJ40" s="301"/>
      <c r="AK40" s="301"/>
      <c r="AL40" s="301"/>
      <c r="AM40" s="301"/>
      <c r="AN40" s="301"/>
      <c r="AO40" s="301"/>
      <c r="AP40" s="301"/>
      <c r="AQ40" s="301"/>
      <c r="AR40" s="301"/>
      <c r="AS40" s="301"/>
      <c r="AT40" s="301"/>
      <c r="AU40" s="301"/>
      <c r="AV40" s="301"/>
      <c r="AW40" s="301"/>
      <c r="AX40" s="301"/>
      <c r="AY40" s="301"/>
      <c r="AZ40" s="301"/>
      <c r="BA40" s="301"/>
      <c r="BB40" s="301"/>
      <c r="BC40" s="301"/>
      <c r="BD40" s="301"/>
      <c r="BE40" s="301"/>
      <c r="BF40" s="301"/>
      <c r="BG40" s="301"/>
      <c r="BH40" s="301"/>
      <c r="BI40" s="301"/>
      <c r="BJ40" s="301"/>
      <c r="BK40" s="301"/>
      <c r="BL40" s="301"/>
      <c r="BM40" s="301"/>
      <c r="BN40" s="301"/>
      <c r="BO40" s="301"/>
      <c r="BP40" s="301"/>
      <c r="BQ40" s="301"/>
      <c r="BR40" s="301"/>
      <c r="BS40" s="301"/>
      <c r="BT40" s="301"/>
      <c r="BU40" s="301"/>
      <c r="BV40" s="301"/>
      <c r="BW40" s="301"/>
      <c r="BX40" s="301"/>
      <c r="BY40" s="301"/>
      <c r="BZ40" s="301"/>
    </row>
    <row r="41" spans="1:78" x14ac:dyDescent="0.2">
      <c r="A41" s="301"/>
      <c r="B41" s="301"/>
      <c r="C41" s="301"/>
      <c r="D41" s="301"/>
      <c r="E41" s="301"/>
      <c r="F41" s="301"/>
      <c r="G41" s="301"/>
      <c r="H41" s="301"/>
      <c r="I41" s="301"/>
      <c r="J41" s="301"/>
      <c r="K41" s="301"/>
      <c r="L41" s="301"/>
      <c r="M41" s="301"/>
      <c r="N41" s="301"/>
      <c r="O41" s="301"/>
      <c r="P41" s="301"/>
      <c r="Q41" s="301"/>
      <c r="R41" s="301"/>
      <c r="S41" s="301"/>
      <c r="T41" s="301"/>
      <c r="U41" s="301"/>
      <c r="V41" s="301"/>
      <c r="W41" s="301"/>
      <c r="X41" s="301"/>
      <c r="Y41" s="301"/>
      <c r="Z41" s="301"/>
      <c r="AA41" s="301"/>
      <c r="AB41" s="301"/>
      <c r="AC41" s="301"/>
      <c r="AD41" s="301"/>
      <c r="AE41" s="301"/>
      <c r="AF41" s="301"/>
      <c r="AG41" s="301"/>
      <c r="AH41" s="301"/>
      <c r="AI41" s="301"/>
      <c r="AJ41" s="301"/>
      <c r="AK41" s="301"/>
      <c r="AL41" s="301"/>
      <c r="AM41" s="301"/>
      <c r="AN41" s="301"/>
      <c r="AO41" s="301"/>
      <c r="AP41" s="301"/>
      <c r="AQ41" s="301"/>
      <c r="AR41" s="301"/>
      <c r="AS41" s="301"/>
      <c r="AT41" s="301"/>
      <c r="AU41" s="301"/>
      <c r="AV41" s="301"/>
      <c r="AW41" s="301"/>
      <c r="AX41" s="301"/>
      <c r="AY41" s="301"/>
      <c r="AZ41" s="301"/>
      <c r="BA41" s="301"/>
      <c r="BB41" s="301"/>
      <c r="BC41" s="301"/>
      <c r="BD41" s="301"/>
      <c r="BE41" s="301"/>
      <c r="BF41" s="301"/>
      <c r="BG41" s="301"/>
      <c r="BH41" s="301"/>
      <c r="BI41" s="301"/>
      <c r="BJ41" s="301"/>
      <c r="BK41" s="301"/>
      <c r="BL41" s="301"/>
      <c r="BM41" s="301"/>
      <c r="BN41" s="301"/>
      <c r="BO41" s="301"/>
      <c r="BP41" s="301"/>
      <c r="BQ41" s="301"/>
      <c r="BR41" s="301"/>
      <c r="BS41" s="301"/>
      <c r="BT41" s="301"/>
      <c r="BU41" s="301"/>
      <c r="BV41" s="301"/>
      <c r="BW41" s="301"/>
      <c r="BX41" s="301"/>
      <c r="BY41" s="301"/>
      <c r="BZ41" s="301"/>
    </row>
    <row r="42" spans="1:78" x14ac:dyDescent="0.2">
      <c r="A42" s="301"/>
      <c r="B42" s="301"/>
      <c r="C42" s="301"/>
      <c r="D42" s="301"/>
      <c r="E42" s="301"/>
      <c r="F42" s="301"/>
      <c r="G42" s="301"/>
      <c r="H42" s="301"/>
      <c r="I42" s="301"/>
      <c r="J42" s="301"/>
      <c r="K42" s="301"/>
      <c r="L42" s="301"/>
      <c r="M42" s="301"/>
      <c r="N42" s="301"/>
      <c r="O42" s="301"/>
      <c r="P42" s="301"/>
      <c r="Q42" s="301"/>
      <c r="R42" s="301"/>
      <c r="S42" s="301"/>
      <c r="T42" s="301"/>
      <c r="U42" s="301"/>
      <c r="V42" s="301"/>
      <c r="W42" s="301"/>
      <c r="X42" s="301"/>
      <c r="Y42" s="301"/>
      <c r="Z42" s="301"/>
      <c r="AA42" s="301"/>
      <c r="AB42" s="301"/>
      <c r="AC42" s="301"/>
      <c r="AD42" s="301"/>
      <c r="AE42" s="301"/>
      <c r="AF42" s="301"/>
      <c r="AG42" s="301"/>
      <c r="AH42" s="301"/>
      <c r="AI42" s="301"/>
      <c r="AJ42" s="301"/>
      <c r="AK42" s="301"/>
      <c r="AL42" s="301"/>
      <c r="AM42" s="301"/>
      <c r="AN42" s="301"/>
      <c r="AO42" s="301"/>
      <c r="AP42" s="301"/>
      <c r="AQ42" s="301"/>
      <c r="AR42" s="301"/>
      <c r="AS42" s="301"/>
      <c r="AT42" s="301"/>
      <c r="AU42" s="301"/>
      <c r="AV42" s="301"/>
      <c r="AW42" s="301"/>
      <c r="AX42" s="301"/>
      <c r="AY42" s="301"/>
      <c r="AZ42" s="301"/>
      <c r="BA42" s="301"/>
      <c r="BB42" s="301"/>
      <c r="BC42" s="301"/>
      <c r="BD42" s="301"/>
      <c r="BE42" s="301"/>
      <c r="BF42" s="301"/>
      <c r="BG42" s="301"/>
      <c r="BH42" s="301"/>
      <c r="BI42" s="301"/>
      <c r="BJ42" s="301"/>
      <c r="BK42" s="301"/>
      <c r="BL42" s="301"/>
      <c r="BM42" s="301"/>
      <c r="BN42" s="301"/>
      <c r="BO42" s="301"/>
      <c r="BP42" s="301"/>
      <c r="BQ42" s="301"/>
      <c r="BR42" s="301"/>
      <c r="BS42" s="301"/>
      <c r="BT42" s="301"/>
      <c r="BU42" s="301"/>
      <c r="BV42" s="301"/>
      <c r="BW42" s="301"/>
      <c r="BX42" s="301"/>
      <c r="BY42" s="301"/>
      <c r="BZ42" s="301"/>
    </row>
    <row r="43" spans="1:78" x14ac:dyDescent="0.2">
      <c r="A43" s="301"/>
      <c r="B43" s="301"/>
      <c r="C43" s="301"/>
      <c r="D43" s="301"/>
      <c r="E43" s="301"/>
      <c r="F43" s="301"/>
      <c r="G43" s="301"/>
      <c r="H43" s="301"/>
      <c r="I43" s="301"/>
      <c r="J43" s="301"/>
      <c r="K43" s="301"/>
      <c r="L43" s="301"/>
      <c r="M43" s="301"/>
      <c r="N43" s="301"/>
      <c r="O43" s="301"/>
      <c r="P43" s="301"/>
      <c r="Q43" s="301"/>
      <c r="R43" s="301"/>
      <c r="S43" s="301"/>
      <c r="T43" s="301"/>
      <c r="U43" s="301"/>
      <c r="V43" s="301"/>
      <c r="W43" s="301"/>
      <c r="X43" s="301"/>
      <c r="Y43" s="301"/>
      <c r="Z43" s="301"/>
      <c r="AA43" s="301"/>
      <c r="AB43" s="301"/>
      <c r="AC43" s="301"/>
      <c r="AD43" s="301"/>
      <c r="AE43" s="301"/>
      <c r="AF43" s="301"/>
      <c r="AG43" s="301"/>
      <c r="AH43" s="301"/>
      <c r="AI43" s="301"/>
      <c r="AJ43" s="301"/>
      <c r="AK43" s="301"/>
      <c r="AL43" s="301"/>
      <c r="AM43" s="301"/>
      <c r="AN43" s="301"/>
      <c r="AO43" s="301"/>
      <c r="AP43" s="301"/>
      <c r="AQ43" s="301"/>
      <c r="AR43" s="301"/>
      <c r="AS43" s="301"/>
      <c r="AT43" s="301"/>
      <c r="AU43" s="301"/>
      <c r="AV43" s="301"/>
      <c r="AW43" s="301"/>
      <c r="AX43" s="301"/>
      <c r="AY43" s="301"/>
      <c r="AZ43" s="301"/>
      <c r="BA43" s="301"/>
      <c r="BB43" s="301"/>
      <c r="BC43" s="301"/>
      <c r="BD43" s="301"/>
      <c r="BE43" s="301"/>
      <c r="BF43" s="301"/>
      <c r="BG43" s="301"/>
      <c r="BH43" s="301"/>
      <c r="BI43" s="301"/>
      <c r="BJ43" s="301"/>
      <c r="BK43" s="301"/>
      <c r="BL43" s="301"/>
      <c r="BM43" s="301"/>
      <c r="BN43" s="301"/>
      <c r="BO43" s="301"/>
      <c r="BP43" s="301"/>
      <c r="BQ43" s="301"/>
      <c r="BR43" s="301"/>
      <c r="BS43" s="301"/>
      <c r="BT43" s="301"/>
      <c r="BU43" s="301"/>
      <c r="BV43" s="301"/>
      <c r="BW43" s="301"/>
      <c r="BX43" s="301"/>
      <c r="BY43" s="301"/>
      <c r="BZ43" s="301"/>
    </row>
    <row r="44" spans="1:78" x14ac:dyDescent="0.2">
      <c r="A44" s="301"/>
      <c r="B44" s="301"/>
      <c r="C44" s="301"/>
      <c r="D44" s="301"/>
      <c r="E44" s="301"/>
      <c r="F44" s="301"/>
      <c r="G44" s="301"/>
      <c r="H44" s="301"/>
      <c r="I44" s="301"/>
      <c r="J44" s="301"/>
      <c r="K44" s="301"/>
      <c r="L44" s="301"/>
      <c r="M44" s="301"/>
      <c r="N44" s="301"/>
      <c r="O44" s="301"/>
      <c r="P44" s="301"/>
      <c r="Q44" s="301"/>
      <c r="R44" s="301"/>
      <c r="S44" s="301"/>
      <c r="T44" s="301"/>
      <c r="U44" s="301"/>
      <c r="V44" s="301"/>
      <c r="W44" s="301"/>
      <c r="X44" s="301"/>
      <c r="Y44" s="301"/>
      <c r="Z44" s="301"/>
      <c r="AA44" s="301"/>
      <c r="AB44" s="301"/>
      <c r="AC44" s="301"/>
      <c r="AD44" s="301"/>
      <c r="AE44" s="301"/>
      <c r="AF44" s="301"/>
      <c r="AG44" s="301"/>
      <c r="AH44" s="301"/>
      <c r="AI44" s="301"/>
      <c r="AJ44" s="301"/>
      <c r="AK44" s="301"/>
      <c r="AL44" s="301"/>
      <c r="AM44" s="301"/>
      <c r="AN44" s="301"/>
      <c r="AO44" s="301"/>
      <c r="AP44" s="301"/>
      <c r="AQ44" s="301"/>
      <c r="AR44" s="301"/>
      <c r="AS44" s="301"/>
      <c r="AT44" s="301"/>
      <c r="AU44" s="301"/>
      <c r="AV44" s="301"/>
      <c r="AW44" s="301"/>
      <c r="AX44" s="301"/>
      <c r="AY44" s="301"/>
      <c r="AZ44" s="301"/>
      <c r="BA44" s="301"/>
      <c r="BB44" s="301"/>
      <c r="BC44" s="301"/>
      <c r="BD44" s="301"/>
      <c r="BE44" s="301"/>
      <c r="BF44" s="301"/>
      <c r="BG44" s="301"/>
      <c r="BH44" s="301"/>
      <c r="BI44" s="301"/>
      <c r="BJ44" s="301"/>
      <c r="BK44" s="301"/>
      <c r="BL44" s="301"/>
      <c r="BM44" s="301"/>
      <c r="BN44" s="301"/>
      <c r="BO44" s="301"/>
      <c r="BP44" s="301"/>
      <c r="BQ44" s="301"/>
      <c r="BR44" s="301"/>
      <c r="BS44" s="301"/>
      <c r="BT44" s="301"/>
      <c r="BU44" s="301"/>
      <c r="BV44" s="301"/>
      <c r="BW44" s="301"/>
      <c r="BX44" s="301"/>
      <c r="BY44" s="301"/>
      <c r="BZ44" s="301"/>
    </row>
    <row r="45" spans="1:78" x14ac:dyDescent="0.2">
      <c r="A45" s="301"/>
      <c r="B45" s="301"/>
      <c r="C45" s="301"/>
      <c r="D45" s="301"/>
      <c r="E45" s="301"/>
      <c r="F45" s="301"/>
      <c r="G45" s="301"/>
      <c r="H45" s="301"/>
      <c r="I45" s="301"/>
      <c r="J45" s="301"/>
      <c r="K45" s="301"/>
      <c r="L45" s="301"/>
      <c r="M45" s="301"/>
      <c r="N45" s="301"/>
      <c r="O45" s="301"/>
      <c r="P45" s="301"/>
      <c r="Q45" s="301"/>
      <c r="R45" s="301"/>
      <c r="S45" s="301"/>
      <c r="T45" s="301"/>
      <c r="U45" s="301"/>
      <c r="V45" s="301"/>
      <c r="W45" s="301"/>
      <c r="X45" s="301"/>
      <c r="Y45" s="301"/>
      <c r="Z45" s="301"/>
      <c r="AA45" s="301"/>
      <c r="AB45" s="301"/>
      <c r="AC45" s="301"/>
      <c r="AD45" s="301"/>
      <c r="AE45" s="301"/>
      <c r="AF45" s="301"/>
      <c r="AG45" s="301"/>
      <c r="AH45" s="301"/>
      <c r="AI45" s="301"/>
      <c r="AJ45" s="301"/>
      <c r="AK45" s="301"/>
      <c r="AL45" s="301"/>
      <c r="AM45" s="301"/>
      <c r="AN45" s="301"/>
      <c r="AO45" s="301"/>
      <c r="AP45" s="301"/>
      <c r="AQ45" s="301"/>
      <c r="AR45" s="301"/>
      <c r="AS45" s="301"/>
      <c r="AT45" s="301"/>
      <c r="AU45" s="301"/>
      <c r="AV45" s="301"/>
      <c r="AW45" s="301"/>
      <c r="AX45" s="301"/>
      <c r="AY45" s="301"/>
      <c r="AZ45" s="301"/>
      <c r="BA45" s="301"/>
      <c r="BB45" s="301"/>
      <c r="BC45" s="301"/>
      <c r="BD45" s="301"/>
      <c r="BE45" s="301"/>
      <c r="BF45" s="301"/>
      <c r="BG45" s="301"/>
      <c r="BH45" s="301"/>
      <c r="BI45" s="301"/>
      <c r="BJ45" s="301"/>
      <c r="BK45" s="301"/>
      <c r="BL45" s="301"/>
      <c r="BM45" s="301"/>
      <c r="BN45" s="301"/>
      <c r="BO45" s="301"/>
      <c r="BP45" s="301"/>
      <c r="BQ45" s="301"/>
      <c r="BR45" s="301"/>
      <c r="BS45" s="301"/>
      <c r="BT45" s="301"/>
      <c r="BU45" s="301"/>
      <c r="BV45" s="301"/>
      <c r="BW45" s="301"/>
      <c r="BX45" s="301"/>
      <c r="BY45" s="301"/>
      <c r="BZ45" s="301"/>
    </row>
    <row r="46" spans="1:78" x14ac:dyDescent="0.2">
      <c r="A46" s="301"/>
      <c r="B46" s="301"/>
      <c r="C46" s="301"/>
      <c r="D46" s="301"/>
      <c r="E46" s="301"/>
      <c r="F46" s="301"/>
      <c r="G46" s="301"/>
      <c r="H46" s="301"/>
      <c r="I46" s="301"/>
      <c r="J46" s="301"/>
      <c r="K46" s="301"/>
      <c r="L46" s="301"/>
      <c r="M46" s="301"/>
      <c r="N46" s="301"/>
      <c r="O46" s="301"/>
      <c r="P46" s="301"/>
      <c r="Q46" s="301"/>
      <c r="R46" s="301"/>
      <c r="S46" s="301"/>
      <c r="T46" s="301"/>
      <c r="U46" s="301"/>
      <c r="V46" s="301"/>
      <c r="W46" s="301"/>
      <c r="X46" s="301"/>
      <c r="Y46" s="301"/>
      <c r="Z46" s="301"/>
      <c r="AA46" s="301"/>
      <c r="AB46" s="301"/>
      <c r="AC46" s="301"/>
      <c r="AD46" s="301"/>
      <c r="AE46" s="301"/>
      <c r="AF46" s="301"/>
      <c r="AG46" s="301"/>
      <c r="AH46" s="301"/>
      <c r="AI46" s="301"/>
      <c r="AJ46" s="301"/>
      <c r="AK46" s="301"/>
      <c r="AL46" s="301"/>
      <c r="AM46" s="301"/>
      <c r="AN46" s="301"/>
      <c r="AO46" s="301"/>
      <c r="AP46" s="301"/>
      <c r="AQ46" s="301"/>
      <c r="AR46" s="301"/>
      <c r="AS46" s="301"/>
      <c r="AT46" s="301"/>
      <c r="AU46" s="301"/>
      <c r="AV46" s="301"/>
      <c r="AW46" s="301"/>
      <c r="AX46" s="301"/>
      <c r="AY46" s="301"/>
      <c r="AZ46" s="301"/>
      <c r="BA46" s="301"/>
      <c r="BB46" s="301"/>
      <c r="BC46" s="301"/>
      <c r="BD46" s="301"/>
      <c r="BE46" s="301"/>
      <c r="BF46" s="301"/>
      <c r="BG46" s="301"/>
      <c r="BH46" s="301"/>
      <c r="BI46" s="301"/>
      <c r="BJ46" s="301"/>
      <c r="BK46" s="301"/>
      <c r="BL46" s="301"/>
      <c r="BM46" s="301"/>
      <c r="BN46" s="301"/>
      <c r="BO46" s="301"/>
      <c r="BP46" s="301"/>
      <c r="BQ46" s="301"/>
      <c r="BR46" s="301"/>
      <c r="BS46" s="301"/>
      <c r="BT46" s="301"/>
      <c r="BU46" s="301"/>
      <c r="BV46" s="301"/>
      <c r="BW46" s="301"/>
      <c r="BX46" s="301"/>
      <c r="BY46" s="301"/>
      <c r="BZ46" s="301"/>
    </row>
    <row r="47" spans="1:78" x14ac:dyDescent="0.2">
      <c r="A47" s="301"/>
      <c r="B47" s="301"/>
      <c r="C47" s="301"/>
      <c r="D47" s="301"/>
      <c r="E47" s="301"/>
      <c r="F47" s="301"/>
      <c r="G47" s="301"/>
      <c r="H47" s="301"/>
      <c r="I47" s="301"/>
      <c r="J47" s="301"/>
      <c r="K47" s="301"/>
      <c r="L47" s="301"/>
      <c r="M47" s="301"/>
      <c r="N47" s="301"/>
      <c r="O47" s="301"/>
      <c r="P47" s="301"/>
      <c r="Q47" s="301"/>
      <c r="R47" s="301"/>
      <c r="S47" s="301"/>
      <c r="T47" s="301"/>
      <c r="U47" s="301"/>
      <c r="V47" s="301"/>
      <c r="W47" s="301"/>
      <c r="X47" s="301"/>
      <c r="Y47" s="301"/>
      <c r="Z47" s="301"/>
      <c r="AA47" s="301"/>
      <c r="AB47" s="301"/>
      <c r="AC47" s="301"/>
      <c r="AD47" s="301"/>
      <c r="AE47" s="301"/>
      <c r="AF47" s="301"/>
      <c r="AG47" s="301"/>
      <c r="AH47" s="301"/>
      <c r="AI47" s="301"/>
      <c r="AJ47" s="301"/>
      <c r="AK47" s="301"/>
      <c r="AL47" s="301"/>
      <c r="AM47" s="301"/>
      <c r="AN47" s="301"/>
      <c r="AO47" s="301"/>
      <c r="AP47" s="301"/>
      <c r="AQ47" s="301"/>
      <c r="AR47" s="301"/>
      <c r="AS47" s="301"/>
      <c r="AT47" s="301"/>
      <c r="AU47" s="301"/>
      <c r="AV47" s="301"/>
      <c r="AW47" s="301"/>
      <c r="AX47" s="301"/>
      <c r="AY47" s="301"/>
      <c r="AZ47" s="301"/>
      <c r="BA47" s="301"/>
      <c r="BB47" s="301"/>
      <c r="BC47" s="301"/>
      <c r="BD47" s="301"/>
      <c r="BE47" s="301"/>
      <c r="BF47" s="301"/>
      <c r="BG47" s="301"/>
      <c r="BH47" s="301"/>
      <c r="BI47" s="301"/>
      <c r="BJ47" s="301"/>
      <c r="BK47" s="301"/>
      <c r="BL47" s="301"/>
      <c r="BM47" s="301"/>
      <c r="BN47" s="301"/>
      <c r="BO47" s="301"/>
      <c r="BP47" s="301"/>
      <c r="BQ47" s="301"/>
      <c r="BR47" s="301"/>
      <c r="BS47" s="301"/>
      <c r="BT47" s="301"/>
      <c r="BU47" s="301"/>
      <c r="BV47" s="301"/>
      <c r="BW47" s="301"/>
      <c r="BX47" s="301"/>
      <c r="BY47" s="301"/>
      <c r="BZ47" s="301"/>
    </row>
    <row r="48" spans="1:78" x14ac:dyDescent="0.2">
      <c r="A48" s="301"/>
      <c r="B48" s="301"/>
      <c r="C48" s="301"/>
      <c r="D48" s="301"/>
      <c r="E48" s="301"/>
      <c r="F48" s="301"/>
      <c r="G48" s="301"/>
      <c r="H48" s="301"/>
      <c r="I48" s="301"/>
      <c r="J48" s="301"/>
      <c r="K48" s="301"/>
      <c r="L48" s="301"/>
      <c r="M48" s="301"/>
      <c r="N48" s="301"/>
      <c r="O48" s="301"/>
      <c r="P48" s="301"/>
      <c r="Q48" s="301"/>
      <c r="R48" s="301"/>
      <c r="S48" s="301"/>
      <c r="T48" s="301"/>
      <c r="U48" s="301"/>
      <c r="V48" s="301"/>
      <c r="W48" s="301"/>
      <c r="X48" s="301"/>
      <c r="Y48" s="301"/>
      <c r="Z48" s="301"/>
      <c r="AA48" s="301"/>
      <c r="AB48" s="301"/>
      <c r="AC48" s="301"/>
      <c r="AD48" s="301"/>
      <c r="AE48" s="301"/>
      <c r="AF48" s="301"/>
      <c r="AG48" s="301"/>
      <c r="AH48" s="301"/>
      <c r="AI48" s="301"/>
      <c r="AJ48" s="301"/>
      <c r="AK48" s="301"/>
      <c r="AL48" s="301"/>
      <c r="AM48" s="301"/>
      <c r="AN48" s="301"/>
      <c r="AO48" s="301"/>
      <c r="AP48" s="301"/>
      <c r="AQ48" s="301"/>
      <c r="AR48" s="301"/>
      <c r="AS48" s="301"/>
      <c r="AT48" s="301"/>
      <c r="AU48" s="301"/>
      <c r="AV48" s="301"/>
      <c r="AW48" s="301"/>
      <c r="AX48" s="301"/>
      <c r="AY48" s="301"/>
      <c r="AZ48" s="301"/>
      <c r="BA48" s="301"/>
      <c r="BB48" s="301"/>
      <c r="BC48" s="301"/>
      <c r="BD48" s="301"/>
      <c r="BE48" s="301"/>
      <c r="BF48" s="301"/>
      <c r="BG48" s="301"/>
      <c r="BH48" s="301"/>
      <c r="BI48" s="301"/>
      <c r="BJ48" s="301"/>
      <c r="BK48" s="301"/>
      <c r="BL48" s="301"/>
      <c r="BM48" s="301"/>
      <c r="BN48" s="301"/>
      <c r="BO48" s="301"/>
      <c r="BP48" s="301"/>
      <c r="BQ48" s="301"/>
      <c r="BR48" s="301"/>
      <c r="BS48" s="301"/>
      <c r="BT48" s="301"/>
      <c r="BU48" s="301"/>
      <c r="BV48" s="301"/>
      <c r="BW48" s="301"/>
      <c r="BX48" s="301"/>
      <c r="BY48" s="301"/>
      <c r="BZ48" s="301"/>
    </row>
    <row r="49" spans="1:78" x14ac:dyDescent="0.2">
      <c r="A49" s="301"/>
      <c r="B49" s="301"/>
      <c r="C49" s="301"/>
      <c r="D49" s="301"/>
      <c r="E49" s="301"/>
      <c r="F49" s="301"/>
      <c r="G49" s="301"/>
      <c r="H49" s="301"/>
      <c r="I49" s="301"/>
      <c r="J49" s="301"/>
      <c r="K49" s="301"/>
      <c r="L49" s="301"/>
      <c r="M49" s="301"/>
      <c r="N49" s="301"/>
      <c r="O49" s="301"/>
      <c r="P49" s="301"/>
      <c r="Q49" s="301"/>
      <c r="R49" s="301"/>
      <c r="S49" s="301"/>
      <c r="T49" s="301"/>
      <c r="U49" s="301"/>
      <c r="V49" s="301"/>
      <c r="W49" s="301"/>
      <c r="X49" s="301"/>
      <c r="Y49" s="301"/>
      <c r="Z49" s="301"/>
      <c r="AA49" s="301"/>
      <c r="AB49" s="301"/>
      <c r="AC49" s="301"/>
      <c r="AD49" s="301"/>
      <c r="AE49" s="301"/>
      <c r="AF49" s="301"/>
      <c r="AG49" s="301"/>
      <c r="AH49" s="301"/>
      <c r="AI49" s="301"/>
      <c r="AJ49" s="301"/>
      <c r="AK49" s="301"/>
      <c r="AL49" s="301"/>
      <c r="AM49" s="301"/>
      <c r="AN49" s="301"/>
      <c r="AO49" s="301"/>
      <c r="AP49" s="301"/>
      <c r="AQ49" s="301"/>
      <c r="AR49" s="301"/>
      <c r="AS49" s="301"/>
      <c r="AT49" s="301"/>
      <c r="AU49" s="301"/>
      <c r="AV49" s="301"/>
      <c r="AW49" s="301"/>
      <c r="AX49" s="301"/>
      <c r="AY49" s="301"/>
      <c r="AZ49" s="301"/>
      <c r="BA49" s="301"/>
      <c r="BB49" s="301"/>
      <c r="BC49" s="301"/>
      <c r="BD49" s="301"/>
      <c r="BE49" s="301"/>
      <c r="BF49" s="301"/>
      <c r="BG49" s="301"/>
      <c r="BH49" s="301"/>
      <c r="BI49" s="301"/>
      <c r="BJ49" s="301"/>
      <c r="BK49" s="301"/>
      <c r="BL49" s="301"/>
      <c r="BM49" s="301"/>
      <c r="BN49" s="301"/>
      <c r="BO49" s="301"/>
      <c r="BP49" s="301"/>
      <c r="BQ49" s="301"/>
      <c r="BR49" s="301"/>
      <c r="BS49" s="301"/>
      <c r="BT49" s="301"/>
      <c r="BU49" s="301"/>
      <c r="BV49" s="301"/>
      <c r="BW49" s="301"/>
      <c r="BX49" s="301"/>
      <c r="BY49" s="301"/>
      <c r="BZ49" s="301"/>
    </row>
    <row r="50" spans="1:78" x14ac:dyDescent="0.2">
      <c r="A50" s="301"/>
      <c r="B50" s="301"/>
      <c r="C50" s="301"/>
      <c r="D50" s="301"/>
      <c r="E50" s="301"/>
      <c r="F50" s="301"/>
      <c r="G50" s="301"/>
      <c r="H50" s="301"/>
      <c r="I50" s="301"/>
      <c r="J50" s="301"/>
      <c r="K50" s="301"/>
      <c r="L50" s="301"/>
      <c r="M50" s="301"/>
      <c r="N50" s="301"/>
      <c r="O50" s="301"/>
      <c r="P50" s="301"/>
      <c r="Q50" s="301"/>
      <c r="R50" s="301"/>
      <c r="S50" s="301"/>
      <c r="T50" s="301"/>
      <c r="U50" s="301"/>
      <c r="V50" s="301"/>
      <c r="W50" s="301"/>
      <c r="X50" s="301"/>
      <c r="Y50" s="301"/>
      <c r="Z50" s="301"/>
      <c r="AA50" s="301"/>
      <c r="AB50" s="301"/>
      <c r="AC50" s="301"/>
      <c r="AD50" s="301"/>
      <c r="AE50" s="301"/>
      <c r="AF50" s="301"/>
      <c r="AG50" s="301"/>
      <c r="AH50" s="301"/>
      <c r="AI50" s="301"/>
      <c r="AJ50" s="301"/>
      <c r="AK50" s="301"/>
      <c r="AL50" s="301"/>
      <c r="AM50" s="301"/>
      <c r="AN50" s="301"/>
      <c r="AO50" s="301"/>
      <c r="AP50" s="301"/>
      <c r="AQ50" s="301"/>
      <c r="AR50" s="301"/>
      <c r="AS50" s="301"/>
      <c r="AT50" s="301"/>
      <c r="AU50" s="301"/>
      <c r="AV50" s="301"/>
      <c r="AW50" s="301"/>
      <c r="AX50" s="301"/>
      <c r="AY50" s="301"/>
      <c r="AZ50" s="301"/>
      <c r="BA50" s="301"/>
      <c r="BB50" s="301"/>
      <c r="BC50" s="301"/>
      <c r="BD50" s="301"/>
      <c r="BE50" s="301"/>
      <c r="BF50" s="301"/>
      <c r="BG50" s="301"/>
      <c r="BH50" s="301"/>
      <c r="BI50" s="301"/>
      <c r="BJ50" s="301"/>
      <c r="BK50" s="301"/>
      <c r="BL50" s="301"/>
      <c r="BM50" s="301"/>
      <c r="BN50" s="301"/>
      <c r="BO50" s="301"/>
      <c r="BP50" s="301"/>
      <c r="BQ50" s="301"/>
      <c r="BR50" s="301"/>
      <c r="BS50" s="301"/>
      <c r="BT50" s="301"/>
      <c r="BU50" s="301"/>
      <c r="BV50" s="301"/>
      <c r="BW50" s="301"/>
      <c r="BX50" s="301"/>
      <c r="BY50" s="301"/>
      <c r="BZ50" s="301"/>
    </row>
    <row r="51" spans="1:78" x14ac:dyDescent="0.2">
      <c r="A51" s="301"/>
      <c r="B51" s="301"/>
      <c r="C51" s="301"/>
      <c r="D51" s="301"/>
      <c r="E51" s="301"/>
      <c r="F51" s="301"/>
      <c r="G51" s="301"/>
      <c r="H51" s="301"/>
      <c r="I51" s="301"/>
      <c r="J51" s="301"/>
      <c r="K51" s="301"/>
      <c r="L51" s="301"/>
      <c r="M51" s="301"/>
      <c r="N51" s="301"/>
      <c r="O51" s="301"/>
      <c r="P51" s="301"/>
      <c r="Q51" s="301"/>
      <c r="R51" s="301"/>
      <c r="S51" s="301"/>
      <c r="T51" s="301"/>
      <c r="U51" s="301"/>
      <c r="V51" s="301"/>
      <c r="W51" s="301"/>
      <c r="X51" s="301"/>
      <c r="Y51" s="301"/>
      <c r="Z51" s="301"/>
      <c r="AA51" s="301"/>
      <c r="AB51" s="301"/>
      <c r="AC51" s="301"/>
      <c r="AD51" s="301"/>
      <c r="AE51" s="301"/>
      <c r="AF51" s="301"/>
      <c r="AG51" s="301"/>
      <c r="AH51" s="301"/>
      <c r="AI51" s="301"/>
      <c r="AJ51" s="301"/>
      <c r="AK51" s="301"/>
      <c r="AL51" s="301"/>
      <c r="AM51" s="301"/>
      <c r="AN51" s="301"/>
      <c r="AO51" s="301"/>
      <c r="AP51" s="301"/>
      <c r="AQ51" s="301"/>
      <c r="AR51" s="301"/>
      <c r="AS51" s="301"/>
      <c r="AT51" s="301"/>
      <c r="AU51" s="301"/>
      <c r="AV51" s="301"/>
      <c r="AW51" s="301"/>
      <c r="AX51" s="301"/>
      <c r="AY51" s="301"/>
      <c r="AZ51" s="301"/>
      <c r="BA51" s="301"/>
      <c r="BB51" s="301"/>
      <c r="BC51" s="301"/>
      <c r="BD51" s="301"/>
      <c r="BE51" s="301"/>
      <c r="BF51" s="301"/>
      <c r="BG51" s="301"/>
      <c r="BH51" s="301"/>
      <c r="BI51" s="301"/>
      <c r="BJ51" s="301"/>
      <c r="BK51" s="301"/>
      <c r="BL51" s="301"/>
      <c r="BM51" s="301"/>
      <c r="BN51" s="301"/>
      <c r="BO51" s="301"/>
      <c r="BP51" s="301"/>
      <c r="BQ51" s="301"/>
      <c r="BR51" s="301"/>
      <c r="BS51" s="301"/>
      <c r="BT51" s="301"/>
      <c r="BU51" s="301"/>
      <c r="BV51" s="301"/>
      <c r="BW51" s="301"/>
      <c r="BX51" s="301"/>
      <c r="BY51" s="301"/>
      <c r="BZ51" s="301"/>
    </row>
    <row r="52" spans="1:78" x14ac:dyDescent="0.2">
      <c r="A52" s="301"/>
      <c r="B52" s="301"/>
      <c r="C52" s="301"/>
      <c r="D52" s="301"/>
      <c r="E52" s="301"/>
      <c r="F52" s="301"/>
      <c r="G52" s="301"/>
      <c r="H52" s="301"/>
      <c r="I52" s="301"/>
      <c r="J52" s="301"/>
      <c r="K52" s="301"/>
      <c r="L52" s="301"/>
      <c r="M52" s="301"/>
      <c r="N52" s="301"/>
      <c r="O52" s="301"/>
      <c r="P52" s="301"/>
      <c r="Q52" s="301"/>
      <c r="R52" s="301"/>
      <c r="S52" s="301"/>
      <c r="T52" s="301"/>
      <c r="U52" s="301"/>
      <c r="V52" s="301"/>
      <c r="W52" s="301"/>
      <c r="X52" s="301"/>
      <c r="Y52" s="301"/>
      <c r="Z52" s="301"/>
      <c r="AA52" s="301"/>
      <c r="AB52" s="301"/>
      <c r="AC52" s="301"/>
      <c r="AD52" s="301"/>
      <c r="AE52" s="301"/>
      <c r="AF52" s="301"/>
      <c r="AG52" s="301"/>
      <c r="AH52" s="301"/>
      <c r="AI52" s="301"/>
      <c r="AJ52" s="301"/>
      <c r="AK52" s="301"/>
      <c r="AL52" s="301"/>
      <c r="AM52" s="301"/>
      <c r="AN52" s="301"/>
      <c r="AO52" s="301"/>
      <c r="AP52" s="301"/>
      <c r="AQ52" s="301"/>
      <c r="AR52" s="301"/>
      <c r="AS52" s="301"/>
      <c r="AT52" s="301"/>
      <c r="AU52" s="301"/>
      <c r="AV52" s="301"/>
      <c r="AW52" s="301"/>
      <c r="AX52" s="301"/>
      <c r="AY52" s="301"/>
      <c r="AZ52" s="301"/>
      <c r="BA52" s="301"/>
      <c r="BB52" s="301"/>
      <c r="BC52" s="301"/>
      <c r="BD52" s="301"/>
      <c r="BE52" s="301"/>
      <c r="BF52" s="301"/>
      <c r="BG52" s="301"/>
      <c r="BH52" s="301"/>
      <c r="BI52" s="301"/>
      <c r="BJ52" s="301"/>
      <c r="BK52" s="301"/>
      <c r="BL52" s="301"/>
      <c r="BM52" s="301"/>
      <c r="BN52" s="301"/>
      <c r="BO52" s="301"/>
      <c r="BP52" s="301"/>
      <c r="BQ52" s="301"/>
      <c r="BR52" s="301"/>
      <c r="BS52" s="301"/>
      <c r="BT52" s="301"/>
      <c r="BU52" s="301"/>
      <c r="BV52" s="301"/>
      <c r="BW52" s="301"/>
      <c r="BX52" s="301"/>
      <c r="BY52" s="301"/>
      <c r="BZ52" s="301"/>
    </row>
    <row r="53" spans="1:78" x14ac:dyDescent="0.2">
      <c r="A53" s="301"/>
      <c r="B53" s="301"/>
      <c r="C53" s="301"/>
      <c r="D53" s="301"/>
      <c r="E53" s="301"/>
      <c r="F53" s="301"/>
      <c r="G53" s="301"/>
      <c r="H53" s="301"/>
      <c r="I53" s="301"/>
      <c r="J53" s="301"/>
      <c r="K53" s="301"/>
      <c r="L53" s="301"/>
      <c r="M53" s="301"/>
      <c r="N53" s="301"/>
      <c r="O53" s="301"/>
      <c r="P53" s="301"/>
      <c r="Q53" s="301"/>
      <c r="R53" s="301"/>
      <c r="S53" s="301"/>
      <c r="T53" s="301"/>
      <c r="U53" s="301"/>
      <c r="V53" s="301"/>
      <c r="W53" s="301"/>
      <c r="X53" s="301"/>
      <c r="Y53" s="301"/>
      <c r="Z53" s="301"/>
      <c r="AA53" s="301"/>
      <c r="AB53" s="301"/>
      <c r="AC53" s="301"/>
      <c r="AD53" s="301"/>
      <c r="AE53" s="301"/>
      <c r="AF53" s="301"/>
      <c r="AG53" s="301"/>
      <c r="AH53" s="301"/>
      <c r="AI53" s="301"/>
      <c r="AJ53" s="301"/>
      <c r="AK53" s="301"/>
      <c r="AL53" s="301"/>
      <c r="AM53" s="301"/>
      <c r="AN53" s="301"/>
      <c r="AO53" s="301"/>
      <c r="AP53" s="301"/>
      <c r="AQ53" s="301"/>
      <c r="AR53" s="301"/>
      <c r="AS53" s="301"/>
      <c r="AT53" s="301"/>
      <c r="AU53" s="301"/>
      <c r="AV53" s="301"/>
      <c r="AW53" s="301"/>
      <c r="AX53" s="301"/>
      <c r="AY53" s="301"/>
      <c r="AZ53" s="301"/>
      <c r="BA53" s="301"/>
      <c r="BB53" s="301"/>
      <c r="BC53" s="301"/>
      <c r="BD53" s="301"/>
      <c r="BE53" s="301"/>
      <c r="BF53" s="301"/>
      <c r="BG53" s="301"/>
      <c r="BH53" s="301"/>
      <c r="BI53" s="301"/>
      <c r="BJ53" s="301"/>
      <c r="BK53" s="301"/>
      <c r="BL53" s="301"/>
      <c r="BM53" s="301"/>
      <c r="BN53" s="301"/>
      <c r="BO53" s="301"/>
      <c r="BP53" s="301"/>
      <c r="BQ53" s="301"/>
      <c r="BR53" s="301"/>
      <c r="BS53" s="301"/>
      <c r="BT53" s="301"/>
      <c r="BU53" s="301"/>
      <c r="BV53" s="301"/>
      <c r="BW53" s="301"/>
      <c r="BX53" s="301"/>
      <c r="BY53" s="301"/>
      <c r="BZ53" s="301"/>
    </row>
    <row r="54" spans="1:78" x14ac:dyDescent="0.2">
      <c r="A54" s="301"/>
      <c r="B54" s="301"/>
      <c r="C54" s="301"/>
      <c r="D54" s="301"/>
      <c r="E54" s="301"/>
      <c r="F54" s="301"/>
      <c r="G54" s="301"/>
      <c r="H54" s="301"/>
      <c r="I54" s="301"/>
      <c r="J54" s="301"/>
      <c r="K54" s="301"/>
      <c r="L54" s="301"/>
      <c r="M54" s="301"/>
      <c r="N54" s="301"/>
      <c r="O54" s="301"/>
      <c r="P54" s="301"/>
      <c r="Q54" s="301"/>
      <c r="R54" s="301"/>
      <c r="S54" s="301"/>
      <c r="T54" s="301"/>
      <c r="U54" s="301"/>
      <c r="V54" s="301"/>
      <c r="W54" s="301"/>
      <c r="X54" s="301"/>
      <c r="Y54" s="301"/>
      <c r="Z54" s="301"/>
      <c r="AA54" s="301"/>
      <c r="AB54" s="301"/>
      <c r="AC54" s="301"/>
      <c r="AD54" s="301"/>
      <c r="AE54" s="301"/>
      <c r="AF54" s="301"/>
      <c r="AG54" s="301"/>
      <c r="AH54" s="301"/>
      <c r="AI54" s="301"/>
      <c r="AJ54" s="301"/>
      <c r="AK54" s="301"/>
      <c r="AL54" s="301"/>
      <c r="AM54" s="301"/>
      <c r="AN54" s="301"/>
      <c r="AO54" s="301"/>
      <c r="AP54" s="301"/>
      <c r="AQ54" s="301"/>
      <c r="AR54" s="301"/>
      <c r="AS54" s="301"/>
      <c r="AT54" s="301"/>
      <c r="AU54" s="301"/>
      <c r="AV54" s="301"/>
      <c r="AW54" s="301"/>
      <c r="AX54" s="301"/>
      <c r="AY54" s="301"/>
      <c r="AZ54" s="301"/>
      <c r="BA54" s="301"/>
      <c r="BB54" s="301"/>
      <c r="BC54" s="301"/>
      <c r="BD54" s="301"/>
      <c r="BE54" s="301"/>
      <c r="BF54" s="301"/>
      <c r="BG54" s="301"/>
      <c r="BH54" s="301"/>
      <c r="BI54" s="301"/>
      <c r="BJ54" s="301"/>
      <c r="BK54" s="301"/>
      <c r="BL54" s="301"/>
      <c r="BM54" s="301"/>
      <c r="BN54" s="301"/>
      <c r="BO54" s="301"/>
      <c r="BP54" s="301"/>
      <c r="BQ54" s="301"/>
      <c r="BR54" s="301"/>
      <c r="BS54" s="301"/>
      <c r="BT54" s="301"/>
      <c r="BU54" s="301"/>
      <c r="BV54" s="301"/>
      <c r="BW54" s="301"/>
      <c r="BX54" s="301"/>
      <c r="BY54" s="301"/>
      <c r="BZ54" s="301"/>
    </row>
    <row r="55" spans="1:78" x14ac:dyDescent="0.2">
      <c r="A55" s="301"/>
      <c r="B55" s="301"/>
      <c r="C55" s="301"/>
      <c r="D55" s="301"/>
      <c r="E55" s="301"/>
      <c r="F55" s="301"/>
      <c r="G55" s="301"/>
      <c r="H55" s="301"/>
      <c r="I55" s="301"/>
      <c r="J55" s="301"/>
      <c r="K55" s="301"/>
      <c r="L55" s="301"/>
      <c r="M55" s="301"/>
      <c r="N55" s="301"/>
      <c r="O55" s="301"/>
      <c r="P55" s="301"/>
      <c r="Q55" s="301"/>
      <c r="R55" s="301"/>
      <c r="S55" s="301"/>
      <c r="T55" s="301"/>
      <c r="U55" s="301"/>
      <c r="V55" s="301"/>
      <c r="W55" s="301"/>
      <c r="X55" s="301"/>
      <c r="Y55" s="301"/>
      <c r="Z55" s="301"/>
      <c r="AA55" s="301"/>
      <c r="AB55" s="301"/>
      <c r="AC55" s="301"/>
      <c r="AD55" s="301"/>
      <c r="AE55" s="301"/>
      <c r="AF55" s="301"/>
      <c r="AG55" s="301"/>
      <c r="AH55" s="301"/>
      <c r="AI55" s="301"/>
      <c r="AJ55" s="301"/>
      <c r="AK55" s="301"/>
      <c r="AL55" s="301"/>
      <c r="AM55" s="301"/>
      <c r="AN55" s="301"/>
      <c r="AO55" s="301"/>
      <c r="AP55" s="301"/>
      <c r="AQ55" s="301"/>
      <c r="AR55" s="301"/>
      <c r="AS55" s="301"/>
      <c r="AT55" s="301"/>
      <c r="AU55" s="301"/>
      <c r="AV55" s="301"/>
      <c r="AW55" s="301"/>
      <c r="AX55" s="301"/>
      <c r="AY55" s="301"/>
      <c r="AZ55" s="301"/>
      <c r="BA55" s="301"/>
      <c r="BB55" s="301"/>
      <c r="BC55" s="301"/>
      <c r="BD55" s="301"/>
      <c r="BE55" s="301"/>
      <c r="BF55" s="301"/>
      <c r="BG55" s="301"/>
      <c r="BH55" s="301"/>
      <c r="BI55" s="301"/>
      <c r="BJ55" s="301"/>
      <c r="BK55" s="301"/>
      <c r="BL55" s="301"/>
      <c r="BM55" s="301"/>
      <c r="BN55" s="301"/>
      <c r="BO55" s="301"/>
      <c r="BP55" s="301"/>
      <c r="BQ55" s="301"/>
      <c r="BR55" s="301"/>
      <c r="BS55" s="301"/>
      <c r="BT55" s="301"/>
      <c r="BU55" s="301"/>
      <c r="BV55" s="301"/>
      <c r="BW55" s="301"/>
      <c r="BX55" s="301"/>
      <c r="BY55" s="301"/>
      <c r="BZ55" s="301"/>
    </row>
    <row r="56" spans="1:78" x14ac:dyDescent="0.2">
      <c r="A56" s="301"/>
      <c r="B56" s="301"/>
      <c r="C56" s="301"/>
      <c r="D56" s="301"/>
      <c r="E56" s="301"/>
      <c r="F56" s="301"/>
      <c r="G56" s="301"/>
      <c r="H56" s="301"/>
      <c r="I56" s="301"/>
      <c r="J56" s="301"/>
      <c r="K56" s="301"/>
      <c r="L56" s="301"/>
      <c r="M56" s="301"/>
      <c r="N56" s="301"/>
      <c r="O56" s="301"/>
      <c r="P56" s="301"/>
      <c r="Q56" s="301"/>
      <c r="R56" s="301"/>
      <c r="S56" s="301"/>
      <c r="T56" s="301"/>
      <c r="U56" s="301"/>
      <c r="V56" s="301"/>
      <c r="W56" s="301"/>
      <c r="X56" s="301"/>
      <c r="Y56" s="301"/>
      <c r="Z56" s="301"/>
      <c r="AA56" s="301"/>
      <c r="AB56" s="301"/>
      <c r="AC56" s="301"/>
      <c r="AD56" s="301"/>
      <c r="AE56" s="301"/>
      <c r="AF56" s="301"/>
      <c r="AG56" s="301"/>
      <c r="AH56" s="301"/>
      <c r="AI56" s="301"/>
      <c r="AJ56" s="301"/>
      <c r="AK56" s="301"/>
      <c r="AL56" s="301"/>
      <c r="AM56" s="301"/>
      <c r="AN56" s="301"/>
      <c r="AO56" s="301"/>
      <c r="AP56" s="301"/>
      <c r="AQ56" s="301"/>
      <c r="AR56" s="301"/>
      <c r="AS56" s="301"/>
      <c r="AT56" s="301"/>
      <c r="AU56" s="301"/>
      <c r="AV56" s="301"/>
      <c r="AW56" s="301"/>
      <c r="AX56" s="301"/>
      <c r="AY56" s="301"/>
      <c r="AZ56" s="301"/>
      <c r="BA56" s="301"/>
      <c r="BB56" s="301"/>
      <c r="BC56" s="301"/>
      <c r="BD56" s="301"/>
      <c r="BE56" s="301"/>
      <c r="BF56" s="301"/>
      <c r="BG56" s="301"/>
      <c r="BH56" s="301"/>
      <c r="BI56" s="301"/>
      <c r="BJ56" s="301"/>
      <c r="BK56" s="301"/>
      <c r="BL56" s="301"/>
      <c r="BM56" s="301"/>
      <c r="BN56" s="301"/>
      <c r="BO56" s="301"/>
      <c r="BP56" s="301"/>
      <c r="BQ56" s="301"/>
      <c r="BR56" s="301"/>
      <c r="BS56" s="301"/>
      <c r="BT56" s="301"/>
      <c r="BU56" s="301"/>
      <c r="BV56" s="301"/>
      <c r="BW56" s="301"/>
      <c r="BX56" s="301"/>
      <c r="BY56" s="301"/>
      <c r="BZ56" s="301"/>
    </row>
    <row r="57" spans="1:78" x14ac:dyDescent="0.2">
      <c r="A57" s="301"/>
      <c r="B57" s="301"/>
      <c r="C57" s="301"/>
      <c r="D57" s="301"/>
      <c r="E57" s="301"/>
      <c r="F57" s="301"/>
      <c r="G57" s="301"/>
      <c r="H57" s="301"/>
      <c r="I57" s="301"/>
      <c r="J57" s="301"/>
      <c r="K57" s="301"/>
      <c r="L57" s="301"/>
      <c r="M57" s="301"/>
      <c r="N57" s="301"/>
      <c r="O57" s="301"/>
      <c r="P57" s="301"/>
      <c r="Q57" s="301"/>
      <c r="R57" s="301"/>
      <c r="S57" s="301"/>
      <c r="T57" s="301"/>
      <c r="U57" s="301"/>
      <c r="V57" s="301"/>
      <c r="W57" s="301"/>
      <c r="X57" s="301"/>
      <c r="Y57" s="301"/>
      <c r="Z57" s="301"/>
      <c r="AA57" s="301"/>
      <c r="AB57" s="301"/>
      <c r="AC57" s="301"/>
      <c r="AD57" s="301"/>
      <c r="AE57" s="301"/>
      <c r="AF57" s="301"/>
      <c r="AG57" s="301"/>
      <c r="AH57" s="301"/>
      <c r="AI57" s="301"/>
      <c r="AJ57" s="301"/>
      <c r="AK57" s="301"/>
      <c r="AL57" s="301"/>
      <c r="AM57" s="301"/>
      <c r="AN57" s="301"/>
      <c r="AO57" s="301"/>
      <c r="AP57" s="301"/>
      <c r="AQ57" s="301"/>
      <c r="AR57" s="301"/>
      <c r="AS57" s="301"/>
      <c r="AT57" s="301"/>
      <c r="AU57" s="301"/>
      <c r="AV57" s="301"/>
      <c r="AW57" s="301"/>
      <c r="AX57" s="301"/>
      <c r="AY57" s="301"/>
      <c r="AZ57" s="301"/>
      <c r="BA57" s="301"/>
      <c r="BB57" s="301"/>
      <c r="BC57" s="301"/>
      <c r="BD57" s="301"/>
      <c r="BE57" s="301"/>
      <c r="BF57" s="301"/>
      <c r="BG57" s="301"/>
      <c r="BH57" s="301"/>
      <c r="BI57" s="301"/>
      <c r="BJ57" s="301"/>
      <c r="BK57" s="301"/>
      <c r="BL57" s="301"/>
      <c r="BM57" s="301"/>
      <c r="BN57" s="301"/>
      <c r="BO57" s="301"/>
      <c r="BP57" s="301"/>
      <c r="BQ57" s="301"/>
      <c r="BR57" s="301"/>
      <c r="BS57" s="301"/>
      <c r="BT57" s="301"/>
      <c r="BU57" s="301"/>
      <c r="BV57" s="301"/>
      <c r="BW57" s="301"/>
      <c r="BX57" s="301"/>
      <c r="BY57" s="301"/>
      <c r="BZ57" s="301"/>
    </row>
    <row r="58" spans="1:78" x14ac:dyDescent="0.2">
      <c r="A58" s="301"/>
      <c r="B58" s="301"/>
      <c r="C58" s="301"/>
      <c r="D58" s="301"/>
      <c r="E58" s="301"/>
      <c r="F58" s="301"/>
      <c r="G58" s="301"/>
      <c r="H58" s="301"/>
      <c r="I58" s="301"/>
      <c r="J58" s="301"/>
      <c r="K58" s="301"/>
      <c r="L58" s="301"/>
      <c r="M58" s="301"/>
      <c r="N58" s="301"/>
      <c r="O58" s="301"/>
      <c r="P58" s="301"/>
      <c r="Q58" s="301"/>
      <c r="R58" s="301"/>
      <c r="S58" s="301"/>
      <c r="T58" s="301"/>
      <c r="U58" s="301"/>
      <c r="V58" s="301"/>
      <c r="W58" s="301"/>
      <c r="X58" s="301"/>
      <c r="Y58" s="301"/>
      <c r="Z58" s="301"/>
      <c r="AA58" s="301"/>
      <c r="AB58" s="301"/>
      <c r="AC58" s="301"/>
      <c r="AD58" s="301"/>
      <c r="AE58" s="301"/>
      <c r="AF58" s="301"/>
      <c r="AG58" s="301"/>
      <c r="AH58" s="301"/>
      <c r="AI58" s="301"/>
      <c r="AJ58" s="301"/>
      <c r="AK58" s="301"/>
      <c r="AL58" s="301"/>
      <c r="AM58" s="301"/>
      <c r="AN58" s="301"/>
      <c r="AO58" s="301"/>
      <c r="AP58" s="301"/>
      <c r="AQ58" s="301"/>
      <c r="AR58" s="301"/>
      <c r="AS58" s="301"/>
      <c r="AT58" s="301"/>
      <c r="AU58" s="301"/>
      <c r="AV58" s="301"/>
      <c r="AW58" s="301"/>
      <c r="AX58" s="301"/>
      <c r="AY58" s="301"/>
      <c r="AZ58" s="301"/>
      <c r="BA58" s="301"/>
      <c r="BB58" s="301"/>
      <c r="BC58" s="301"/>
      <c r="BD58" s="301"/>
      <c r="BE58" s="301"/>
      <c r="BF58" s="301"/>
      <c r="BG58" s="301"/>
      <c r="BH58" s="301"/>
      <c r="BI58" s="301"/>
      <c r="BJ58" s="301"/>
      <c r="BK58" s="301"/>
      <c r="BL58" s="301"/>
      <c r="BM58" s="301"/>
      <c r="BN58" s="301"/>
      <c r="BO58" s="301"/>
      <c r="BP58" s="301"/>
      <c r="BQ58" s="301"/>
      <c r="BR58" s="301"/>
      <c r="BS58" s="301"/>
      <c r="BT58" s="301"/>
      <c r="BU58" s="301"/>
      <c r="BV58" s="301"/>
      <c r="BW58" s="301"/>
      <c r="BX58" s="301"/>
      <c r="BY58" s="301"/>
      <c r="BZ58" s="301"/>
    </row>
    <row r="59" spans="1:78" x14ac:dyDescent="0.2">
      <c r="A59" s="301"/>
      <c r="B59" s="301"/>
      <c r="C59" s="301"/>
      <c r="D59" s="301"/>
      <c r="E59" s="301"/>
      <c r="F59" s="301"/>
      <c r="G59" s="301"/>
      <c r="H59" s="301"/>
      <c r="I59" s="301"/>
      <c r="J59" s="301"/>
      <c r="K59" s="301"/>
      <c r="L59" s="301"/>
      <c r="M59" s="301"/>
      <c r="N59" s="301"/>
      <c r="O59" s="301"/>
      <c r="P59" s="301"/>
      <c r="Q59" s="301"/>
      <c r="R59" s="301"/>
      <c r="S59" s="301"/>
      <c r="T59" s="301"/>
      <c r="U59" s="301"/>
      <c r="V59" s="301"/>
      <c r="W59" s="301"/>
      <c r="X59" s="301"/>
      <c r="Y59" s="301"/>
      <c r="Z59" s="301"/>
      <c r="AA59" s="301"/>
      <c r="AB59" s="301"/>
      <c r="AC59" s="301"/>
      <c r="AD59" s="301"/>
      <c r="AE59" s="301"/>
      <c r="AF59" s="301"/>
      <c r="AG59" s="301"/>
      <c r="AH59" s="301"/>
      <c r="AI59" s="301"/>
      <c r="AJ59" s="301"/>
      <c r="AK59" s="301"/>
      <c r="AL59" s="301"/>
      <c r="AM59" s="301"/>
      <c r="AN59" s="301"/>
      <c r="AO59" s="301"/>
      <c r="AP59" s="301"/>
      <c r="AQ59" s="301"/>
      <c r="AR59" s="301"/>
      <c r="AS59" s="301"/>
      <c r="AT59" s="301"/>
      <c r="AU59" s="301"/>
      <c r="AV59" s="301"/>
      <c r="AW59" s="301"/>
      <c r="AX59" s="301"/>
      <c r="AY59" s="301"/>
      <c r="AZ59" s="301"/>
      <c r="BA59" s="301"/>
      <c r="BB59" s="301"/>
      <c r="BC59" s="301"/>
      <c r="BD59" s="301"/>
      <c r="BE59" s="301"/>
      <c r="BF59" s="301"/>
      <c r="BG59" s="301"/>
      <c r="BH59" s="301"/>
      <c r="BI59" s="301"/>
      <c r="BJ59" s="301"/>
      <c r="BK59" s="301"/>
      <c r="BL59" s="301"/>
      <c r="BM59" s="301"/>
      <c r="BN59" s="301"/>
      <c r="BO59" s="301"/>
      <c r="BP59" s="301"/>
      <c r="BQ59" s="301"/>
      <c r="BR59" s="301"/>
      <c r="BS59" s="301"/>
      <c r="BT59" s="301"/>
      <c r="BU59" s="301"/>
      <c r="BV59" s="301"/>
      <c r="BW59" s="301"/>
      <c r="BX59" s="301"/>
      <c r="BY59" s="301"/>
      <c r="BZ59" s="301"/>
    </row>
    <row r="60" spans="1:78" x14ac:dyDescent="0.2">
      <c r="A60" s="301"/>
      <c r="B60" s="301"/>
      <c r="C60" s="301"/>
      <c r="D60" s="301"/>
      <c r="E60" s="301"/>
      <c r="F60" s="301"/>
      <c r="G60" s="301"/>
      <c r="H60" s="301"/>
      <c r="I60" s="301"/>
      <c r="J60" s="301"/>
      <c r="K60" s="301"/>
      <c r="L60" s="301"/>
      <c r="M60" s="301"/>
      <c r="N60" s="301"/>
      <c r="O60" s="301"/>
      <c r="P60" s="301"/>
      <c r="Q60" s="301"/>
      <c r="R60" s="301"/>
      <c r="S60" s="301"/>
      <c r="T60" s="301"/>
      <c r="U60" s="301"/>
      <c r="V60" s="301"/>
      <c r="W60" s="301"/>
      <c r="X60" s="301"/>
      <c r="Y60" s="301"/>
      <c r="Z60" s="301"/>
      <c r="AA60" s="301"/>
      <c r="AB60" s="301"/>
      <c r="AC60" s="301"/>
      <c r="AD60" s="301"/>
      <c r="AE60" s="301"/>
      <c r="AF60" s="301"/>
      <c r="AG60" s="301"/>
      <c r="AH60" s="301"/>
      <c r="AI60" s="301"/>
      <c r="AJ60" s="301"/>
      <c r="AK60" s="301"/>
      <c r="AL60" s="301"/>
      <c r="AM60" s="301"/>
      <c r="AN60" s="301"/>
      <c r="AO60" s="301"/>
      <c r="AP60" s="301"/>
      <c r="AQ60" s="301"/>
      <c r="AR60" s="301"/>
      <c r="AS60" s="301"/>
      <c r="AT60" s="301"/>
      <c r="AU60" s="301"/>
      <c r="AV60" s="301"/>
      <c r="AW60" s="301"/>
      <c r="AX60" s="301"/>
      <c r="AY60" s="301"/>
      <c r="AZ60" s="301"/>
      <c r="BA60" s="301"/>
      <c r="BB60" s="301"/>
      <c r="BC60" s="301"/>
      <c r="BD60" s="301"/>
      <c r="BE60" s="301"/>
      <c r="BF60" s="301"/>
      <c r="BG60" s="301"/>
      <c r="BH60" s="301"/>
      <c r="BI60" s="301"/>
      <c r="BJ60" s="301"/>
      <c r="BK60" s="301"/>
      <c r="BL60" s="301"/>
      <c r="BM60" s="301"/>
      <c r="BN60" s="301"/>
      <c r="BO60" s="301"/>
      <c r="BP60" s="301"/>
      <c r="BQ60" s="301"/>
      <c r="BR60" s="301"/>
      <c r="BS60" s="301"/>
      <c r="BT60" s="301"/>
      <c r="BU60" s="301"/>
      <c r="BV60" s="301"/>
      <c r="BW60" s="301"/>
      <c r="BX60" s="301"/>
      <c r="BY60" s="301"/>
      <c r="BZ60" s="301"/>
    </row>
    <row r="61" spans="1:78" x14ac:dyDescent="0.2">
      <c r="A61" s="301"/>
      <c r="B61" s="301"/>
      <c r="C61" s="301"/>
      <c r="D61" s="301"/>
      <c r="E61" s="301"/>
      <c r="F61" s="301"/>
      <c r="G61" s="301"/>
      <c r="H61" s="301"/>
      <c r="I61" s="301"/>
      <c r="J61" s="301"/>
      <c r="K61" s="301"/>
      <c r="L61" s="301"/>
      <c r="M61" s="301"/>
      <c r="N61" s="301"/>
      <c r="O61" s="301"/>
      <c r="P61" s="301"/>
      <c r="Q61" s="301"/>
      <c r="R61" s="301"/>
      <c r="S61" s="301"/>
      <c r="T61" s="301"/>
      <c r="U61" s="301"/>
      <c r="V61" s="301"/>
      <c r="W61" s="301"/>
      <c r="X61" s="301"/>
      <c r="Y61" s="301"/>
      <c r="Z61" s="301"/>
      <c r="AA61" s="301"/>
      <c r="AB61" s="301"/>
      <c r="AC61" s="301"/>
      <c r="AD61" s="301"/>
      <c r="AE61" s="301"/>
      <c r="AF61" s="301"/>
      <c r="AG61" s="301"/>
      <c r="AH61" s="301"/>
      <c r="AI61" s="301"/>
      <c r="AJ61" s="301"/>
      <c r="AK61" s="301"/>
      <c r="AL61" s="301"/>
      <c r="AM61" s="301"/>
      <c r="AN61" s="301"/>
      <c r="AO61" s="301"/>
      <c r="AP61" s="301"/>
      <c r="AQ61" s="301"/>
      <c r="AR61" s="301"/>
      <c r="AS61" s="301"/>
      <c r="AT61" s="301"/>
      <c r="AU61" s="301"/>
      <c r="AV61" s="301"/>
      <c r="AW61" s="301"/>
      <c r="AX61" s="301"/>
      <c r="AY61" s="301"/>
      <c r="AZ61" s="301"/>
      <c r="BA61" s="301"/>
      <c r="BB61" s="301"/>
      <c r="BC61" s="301"/>
      <c r="BD61" s="301"/>
      <c r="BE61" s="301"/>
      <c r="BF61" s="301"/>
      <c r="BG61" s="301"/>
      <c r="BH61" s="301"/>
      <c r="BI61" s="301"/>
      <c r="BJ61" s="301"/>
      <c r="BK61" s="301"/>
      <c r="BL61" s="301"/>
      <c r="BM61" s="301"/>
      <c r="BN61" s="301"/>
      <c r="BO61" s="301"/>
      <c r="BP61" s="301"/>
      <c r="BQ61" s="301"/>
      <c r="BR61" s="301"/>
      <c r="BS61" s="301"/>
      <c r="BT61" s="301"/>
      <c r="BU61" s="301"/>
      <c r="BV61" s="301"/>
      <c r="BW61" s="301"/>
      <c r="BX61" s="301"/>
      <c r="BY61" s="301"/>
      <c r="BZ61" s="301"/>
    </row>
    <row r="62" spans="1:78" x14ac:dyDescent="0.2">
      <c r="A62" s="301"/>
      <c r="B62" s="301"/>
      <c r="C62" s="301"/>
      <c r="D62" s="301"/>
      <c r="E62" s="301"/>
      <c r="F62" s="301"/>
      <c r="G62" s="301"/>
      <c r="H62" s="301"/>
      <c r="I62" s="301"/>
      <c r="J62" s="301"/>
      <c r="K62" s="301"/>
      <c r="L62" s="301"/>
      <c r="M62" s="301"/>
      <c r="N62" s="301"/>
      <c r="O62" s="301"/>
      <c r="P62" s="301"/>
      <c r="Q62" s="301"/>
      <c r="R62" s="301"/>
      <c r="S62" s="301"/>
      <c r="T62" s="301"/>
      <c r="U62" s="301"/>
      <c r="V62" s="301"/>
      <c r="W62" s="301"/>
      <c r="X62" s="301"/>
      <c r="Y62" s="301"/>
      <c r="Z62" s="301"/>
      <c r="AA62" s="301"/>
      <c r="AB62" s="301"/>
      <c r="AC62" s="301"/>
      <c r="AD62" s="301"/>
      <c r="AE62" s="301"/>
      <c r="AF62" s="301"/>
      <c r="AG62" s="301"/>
      <c r="AH62" s="301"/>
      <c r="AI62" s="301"/>
      <c r="AJ62" s="301"/>
      <c r="AK62" s="301"/>
      <c r="AL62" s="301"/>
      <c r="AM62" s="301"/>
      <c r="AN62" s="301"/>
      <c r="AO62" s="301"/>
      <c r="AP62" s="301"/>
      <c r="AQ62" s="301"/>
      <c r="AR62" s="301"/>
      <c r="AS62" s="301"/>
      <c r="AT62" s="301"/>
      <c r="AU62" s="301"/>
      <c r="AV62" s="301"/>
      <c r="AW62" s="301"/>
      <c r="AX62" s="301"/>
      <c r="AY62" s="301"/>
      <c r="AZ62" s="301"/>
      <c r="BA62" s="301"/>
      <c r="BB62" s="301"/>
      <c r="BC62" s="301"/>
      <c r="BD62" s="301"/>
      <c r="BE62" s="301"/>
      <c r="BF62" s="301"/>
      <c r="BG62" s="301"/>
      <c r="BH62" s="301"/>
      <c r="BI62" s="301"/>
      <c r="BJ62" s="301"/>
      <c r="BK62" s="301"/>
      <c r="BL62" s="301"/>
      <c r="BM62" s="301"/>
      <c r="BN62" s="301"/>
      <c r="BO62" s="301"/>
      <c r="BP62" s="301"/>
      <c r="BQ62" s="301"/>
      <c r="BR62" s="301"/>
      <c r="BS62" s="301"/>
      <c r="BT62" s="301"/>
      <c r="BU62" s="301"/>
      <c r="BV62" s="301"/>
      <c r="BW62" s="301"/>
      <c r="BX62" s="301"/>
      <c r="BY62" s="301"/>
      <c r="BZ62" s="301"/>
    </row>
    <row r="63" spans="1:78" x14ac:dyDescent="0.2">
      <c r="A63" s="301"/>
      <c r="B63" s="301"/>
      <c r="C63" s="301"/>
      <c r="D63" s="301"/>
      <c r="E63" s="301"/>
      <c r="F63" s="301"/>
      <c r="G63" s="301"/>
      <c r="H63" s="301"/>
      <c r="I63" s="301"/>
      <c r="J63" s="301"/>
      <c r="K63" s="301"/>
      <c r="L63" s="301"/>
      <c r="M63" s="301"/>
      <c r="N63" s="301"/>
      <c r="O63" s="301"/>
      <c r="P63" s="301"/>
      <c r="Q63" s="301"/>
      <c r="R63" s="301"/>
      <c r="S63" s="301"/>
      <c r="T63" s="301"/>
      <c r="U63" s="301"/>
      <c r="V63" s="301"/>
      <c r="W63" s="301"/>
      <c r="X63" s="301"/>
      <c r="Y63" s="301"/>
      <c r="Z63" s="301"/>
      <c r="AA63" s="301"/>
      <c r="AB63" s="301"/>
      <c r="AC63" s="301"/>
      <c r="AD63" s="301"/>
      <c r="AE63" s="301"/>
      <c r="AF63" s="301"/>
      <c r="AG63" s="301"/>
      <c r="AH63" s="301"/>
      <c r="AI63" s="301"/>
      <c r="AJ63" s="301"/>
      <c r="AK63" s="301"/>
      <c r="AL63" s="301"/>
      <c r="AM63" s="301"/>
      <c r="AN63" s="301"/>
      <c r="AO63" s="301"/>
      <c r="AP63" s="301"/>
      <c r="AQ63" s="301"/>
      <c r="AR63" s="301"/>
      <c r="AS63" s="301"/>
      <c r="AT63" s="301"/>
      <c r="AU63" s="301"/>
      <c r="AV63" s="301"/>
      <c r="AW63" s="301"/>
      <c r="AX63" s="301"/>
      <c r="AY63" s="301"/>
      <c r="AZ63" s="301"/>
      <c r="BA63" s="301"/>
      <c r="BB63" s="301"/>
      <c r="BC63" s="301"/>
      <c r="BD63" s="301"/>
      <c r="BE63" s="301"/>
      <c r="BF63" s="301"/>
      <c r="BG63" s="301"/>
      <c r="BH63" s="301"/>
      <c r="BI63" s="301"/>
      <c r="BJ63" s="301"/>
      <c r="BK63" s="301"/>
      <c r="BL63" s="301"/>
      <c r="BM63" s="301"/>
      <c r="BN63" s="301"/>
      <c r="BO63" s="301"/>
      <c r="BP63" s="301"/>
      <c r="BQ63" s="301"/>
      <c r="BR63" s="301"/>
      <c r="BS63" s="301"/>
      <c r="BT63" s="301"/>
      <c r="BU63" s="301"/>
      <c r="BV63" s="301"/>
      <c r="BW63" s="301"/>
      <c r="BX63" s="301"/>
      <c r="BY63" s="301"/>
      <c r="BZ63" s="301"/>
    </row>
    <row r="64" spans="1:78" x14ac:dyDescent="0.2">
      <c r="A64" s="301"/>
      <c r="B64" s="301"/>
      <c r="C64" s="301"/>
      <c r="D64" s="301"/>
      <c r="E64" s="301"/>
      <c r="F64" s="301"/>
      <c r="G64" s="301"/>
      <c r="H64" s="301"/>
      <c r="I64" s="301"/>
      <c r="J64" s="301"/>
      <c r="K64" s="301"/>
      <c r="L64" s="301"/>
      <c r="M64" s="301"/>
      <c r="N64" s="301"/>
      <c r="O64" s="301"/>
      <c r="P64" s="301"/>
      <c r="Q64" s="301"/>
      <c r="R64" s="301"/>
      <c r="S64" s="301"/>
      <c r="T64" s="301"/>
      <c r="U64" s="301"/>
      <c r="V64" s="301"/>
      <c r="W64" s="301"/>
      <c r="X64" s="301"/>
      <c r="Y64" s="301"/>
      <c r="Z64" s="301"/>
      <c r="AA64" s="301"/>
      <c r="AB64" s="301"/>
      <c r="AC64" s="301"/>
      <c r="AD64" s="301"/>
      <c r="AE64" s="301"/>
      <c r="AF64" s="301"/>
      <c r="AG64" s="301"/>
      <c r="AH64" s="301"/>
      <c r="AI64" s="301"/>
      <c r="AJ64" s="301"/>
      <c r="AK64" s="301"/>
      <c r="AL64" s="301"/>
      <c r="AM64" s="301"/>
      <c r="AN64" s="301"/>
      <c r="AO64" s="301"/>
      <c r="AP64" s="301"/>
      <c r="AQ64" s="301"/>
      <c r="AR64" s="301"/>
      <c r="AS64" s="301"/>
      <c r="AT64" s="301"/>
      <c r="AU64" s="301"/>
      <c r="AV64" s="301"/>
      <c r="AW64" s="301"/>
      <c r="AX64" s="301"/>
      <c r="AY64" s="301"/>
      <c r="AZ64" s="301"/>
      <c r="BA64" s="301"/>
      <c r="BB64" s="301"/>
      <c r="BC64" s="301"/>
      <c r="BD64" s="301"/>
      <c r="BE64" s="301"/>
      <c r="BF64" s="301"/>
      <c r="BG64" s="301"/>
      <c r="BH64" s="301"/>
      <c r="BI64" s="301"/>
      <c r="BJ64" s="301"/>
      <c r="BK64" s="301"/>
      <c r="BL64" s="301"/>
      <c r="BM64" s="301"/>
      <c r="BN64" s="301"/>
      <c r="BO64" s="301"/>
      <c r="BP64" s="301"/>
      <c r="BQ64" s="301"/>
      <c r="BR64" s="301"/>
      <c r="BS64" s="301"/>
      <c r="BT64" s="301"/>
      <c r="BU64" s="301"/>
      <c r="BV64" s="301"/>
      <c r="BW64" s="301"/>
      <c r="BX64" s="301"/>
      <c r="BY64" s="301"/>
      <c r="BZ64" s="301"/>
    </row>
    <row r="65" spans="1:78" x14ac:dyDescent="0.2">
      <c r="A65" s="301"/>
      <c r="B65" s="301"/>
      <c r="C65" s="301"/>
      <c r="D65" s="301"/>
      <c r="E65" s="301"/>
      <c r="F65" s="301"/>
      <c r="G65" s="301"/>
      <c r="H65" s="301"/>
      <c r="I65" s="301"/>
      <c r="J65" s="301"/>
      <c r="K65" s="301"/>
      <c r="L65" s="301"/>
      <c r="M65" s="301"/>
      <c r="N65" s="301"/>
      <c r="O65" s="301"/>
      <c r="P65" s="301"/>
      <c r="Q65" s="301"/>
      <c r="R65" s="301"/>
      <c r="S65" s="301"/>
      <c r="T65" s="301"/>
      <c r="U65" s="301"/>
      <c r="V65" s="301"/>
      <c r="W65" s="301"/>
      <c r="X65" s="301"/>
      <c r="Y65" s="301"/>
      <c r="Z65" s="301"/>
      <c r="AA65" s="301"/>
      <c r="AB65" s="301"/>
      <c r="AC65" s="301"/>
      <c r="AD65" s="301"/>
      <c r="AE65" s="301"/>
      <c r="AF65" s="301"/>
      <c r="AG65" s="301"/>
      <c r="AH65" s="301"/>
      <c r="AI65" s="301"/>
      <c r="AJ65" s="301"/>
      <c r="AK65" s="301"/>
      <c r="AL65" s="301"/>
      <c r="AM65" s="301"/>
      <c r="AN65" s="301"/>
      <c r="AO65" s="301"/>
      <c r="AP65" s="301"/>
      <c r="AQ65" s="301"/>
      <c r="AR65" s="301"/>
      <c r="AS65" s="301"/>
      <c r="AT65" s="301"/>
      <c r="AU65" s="301"/>
      <c r="AV65" s="301"/>
      <c r="AW65" s="301"/>
      <c r="AX65" s="301"/>
      <c r="AY65" s="301"/>
      <c r="AZ65" s="301"/>
      <c r="BA65" s="301"/>
      <c r="BB65" s="301"/>
      <c r="BC65" s="301"/>
      <c r="BD65" s="301"/>
      <c r="BE65" s="301"/>
      <c r="BF65" s="301"/>
      <c r="BG65" s="301"/>
      <c r="BH65" s="301"/>
      <c r="BI65" s="301"/>
      <c r="BJ65" s="301"/>
      <c r="BK65" s="301"/>
      <c r="BL65" s="301"/>
      <c r="BM65" s="301"/>
      <c r="BN65" s="301"/>
      <c r="BO65" s="301"/>
      <c r="BP65" s="301"/>
      <c r="BQ65" s="301"/>
      <c r="BR65" s="301"/>
      <c r="BS65" s="301"/>
      <c r="BT65" s="301"/>
      <c r="BU65" s="301"/>
      <c r="BV65" s="301"/>
      <c r="BW65" s="301"/>
      <c r="BX65" s="301"/>
      <c r="BY65" s="301"/>
      <c r="BZ65" s="301"/>
    </row>
    <row r="66" spans="1:78" x14ac:dyDescent="0.2">
      <c r="A66" s="301"/>
      <c r="B66" s="301"/>
      <c r="C66" s="301"/>
      <c r="D66" s="301"/>
      <c r="E66" s="301"/>
      <c r="F66" s="301"/>
      <c r="G66" s="301"/>
      <c r="H66" s="301"/>
      <c r="I66" s="301"/>
      <c r="J66" s="301"/>
      <c r="K66" s="301"/>
      <c r="L66" s="301"/>
      <c r="M66" s="301"/>
      <c r="N66" s="301"/>
      <c r="O66" s="301"/>
      <c r="P66" s="301"/>
      <c r="Q66" s="301"/>
      <c r="R66" s="301"/>
      <c r="S66" s="301"/>
      <c r="T66" s="301"/>
      <c r="U66" s="301"/>
      <c r="V66" s="301"/>
      <c r="W66" s="301"/>
      <c r="X66" s="301"/>
      <c r="Y66" s="301"/>
      <c r="Z66" s="301"/>
      <c r="AA66" s="301"/>
      <c r="AB66" s="301"/>
      <c r="AC66" s="301"/>
      <c r="AD66" s="301"/>
      <c r="AE66" s="301"/>
      <c r="AF66" s="301"/>
      <c r="AG66" s="301"/>
      <c r="AH66" s="301"/>
      <c r="AI66" s="301"/>
      <c r="AJ66" s="301"/>
      <c r="AK66" s="301"/>
      <c r="AL66" s="301"/>
      <c r="AM66" s="301"/>
      <c r="AN66" s="301"/>
      <c r="AO66" s="301"/>
      <c r="AP66" s="301"/>
      <c r="AQ66" s="301"/>
      <c r="AR66" s="301"/>
      <c r="AS66" s="301"/>
      <c r="AT66" s="301"/>
      <c r="AU66" s="301"/>
      <c r="AV66" s="301"/>
      <c r="AW66" s="301"/>
      <c r="AX66" s="301"/>
      <c r="AY66" s="301"/>
      <c r="AZ66" s="301"/>
      <c r="BA66" s="301"/>
      <c r="BB66" s="301"/>
      <c r="BC66" s="301"/>
      <c r="BD66" s="301"/>
      <c r="BE66" s="301"/>
      <c r="BF66" s="301"/>
      <c r="BG66" s="301"/>
      <c r="BH66" s="301"/>
      <c r="BI66" s="301"/>
      <c r="BJ66" s="301"/>
      <c r="BK66" s="301"/>
      <c r="BL66" s="301"/>
      <c r="BM66" s="301"/>
      <c r="BN66" s="301"/>
      <c r="BO66" s="301"/>
      <c r="BP66" s="301"/>
      <c r="BQ66" s="301"/>
      <c r="BR66" s="301"/>
      <c r="BS66" s="301"/>
      <c r="BT66" s="301"/>
      <c r="BU66" s="301"/>
      <c r="BV66" s="301"/>
      <c r="BW66" s="301"/>
      <c r="BX66" s="301"/>
      <c r="BY66" s="301"/>
      <c r="BZ66" s="301"/>
    </row>
    <row r="67" spans="1:78" x14ac:dyDescent="0.2">
      <c r="A67" s="301"/>
      <c r="B67" s="301"/>
      <c r="C67" s="301"/>
      <c r="D67" s="301"/>
      <c r="E67" s="301"/>
      <c r="F67" s="301"/>
      <c r="G67" s="301"/>
      <c r="H67" s="301"/>
      <c r="I67" s="301"/>
      <c r="J67" s="301"/>
      <c r="K67" s="301"/>
      <c r="L67" s="301"/>
      <c r="M67" s="301"/>
      <c r="N67" s="301"/>
      <c r="O67" s="301"/>
      <c r="P67" s="301"/>
      <c r="Q67" s="301"/>
      <c r="R67" s="301"/>
      <c r="S67" s="301"/>
      <c r="T67" s="301"/>
      <c r="U67" s="301"/>
      <c r="V67" s="301"/>
      <c r="W67" s="301"/>
      <c r="X67" s="301"/>
      <c r="Y67" s="301"/>
      <c r="Z67" s="301"/>
      <c r="AA67" s="301"/>
      <c r="AB67" s="301"/>
      <c r="AC67" s="301"/>
      <c r="AD67" s="301"/>
      <c r="AE67" s="301"/>
      <c r="AF67" s="301"/>
      <c r="AG67" s="301"/>
      <c r="AH67" s="301"/>
      <c r="AI67" s="301"/>
      <c r="AJ67" s="301"/>
      <c r="AK67" s="301"/>
      <c r="AL67" s="301"/>
      <c r="AM67" s="301"/>
      <c r="AN67" s="301"/>
      <c r="AO67" s="301"/>
      <c r="AP67" s="301"/>
      <c r="AQ67" s="301"/>
      <c r="AR67" s="301"/>
      <c r="AS67" s="301"/>
      <c r="AT67" s="301"/>
      <c r="AU67" s="301"/>
      <c r="AV67" s="301"/>
      <c r="AW67" s="301"/>
      <c r="AX67" s="301"/>
      <c r="AY67" s="301"/>
      <c r="AZ67" s="301"/>
      <c r="BA67" s="301"/>
      <c r="BB67" s="301"/>
      <c r="BC67" s="301"/>
      <c r="BD67" s="301"/>
      <c r="BE67" s="301"/>
      <c r="BF67" s="301"/>
      <c r="BG67" s="301"/>
      <c r="BH67" s="301"/>
      <c r="BI67" s="301"/>
      <c r="BJ67" s="301"/>
      <c r="BK67" s="301"/>
      <c r="BL67" s="301"/>
      <c r="BM67" s="301"/>
      <c r="BN67" s="301"/>
      <c r="BO67" s="301"/>
      <c r="BP67" s="301"/>
      <c r="BQ67" s="301"/>
      <c r="BR67" s="301"/>
      <c r="BS67" s="301"/>
      <c r="BT67" s="301"/>
      <c r="BU67" s="301"/>
      <c r="BV67" s="301"/>
      <c r="BW67" s="301"/>
      <c r="BX67" s="301"/>
      <c r="BY67" s="301"/>
      <c r="BZ67" s="301"/>
    </row>
    <row r="68" spans="1:78" x14ac:dyDescent="0.2">
      <c r="A68" s="301"/>
      <c r="B68" s="301"/>
      <c r="C68" s="301"/>
      <c r="D68" s="301"/>
      <c r="E68" s="301"/>
      <c r="F68" s="301"/>
      <c r="G68" s="301"/>
      <c r="H68" s="301"/>
      <c r="I68" s="301"/>
      <c r="J68" s="301"/>
      <c r="K68" s="301"/>
      <c r="L68" s="301"/>
      <c r="M68" s="301"/>
      <c r="N68" s="301"/>
      <c r="O68" s="301"/>
      <c r="P68" s="301"/>
      <c r="Q68" s="301"/>
      <c r="R68" s="301"/>
      <c r="S68" s="301"/>
      <c r="T68" s="301"/>
      <c r="U68" s="301"/>
      <c r="V68" s="301"/>
      <c r="W68" s="301"/>
      <c r="X68" s="301"/>
      <c r="Y68" s="301"/>
      <c r="Z68" s="301"/>
      <c r="AA68" s="301"/>
      <c r="AB68" s="301"/>
      <c r="AC68" s="301"/>
      <c r="AD68" s="301"/>
      <c r="AE68" s="301"/>
      <c r="AF68" s="301"/>
      <c r="AG68" s="301"/>
      <c r="AH68" s="301"/>
      <c r="AI68" s="301"/>
      <c r="AJ68" s="301"/>
      <c r="AK68" s="301"/>
      <c r="AL68" s="301"/>
      <c r="AM68" s="301"/>
      <c r="AN68" s="301"/>
      <c r="AO68" s="301"/>
      <c r="AP68" s="301"/>
      <c r="AQ68" s="301"/>
      <c r="AR68" s="301"/>
      <c r="AS68" s="301"/>
      <c r="AT68" s="301"/>
      <c r="AU68" s="301"/>
      <c r="AV68" s="301"/>
      <c r="AW68" s="301"/>
      <c r="AX68" s="301"/>
      <c r="AY68" s="301"/>
      <c r="AZ68" s="301"/>
      <c r="BA68" s="301"/>
      <c r="BB68" s="301"/>
      <c r="BC68" s="301"/>
      <c r="BD68" s="301"/>
      <c r="BE68" s="301"/>
      <c r="BF68" s="301"/>
      <c r="BG68" s="301"/>
      <c r="BH68" s="301"/>
      <c r="BI68" s="301"/>
      <c r="BJ68" s="301"/>
      <c r="BK68" s="301"/>
      <c r="BL68" s="301"/>
      <c r="BM68" s="301"/>
      <c r="BN68" s="301"/>
      <c r="BO68" s="301"/>
      <c r="BP68" s="301"/>
      <c r="BQ68" s="301"/>
      <c r="BR68" s="301"/>
      <c r="BS68" s="301"/>
      <c r="BT68" s="301"/>
      <c r="BU68" s="301"/>
      <c r="BV68" s="301"/>
      <c r="BW68" s="301"/>
      <c r="BX68" s="301"/>
      <c r="BY68" s="301"/>
      <c r="BZ68" s="301"/>
    </row>
    <row r="69" spans="1:78" x14ac:dyDescent="0.2">
      <c r="A69" s="301"/>
      <c r="B69" s="301"/>
      <c r="C69" s="301"/>
      <c r="D69" s="301"/>
      <c r="E69" s="301"/>
      <c r="F69" s="301"/>
      <c r="G69" s="301"/>
      <c r="H69" s="301"/>
      <c r="I69" s="301"/>
      <c r="J69" s="301"/>
      <c r="K69" s="301"/>
      <c r="L69" s="301"/>
      <c r="M69" s="301"/>
      <c r="N69" s="301"/>
      <c r="O69" s="301"/>
      <c r="P69" s="301"/>
      <c r="Q69" s="301"/>
      <c r="R69" s="301"/>
      <c r="S69" s="301"/>
      <c r="T69" s="301"/>
      <c r="U69" s="301"/>
      <c r="V69" s="301"/>
      <c r="W69" s="301"/>
      <c r="X69" s="301"/>
      <c r="Y69" s="301"/>
      <c r="Z69" s="301"/>
      <c r="AA69" s="301"/>
      <c r="AB69" s="301"/>
      <c r="AC69" s="301"/>
      <c r="AD69" s="301"/>
      <c r="AE69" s="301"/>
      <c r="AF69" s="301"/>
      <c r="AG69" s="301"/>
      <c r="AH69" s="301"/>
      <c r="AI69" s="301"/>
      <c r="AJ69" s="301"/>
      <c r="AK69" s="301"/>
      <c r="AL69" s="301"/>
      <c r="AM69" s="301"/>
      <c r="AN69" s="301"/>
      <c r="AO69" s="301"/>
      <c r="AP69" s="301"/>
      <c r="AQ69" s="301"/>
      <c r="AR69" s="301"/>
      <c r="AS69" s="301"/>
      <c r="AT69" s="301"/>
      <c r="AU69" s="301"/>
      <c r="AV69" s="301"/>
      <c r="AW69" s="301"/>
      <c r="AX69" s="301"/>
      <c r="AY69" s="301"/>
      <c r="AZ69" s="301"/>
      <c r="BA69" s="301"/>
      <c r="BB69" s="301"/>
      <c r="BC69" s="301"/>
      <c r="BD69" s="301"/>
      <c r="BE69" s="301"/>
      <c r="BF69" s="301"/>
      <c r="BG69" s="301"/>
      <c r="BH69" s="301"/>
      <c r="BI69" s="301"/>
      <c r="BJ69" s="301"/>
      <c r="BK69" s="301"/>
      <c r="BL69" s="301"/>
      <c r="BM69" s="301"/>
      <c r="BN69" s="301"/>
      <c r="BO69" s="301"/>
      <c r="BP69" s="301"/>
      <c r="BQ69" s="301"/>
      <c r="BR69" s="301"/>
      <c r="BS69" s="301"/>
      <c r="BT69" s="301"/>
      <c r="BU69" s="301"/>
      <c r="BV69" s="301"/>
      <c r="BW69" s="301"/>
      <c r="BX69" s="301"/>
      <c r="BY69" s="301"/>
      <c r="BZ69" s="301"/>
    </row>
    <row r="70" spans="1:78" x14ac:dyDescent="0.2">
      <c r="A70" s="301"/>
      <c r="B70" s="301"/>
      <c r="C70" s="301"/>
      <c r="D70" s="301"/>
      <c r="E70" s="301"/>
      <c r="F70" s="301"/>
      <c r="G70" s="301"/>
      <c r="H70" s="301"/>
      <c r="I70" s="301"/>
      <c r="J70" s="301"/>
      <c r="K70" s="301"/>
      <c r="L70" s="301"/>
      <c r="M70" s="301"/>
      <c r="N70" s="301"/>
      <c r="O70" s="301"/>
      <c r="P70" s="301"/>
      <c r="Q70" s="301"/>
      <c r="R70" s="301"/>
      <c r="S70" s="301"/>
      <c r="T70" s="301"/>
      <c r="U70" s="301"/>
      <c r="V70" s="301"/>
      <c r="W70" s="301"/>
      <c r="X70" s="301"/>
      <c r="Y70" s="301"/>
      <c r="Z70" s="301"/>
      <c r="AA70" s="301"/>
      <c r="AB70" s="301"/>
      <c r="AC70" s="301"/>
      <c r="AD70" s="301"/>
      <c r="AE70" s="301"/>
      <c r="AF70" s="301"/>
      <c r="AG70" s="301"/>
      <c r="AH70" s="301"/>
      <c r="AI70" s="301"/>
      <c r="AJ70" s="301"/>
      <c r="AK70" s="301"/>
      <c r="AL70" s="301"/>
      <c r="AM70" s="301"/>
      <c r="AN70" s="301"/>
      <c r="AO70" s="301"/>
      <c r="AP70" s="301"/>
      <c r="AQ70" s="301"/>
      <c r="AR70" s="301"/>
      <c r="AS70" s="301"/>
      <c r="AT70" s="301"/>
      <c r="AU70" s="301"/>
      <c r="AV70" s="301"/>
      <c r="AW70" s="301"/>
      <c r="AX70" s="301"/>
      <c r="AY70" s="301"/>
      <c r="AZ70" s="301"/>
      <c r="BA70" s="301"/>
      <c r="BB70" s="301"/>
      <c r="BC70" s="301"/>
      <c r="BD70" s="301"/>
      <c r="BE70" s="301"/>
      <c r="BF70" s="301"/>
      <c r="BG70" s="301"/>
      <c r="BH70" s="301"/>
      <c r="BI70" s="301"/>
      <c r="BJ70" s="301"/>
      <c r="BK70" s="301"/>
      <c r="BL70" s="301"/>
      <c r="BM70" s="301"/>
      <c r="BN70" s="301"/>
      <c r="BO70" s="301"/>
      <c r="BP70" s="301"/>
      <c r="BQ70" s="301"/>
      <c r="BR70" s="301"/>
      <c r="BS70" s="301"/>
      <c r="BT70" s="301"/>
      <c r="BU70" s="301"/>
      <c r="BV70" s="301"/>
      <c r="BW70" s="301"/>
      <c r="BX70" s="301"/>
      <c r="BY70" s="301"/>
      <c r="BZ70" s="301"/>
    </row>
    <row r="71" spans="1:78" x14ac:dyDescent="0.2">
      <c r="A71" s="301"/>
      <c r="B71" s="301"/>
      <c r="C71" s="301"/>
      <c r="D71" s="301"/>
      <c r="E71" s="301"/>
      <c r="F71" s="301"/>
      <c r="G71" s="301"/>
      <c r="H71" s="301"/>
      <c r="I71" s="301"/>
      <c r="J71" s="301"/>
      <c r="K71" s="301"/>
      <c r="L71" s="301"/>
      <c r="M71" s="301"/>
      <c r="N71" s="301"/>
      <c r="O71" s="301"/>
      <c r="P71" s="301"/>
      <c r="Q71" s="301"/>
      <c r="R71" s="301"/>
      <c r="S71" s="301"/>
      <c r="T71" s="301"/>
      <c r="U71" s="301"/>
      <c r="V71" s="301"/>
      <c r="W71" s="301"/>
      <c r="X71" s="301"/>
      <c r="Y71" s="301"/>
      <c r="Z71" s="301"/>
      <c r="AA71" s="301"/>
      <c r="AB71" s="301"/>
      <c r="AC71" s="301"/>
      <c r="AD71" s="301"/>
      <c r="AE71" s="301"/>
      <c r="AF71" s="301"/>
      <c r="AG71" s="301"/>
      <c r="AH71" s="301"/>
      <c r="AI71" s="301"/>
      <c r="AJ71" s="301"/>
      <c r="AK71" s="301"/>
      <c r="AL71" s="301"/>
      <c r="AM71" s="301"/>
      <c r="AN71" s="301"/>
      <c r="AO71" s="301"/>
      <c r="AP71" s="301"/>
      <c r="AQ71" s="301"/>
      <c r="AR71" s="301"/>
      <c r="AS71" s="301"/>
      <c r="AT71" s="301"/>
      <c r="AU71" s="301"/>
      <c r="AV71" s="301"/>
      <c r="AW71" s="301"/>
      <c r="AX71" s="301"/>
      <c r="AY71" s="301"/>
      <c r="AZ71" s="301"/>
      <c r="BA71" s="301"/>
      <c r="BB71" s="301"/>
      <c r="BC71" s="301"/>
      <c r="BD71" s="301"/>
      <c r="BE71" s="301"/>
      <c r="BF71" s="301"/>
      <c r="BG71" s="301"/>
      <c r="BH71" s="301"/>
      <c r="BI71" s="301"/>
      <c r="BJ71" s="301"/>
      <c r="BK71" s="301"/>
      <c r="BL71" s="301"/>
      <c r="BM71" s="301"/>
      <c r="BN71" s="301"/>
      <c r="BO71" s="301"/>
      <c r="BP71" s="301"/>
      <c r="BQ71" s="301"/>
      <c r="BR71" s="301"/>
      <c r="BS71" s="301"/>
      <c r="BT71" s="301"/>
      <c r="BU71" s="301"/>
      <c r="BV71" s="301"/>
      <c r="BW71" s="301"/>
      <c r="BX71" s="301"/>
      <c r="BY71" s="301"/>
      <c r="BZ71" s="301"/>
    </row>
    <row r="72" spans="1:78" x14ac:dyDescent="0.2">
      <c r="A72" s="301"/>
      <c r="B72" s="301"/>
      <c r="C72" s="301"/>
      <c r="D72" s="301"/>
      <c r="E72" s="301"/>
      <c r="F72" s="301"/>
      <c r="G72" s="301"/>
      <c r="H72" s="301"/>
      <c r="I72" s="301"/>
      <c r="J72" s="301"/>
      <c r="K72" s="301"/>
      <c r="L72" s="301"/>
      <c r="M72" s="301"/>
      <c r="N72" s="301"/>
      <c r="O72" s="301"/>
      <c r="P72" s="301"/>
      <c r="Q72" s="301"/>
      <c r="R72" s="301"/>
      <c r="S72" s="301"/>
      <c r="T72" s="301"/>
      <c r="U72" s="301"/>
      <c r="V72" s="301"/>
      <c r="W72" s="301"/>
      <c r="X72" s="301"/>
      <c r="Y72" s="301"/>
      <c r="Z72" s="301"/>
      <c r="AA72" s="301"/>
      <c r="AB72" s="301"/>
      <c r="AC72" s="301"/>
      <c r="AD72" s="301"/>
      <c r="AE72" s="301"/>
      <c r="AF72" s="301"/>
      <c r="AG72" s="301"/>
      <c r="AH72" s="301"/>
      <c r="AI72" s="301"/>
      <c r="AJ72" s="301"/>
      <c r="AK72" s="301"/>
      <c r="AL72" s="301"/>
      <c r="AM72" s="301"/>
      <c r="AN72" s="301"/>
      <c r="AO72" s="301"/>
      <c r="AP72" s="301"/>
      <c r="AQ72" s="301"/>
      <c r="AR72" s="301"/>
      <c r="AS72" s="301"/>
      <c r="AT72" s="301"/>
      <c r="AU72" s="301"/>
      <c r="AV72" s="301"/>
      <c r="AW72" s="301"/>
      <c r="AX72" s="301"/>
      <c r="AY72" s="301"/>
      <c r="AZ72" s="301"/>
      <c r="BA72" s="301"/>
      <c r="BB72" s="301"/>
      <c r="BC72" s="301"/>
      <c r="BD72" s="301"/>
      <c r="BE72" s="301"/>
      <c r="BF72" s="301"/>
      <c r="BG72" s="301"/>
      <c r="BH72" s="301"/>
      <c r="BI72" s="301"/>
      <c r="BJ72" s="301"/>
      <c r="BK72" s="301"/>
      <c r="BL72" s="301"/>
      <c r="BM72" s="301"/>
      <c r="BN72" s="301"/>
      <c r="BO72" s="301"/>
      <c r="BP72" s="301"/>
      <c r="BQ72" s="301"/>
      <c r="BR72" s="301"/>
      <c r="BS72" s="301"/>
      <c r="BT72" s="301"/>
      <c r="BU72" s="301"/>
      <c r="BV72" s="301"/>
      <c r="BW72" s="301"/>
      <c r="BX72" s="301"/>
      <c r="BY72" s="301"/>
      <c r="BZ72" s="301"/>
    </row>
    <row r="73" spans="1:78" x14ac:dyDescent="0.2">
      <c r="A73" s="301"/>
      <c r="B73" s="301"/>
      <c r="C73" s="301"/>
      <c r="D73" s="301"/>
      <c r="E73" s="301"/>
      <c r="F73" s="301"/>
      <c r="G73" s="301"/>
      <c r="H73" s="301"/>
      <c r="I73" s="301"/>
      <c r="J73" s="301"/>
      <c r="K73" s="301"/>
      <c r="L73" s="301"/>
      <c r="M73" s="301"/>
      <c r="N73" s="301"/>
      <c r="O73" s="301"/>
      <c r="P73" s="301"/>
      <c r="Q73" s="301"/>
      <c r="R73" s="301"/>
      <c r="S73" s="301"/>
      <c r="T73" s="301"/>
      <c r="U73" s="301"/>
      <c r="V73" s="301"/>
      <c r="W73" s="301"/>
      <c r="X73" s="301"/>
      <c r="Y73" s="301"/>
      <c r="Z73" s="301"/>
      <c r="AA73" s="301"/>
      <c r="AB73" s="301"/>
      <c r="AC73" s="301"/>
      <c r="AD73" s="301"/>
      <c r="AE73" s="301"/>
      <c r="AF73" s="301"/>
      <c r="AG73" s="301"/>
      <c r="AH73" s="301"/>
      <c r="AI73" s="301"/>
      <c r="AJ73" s="301"/>
      <c r="AK73" s="301"/>
      <c r="AL73" s="301"/>
      <c r="AM73" s="301"/>
      <c r="AN73" s="301"/>
      <c r="AO73" s="301"/>
      <c r="AP73" s="301"/>
      <c r="AQ73" s="301"/>
      <c r="AR73" s="301"/>
      <c r="AS73" s="301"/>
      <c r="AT73" s="301"/>
      <c r="AU73" s="301"/>
      <c r="AV73" s="301"/>
      <c r="AW73" s="301"/>
      <c r="AX73" s="301"/>
      <c r="AY73" s="301"/>
      <c r="AZ73" s="301"/>
      <c r="BA73" s="301"/>
      <c r="BB73" s="301"/>
      <c r="BC73" s="301"/>
      <c r="BD73" s="301"/>
      <c r="BE73" s="301"/>
      <c r="BF73" s="301"/>
      <c r="BG73" s="301"/>
      <c r="BH73" s="301"/>
      <c r="BI73" s="301"/>
      <c r="BJ73" s="301"/>
      <c r="BK73" s="301"/>
      <c r="BL73" s="301"/>
      <c r="BM73" s="301"/>
      <c r="BN73" s="301"/>
      <c r="BO73" s="301"/>
      <c r="BP73" s="301"/>
      <c r="BQ73" s="301"/>
      <c r="BR73" s="301"/>
      <c r="BS73" s="301"/>
      <c r="BT73" s="301"/>
      <c r="BU73" s="301"/>
      <c r="BV73" s="301"/>
      <c r="BW73" s="301"/>
      <c r="BX73" s="301"/>
      <c r="BY73" s="301"/>
      <c r="BZ73" s="301"/>
    </row>
    <row r="74" spans="1:78" x14ac:dyDescent="0.2">
      <c r="A74" s="301"/>
      <c r="B74" s="301"/>
      <c r="C74" s="301"/>
      <c r="D74" s="301"/>
      <c r="E74" s="301"/>
      <c r="F74" s="301"/>
      <c r="G74" s="301"/>
      <c r="H74" s="301"/>
      <c r="I74" s="301"/>
      <c r="J74" s="301"/>
      <c r="K74" s="301"/>
      <c r="L74" s="301"/>
      <c r="M74" s="301"/>
      <c r="N74" s="301"/>
      <c r="O74" s="301"/>
      <c r="P74" s="301"/>
      <c r="Q74" s="301"/>
      <c r="R74" s="301"/>
      <c r="S74" s="301"/>
      <c r="T74" s="301"/>
      <c r="U74" s="301"/>
      <c r="V74" s="301"/>
      <c r="W74" s="301"/>
      <c r="X74" s="301"/>
      <c r="Y74" s="301"/>
      <c r="Z74" s="301"/>
      <c r="AA74" s="301"/>
      <c r="AB74" s="301"/>
      <c r="AC74" s="301"/>
      <c r="AD74" s="301"/>
      <c r="AE74" s="301"/>
      <c r="AF74" s="301"/>
      <c r="AG74" s="301"/>
      <c r="AH74" s="301"/>
      <c r="AI74" s="301"/>
      <c r="AJ74" s="301"/>
      <c r="AK74" s="301"/>
      <c r="AL74" s="301"/>
      <c r="AM74" s="301"/>
      <c r="AN74" s="301"/>
      <c r="AO74" s="301"/>
      <c r="AP74" s="301"/>
      <c r="AQ74" s="301"/>
      <c r="AR74" s="301"/>
      <c r="AS74" s="301"/>
      <c r="AT74" s="301"/>
      <c r="AU74" s="301"/>
      <c r="AV74" s="301"/>
      <c r="AW74" s="301"/>
      <c r="AX74" s="301"/>
      <c r="AY74" s="301"/>
      <c r="AZ74" s="301"/>
      <c r="BA74" s="301"/>
      <c r="BB74" s="301"/>
      <c r="BC74" s="301"/>
      <c r="BD74" s="301"/>
      <c r="BE74" s="301"/>
      <c r="BF74" s="301"/>
      <c r="BG74" s="301"/>
      <c r="BH74" s="301"/>
      <c r="BI74" s="301"/>
      <c r="BJ74" s="301"/>
      <c r="BK74" s="301"/>
      <c r="BL74" s="301"/>
      <c r="BM74" s="301"/>
      <c r="BN74" s="301"/>
      <c r="BO74" s="301"/>
      <c r="BP74" s="301"/>
      <c r="BQ74" s="301"/>
      <c r="BR74" s="301"/>
      <c r="BS74" s="301"/>
      <c r="BT74" s="301"/>
      <c r="BU74" s="301"/>
      <c r="BV74" s="301"/>
      <c r="BW74" s="301"/>
      <c r="BX74" s="301"/>
      <c r="BY74" s="301"/>
      <c r="BZ74" s="301"/>
    </row>
    <row r="75" spans="1:78" x14ac:dyDescent="0.2">
      <c r="A75" s="301"/>
      <c r="B75" s="301"/>
      <c r="C75" s="301"/>
      <c r="D75" s="301"/>
      <c r="E75" s="301"/>
      <c r="F75" s="301"/>
      <c r="G75" s="301"/>
      <c r="H75" s="301"/>
      <c r="I75" s="301"/>
      <c r="J75" s="301"/>
      <c r="K75" s="301"/>
      <c r="L75" s="301"/>
      <c r="M75" s="301"/>
      <c r="N75" s="301"/>
      <c r="O75" s="301"/>
      <c r="P75" s="301"/>
      <c r="Q75" s="301"/>
      <c r="R75" s="301"/>
      <c r="S75" s="301"/>
      <c r="T75" s="301"/>
      <c r="U75" s="301"/>
      <c r="V75" s="301"/>
      <c r="W75" s="301"/>
      <c r="X75" s="301"/>
      <c r="Y75" s="301"/>
      <c r="Z75" s="301"/>
      <c r="AA75" s="301"/>
      <c r="AB75" s="301"/>
      <c r="AC75" s="301"/>
      <c r="AD75" s="301"/>
      <c r="AE75" s="301"/>
      <c r="AF75" s="301"/>
      <c r="AG75" s="301"/>
      <c r="AH75" s="301"/>
      <c r="AI75" s="301"/>
      <c r="AJ75" s="301"/>
      <c r="AK75" s="301"/>
      <c r="AL75" s="301"/>
      <c r="AM75" s="301"/>
      <c r="AN75" s="301"/>
      <c r="AO75" s="301"/>
      <c r="AP75" s="301"/>
      <c r="AQ75" s="301"/>
      <c r="AR75" s="301"/>
      <c r="AS75" s="301"/>
      <c r="AT75" s="301"/>
      <c r="AU75" s="301"/>
      <c r="AV75" s="301"/>
      <c r="AW75" s="301"/>
      <c r="AX75" s="301"/>
      <c r="AY75" s="301"/>
      <c r="AZ75" s="301"/>
      <c r="BA75" s="301"/>
      <c r="BB75" s="301"/>
      <c r="BC75" s="301"/>
      <c r="BD75" s="301"/>
      <c r="BE75" s="301"/>
      <c r="BF75" s="301"/>
      <c r="BG75" s="301"/>
      <c r="BH75" s="301"/>
      <c r="BI75" s="301"/>
      <c r="BJ75" s="301"/>
      <c r="BK75" s="301"/>
      <c r="BL75" s="301"/>
      <c r="BM75" s="301"/>
      <c r="BN75" s="301"/>
      <c r="BO75" s="301"/>
      <c r="BP75" s="301"/>
      <c r="BQ75" s="301"/>
      <c r="BR75" s="301"/>
      <c r="BS75" s="301"/>
      <c r="BT75" s="301"/>
      <c r="BU75" s="301"/>
      <c r="BV75" s="301"/>
      <c r="BW75" s="301"/>
      <c r="BX75" s="301"/>
      <c r="BY75" s="301"/>
      <c r="BZ75" s="301"/>
    </row>
    <row r="76" spans="1:78" x14ac:dyDescent="0.2">
      <c r="A76" s="301"/>
      <c r="B76" s="301"/>
      <c r="C76" s="301"/>
      <c r="D76" s="301"/>
      <c r="E76" s="301"/>
      <c r="F76" s="301"/>
      <c r="G76" s="301"/>
      <c r="H76" s="301"/>
      <c r="I76" s="301"/>
      <c r="J76" s="301"/>
      <c r="K76" s="301"/>
      <c r="L76" s="301"/>
      <c r="M76" s="301"/>
      <c r="N76" s="301"/>
      <c r="O76" s="301"/>
      <c r="P76" s="301"/>
      <c r="Q76" s="301"/>
      <c r="R76" s="301"/>
      <c r="S76" s="301"/>
      <c r="T76" s="301"/>
      <c r="U76" s="301"/>
      <c r="V76" s="301"/>
      <c r="W76" s="301"/>
      <c r="X76" s="301"/>
      <c r="Y76" s="301"/>
      <c r="Z76" s="301"/>
      <c r="AA76" s="301"/>
      <c r="AB76" s="301"/>
      <c r="AC76" s="301"/>
      <c r="AD76" s="301"/>
      <c r="AE76" s="301"/>
      <c r="AF76" s="301"/>
      <c r="AG76" s="301"/>
      <c r="AH76" s="301"/>
      <c r="AI76" s="301"/>
      <c r="AJ76" s="301"/>
      <c r="AK76" s="301"/>
      <c r="AL76" s="301"/>
      <c r="AM76" s="301"/>
      <c r="AN76" s="301"/>
      <c r="AO76" s="301"/>
      <c r="AP76" s="301"/>
      <c r="AQ76" s="301"/>
      <c r="AR76" s="301"/>
      <c r="AS76" s="301"/>
      <c r="AT76" s="301"/>
      <c r="AU76" s="301"/>
      <c r="AV76" s="301"/>
      <c r="AW76" s="301"/>
      <c r="AX76" s="301"/>
      <c r="AY76" s="301"/>
      <c r="AZ76" s="301"/>
      <c r="BA76" s="301"/>
      <c r="BB76" s="301"/>
      <c r="BC76" s="301"/>
      <c r="BD76" s="301"/>
      <c r="BE76" s="301"/>
      <c r="BF76" s="301"/>
      <c r="BG76" s="301"/>
      <c r="BH76" s="301"/>
      <c r="BI76" s="301"/>
      <c r="BJ76" s="301"/>
      <c r="BK76" s="301"/>
      <c r="BL76" s="301"/>
      <c r="BM76" s="301"/>
      <c r="BN76" s="301"/>
      <c r="BO76" s="301"/>
      <c r="BP76" s="301"/>
      <c r="BQ76" s="301"/>
      <c r="BR76" s="301"/>
      <c r="BS76" s="301"/>
      <c r="BT76" s="301"/>
      <c r="BU76" s="301"/>
      <c r="BV76" s="301"/>
      <c r="BW76" s="301"/>
      <c r="BX76" s="301"/>
      <c r="BY76" s="301"/>
      <c r="BZ76" s="301"/>
    </row>
    <row r="77" spans="1:78" x14ac:dyDescent="0.2">
      <c r="A77" s="301"/>
      <c r="B77" s="301"/>
      <c r="C77" s="301"/>
      <c r="D77" s="301"/>
      <c r="E77" s="301"/>
      <c r="F77" s="301"/>
      <c r="G77" s="301"/>
      <c r="H77" s="301"/>
      <c r="I77" s="301"/>
      <c r="J77" s="301"/>
      <c r="K77" s="301"/>
      <c r="L77" s="301"/>
      <c r="M77" s="301"/>
      <c r="N77" s="301"/>
      <c r="O77" s="301"/>
      <c r="P77" s="301"/>
      <c r="Q77" s="301"/>
      <c r="R77" s="301"/>
      <c r="S77" s="301"/>
      <c r="T77" s="301"/>
      <c r="U77" s="301"/>
      <c r="V77" s="301"/>
      <c r="W77" s="301"/>
      <c r="X77" s="301"/>
      <c r="Y77" s="301"/>
      <c r="Z77" s="301"/>
      <c r="AA77" s="301"/>
      <c r="AB77" s="301"/>
      <c r="AC77" s="301"/>
      <c r="AD77" s="301"/>
      <c r="AE77" s="301"/>
      <c r="AF77" s="301"/>
      <c r="AG77" s="301"/>
      <c r="AH77" s="301"/>
      <c r="AI77" s="301"/>
      <c r="AJ77" s="301"/>
      <c r="AK77" s="301"/>
      <c r="AL77" s="301"/>
      <c r="AM77" s="301"/>
      <c r="AN77" s="301"/>
      <c r="AO77" s="301"/>
      <c r="AP77" s="301"/>
      <c r="AQ77" s="301"/>
      <c r="AR77" s="301"/>
      <c r="AS77" s="301"/>
      <c r="AT77" s="301"/>
      <c r="AU77" s="301"/>
      <c r="AV77" s="301"/>
      <c r="AW77" s="301"/>
      <c r="AX77" s="301"/>
      <c r="AY77" s="301"/>
      <c r="AZ77" s="301"/>
      <c r="BA77" s="301"/>
      <c r="BB77" s="301"/>
      <c r="BC77" s="301"/>
      <c r="BD77" s="301"/>
      <c r="BE77" s="301"/>
      <c r="BF77" s="301"/>
      <c r="BG77" s="301"/>
      <c r="BH77" s="301"/>
      <c r="BI77" s="301"/>
      <c r="BJ77" s="301"/>
      <c r="BK77" s="301"/>
      <c r="BL77" s="301"/>
      <c r="BM77" s="301"/>
      <c r="BN77" s="301"/>
      <c r="BO77" s="301"/>
      <c r="BP77" s="301"/>
      <c r="BQ77" s="301"/>
      <c r="BR77" s="301"/>
      <c r="BS77" s="301"/>
      <c r="BT77" s="301"/>
      <c r="BU77" s="301"/>
      <c r="BV77" s="301"/>
      <c r="BW77" s="301"/>
      <c r="BX77" s="301"/>
      <c r="BY77" s="301"/>
      <c r="BZ77" s="301"/>
    </row>
    <row r="78" spans="1:78" x14ac:dyDescent="0.2">
      <c r="A78" s="301"/>
      <c r="B78" s="301"/>
      <c r="C78" s="301"/>
      <c r="D78" s="301"/>
      <c r="E78" s="301"/>
      <c r="F78" s="301"/>
      <c r="G78" s="301"/>
      <c r="H78" s="301"/>
      <c r="I78" s="301"/>
      <c r="J78" s="301"/>
      <c r="K78" s="301"/>
      <c r="L78" s="301"/>
      <c r="M78" s="301"/>
      <c r="N78" s="301"/>
      <c r="O78" s="301"/>
      <c r="P78" s="301"/>
      <c r="Q78" s="301"/>
      <c r="R78" s="301"/>
      <c r="S78" s="301"/>
      <c r="T78" s="301"/>
      <c r="U78" s="301"/>
      <c r="V78" s="301"/>
      <c r="W78" s="301"/>
      <c r="X78" s="301"/>
      <c r="Y78" s="301"/>
      <c r="Z78" s="301"/>
      <c r="AA78" s="301"/>
      <c r="AB78" s="301"/>
      <c r="AC78" s="301"/>
      <c r="AD78" s="301"/>
      <c r="AE78" s="301"/>
      <c r="AF78" s="301"/>
      <c r="AG78" s="301"/>
      <c r="AH78" s="301"/>
      <c r="AI78" s="301"/>
      <c r="AJ78" s="301"/>
      <c r="AK78" s="301"/>
      <c r="AL78" s="301"/>
      <c r="AM78" s="301"/>
      <c r="AN78" s="301"/>
      <c r="AO78" s="301"/>
      <c r="AP78" s="301"/>
      <c r="AQ78" s="301"/>
      <c r="AR78" s="301"/>
      <c r="AS78" s="301"/>
      <c r="AT78" s="301"/>
      <c r="AU78" s="301"/>
      <c r="AV78" s="301"/>
      <c r="AW78" s="301"/>
      <c r="AX78" s="301"/>
      <c r="AY78" s="301"/>
      <c r="AZ78" s="301"/>
      <c r="BA78" s="301"/>
      <c r="BB78" s="301"/>
      <c r="BC78" s="301"/>
      <c r="BD78" s="301"/>
      <c r="BE78" s="301"/>
      <c r="BF78" s="301"/>
      <c r="BG78" s="301"/>
      <c r="BH78" s="301"/>
      <c r="BI78" s="301"/>
      <c r="BJ78" s="301"/>
      <c r="BK78" s="301"/>
      <c r="BL78" s="301"/>
      <c r="BM78" s="301"/>
      <c r="BN78" s="301"/>
      <c r="BO78" s="301"/>
      <c r="BP78" s="301"/>
      <c r="BQ78" s="301"/>
      <c r="BR78" s="301"/>
      <c r="BS78" s="301"/>
      <c r="BT78" s="301"/>
      <c r="BU78" s="301"/>
      <c r="BV78" s="301"/>
      <c r="BW78" s="301"/>
      <c r="BX78" s="301"/>
      <c r="BY78" s="301"/>
      <c r="BZ78" s="301"/>
    </row>
    <row r="79" spans="1:78" x14ac:dyDescent="0.2">
      <c r="A79" s="301"/>
      <c r="B79" s="301"/>
      <c r="C79" s="301"/>
      <c r="D79" s="301"/>
      <c r="E79" s="301"/>
      <c r="F79" s="301"/>
      <c r="G79" s="301"/>
      <c r="H79" s="301"/>
      <c r="I79" s="301"/>
      <c r="J79" s="301"/>
      <c r="K79" s="301"/>
      <c r="L79" s="301"/>
      <c r="M79" s="301"/>
      <c r="N79" s="301"/>
      <c r="O79" s="301"/>
      <c r="P79" s="301"/>
      <c r="Q79" s="301"/>
      <c r="R79" s="301"/>
      <c r="S79" s="301"/>
      <c r="T79" s="301"/>
      <c r="U79" s="301"/>
      <c r="V79" s="301"/>
      <c r="W79" s="301"/>
      <c r="X79" s="301"/>
      <c r="Y79" s="301"/>
      <c r="Z79" s="301"/>
      <c r="AA79" s="301"/>
      <c r="AB79" s="301"/>
      <c r="AC79" s="301"/>
      <c r="AD79" s="301"/>
      <c r="AE79" s="301"/>
      <c r="AF79" s="301"/>
      <c r="AG79" s="301"/>
      <c r="AH79" s="301"/>
      <c r="AI79" s="301"/>
      <c r="AJ79" s="301"/>
      <c r="AK79" s="301"/>
      <c r="AL79" s="301"/>
      <c r="AM79" s="301"/>
      <c r="AN79" s="301"/>
      <c r="AO79" s="301"/>
      <c r="AP79" s="301"/>
      <c r="AQ79" s="301"/>
      <c r="AR79" s="301"/>
      <c r="AS79" s="301"/>
      <c r="AT79" s="301"/>
      <c r="AU79" s="301"/>
      <c r="AV79" s="301"/>
      <c r="AW79" s="301"/>
      <c r="AX79" s="301"/>
      <c r="AY79" s="301"/>
      <c r="AZ79" s="301"/>
      <c r="BA79" s="301"/>
      <c r="BB79" s="301"/>
      <c r="BC79" s="301"/>
      <c r="BD79" s="301"/>
      <c r="BE79" s="301"/>
      <c r="BF79" s="301"/>
      <c r="BG79" s="301"/>
      <c r="BH79" s="301"/>
      <c r="BI79" s="301"/>
      <c r="BJ79" s="301"/>
      <c r="BK79" s="301"/>
      <c r="BL79" s="301"/>
      <c r="BM79" s="301"/>
      <c r="BN79" s="301"/>
      <c r="BO79" s="301"/>
      <c r="BP79" s="301"/>
      <c r="BQ79" s="301"/>
      <c r="BR79" s="301"/>
      <c r="BS79" s="301"/>
      <c r="BT79" s="301"/>
      <c r="BU79" s="301"/>
      <c r="BV79" s="301"/>
      <c r="BW79" s="301"/>
      <c r="BX79" s="301"/>
      <c r="BY79" s="301"/>
      <c r="BZ79" s="301"/>
    </row>
    <row r="80" spans="1:78" x14ac:dyDescent="0.2">
      <c r="A80" s="301"/>
      <c r="B80" s="301"/>
      <c r="C80" s="301"/>
      <c r="D80" s="301"/>
      <c r="E80" s="301"/>
      <c r="F80" s="301"/>
      <c r="G80" s="301"/>
      <c r="H80" s="301"/>
      <c r="I80" s="301"/>
      <c r="J80" s="301"/>
      <c r="K80" s="301"/>
      <c r="L80" s="301"/>
      <c r="M80" s="301"/>
      <c r="N80" s="301"/>
      <c r="O80" s="301"/>
      <c r="P80" s="301"/>
      <c r="Q80" s="301"/>
      <c r="R80" s="301"/>
      <c r="S80" s="301"/>
      <c r="T80" s="301"/>
      <c r="U80" s="301"/>
      <c r="V80" s="301"/>
      <c r="W80" s="301"/>
      <c r="X80" s="301"/>
      <c r="Y80" s="301"/>
      <c r="Z80" s="301"/>
      <c r="AA80" s="301"/>
      <c r="AB80" s="301"/>
      <c r="AC80" s="301"/>
      <c r="AD80" s="301"/>
      <c r="AE80" s="301"/>
      <c r="AF80" s="301"/>
      <c r="AG80" s="301"/>
      <c r="AH80" s="301"/>
      <c r="AI80" s="301"/>
      <c r="AJ80" s="301"/>
      <c r="AK80" s="301"/>
      <c r="AL80" s="301"/>
      <c r="AM80" s="301"/>
      <c r="AN80" s="301"/>
      <c r="AO80" s="301"/>
      <c r="AP80" s="301"/>
      <c r="AQ80" s="301"/>
      <c r="AR80" s="301"/>
      <c r="AS80" s="301"/>
      <c r="AT80" s="301"/>
      <c r="AU80" s="301"/>
      <c r="AV80" s="301"/>
      <c r="AW80" s="301"/>
      <c r="AX80" s="301"/>
      <c r="AY80" s="301"/>
      <c r="AZ80" s="301"/>
      <c r="BA80" s="301"/>
      <c r="BB80" s="301"/>
      <c r="BC80" s="301"/>
      <c r="BD80" s="301"/>
      <c r="BE80" s="301"/>
      <c r="BF80" s="301"/>
      <c r="BG80" s="301"/>
      <c r="BH80" s="301"/>
      <c r="BI80" s="301"/>
      <c r="BJ80" s="301"/>
      <c r="BK80" s="301"/>
      <c r="BL80" s="301"/>
      <c r="BM80" s="301"/>
      <c r="BN80" s="301"/>
      <c r="BO80" s="301"/>
      <c r="BP80" s="301"/>
      <c r="BQ80" s="301"/>
      <c r="BR80" s="301"/>
      <c r="BS80" s="301"/>
      <c r="BT80" s="301"/>
      <c r="BU80" s="301"/>
      <c r="BV80" s="301"/>
      <c r="BW80" s="301"/>
      <c r="BX80" s="301"/>
      <c r="BY80" s="301"/>
      <c r="BZ80" s="301"/>
    </row>
    <row r="81" spans="1:78" x14ac:dyDescent="0.2">
      <c r="A81" s="301"/>
      <c r="B81" s="301"/>
      <c r="C81" s="301"/>
      <c r="D81" s="301"/>
      <c r="E81" s="301"/>
      <c r="F81" s="301"/>
      <c r="G81" s="301"/>
      <c r="H81" s="301"/>
      <c r="I81" s="301"/>
      <c r="J81" s="301"/>
      <c r="K81" s="301"/>
      <c r="L81" s="301"/>
      <c r="M81" s="301"/>
      <c r="N81" s="301"/>
      <c r="O81" s="301"/>
      <c r="P81" s="301"/>
      <c r="Q81" s="301"/>
      <c r="R81" s="301"/>
      <c r="S81" s="301"/>
      <c r="T81" s="301"/>
      <c r="U81" s="301"/>
      <c r="V81" s="301"/>
      <c r="W81" s="301"/>
      <c r="X81" s="301"/>
      <c r="Y81" s="301"/>
      <c r="Z81" s="301"/>
      <c r="AA81" s="301"/>
      <c r="AB81" s="301"/>
      <c r="AC81" s="301"/>
      <c r="AD81" s="301"/>
      <c r="AE81" s="301"/>
      <c r="AF81" s="301"/>
      <c r="AG81" s="301"/>
      <c r="AH81" s="301"/>
      <c r="AI81" s="301"/>
      <c r="AJ81" s="301"/>
      <c r="AK81" s="301"/>
      <c r="AL81" s="301"/>
      <c r="AM81" s="301"/>
      <c r="AN81" s="301"/>
      <c r="AO81" s="301"/>
      <c r="AP81" s="301"/>
      <c r="AQ81" s="301"/>
      <c r="AR81" s="301"/>
      <c r="AS81" s="301"/>
      <c r="AT81" s="301"/>
      <c r="AU81" s="301"/>
      <c r="AV81" s="301"/>
      <c r="AW81" s="301"/>
      <c r="AX81" s="301"/>
      <c r="AY81" s="301"/>
      <c r="AZ81" s="301"/>
      <c r="BA81" s="301"/>
      <c r="BB81" s="301"/>
      <c r="BC81" s="301"/>
      <c r="BD81" s="301"/>
      <c r="BE81" s="301"/>
      <c r="BF81" s="301"/>
      <c r="BG81" s="301"/>
      <c r="BH81" s="301"/>
      <c r="BI81" s="301"/>
      <c r="BJ81" s="301"/>
      <c r="BK81" s="301"/>
      <c r="BL81" s="301"/>
      <c r="BM81" s="301"/>
      <c r="BN81" s="301"/>
      <c r="BO81" s="301"/>
      <c r="BP81" s="301"/>
      <c r="BQ81" s="301"/>
      <c r="BR81" s="301"/>
      <c r="BS81" s="301"/>
      <c r="BT81" s="301"/>
      <c r="BU81" s="301"/>
      <c r="BV81" s="301"/>
      <c r="BW81" s="301"/>
      <c r="BX81" s="301"/>
      <c r="BY81" s="301"/>
      <c r="BZ81" s="301"/>
    </row>
    <row r="82" spans="1:78" x14ac:dyDescent="0.2">
      <c r="A82" s="301"/>
      <c r="B82" s="301"/>
      <c r="C82" s="301"/>
      <c r="D82" s="301"/>
      <c r="E82" s="301"/>
      <c r="F82" s="301"/>
      <c r="G82" s="301"/>
      <c r="H82" s="301"/>
      <c r="I82" s="301"/>
      <c r="J82" s="301"/>
      <c r="K82" s="301"/>
      <c r="L82" s="301"/>
      <c r="M82" s="301"/>
      <c r="N82" s="301"/>
      <c r="O82" s="301"/>
      <c r="P82" s="301"/>
      <c r="Q82" s="301"/>
      <c r="R82" s="301"/>
      <c r="S82" s="301"/>
      <c r="T82" s="301"/>
      <c r="U82" s="301"/>
      <c r="V82" s="301"/>
      <c r="W82" s="301"/>
      <c r="X82" s="301"/>
      <c r="Y82" s="301"/>
      <c r="Z82" s="301"/>
      <c r="AA82" s="301"/>
      <c r="AB82" s="301"/>
      <c r="AC82" s="301"/>
      <c r="AD82" s="301"/>
      <c r="AE82" s="301"/>
      <c r="AF82" s="301"/>
      <c r="AG82" s="301"/>
      <c r="AH82" s="301"/>
      <c r="AI82" s="301"/>
      <c r="AJ82" s="301"/>
      <c r="AK82" s="301"/>
      <c r="AL82" s="301"/>
      <c r="AM82" s="301"/>
      <c r="AN82" s="301"/>
      <c r="AO82" s="301"/>
      <c r="AP82" s="301"/>
      <c r="AQ82" s="301"/>
      <c r="AR82" s="301"/>
      <c r="AS82" s="301"/>
      <c r="AT82" s="301"/>
      <c r="AU82" s="301"/>
      <c r="AV82" s="301"/>
      <c r="AW82" s="301"/>
      <c r="AX82" s="301"/>
      <c r="AY82" s="301"/>
      <c r="AZ82" s="301"/>
      <c r="BA82" s="301"/>
      <c r="BB82" s="301"/>
      <c r="BC82" s="301"/>
      <c r="BD82" s="301"/>
      <c r="BE82" s="301"/>
      <c r="BF82" s="301"/>
      <c r="BG82" s="301"/>
      <c r="BH82" s="301"/>
      <c r="BI82" s="301"/>
      <c r="BJ82" s="301"/>
      <c r="BK82" s="301"/>
      <c r="BL82" s="301"/>
      <c r="BM82" s="301"/>
      <c r="BN82" s="301"/>
      <c r="BO82" s="301"/>
      <c r="BP82" s="301"/>
      <c r="BQ82" s="301"/>
      <c r="BR82" s="301"/>
      <c r="BS82" s="301"/>
      <c r="BT82" s="301"/>
      <c r="BU82" s="301"/>
      <c r="BV82" s="301"/>
      <c r="BW82" s="301"/>
      <c r="BX82" s="301"/>
      <c r="BY82" s="301"/>
      <c r="BZ82" s="301"/>
    </row>
    <row r="83" spans="1:78" x14ac:dyDescent="0.2">
      <c r="A83" s="301"/>
      <c r="B83" s="301"/>
      <c r="C83" s="301"/>
      <c r="D83" s="301"/>
      <c r="E83" s="301"/>
      <c r="F83" s="301"/>
      <c r="G83" s="301"/>
      <c r="H83" s="301"/>
      <c r="I83" s="301"/>
      <c r="J83" s="301"/>
      <c r="K83" s="301"/>
      <c r="L83" s="301"/>
      <c r="M83" s="301"/>
      <c r="N83" s="301"/>
      <c r="O83" s="301"/>
      <c r="P83" s="301"/>
      <c r="Q83" s="301"/>
      <c r="R83" s="301"/>
      <c r="S83" s="301"/>
      <c r="T83" s="301"/>
      <c r="U83" s="301"/>
      <c r="V83" s="301"/>
      <c r="W83" s="301"/>
      <c r="X83" s="301"/>
      <c r="Y83" s="301"/>
      <c r="Z83" s="301"/>
      <c r="AA83" s="301"/>
      <c r="AB83" s="301"/>
      <c r="AC83" s="301"/>
      <c r="AD83" s="301"/>
      <c r="AE83" s="301"/>
      <c r="AF83" s="301"/>
      <c r="AG83" s="301"/>
      <c r="AH83" s="301"/>
      <c r="AI83" s="301"/>
      <c r="AJ83" s="301"/>
      <c r="AK83" s="301"/>
      <c r="AL83" s="301"/>
      <c r="AM83" s="301"/>
      <c r="AN83" s="301"/>
      <c r="AO83" s="301"/>
      <c r="AP83" s="301"/>
      <c r="AQ83" s="301"/>
      <c r="AR83" s="301"/>
      <c r="AS83" s="301"/>
      <c r="AT83" s="301"/>
      <c r="AU83" s="301"/>
      <c r="AV83" s="301"/>
      <c r="AW83" s="301"/>
      <c r="AX83" s="301"/>
      <c r="AY83" s="301"/>
      <c r="AZ83" s="301"/>
      <c r="BA83" s="301"/>
      <c r="BB83" s="301"/>
      <c r="BC83" s="301"/>
      <c r="BD83" s="301"/>
      <c r="BE83" s="301"/>
      <c r="BF83" s="301"/>
      <c r="BG83" s="301"/>
      <c r="BH83" s="301"/>
      <c r="BI83" s="301"/>
      <c r="BJ83" s="301"/>
      <c r="BK83" s="301"/>
      <c r="BL83" s="301"/>
      <c r="BM83" s="301"/>
      <c r="BN83" s="301"/>
      <c r="BO83" s="301"/>
      <c r="BP83" s="301"/>
      <c r="BQ83" s="301"/>
      <c r="BR83" s="301"/>
      <c r="BS83" s="301"/>
      <c r="BT83" s="301"/>
      <c r="BU83" s="301"/>
      <c r="BV83" s="301"/>
      <c r="BW83" s="301"/>
      <c r="BX83" s="301"/>
      <c r="BY83" s="301"/>
      <c r="BZ83" s="301"/>
    </row>
    <row r="84" spans="1:78" x14ac:dyDescent="0.2">
      <c r="A84" s="301"/>
      <c r="B84" s="301"/>
      <c r="C84" s="301"/>
      <c r="D84" s="301"/>
      <c r="E84" s="301"/>
      <c r="F84" s="301"/>
      <c r="G84" s="301"/>
      <c r="H84" s="301"/>
      <c r="I84" s="301"/>
      <c r="J84" s="301"/>
      <c r="K84" s="301"/>
      <c r="L84" s="301"/>
      <c r="M84" s="301"/>
      <c r="N84" s="301"/>
      <c r="O84" s="301"/>
      <c r="P84" s="301"/>
      <c r="Q84" s="301"/>
      <c r="R84" s="301"/>
      <c r="S84" s="301"/>
      <c r="T84" s="301"/>
      <c r="U84" s="301"/>
      <c r="V84" s="301"/>
      <c r="W84" s="301"/>
      <c r="X84" s="301"/>
      <c r="Y84" s="301"/>
      <c r="Z84" s="301"/>
      <c r="AA84" s="301"/>
      <c r="AB84" s="301"/>
      <c r="AC84" s="301"/>
      <c r="AD84" s="301"/>
      <c r="AE84" s="301"/>
      <c r="AF84" s="301"/>
      <c r="AG84" s="301"/>
      <c r="AH84" s="301"/>
      <c r="AI84" s="301"/>
      <c r="AJ84" s="301"/>
      <c r="AK84" s="301"/>
      <c r="AL84" s="301"/>
      <c r="AM84" s="301"/>
      <c r="AN84" s="301"/>
      <c r="AO84" s="301"/>
      <c r="AP84" s="301"/>
      <c r="AQ84" s="301"/>
      <c r="AR84" s="301"/>
      <c r="AS84" s="301"/>
      <c r="AT84" s="301"/>
      <c r="AU84" s="301"/>
      <c r="AV84" s="301"/>
      <c r="AW84" s="301"/>
      <c r="AX84" s="301"/>
      <c r="AY84" s="301"/>
      <c r="AZ84" s="301"/>
      <c r="BA84" s="301"/>
      <c r="BB84" s="301"/>
      <c r="BC84" s="301"/>
      <c r="BD84" s="301"/>
      <c r="BE84" s="301"/>
      <c r="BF84" s="301"/>
      <c r="BG84" s="301"/>
      <c r="BH84" s="301"/>
      <c r="BI84" s="301"/>
      <c r="BJ84" s="301"/>
      <c r="BK84" s="301"/>
      <c r="BL84" s="301"/>
      <c r="BM84" s="301"/>
      <c r="BN84" s="301"/>
      <c r="BO84" s="301"/>
      <c r="BP84" s="301"/>
      <c r="BQ84" s="301"/>
      <c r="BR84" s="301"/>
      <c r="BS84" s="301"/>
      <c r="BT84" s="301"/>
      <c r="BU84" s="301"/>
      <c r="BV84" s="301"/>
      <c r="BW84" s="301"/>
      <c r="BX84" s="301"/>
      <c r="BY84" s="301"/>
      <c r="BZ84" s="301"/>
    </row>
    <row r="85" spans="1:78" x14ac:dyDescent="0.2">
      <c r="A85" s="301"/>
      <c r="B85" s="301"/>
      <c r="C85" s="301"/>
      <c r="D85" s="301"/>
      <c r="E85" s="301"/>
      <c r="F85" s="301"/>
      <c r="G85" s="301"/>
      <c r="H85" s="301"/>
      <c r="I85" s="301"/>
      <c r="J85" s="301"/>
      <c r="K85" s="301"/>
      <c r="L85" s="301"/>
      <c r="M85" s="301"/>
      <c r="N85" s="301"/>
      <c r="O85" s="301"/>
      <c r="P85" s="301"/>
      <c r="Q85" s="301"/>
      <c r="R85" s="301"/>
      <c r="S85" s="301"/>
      <c r="T85" s="301"/>
      <c r="U85" s="301"/>
      <c r="V85" s="301"/>
      <c r="W85" s="301"/>
      <c r="X85" s="301"/>
      <c r="Y85" s="301"/>
      <c r="Z85" s="301"/>
      <c r="AA85" s="301"/>
      <c r="AB85" s="301"/>
      <c r="AC85" s="301"/>
      <c r="AD85" s="301"/>
      <c r="AE85" s="301"/>
      <c r="AF85" s="301"/>
      <c r="AG85" s="301"/>
      <c r="AH85" s="301"/>
      <c r="AI85" s="301"/>
      <c r="AJ85" s="301"/>
      <c r="AK85" s="301"/>
      <c r="AL85" s="301"/>
      <c r="AM85" s="301"/>
      <c r="AN85" s="301"/>
      <c r="AO85" s="301"/>
      <c r="AP85" s="301"/>
      <c r="AQ85" s="301"/>
      <c r="AR85" s="301"/>
      <c r="AS85" s="301"/>
      <c r="AT85" s="301"/>
      <c r="AU85" s="301"/>
      <c r="AV85" s="301"/>
      <c r="AW85" s="301"/>
      <c r="AX85" s="301"/>
      <c r="AY85" s="301"/>
      <c r="AZ85" s="301"/>
      <c r="BA85" s="301"/>
      <c r="BB85" s="301"/>
      <c r="BC85" s="301"/>
      <c r="BD85" s="301"/>
      <c r="BE85" s="301"/>
      <c r="BF85" s="301"/>
      <c r="BG85" s="301"/>
      <c r="BH85" s="301"/>
      <c r="BI85" s="301"/>
      <c r="BJ85" s="301"/>
      <c r="BK85" s="301"/>
      <c r="BL85" s="301"/>
      <c r="BM85" s="301"/>
      <c r="BN85" s="301"/>
      <c r="BO85" s="301"/>
      <c r="BP85" s="301"/>
      <c r="BQ85" s="301"/>
      <c r="BR85" s="301"/>
      <c r="BS85" s="301"/>
      <c r="BT85" s="301"/>
      <c r="BU85" s="301"/>
      <c r="BV85" s="301"/>
      <c r="BW85" s="301"/>
      <c r="BX85" s="301"/>
      <c r="BY85" s="301"/>
      <c r="BZ85" s="301"/>
    </row>
    <row r="86" spans="1:78" x14ac:dyDescent="0.2">
      <c r="A86" s="301"/>
      <c r="B86" s="301"/>
      <c r="C86" s="301"/>
      <c r="D86" s="301"/>
      <c r="E86" s="301"/>
      <c r="F86" s="301"/>
      <c r="G86" s="301"/>
      <c r="H86" s="301"/>
      <c r="I86" s="301"/>
      <c r="J86" s="301"/>
      <c r="K86" s="301"/>
      <c r="L86" s="301"/>
      <c r="M86" s="301"/>
      <c r="N86" s="301"/>
      <c r="O86" s="301"/>
      <c r="P86" s="301"/>
      <c r="Q86" s="301"/>
      <c r="R86" s="301"/>
      <c r="S86" s="301"/>
      <c r="T86" s="301"/>
      <c r="U86" s="301"/>
      <c r="V86" s="301"/>
      <c r="W86" s="301"/>
      <c r="X86" s="301"/>
      <c r="Y86" s="301"/>
      <c r="Z86" s="301"/>
      <c r="AA86" s="301"/>
      <c r="AB86" s="301"/>
      <c r="AC86" s="301"/>
      <c r="AD86" s="301"/>
      <c r="AE86" s="301"/>
      <c r="AF86" s="301"/>
      <c r="AG86" s="301"/>
      <c r="AH86" s="301"/>
      <c r="AI86" s="301"/>
      <c r="AJ86" s="301"/>
      <c r="AK86" s="301"/>
      <c r="AL86" s="301"/>
      <c r="AM86" s="301"/>
      <c r="AN86" s="301"/>
      <c r="AO86" s="301"/>
      <c r="AP86" s="301"/>
      <c r="AQ86" s="301"/>
      <c r="AR86" s="301"/>
      <c r="AS86" s="301"/>
      <c r="AT86" s="301"/>
      <c r="AU86" s="301"/>
      <c r="AV86" s="301"/>
      <c r="AW86" s="301"/>
      <c r="AX86" s="301"/>
      <c r="AY86" s="301"/>
      <c r="AZ86" s="301"/>
      <c r="BA86" s="301"/>
      <c r="BB86" s="301"/>
      <c r="BC86" s="301"/>
      <c r="BD86" s="301"/>
      <c r="BE86" s="301"/>
      <c r="BF86" s="301"/>
      <c r="BG86" s="301"/>
      <c r="BH86" s="301"/>
      <c r="BI86" s="301"/>
      <c r="BJ86" s="301"/>
      <c r="BK86" s="301"/>
      <c r="BL86" s="301"/>
      <c r="BM86" s="301"/>
      <c r="BN86" s="301"/>
      <c r="BO86" s="301"/>
      <c r="BP86" s="301"/>
      <c r="BQ86" s="301"/>
      <c r="BR86" s="301"/>
      <c r="BS86" s="301"/>
      <c r="BT86" s="301"/>
      <c r="BU86" s="301"/>
      <c r="BV86" s="301"/>
      <c r="BW86" s="301"/>
      <c r="BX86" s="301"/>
      <c r="BY86" s="301"/>
      <c r="BZ86" s="301"/>
    </row>
    <row r="87" spans="1:78" x14ac:dyDescent="0.2">
      <c r="A87" s="301"/>
      <c r="B87" s="301"/>
      <c r="C87" s="301"/>
      <c r="D87" s="301"/>
      <c r="E87" s="301"/>
      <c r="F87" s="301"/>
      <c r="G87" s="301"/>
      <c r="H87" s="301"/>
      <c r="I87" s="301"/>
      <c r="J87" s="301"/>
      <c r="K87" s="301"/>
      <c r="L87" s="301"/>
      <c r="M87" s="301"/>
      <c r="N87" s="301"/>
      <c r="O87" s="301"/>
      <c r="P87" s="301"/>
      <c r="Q87" s="301"/>
      <c r="R87" s="301"/>
      <c r="S87" s="301"/>
      <c r="T87" s="301"/>
      <c r="U87" s="301"/>
      <c r="V87" s="301"/>
      <c r="W87" s="301"/>
      <c r="X87" s="301"/>
      <c r="Y87" s="301"/>
      <c r="Z87" s="301"/>
      <c r="AA87" s="301"/>
      <c r="AB87" s="301"/>
      <c r="AC87" s="301"/>
      <c r="AD87" s="301"/>
      <c r="AE87" s="301"/>
      <c r="AF87" s="301"/>
      <c r="AG87" s="301"/>
      <c r="AH87" s="301"/>
      <c r="AI87" s="301"/>
      <c r="AJ87" s="301"/>
      <c r="AK87" s="301"/>
      <c r="AL87" s="301"/>
      <c r="AM87" s="301"/>
      <c r="AN87" s="301"/>
      <c r="AO87" s="301"/>
      <c r="AP87" s="301"/>
      <c r="AQ87" s="301"/>
      <c r="AR87" s="301"/>
      <c r="AS87" s="301"/>
      <c r="AT87" s="301"/>
      <c r="AU87" s="301"/>
      <c r="AV87" s="301"/>
      <c r="AW87" s="301"/>
      <c r="AX87" s="301"/>
      <c r="AY87" s="301"/>
      <c r="AZ87" s="301"/>
      <c r="BA87" s="301"/>
      <c r="BB87" s="301"/>
      <c r="BC87" s="301"/>
      <c r="BD87" s="301"/>
      <c r="BE87" s="301"/>
      <c r="BF87" s="301"/>
      <c r="BG87" s="301"/>
      <c r="BH87" s="301"/>
      <c r="BI87" s="301"/>
      <c r="BJ87" s="301"/>
      <c r="BK87" s="301"/>
      <c r="BL87" s="301"/>
      <c r="BM87" s="301"/>
      <c r="BN87" s="301"/>
      <c r="BO87" s="301"/>
      <c r="BP87" s="301"/>
      <c r="BQ87" s="301"/>
      <c r="BR87" s="301"/>
      <c r="BS87" s="301"/>
      <c r="BT87" s="301"/>
      <c r="BU87" s="301"/>
      <c r="BV87" s="301"/>
      <c r="BW87" s="301"/>
      <c r="BX87" s="301"/>
      <c r="BY87" s="301"/>
      <c r="BZ87" s="301"/>
    </row>
    <row r="88" spans="1:78" x14ac:dyDescent="0.2">
      <c r="A88" s="301"/>
      <c r="B88" s="301"/>
      <c r="C88" s="301"/>
      <c r="D88" s="301"/>
      <c r="E88" s="301"/>
      <c r="F88" s="301"/>
      <c r="G88" s="301"/>
      <c r="H88" s="301"/>
      <c r="I88" s="301"/>
      <c r="J88" s="301"/>
      <c r="K88" s="301"/>
      <c r="L88" s="301"/>
      <c r="M88" s="301"/>
      <c r="N88" s="301"/>
      <c r="O88" s="301"/>
      <c r="P88" s="301"/>
      <c r="Q88" s="301"/>
      <c r="R88" s="301"/>
      <c r="S88" s="301"/>
      <c r="T88" s="301"/>
      <c r="U88" s="301"/>
      <c r="V88" s="301"/>
      <c r="W88" s="301"/>
      <c r="X88" s="301"/>
      <c r="Y88" s="301"/>
      <c r="Z88" s="301"/>
      <c r="AA88" s="301"/>
      <c r="AB88" s="301"/>
      <c r="AC88" s="301"/>
      <c r="AD88" s="301"/>
      <c r="AE88" s="301"/>
      <c r="AF88" s="301"/>
      <c r="AG88" s="301"/>
      <c r="AH88" s="301"/>
      <c r="AI88" s="301"/>
      <c r="AJ88" s="301"/>
      <c r="AK88" s="301"/>
      <c r="AL88" s="301"/>
      <c r="AM88" s="301"/>
      <c r="AN88" s="301"/>
      <c r="AO88" s="301"/>
      <c r="AP88" s="301"/>
      <c r="AQ88" s="301"/>
      <c r="AR88" s="301"/>
      <c r="AS88" s="301"/>
      <c r="AT88" s="301"/>
      <c r="AU88" s="301"/>
      <c r="AV88" s="301"/>
      <c r="AW88" s="301"/>
      <c r="AX88" s="301"/>
      <c r="AY88" s="301"/>
      <c r="AZ88" s="301"/>
      <c r="BA88" s="301"/>
      <c r="BB88" s="301"/>
      <c r="BC88" s="301"/>
      <c r="BD88" s="301"/>
      <c r="BE88" s="301"/>
      <c r="BF88" s="301"/>
      <c r="BG88" s="301"/>
      <c r="BH88" s="301"/>
      <c r="BI88" s="301"/>
      <c r="BJ88" s="301"/>
      <c r="BK88" s="301"/>
      <c r="BL88" s="301"/>
      <c r="BM88" s="301"/>
      <c r="BN88" s="301"/>
      <c r="BO88" s="301"/>
      <c r="BP88" s="301"/>
      <c r="BQ88" s="301"/>
      <c r="BR88" s="301"/>
      <c r="BS88" s="301"/>
      <c r="BT88" s="301"/>
      <c r="BU88" s="301"/>
      <c r="BV88" s="301"/>
      <c r="BW88" s="301"/>
      <c r="BX88" s="301"/>
      <c r="BY88" s="301"/>
      <c r="BZ88" s="301"/>
    </row>
    <row r="89" spans="1:78" x14ac:dyDescent="0.2">
      <c r="A89" s="301"/>
      <c r="B89" s="301"/>
      <c r="C89" s="301"/>
      <c r="D89" s="301"/>
      <c r="E89" s="301"/>
      <c r="F89" s="301"/>
      <c r="G89" s="301"/>
      <c r="H89" s="301"/>
      <c r="I89" s="301"/>
      <c r="J89" s="301"/>
      <c r="K89" s="301"/>
      <c r="L89" s="301"/>
      <c r="M89" s="301"/>
      <c r="N89" s="301"/>
      <c r="O89" s="301"/>
      <c r="P89" s="301"/>
      <c r="Q89" s="301"/>
      <c r="R89" s="301"/>
      <c r="S89" s="301"/>
      <c r="T89" s="301"/>
      <c r="U89" s="301"/>
      <c r="V89" s="301"/>
      <c r="W89" s="301"/>
      <c r="X89" s="301"/>
      <c r="Y89" s="301"/>
      <c r="Z89" s="301"/>
      <c r="AA89" s="301"/>
      <c r="AB89" s="301"/>
      <c r="AC89" s="301"/>
      <c r="AD89" s="301"/>
      <c r="AE89" s="301"/>
      <c r="AF89" s="301"/>
      <c r="AG89" s="301"/>
      <c r="AH89" s="301"/>
      <c r="AI89" s="301"/>
      <c r="AJ89" s="301"/>
      <c r="AK89" s="301"/>
      <c r="AL89" s="301"/>
      <c r="AM89" s="301"/>
      <c r="AN89" s="301"/>
      <c r="AO89" s="301"/>
      <c r="AP89" s="301"/>
      <c r="AQ89" s="301"/>
      <c r="AR89" s="301"/>
      <c r="AS89" s="301"/>
      <c r="AT89" s="301"/>
      <c r="AU89" s="301"/>
      <c r="AV89" s="301"/>
      <c r="AW89" s="301"/>
      <c r="AX89" s="301"/>
      <c r="AY89" s="301"/>
      <c r="AZ89" s="301"/>
      <c r="BA89" s="301"/>
      <c r="BB89" s="301"/>
      <c r="BC89" s="301"/>
      <c r="BD89" s="301"/>
      <c r="BE89" s="301"/>
      <c r="BF89" s="301"/>
      <c r="BG89" s="301"/>
      <c r="BH89" s="301"/>
      <c r="BI89" s="301"/>
      <c r="BJ89" s="301"/>
      <c r="BK89" s="301"/>
      <c r="BL89" s="301"/>
      <c r="BM89" s="301"/>
      <c r="BN89" s="301"/>
      <c r="BO89" s="301"/>
      <c r="BP89" s="301"/>
      <c r="BQ89" s="301"/>
      <c r="BR89" s="301"/>
      <c r="BS89" s="301"/>
      <c r="BT89" s="301"/>
      <c r="BU89" s="301"/>
      <c r="BV89" s="301"/>
      <c r="BW89" s="301"/>
      <c r="BX89" s="301"/>
      <c r="BY89" s="301"/>
      <c r="BZ89" s="301"/>
    </row>
    <row r="90" spans="1:78" x14ac:dyDescent="0.2">
      <c r="A90" s="301"/>
      <c r="B90" s="301"/>
      <c r="C90" s="301"/>
      <c r="D90" s="301"/>
      <c r="E90" s="301"/>
      <c r="F90" s="301"/>
      <c r="G90" s="301"/>
      <c r="H90" s="301"/>
      <c r="I90" s="301"/>
      <c r="J90" s="301"/>
      <c r="K90" s="301"/>
      <c r="L90" s="301"/>
      <c r="M90" s="301"/>
      <c r="N90" s="301"/>
      <c r="O90" s="301"/>
      <c r="P90" s="301"/>
      <c r="Q90" s="301"/>
      <c r="R90" s="301"/>
      <c r="S90" s="301"/>
      <c r="T90" s="301"/>
      <c r="U90" s="301"/>
      <c r="V90" s="301"/>
      <c r="W90" s="301"/>
      <c r="X90" s="301"/>
      <c r="Y90" s="301"/>
      <c r="Z90" s="301"/>
      <c r="AA90" s="301"/>
      <c r="AB90" s="301"/>
      <c r="AC90" s="301"/>
      <c r="AD90" s="301"/>
      <c r="AE90" s="301"/>
      <c r="AF90" s="301"/>
      <c r="AG90" s="301"/>
      <c r="AH90" s="301"/>
      <c r="AI90" s="301"/>
      <c r="AJ90" s="301"/>
      <c r="AK90" s="301"/>
      <c r="AL90" s="301"/>
      <c r="AM90" s="301"/>
      <c r="AN90" s="301"/>
      <c r="AO90" s="301"/>
      <c r="AP90" s="301"/>
      <c r="AQ90" s="301"/>
      <c r="AR90" s="301"/>
      <c r="AS90" s="301"/>
      <c r="AT90" s="301"/>
      <c r="AU90" s="301"/>
      <c r="AV90" s="301"/>
      <c r="AW90" s="301"/>
      <c r="AX90" s="301"/>
      <c r="AY90" s="301"/>
      <c r="AZ90" s="301"/>
      <c r="BA90" s="301"/>
      <c r="BB90" s="301"/>
      <c r="BC90" s="301"/>
      <c r="BD90" s="301"/>
      <c r="BE90" s="301"/>
      <c r="BF90" s="301"/>
      <c r="BG90" s="301"/>
      <c r="BH90" s="301"/>
      <c r="BI90" s="301"/>
      <c r="BJ90" s="301"/>
      <c r="BK90" s="301"/>
      <c r="BL90" s="301"/>
      <c r="BM90" s="301"/>
      <c r="BN90" s="301"/>
      <c r="BO90" s="301"/>
      <c r="BP90" s="301"/>
      <c r="BQ90" s="301"/>
      <c r="BR90" s="301"/>
      <c r="BS90" s="301"/>
      <c r="BT90" s="301"/>
      <c r="BU90" s="301"/>
      <c r="BV90" s="301"/>
      <c r="BW90" s="301"/>
      <c r="BX90" s="301"/>
      <c r="BY90" s="301"/>
      <c r="BZ90" s="301"/>
    </row>
    <row r="91" spans="1:78" x14ac:dyDescent="0.2">
      <c r="A91" s="301"/>
      <c r="B91" s="301"/>
      <c r="C91" s="301"/>
      <c r="D91" s="301"/>
      <c r="E91" s="301"/>
      <c r="F91" s="301"/>
      <c r="G91" s="301"/>
      <c r="H91" s="301"/>
      <c r="I91" s="301"/>
      <c r="J91" s="301"/>
      <c r="K91" s="301"/>
      <c r="L91" s="301"/>
      <c r="M91" s="301"/>
      <c r="N91" s="301"/>
      <c r="O91" s="301"/>
      <c r="P91" s="301"/>
      <c r="Q91" s="301"/>
      <c r="R91" s="301"/>
      <c r="S91" s="301"/>
      <c r="T91" s="301"/>
      <c r="U91" s="301"/>
      <c r="V91" s="301"/>
      <c r="W91" s="301"/>
      <c r="X91" s="301"/>
      <c r="Y91" s="301"/>
      <c r="Z91" s="301"/>
      <c r="AA91" s="301"/>
      <c r="AB91" s="301"/>
      <c r="AC91" s="301"/>
      <c r="AD91" s="301"/>
      <c r="AE91" s="301"/>
      <c r="AF91" s="301"/>
      <c r="AG91" s="301"/>
      <c r="AH91" s="301"/>
      <c r="AI91" s="301"/>
      <c r="AJ91" s="301"/>
      <c r="AK91" s="301"/>
      <c r="AL91" s="301"/>
      <c r="AM91" s="301"/>
      <c r="AN91" s="301"/>
      <c r="AO91" s="301"/>
      <c r="AP91" s="301"/>
      <c r="AQ91" s="301"/>
      <c r="AR91" s="301"/>
      <c r="AS91" s="301"/>
      <c r="AT91" s="301"/>
      <c r="AU91" s="301"/>
      <c r="AV91" s="301"/>
      <c r="AW91" s="301"/>
      <c r="AX91" s="301"/>
      <c r="AY91" s="301"/>
      <c r="AZ91" s="301"/>
      <c r="BA91" s="301"/>
      <c r="BB91" s="301"/>
      <c r="BC91" s="301"/>
      <c r="BD91" s="301"/>
      <c r="BE91" s="301"/>
      <c r="BF91" s="301"/>
      <c r="BG91" s="301"/>
      <c r="BH91" s="301"/>
      <c r="BI91" s="301"/>
      <c r="BJ91" s="301"/>
      <c r="BK91" s="301"/>
      <c r="BL91" s="301"/>
      <c r="BM91" s="301"/>
      <c r="BN91" s="301"/>
      <c r="BO91" s="301"/>
      <c r="BP91" s="301"/>
      <c r="BQ91" s="301"/>
      <c r="BR91" s="301"/>
      <c r="BS91" s="301"/>
      <c r="BT91" s="301"/>
      <c r="BU91" s="301"/>
      <c r="BV91" s="301"/>
      <c r="BW91" s="301"/>
      <c r="BX91" s="301"/>
      <c r="BY91" s="301"/>
      <c r="BZ91" s="301"/>
    </row>
    <row r="92" spans="1:78" x14ac:dyDescent="0.2">
      <c r="A92" s="301"/>
      <c r="B92" s="301"/>
      <c r="C92" s="301"/>
      <c r="D92" s="301"/>
      <c r="E92" s="301"/>
      <c r="F92" s="301"/>
      <c r="G92" s="301"/>
      <c r="H92" s="301"/>
      <c r="I92" s="301"/>
      <c r="J92" s="301"/>
      <c r="K92" s="301"/>
      <c r="L92" s="301"/>
      <c r="M92" s="301"/>
      <c r="N92" s="301"/>
      <c r="O92" s="301"/>
      <c r="P92" s="301"/>
      <c r="Q92" s="301"/>
      <c r="R92" s="301"/>
      <c r="S92" s="301"/>
      <c r="T92" s="301"/>
      <c r="U92" s="301"/>
      <c r="V92" s="301"/>
      <c r="W92" s="301"/>
      <c r="X92" s="301"/>
      <c r="Y92" s="301"/>
      <c r="Z92" s="301"/>
      <c r="AA92" s="301"/>
      <c r="AB92" s="301"/>
      <c r="AC92" s="301"/>
      <c r="AD92" s="301"/>
      <c r="AE92" s="301"/>
      <c r="AF92" s="301"/>
      <c r="AG92" s="301"/>
      <c r="AH92" s="301"/>
      <c r="AI92" s="301"/>
      <c r="AJ92" s="301"/>
      <c r="AK92" s="301"/>
      <c r="AL92" s="301"/>
      <c r="AM92" s="301"/>
      <c r="AN92" s="301"/>
      <c r="AO92" s="301"/>
      <c r="AP92" s="301"/>
      <c r="AQ92" s="301"/>
      <c r="AR92" s="301"/>
      <c r="AS92" s="301"/>
      <c r="AT92" s="301"/>
      <c r="AU92" s="301"/>
      <c r="AV92" s="301"/>
      <c r="AW92" s="301"/>
      <c r="AX92" s="301"/>
      <c r="AY92" s="301"/>
      <c r="AZ92" s="301"/>
      <c r="BA92" s="301"/>
      <c r="BB92" s="301"/>
      <c r="BC92" s="301"/>
      <c r="BD92" s="301"/>
      <c r="BE92" s="301"/>
      <c r="BF92" s="301"/>
      <c r="BG92" s="301"/>
      <c r="BH92" s="301"/>
      <c r="BI92" s="301"/>
      <c r="BJ92" s="301"/>
      <c r="BK92" s="301"/>
      <c r="BL92" s="301"/>
      <c r="BM92" s="301"/>
      <c r="BN92" s="301"/>
      <c r="BO92" s="301"/>
      <c r="BP92" s="301"/>
      <c r="BQ92" s="301"/>
      <c r="BR92" s="301"/>
      <c r="BS92" s="301"/>
      <c r="BT92" s="301"/>
      <c r="BU92" s="301"/>
      <c r="BV92" s="301"/>
      <c r="BW92" s="301"/>
      <c r="BX92" s="301"/>
      <c r="BY92" s="301"/>
      <c r="BZ92" s="301"/>
    </row>
    <row r="93" spans="1:78" x14ac:dyDescent="0.2">
      <c r="A93" s="301"/>
      <c r="B93" s="301"/>
      <c r="C93" s="301"/>
      <c r="D93" s="301"/>
      <c r="E93" s="301"/>
      <c r="F93" s="301"/>
      <c r="G93" s="301"/>
      <c r="H93" s="301"/>
      <c r="I93" s="301"/>
      <c r="J93" s="301"/>
      <c r="K93" s="301"/>
      <c r="L93" s="301"/>
      <c r="M93" s="301"/>
      <c r="N93" s="301"/>
      <c r="O93" s="301"/>
      <c r="P93" s="301"/>
      <c r="Q93" s="301"/>
      <c r="R93" s="301"/>
      <c r="S93" s="301"/>
      <c r="T93" s="301"/>
      <c r="U93" s="301"/>
      <c r="V93" s="301"/>
      <c r="W93" s="301"/>
      <c r="X93" s="301"/>
      <c r="Y93" s="301"/>
      <c r="Z93" s="301"/>
      <c r="AA93" s="301"/>
      <c r="AB93" s="301"/>
      <c r="AC93" s="301"/>
      <c r="AD93" s="301"/>
      <c r="AE93" s="301"/>
      <c r="AF93" s="301"/>
      <c r="AG93" s="301"/>
      <c r="AH93" s="301"/>
      <c r="AI93" s="301"/>
      <c r="AJ93" s="301"/>
      <c r="AK93" s="301"/>
      <c r="AL93" s="301"/>
      <c r="AM93" s="301"/>
      <c r="AN93" s="301"/>
      <c r="AO93" s="301"/>
      <c r="AP93" s="301"/>
      <c r="AQ93" s="301"/>
      <c r="AR93" s="301"/>
      <c r="AS93" s="301"/>
      <c r="AT93" s="301"/>
      <c r="AU93" s="301"/>
      <c r="AV93" s="301"/>
      <c r="AW93" s="301"/>
      <c r="AX93" s="301"/>
      <c r="AY93" s="301"/>
      <c r="AZ93" s="301"/>
      <c r="BA93" s="301"/>
      <c r="BB93" s="301"/>
      <c r="BC93" s="301"/>
      <c r="BD93" s="301"/>
      <c r="BE93" s="301"/>
      <c r="BF93" s="301"/>
      <c r="BG93" s="301"/>
      <c r="BH93" s="301"/>
      <c r="BI93" s="301"/>
      <c r="BJ93" s="301"/>
      <c r="BK93" s="301"/>
      <c r="BL93" s="301"/>
      <c r="BM93" s="301"/>
      <c r="BN93" s="301"/>
      <c r="BO93" s="301"/>
      <c r="BP93" s="301"/>
      <c r="BQ93" s="301"/>
      <c r="BR93" s="301"/>
      <c r="BS93" s="301"/>
      <c r="BT93" s="301"/>
      <c r="BU93" s="301"/>
      <c r="BV93" s="301"/>
      <c r="BW93" s="301"/>
      <c r="BX93" s="301"/>
      <c r="BY93" s="301"/>
      <c r="BZ93" s="301"/>
    </row>
    <row r="94" spans="1:78" x14ac:dyDescent="0.2">
      <c r="A94" s="301"/>
      <c r="B94" s="301"/>
      <c r="C94" s="301"/>
      <c r="D94" s="301"/>
      <c r="E94" s="301"/>
      <c r="F94" s="301"/>
      <c r="G94" s="301"/>
      <c r="H94" s="301"/>
      <c r="I94" s="301"/>
      <c r="J94" s="301"/>
      <c r="K94" s="301"/>
      <c r="L94" s="301"/>
      <c r="M94" s="301"/>
      <c r="N94" s="301"/>
      <c r="O94" s="301"/>
      <c r="P94" s="301"/>
      <c r="Q94" s="301"/>
      <c r="R94" s="301"/>
      <c r="S94" s="301"/>
      <c r="T94" s="301"/>
      <c r="U94" s="301"/>
      <c r="V94" s="301"/>
      <c r="W94" s="301"/>
      <c r="X94" s="301"/>
      <c r="Y94" s="301"/>
      <c r="Z94" s="301"/>
      <c r="AA94" s="301"/>
      <c r="AB94" s="301"/>
      <c r="AC94" s="301"/>
      <c r="AD94" s="301"/>
      <c r="AE94" s="301"/>
      <c r="AF94" s="301"/>
      <c r="AG94" s="301"/>
      <c r="AH94" s="301"/>
      <c r="AI94" s="301"/>
      <c r="AJ94" s="301"/>
      <c r="AK94" s="301"/>
      <c r="AL94" s="301"/>
      <c r="AM94" s="301"/>
      <c r="AN94" s="301"/>
      <c r="AO94" s="301"/>
      <c r="AP94" s="301"/>
      <c r="AQ94" s="301"/>
      <c r="AR94" s="301"/>
      <c r="AS94" s="301"/>
      <c r="AT94" s="301"/>
      <c r="AU94" s="301"/>
      <c r="AV94" s="301"/>
      <c r="AW94" s="301"/>
      <c r="AX94" s="301"/>
      <c r="AY94" s="301"/>
      <c r="AZ94" s="301"/>
      <c r="BA94" s="301"/>
      <c r="BB94" s="301"/>
      <c r="BC94" s="301"/>
      <c r="BD94" s="301"/>
      <c r="BE94" s="301"/>
      <c r="BF94" s="301"/>
      <c r="BG94" s="301"/>
      <c r="BH94" s="301"/>
      <c r="BI94" s="301"/>
      <c r="BJ94" s="301"/>
      <c r="BK94" s="301"/>
      <c r="BL94" s="301"/>
      <c r="BM94" s="301"/>
      <c r="BN94" s="301"/>
      <c r="BO94" s="301"/>
      <c r="BP94" s="301"/>
      <c r="BQ94" s="301"/>
      <c r="BR94" s="301"/>
      <c r="BS94" s="301"/>
      <c r="BT94" s="301"/>
      <c r="BU94" s="301"/>
      <c r="BV94" s="301"/>
      <c r="BW94" s="301"/>
      <c r="BX94" s="301"/>
      <c r="BY94" s="301"/>
      <c r="BZ94" s="301"/>
    </row>
    <row r="95" spans="1:78" x14ac:dyDescent="0.2">
      <c r="A95" s="301"/>
      <c r="B95" s="301"/>
      <c r="C95" s="301"/>
      <c r="D95" s="301"/>
      <c r="E95" s="301"/>
      <c r="F95" s="301"/>
      <c r="G95" s="301"/>
      <c r="H95" s="301"/>
      <c r="I95" s="301"/>
      <c r="J95" s="301"/>
      <c r="K95" s="301"/>
      <c r="L95" s="301"/>
      <c r="M95" s="301"/>
      <c r="N95" s="301"/>
      <c r="O95" s="301"/>
      <c r="P95" s="301"/>
      <c r="Q95" s="301"/>
      <c r="R95" s="301"/>
      <c r="S95" s="301"/>
      <c r="T95" s="301"/>
      <c r="U95" s="301"/>
      <c r="V95" s="301"/>
      <c r="W95" s="301"/>
      <c r="X95" s="301"/>
      <c r="Y95" s="301"/>
      <c r="Z95" s="301"/>
      <c r="AA95" s="301"/>
      <c r="AB95" s="301"/>
      <c r="AC95" s="301"/>
      <c r="AD95" s="301"/>
      <c r="AE95" s="301"/>
      <c r="AF95" s="301"/>
      <c r="AG95" s="301"/>
      <c r="AH95" s="301"/>
      <c r="AI95" s="301"/>
      <c r="AJ95" s="301"/>
      <c r="AK95" s="301"/>
      <c r="AL95" s="301"/>
      <c r="AM95" s="301"/>
      <c r="AN95" s="301"/>
      <c r="AO95" s="301"/>
      <c r="AP95" s="301"/>
      <c r="AQ95" s="301"/>
      <c r="AR95" s="301"/>
      <c r="AS95" s="301"/>
      <c r="AT95" s="301"/>
      <c r="AU95" s="301"/>
      <c r="AV95" s="301"/>
      <c r="AW95" s="301"/>
      <c r="AX95" s="301"/>
      <c r="AY95" s="301"/>
      <c r="AZ95" s="301"/>
      <c r="BA95" s="301"/>
      <c r="BB95" s="301"/>
      <c r="BC95" s="301"/>
      <c r="BD95" s="301"/>
      <c r="BE95" s="301"/>
      <c r="BF95" s="301"/>
      <c r="BG95" s="301"/>
      <c r="BH95" s="301"/>
      <c r="BI95" s="301"/>
      <c r="BJ95" s="301"/>
      <c r="BK95" s="301"/>
      <c r="BL95" s="301"/>
      <c r="BM95" s="301"/>
      <c r="BN95" s="301"/>
      <c r="BO95" s="301"/>
      <c r="BP95" s="301"/>
      <c r="BQ95" s="301"/>
      <c r="BR95" s="301"/>
      <c r="BS95" s="301"/>
      <c r="BT95" s="301"/>
      <c r="BU95" s="301"/>
      <c r="BV95" s="301"/>
      <c r="BW95" s="301"/>
      <c r="BX95" s="301"/>
      <c r="BY95" s="301"/>
      <c r="BZ95" s="301"/>
    </row>
    <row r="96" spans="1:78" x14ac:dyDescent="0.2">
      <c r="A96" s="301"/>
      <c r="B96" s="301"/>
      <c r="C96" s="301"/>
      <c r="D96" s="301"/>
      <c r="E96" s="301"/>
      <c r="F96" s="301"/>
      <c r="G96" s="301"/>
      <c r="H96" s="301"/>
      <c r="I96" s="301"/>
      <c r="J96" s="301"/>
      <c r="K96" s="301"/>
      <c r="L96" s="301"/>
      <c r="M96" s="301"/>
      <c r="N96" s="301"/>
      <c r="O96" s="301"/>
      <c r="P96" s="301"/>
      <c r="Q96" s="301"/>
      <c r="R96" s="301"/>
      <c r="S96" s="301"/>
      <c r="T96" s="301"/>
      <c r="U96" s="301"/>
      <c r="V96" s="301"/>
      <c r="W96" s="301"/>
      <c r="X96" s="301"/>
      <c r="Y96" s="301"/>
      <c r="Z96" s="301"/>
      <c r="AA96" s="301"/>
      <c r="AB96" s="301"/>
      <c r="AC96" s="301"/>
      <c r="AD96" s="301"/>
      <c r="AE96" s="301"/>
      <c r="AF96" s="301"/>
      <c r="AG96" s="301"/>
      <c r="AH96" s="301"/>
      <c r="AI96" s="301"/>
      <c r="AJ96" s="301"/>
      <c r="AK96" s="301"/>
      <c r="AL96" s="301"/>
      <c r="AM96" s="301"/>
      <c r="AN96" s="301"/>
      <c r="AO96" s="301"/>
      <c r="AP96" s="301"/>
      <c r="AQ96" s="301"/>
      <c r="AR96" s="301"/>
      <c r="AS96" s="301"/>
      <c r="AT96" s="301"/>
      <c r="AU96" s="301"/>
      <c r="AV96" s="301"/>
      <c r="AW96" s="301"/>
      <c r="AX96" s="301"/>
      <c r="AY96" s="301"/>
      <c r="AZ96" s="301"/>
      <c r="BA96" s="301"/>
      <c r="BB96" s="301"/>
      <c r="BC96" s="301"/>
      <c r="BD96" s="301"/>
      <c r="BE96" s="301"/>
      <c r="BF96" s="301"/>
      <c r="BG96" s="301"/>
      <c r="BH96" s="301"/>
      <c r="BI96" s="301"/>
      <c r="BJ96" s="301"/>
      <c r="BK96" s="301"/>
      <c r="BL96" s="301"/>
      <c r="BM96" s="301"/>
      <c r="BN96" s="301"/>
      <c r="BO96" s="301"/>
      <c r="BP96" s="301"/>
      <c r="BQ96" s="301"/>
      <c r="BR96" s="301"/>
      <c r="BS96" s="301"/>
      <c r="BT96" s="301"/>
      <c r="BU96" s="301"/>
      <c r="BV96" s="301"/>
      <c r="BW96" s="301"/>
      <c r="BX96" s="301"/>
      <c r="BY96" s="301"/>
      <c r="BZ96" s="301"/>
    </row>
    <row r="97" spans="1:78" x14ac:dyDescent="0.2">
      <c r="A97" s="301"/>
      <c r="B97" s="301"/>
      <c r="C97" s="301"/>
      <c r="D97" s="301"/>
      <c r="E97" s="301"/>
      <c r="F97" s="301"/>
      <c r="G97" s="301"/>
      <c r="H97" s="301"/>
      <c r="I97" s="301"/>
      <c r="J97" s="301"/>
      <c r="K97" s="301"/>
      <c r="L97" s="301"/>
      <c r="M97" s="301"/>
      <c r="N97" s="301"/>
      <c r="O97" s="301"/>
      <c r="P97" s="301"/>
      <c r="Q97" s="301"/>
      <c r="R97" s="301"/>
      <c r="S97" s="301"/>
      <c r="T97" s="301"/>
      <c r="U97" s="301"/>
      <c r="V97" s="301"/>
      <c r="W97" s="301"/>
      <c r="X97" s="301"/>
      <c r="Y97" s="301"/>
      <c r="Z97" s="301"/>
      <c r="AA97" s="301"/>
      <c r="AB97" s="301"/>
      <c r="AC97" s="301"/>
      <c r="AD97" s="301"/>
      <c r="AE97" s="301"/>
      <c r="AF97" s="301"/>
      <c r="AG97" s="301"/>
      <c r="AH97" s="301"/>
      <c r="AI97" s="301"/>
      <c r="AJ97" s="301"/>
      <c r="AK97" s="301"/>
      <c r="AL97" s="301"/>
      <c r="AM97" s="301"/>
      <c r="AN97" s="301"/>
      <c r="AO97" s="301"/>
      <c r="AP97" s="301"/>
      <c r="AQ97" s="301"/>
      <c r="AR97" s="301"/>
      <c r="AS97" s="301"/>
      <c r="AT97" s="301"/>
      <c r="AU97" s="301"/>
      <c r="AV97" s="301"/>
      <c r="AW97" s="301"/>
      <c r="AX97" s="301"/>
      <c r="AY97" s="301"/>
      <c r="AZ97" s="301"/>
      <c r="BA97" s="301"/>
      <c r="BB97" s="301"/>
      <c r="BC97" s="301"/>
      <c r="BD97" s="301"/>
      <c r="BE97" s="301"/>
      <c r="BF97" s="301"/>
      <c r="BG97" s="301"/>
      <c r="BH97" s="301"/>
      <c r="BI97" s="301"/>
      <c r="BJ97" s="301"/>
      <c r="BK97" s="301"/>
      <c r="BL97" s="301"/>
      <c r="BM97" s="301"/>
      <c r="BN97" s="301"/>
      <c r="BO97" s="301"/>
      <c r="BP97" s="301"/>
      <c r="BQ97" s="301"/>
      <c r="BR97" s="301"/>
      <c r="BS97" s="301"/>
      <c r="BT97" s="301"/>
      <c r="BU97" s="301"/>
      <c r="BV97" s="301"/>
      <c r="BW97" s="301"/>
      <c r="BX97" s="301"/>
      <c r="BY97" s="301"/>
      <c r="BZ97" s="301"/>
    </row>
    <row r="98" spans="1:78" x14ac:dyDescent="0.2">
      <c r="A98" s="301"/>
      <c r="B98" s="301"/>
      <c r="C98" s="301"/>
      <c r="D98" s="301"/>
      <c r="E98" s="301"/>
      <c r="F98" s="301"/>
      <c r="G98" s="301"/>
      <c r="H98" s="301"/>
      <c r="I98" s="301"/>
      <c r="J98" s="301"/>
      <c r="K98" s="301"/>
      <c r="L98" s="301"/>
      <c r="M98" s="301"/>
      <c r="N98" s="301"/>
      <c r="O98" s="301"/>
      <c r="P98" s="301"/>
      <c r="Q98" s="301"/>
      <c r="R98" s="301"/>
      <c r="S98" s="301"/>
      <c r="T98" s="301"/>
      <c r="U98" s="301"/>
      <c r="V98" s="301"/>
      <c r="W98" s="301"/>
      <c r="X98" s="301"/>
      <c r="Y98" s="301"/>
      <c r="Z98" s="301"/>
      <c r="AA98" s="301"/>
      <c r="AB98" s="301"/>
      <c r="AC98" s="301"/>
      <c r="AD98" s="301"/>
      <c r="AE98" s="301"/>
      <c r="AF98" s="301"/>
      <c r="AG98" s="301"/>
      <c r="AH98" s="301"/>
      <c r="AI98" s="301"/>
      <c r="AJ98" s="301"/>
      <c r="AK98" s="301"/>
      <c r="AL98" s="301"/>
      <c r="AM98" s="301"/>
      <c r="AN98" s="301"/>
      <c r="AO98" s="301"/>
      <c r="AP98" s="301"/>
      <c r="AQ98" s="301"/>
      <c r="AR98" s="301"/>
      <c r="AS98" s="301"/>
      <c r="AT98" s="301"/>
      <c r="AU98" s="301"/>
      <c r="AV98" s="301"/>
      <c r="AW98" s="301"/>
      <c r="AX98" s="301"/>
      <c r="AY98" s="301"/>
      <c r="AZ98" s="301"/>
      <c r="BA98" s="301"/>
      <c r="BB98" s="301"/>
      <c r="BC98" s="301"/>
      <c r="BD98" s="301"/>
      <c r="BE98" s="301"/>
      <c r="BF98" s="301"/>
      <c r="BG98" s="301"/>
      <c r="BH98" s="301"/>
      <c r="BI98" s="301"/>
      <c r="BJ98" s="301"/>
      <c r="BK98" s="301"/>
      <c r="BL98" s="301"/>
      <c r="BM98" s="301"/>
      <c r="BN98" s="301"/>
      <c r="BO98" s="301"/>
      <c r="BP98" s="301"/>
      <c r="BQ98" s="301"/>
      <c r="BR98" s="301"/>
      <c r="BS98" s="301"/>
      <c r="BT98" s="301"/>
      <c r="BU98" s="301"/>
      <c r="BV98" s="301"/>
      <c r="BW98" s="301"/>
      <c r="BX98" s="301"/>
      <c r="BY98" s="301"/>
      <c r="BZ98" s="301"/>
    </row>
    <row r="99" spans="1:78" x14ac:dyDescent="0.2">
      <c r="A99" s="301"/>
      <c r="B99" s="301"/>
      <c r="C99" s="301"/>
      <c r="D99" s="301"/>
      <c r="E99" s="301"/>
      <c r="F99" s="301"/>
      <c r="G99" s="301"/>
      <c r="H99" s="301"/>
      <c r="I99" s="301"/>
      <c r="J99" s="301"/>
      <c r="K99" s="301"/>
      <c r="L99" s="301"/>
      <c r="M99" s="301"/>
      <c r="N99" s="301"/>
      <c r="O99" s="301"/>
      <c r="P99" s="301"/>
      <c r="Q99" s="301"/>
      <c r="R99" s="301"/>
      <c r="S99" s="301"/>
      <c r="T99" s="301"/>
      <c r="U99" s="301"/>
      <c r="V99" s="301"/>
      <c r="W99" s="301"/>
      <c r="X99" s="301"/>
      <c r="Y99" s="301"/>
      <c r="Z99" s="301"/>
      <c r="AA99" s="301"/>
      <c r="AB99" s="301"/>
      <c r="AC99" s="301"/>
      <c r="AD99" s="301"/>
      <c r="AE99" s="301"/>
      <c r="AF99" s="301"/>
      <c r="AG99" s="301"/>
      <c r="AH99" s="301"/>
      <c r="AI99" s="301"/>
      <c r="AJ99" s="301"/>
      <c r="AK99" s="301"/>
      <c r="AL99" s="301"/>
      <c r="AM99" s="301"/>
      <c r="AN99" s="301"/>
      <c r="AO99" s="301"/>
      <c r="AP99" s="301"/>
      <c r="AQ99" s="301"/>
      <c r="AR99" s="301"/>
      <c r="AS99" s="301"/>
      <c r="AT99" s="301"/>
      <c r="AU99" s="301"/>
      <c r="AV99" s="301"/>
      <c r="AW99" s="301"/>
      <c r="AX99" s="301"/>
      <c r="AY99" s="301"/>
      <c r="AZ99" s="301"/>
      <c r="BA99" s="301"/>
      <c r="BB99" s="301"/>
      <c r="BC99" s="301"/>
      <c r="BD99" s="301"/>
      <c r="BE99" s="301"/>
      <c r="BF99" s="301"/>
      <c r="BG99" s="301"/>
      <c r="BH99" s="301"/>
      <c r="BI99" s="301"/>
      <c r="BJ99" s="301"/>
      <c r="BK99" s="301"/>
      <c r="BL99" s="301"/>
      <c r="BM99" s="301"/>
      <c r="BN99" s="301"/>
      <c r="BO99" s="301"/>
      <c r="BP99" s="301"/>
      <c r="BQ99" s="301"/>
      <c r="BR99" s="301"/>
      <c r="BS99" s="301"/>
      <c r="BT99" s="301"/>
      <c r="BU99" s="301"/>
      <c r="BV99" s="301"/>
      <c r="BW99" s="301"/>
      <c r="BX99" s="301"/>
      <c r="BY99" s="301"/>
      <c r="BZ99" s="301"/>
    </row>
    <row r="100" spans="1:78" x14ac:dyDescent="0.2">
      <c r="A100" s="301"/>
      <c r="B100" s="301"/>
      <c r="C100" s="301"/>
      <c r="D100" s="301"/>
      <c r="E100" s="301"/>
      <c r="F100" s="301"/>
      <c r="G100" s="301"/>
      <c r="H100" s="301"/>
      <c r="I100" s="301"/>
      <c r="J100" s="301"/>
      <c r="K100" s="301"/>
      <c r="L100" s="301"/>
      <c r="M100" s="301"/>
      <c r="N100" s="301"/>
      <c r="O100" s="301"/>
      <c r="P100" s="301"/>
      <c r="Q100" s="301"/>
      <c r="R100" s="301"/>
      <c r="S100" s="301"/>
      <c r="T100" s="301"/>
      <c r="U100" s="301"/>
      <c r="V100" s="301"/>
      <c r="W100" s="301"/>
      <c r="X100" s="301"/>
      <c r="Y100" s="301"/>
      <c r="Z100" s="301"/>
      <c r="AA100" s="301"/>
      <c r="AB100" s="301"/>
      <c r="AC100" s="301"/>
      <c r="AD100" s="301"/>
      <c r="AE100" s="301"/>
      <c r="AF100" s="301"/>
      <c r="AG100" s="301"/>
      <c r="AH100" s="301"/>
      <c r="AI100" s="301"/>
      <c r="AJ100" s="301"/>
      <c r="AK100" s="301"/>
      <c r="AL100" s="301"/>
      <c r="AM100" s="301"/>
      <c r="AN100" s="301"/>
      <c r="AO100" s="301"/>
      <c r="AP100" s="301"/>
      <c r="AQ100" s="301"/>
      <c r="AR100" s="301"/>
      <c r="AS100" s="301"/>
      <c r="AT100" s="301"/>
      <c r="AU100" s="301"/>
      <c r="AV100" s="301"/>
      <c r="AW100" s="301"/>
      <c r="AX100" s="301"/>
      <c r="AY100" s="301"/>
      <c r="AZ100" s="301"/>
      <c r="BA100" s="301"/>
      <c r="BB100" s="301"/>
      <c r="BC100" s="301"/>
      <c r="BD100" s="301"/>
      <c r="BE100" s="301"/>
      <c r="BF100" s="301"/>
      <c r="BG100" s="301"/>
      <c r="BH100" s="301"/>
      <c r="BI100" s="301"/>
      <c r="BJ100" s="301"/>
      <c r="BK100" s="301"/>
      <c r="BL100" s="301"/>
      <c r="BM100" s="301"/>
      <c r="BN100" s="301"/>
      <c r="BO100" s="301"/>
      <c r="BP100" s="301"/>
      <c r="BQ100" s="301"/>
      <c r="BR100" s="301"/>
      <c r="BS100" s="301"/>
      <c r="BT100" s="301"/>
      <c r="BU100" s="301"/>
      <c r="BV100" s="301"/>
      <c r="BW100" s="301"/>
      <c r="BX100" s="301"/>
      <c r="BY100" s="301"/>
      <c r="BZ100" s="301"/>
    </row>
    <row r="101" spans="1:78" x14ac:dyDescent="0.2">
      <c r="A101" s="301"/>
      <c r="B101" s="301"/>
      <c r="C101" s="301"/>
      <c r="D101" s="301"/>
      <c r="E101" s="301"/>
      <c r="F101" s="301"/>
      <c r="G101" s="301"/>
      <c r="H101" s="301"/>
      <c r="I101" s="301"/>
      <c r="J101" s="301"/>
      <c r="K101" s="301"/>
      <c r="L101" s="301"/>
      <c r="M101" s="301"/>
      <c r="N101" s="301"/>
      <c r="O101" s="301"/>
      <c r="P101" s="301"/>
      <c r="Q101" s="301"/>
      <c r="R101" s="301"/>
      <c r="S101" s="301"/>
      <c r="T101" s="301"/>
      <c r="U101" s="301"/>
      <c r="V101" s="301"/>
      <c r="W101" s="301"/>
      <c r="X101" s="301"/>
      <c r="Y101" s="301"/>
      <c r="Z101" s="301"/>
      <c r="AA101" s="301"/>
      <c r="AB101" s="301"/>
      <c r="AC101" s="301"/>
      <c r="AD101" s="301"/>
      <c r="AE101" s="301"/>
      <c r="AF101" s="301"/>
      <c r="AG101" s="301"/>
      <c r="AH101" s="301"/>
      <c r="AI101" s="301"/>
      <c r="AJ101" s="301"/>
      <c r="AK101" s="301"/>
      <c r="AL101" s="301"/>
      <c r="AM101" s="301"/>
      <c r="AN101" s="301"/>
      <c r="AO101" s="301"/>
      <c r="AP101" s="301"/>
      <c r="AQ101" s="301"/>
      <c r="AR101" s="301"/>
      <c r="AS101" s="301"/>
      <c r="AT101" s="301"/>
      <c r="AU101" s="301"/>
      <c r="AV101" s="301"/>
      <c r="AW101" s="301"/>
      <c r="AX101" s="301"/>
      <c r="AY101" s="301"/>
      <c r="AZ101" s="301"/>
      <c r="BA101" s="301"/>
      <c r="BB101" s="301"/>
      <c r="BC101" s="301"/>
      <c r="BD101" s="301"/>
      <c r="BE101" s="301"/>
      <c r="BF101" s="301"/>
      <c r="BG101" s="301"/>
      <c r="BH101" s="301"/>
      <c r="BI101" s="301"/>
      <c r="BJ101" s="301"/>
      <c r="BK101" s="301"/>
      <c r="BL101" s="301"/>
      <c r="BM101" s="301"/>
      <c r="BN101" s="301"/>
      <c r="BO101" s="301"/>
      <c r="BP101" s="301"/>
      <c r="BQ101" s="301"/>
      <c r="BR101" s="301"/>
      <c r="BS101" s="301"/>
      <c r="BT101" s="301"/>
      <c r="BU101" s="301"/>
      <c r="BV101" s="301"/>
      <c r="BW101" s="301"/>
      <c r="BX101" s="301"/>
      <c r="BY101" s="301"/>
      <c r="BZ101" s="301"/>
    </row>
    <row r="102" spans="1:78" x14ac:dyDescent="0.2">
      <c r="A102" s="301"/>
      <c r="B102" s="301"/>
      <c r="C102" s="301"/>
      <c r="D102" s="301"/>
      <c r="E102" s="301"/>
      <c r="F102" s="301"/>
      <c r="G102" s="301"/>
      <c r="H102" s="301"/>
      <c r="I102" s="301"/>
      <c r="J102" s="301"/>
      <c r="K102" s="301"/>
      <c r="L102" s="301"/>
      <c r="M102" s="301"/>
      <c r="N102" s="301"/>
      <c r="O102" s="301"/>
      <c r="P102" s="301"/>
      <c r="Q102" s="301"/>
      <c r="R102" s="301"/>
      <c r="S102" s="301"/>
      <c r="T102" s="301"/>
      <c r="U102" s="301"/>
      <c r="V102" s="301"/>
      <c r="W102" s="301"/>
      <c r="X102" s="301"/>
      <c r="Y102" s="301"/>
      <c r="Z102" s="301"/>
      <c r="AA102" s="301"/>
      <c r="AB102" s="301"/>
      <c r="AC102" s="301"/>
      <c r="AD102" s="301"/>
      <c r="AE102" s="301"/>
      <c r="AF102" s="301"/>
      <c r="AG102" s="301"/>
      <c r="AH102" s="301"/>
      <c r="AI102" s="301"/>
      <c r="AJ102" s="301"/>
      <c r="AK102" s="301"/>
      <c r="AL102" s="301"/>
      <c r="AM102" s="301"/>
      <c r="AN102" s="301"/>
      <c r="AO102" s="301"/>
      <c r="AP102" s="301"/>
      <c r="AQ102" s="301"/>
      <c r="AR102" s="301"/>
      <c r="AS102" s="301"/>
      <c r="AT102" s="301"/>
      <c r="AU102" s="301"/>
      <c r="AV102" s="301"/>
      <c r="AW102" s="301"/>
      <c r="AX102" s="301"/>
      <c r="AY102" s="301"/>
      <c r="AZ102" s="301"/>
      <c r="BA102" s="301"/>
      <c r="BB102" s="301"/>
      <c r="BC102" s="301"/>
      <c r="BD102" s="301"/>
      <c r="BE102" s="301"/>
      <c r="BF102" s="301"/>
      <c r="BG102" s="301"/>
      <c r="BH102" s="301"/>
      <c r="BI102" s="301"/>
      <c r="BJ102" s="301"/>
      <c r="BK102" s="301"/>
      <c r="BL102" s="301"/>
      <c r="BM102" s="301"/>
      <c r="BN102" s="301"/>
      <c r="BO102" s="301"/>
      <c r="BP102" s="301"/>
      <c r="BQ102" s="301"/>
      <c r="BR102" s="301"/>
      <c r="BS102" s="301"/>
      <c r="BT102" s="301"/>
      <c r="BU102" s="301"/>
      <c r="BV102" s="301"/>
      <c r="BW102" s="301"/>
      <c r="BX102" s="301"/>
      <c r="BY102" s="301"/>
      <c r="BZ102" s="301"/>
    </row>
    <row r="103" spans="1:78" x14ac:dyDescent="0.2">
      <c r="A103" s="301"/>
      <c r="B103" s="301"/>
      <c r="C103" s="301"/>
      <c r="D103" s="301"/>
      <c r="E103" s="301"/>
      <c r="F103" s="301"/>
      <c r="G103" s="301"/>
      <c r="H103" s="301"/>
      <c r="I103" s="301"/>
      <c r="J103" s="301"/>
      <c r="K103" s="301"/>
      <c r="L103" s="301"/>
      <c r="M103" s="301"/>
      <c r="N103" s="301"/>
      <c r="O103" s="301"/>
      <c r="P103" s="301"/>
      <c r="Q103" s="301"/>
      <c r="R103" s="301"/>
      <c r="S103" s="301"/>
      <c r="T103" s="301"/>
      <c r="U103" s="301"/>
      <c r="V103" s="301"/>
      <c r="W103" s="301"/>
      <c r="X103" s="301"/>
      <c r="Y103" s="301"/>
      <c r="Z103" s="301"/>
      <c r="AA103" s="301"/>
      <c r="AB103" s="301"/>
      <c r="AC103" s="301"/>
      <c r="AD103" s="301"/>
      <c r="AE103" s="301"/>
      <c r="AF103" s="301"/>
      <c r="AG103" s="301"/>
      <c r="AH103" s="301"/>
      <c r="AI103" s="301"/>
      <c r="AJ103" s="301"/>
      <c r="AK103" s="301"/>
      <c r="AL103" s="301"/>
      <c r="AM103" s="301"/>
      <c r="AN103" s="301"/>
      <c r="AO103" s="301"/>
      <c r="AP103" s="301"/>
      <c r="AQ103" s="301"/>
      <c r="AR103" s="301"/>
      <c r="AS103" s="301"/>
      <c r="AT103" s="301"/>
      <c r="AU103" s="301"/>
      <c r="AV103" s="301"/>
      <c r="AW103" s="301"/>
      <c r="AX103" s="301"/>
      <c r="AY103" s="301"/>
      <c r="AZ103" s="301"/>
      <c r="BA103" s="301"/>
      <c r="BB103" s="301"/>
      <c r="BC103" s="301"/>
      <c r="BD103" s="301"/>
      <c r="BE103" s="301"/>
      <c r="BF103" s="301"/>
      <c r="BG103" s="301"/>
      <c r="BH103" s="301"/>
      <c r="BI103" s="301"/>
      <c r="BJ103" s="301"/>
      <c r="BK103" s="301"/>
      <c r="BL103" s="301"/>
      <c r="BM103" s="301"/>
      <c r="BN103" s="301"/>
      <c r="BO103" s="301"/>
      <c r="BP103" s="301"/>
      <c r="BQ103" s="301"/>
      <c r="BR103" s="301"/>
      <c r="BS103" s="301"/>
      <c r="BT103" s="301"/>
      <c r="BU103" s="301"/>
      <c r="BV103" s="301"/>
      <c r="BW103" s="301"/>
      <c r="BX103" s="301"/>
      <c r="BY103" s="301"/>
      <c r="BZ103" s="301"/>
    </row>
    <row r="104" spans="1:78" x14ac:dyDescent="0.2">
      <c r="A104" s="301"/>
      <c r="B104" s="301"/>
      <c r="C104" s="301"/>
      <c r="D104" s="301"/>
      <c r="E104" s="301"/>
      <c r="F104" s="301"/>
      <c r="G104" s="301"/>
      <c r="H104" s="301"/>
      <c r="I104" s="301"/>
      <c r="J104" s="301"/>
      <c r="K104" s="301"/>
      <c r="L104" s="301"/>
      <c r="M104" s="301"/>
      <c r="N104" s="301"/>
      <c r="O104" s="301"/>
      <c r="P104" s="301"/>
      <c r="Q104" s="301"/>
      <c r="R104" s="301"/>
      <c r="S104" s="301"/>
      <c r="T104" s="301"/>
      <c r="U104" s="301"/>
      <c r="V104" s="301"/>
      <c r="W104" s="301"/>
      <c r="X104" s="301"/>
      <c r="Y104" s="301"/>
      <c r="Z104" s="301"/>
      <c r="AA104" s="301"/>
      <c r="AB104" s="301"/>
      <c r="AC104" s="301"/>
      <c r="AD104" s="301"/>
      <c r="AE104" s="301"/>
      <c r="AF104" s="301"/>
      <c r="AG104" s="301"/>
      <c r="AH104" s="301"/>
      <c r="AI104" s="301"/>
      <c r="AJ104" s="301"/>
      <c r="AK104" s="301"/>
      <c r="AL104" s="301"/>
      <c r="AM104" s="301"/>
      <c r="AN104" s="301"/>
      <c r="AO104" s="301"/>
      <c r="AP104" s="301"/>
      <c r="AQ104" s="301"/>
      <c r="AR104" s="301"/>
      <c r="AS104" s="301"/>
      <c r="AT104" s="301"/>
      <c r="AU104" s="301"/>
      <c r="AV104" s="301"/>
      <c r="AW104" s="301"/>
      <c r="AX104" s="301"/>
      <c r="AY104" s="301"/>
      <c r="AZ104" s="301"/>
      <c r="BA104" s="301"/>
      <c r="BB104" s="301"/>
      <c r="BC104" s="301"/>
      <c r="BD104" s="301"/>
      <c r="BE104" s="301"/>
      <c r="BF104" s="301"/>
      <c r="BG104" s="301"/>
      <c r="BH104" s="301"/>
      <c r="BI104" s="301"/>
      <c r="BJ104" s="301"/>
      <c r="BK104" s="301"/>
      <c r="BL104" s="301"/>
      <c r="BM104" s="301"/>
      <c r="BN104" s="301"/>
      <c r="BO104" s="301"/>
      <c r="BP104" s="301"/>
      <c r="BQ104" s="301"/>
      <c r="BR104" s="301"/>
      <c r="BS104" s="301"/>
      <c r="BT104" s="301"/>
      <c r="BU104" s="301"/>
      <c r="BV104" s="301"/>
      <c r="BW104" s="301"/>
      <c r="BX104" s="301"/>
      <c r="BY104" s="301"/>
      <c r="BZ104" s="301"/>
    </row>
    <row r="105" spans="1:78" x14ac:dyDescent="0.2">
      <c r="A105" s="301"/>
      <c r="B105" s="301"/>
      <c r="C105" s="301"/>
      <c r="D105" s="301"/>
      <c r="E105" s="301"/>
      <c r="F105" s="301"/>
      <c r="G105" s="301"/>
      <c r="H105" s="301"/>
      <c r="I105" s="301"/>
      <c r="J105" s="301"/>
      <c r="K105" s="301"/>
      <c r="L105" s="301"/>
      <c r="M105" s="301"/>
      <c r="N105" s="301"/>
      <c r="O105" s="301"/>
      <c r="P105" s="301"/>
      <c r="Q105" s="301"/>
      <c r="R105" s="301"/>
      <c r="S105" s="301"/>
      <c r="T105" s="301"/>
      <c r="U105" s="301"/>
      <c r="V105" s="301"/>
      <c r="W105" s="301"/>
      <c r="X105" s="301"/>
      <c r="Y105" s="301"/>
      <c r="Z105" s="301"/>
      <c r="AA105" s="301"/>
      <c r="AB105" s="301"/>
      <c r="AC105" s="301"/>
      <c r="AD105" s="301"/>
      <c r="AE105" s="301"/>
      <c r="AF105" s="301"/>
      <c r="AG105" s="301"/>
      <c r="AH105" s="301"/>
      <c r="AI105" s="301"/>
      <c r="AJ105" s="301"/>
      <c r="AK105" s="301"/>
      <c r="AL105" s="301"/>
      <c r="AM105" s="301"/>
      <c r="AN105" s="301"/>
      <c r="AO105" s="301"/>
      <c r="AP105" s="301"/>
      <c r="AQ105" s="301"/>
      <c r="AR105" s="301"/>
      <c r="AS105" s="301"/>
      <c r="AT105" s="301"/>
      <c r="AU105" s="301"/>
      <c r="AV105" s="301"/>
      <c r="AW105" s="301"/>
      <c r="AX105" s="301"/>
      <c r="AY105" s="301"/>
      <c r="AZ105" s="301"/>
      <c r="BA105" s="301"/>
      <c r="BB105" s="301"/>
      <c r="BC105" s="301"/>
      <c r="BD105" s="301"/>
      <c r="BE105" s="301"/>
      <c r="BF105" s="301"/>
      <c r="BG105" s="301"/>
      <c r="BH105" s="301"/>
      <c r="BI105" s="301"/>
      <c r="BJ105" s="301"/>
      <c r="BK105" s="301"/>
      <c r="BL105" s="301"/>
      <c r="BM105" s="301"/>
      <c r="BN105" s="301"/>
      <c r="BO105" s="301"/>
      <c r="BP105" s="301"/>
      <c r="BQ105" s="301"/>
      <c r="BR105" s="301"/>
      <c r="BS105" s="301"/>
      <c r="BT105" s="301"/>
      <c r="BU105" s="301"/>
      <c r="BV105" s="301"/>
      <c r="BW105" s="301"/>
      <c r="BX105" s="301"/>
      <c r="BY105" s="301"/>
      <c r="BZ105" s="301"/>
    </row>
    <row r="106" spans="1:78" x14ac:dyDescent="0.2">
      <c r="A106" s="301"/>
      <c r="B106" s="301"/>
      <c r="C106" s="301"/>
      <c r="D106" s="301"/>
      <c r="E106" s="301"/>
      <c r="F106" s="301"/>
      <c r="G106" s="301"/>
      <c r="H106" s="301"/>
      <c r="I106" s="301"/>
      <c r="J106" s="301"/>
      <c r="K106" s="301"/>
      <c r="L106" s="301"/>
      <c r="M106" s="301"/>
      <c r="N106" s="301"/>
      <c r="O106" s="301"/>
      <c r="P106" s="301"/>
      <c r="Q106" s="301"/>
      <c r="R106" s="301"/>
      <c r="S106" s="301"/>
      <c r="T106" s="301"/>
      <c r="U106" s="301"/>
      <c r="V106" s="301"/>
      <c r="W106" s="301"/>
      <c r="X106" s="301"/>
      <c r="Y106" s="301"/>
      <c r="Z106" s="301"/>
      <c r="AA106" s="301"/>
      <c r="AB106" s="301"/>
      <c r="AC106" s="301"/>
      <c r="AD106" s="301"/>
      <c r="AE106" s="301"/>
      <c r="AF106" s="301"/>
      <c r="AG106" s="301"/>
      <c r="AH106" s="301"/>
      <c r="AI106" s="301"/>
      <c r="AJ106" s="301"/>
      <c r="AK106" s="301"/>
      <c r="AL106" s="301"/>
      <c r="AM106" s="301"/>
      <c r="AN106" s="301"/>
      <c r="AO106" s="301"/>
      <c r="AP106" s="301"/>
      <c r="AQ106" s="301"/>
      <c r="AR106" s="301"/>
      <c r="AS106" s="301"/>
      <c r="AT106" s="301"/>
      <c r="AU106" s="301"/>
      <c r="AV106" s="301"/>
      <c r="AW106" s="301"/>
      <c r="AX106" s="301"/>
      <c r="AY106" s="301"/>
      <c r="AZ106" s="301"/>
      <c r="BA106" s="301"/>
      <c r="BB106" s="301"/>
      <c r="BC106" s="301"/>
      <c r="BD106" s="301"/>
      <c r="BE106" s="301"/>
      <c r="BF106" s="301"/>
      <c r="BG106" s="301"/>
      <c r="BH106" s="301"/>
      <c r="BI106" s="301"/>
      <c r="BJ106" s="301"/>
      <c r="BK106" s="301"/>
      <c r="BL106" s="301"/>
      <c r="BM106" s="301"/>
      <c r="BN106" s="301"/>
      <c r="BO106" s="301"/>
      <c r="BP106" s="301"/>
      <c r="BQ106" s="301"/>
      <c r="BR106" s="301"/>
      <c r="BS106" s="301"/>
      <c r="BT106" s="301"/>
      <c r="BU106" s="301"/>
      <c r="BV106" s="301"/>
      <c r="BW106" s="301"/>
      <c r="BX106" s="301"/>
      <c r="BY106" s="301"/>
      <c r="BZ106" s="301"/>
    </row>
    <row r="107" spans="1:78" x14ac:dyDescent="0.2">
      <c r="A107" s="301"/>
      <c r="B107" s="301"/>
      <c r="C107" s="301"/>
      <c r="D107" s="301"/>
      <c r="E107" s="301"/>
      <c r="F107" s="301"/>
      <c r="G107" s="301"/>
      <c r="H107" s="301"/>
      <c r="I107" s="301"/>
      <c r="J107" s="301"/>
      <c r="K107" s="301"/>
      <c r="L107" s="301"/>
      <c r="M107" s="301"/>
      <c r="N107" s="301"/>
      <c r="O107" s="301"/>
      <c r="P107" s="301"/>
      <c r="Q107" s="301"/>
      <c r="R107" s="301"/>
      <c r="S107" s="301"/>
      <c r="T107" s="301"/>
      <c r="U107" s="301"/>
      <c r="V107" s="301"/>
      <c r="W107" s="301"/>
      <c r="X107" s="301"/>
      <c r="Y107" s="301"/>
      <c r="Z107" s="301"/>
      <c r="AA107" s="301"/>
      <c r="AB107" s="301"/>
      <c r="AC107" s="301"/>
      <c r="AD107" s="301"/>
      <c r="AE107" s="301"/>
      <c r="AF107" s="301"/>
      <c r="AG107" s="301"/>
      <c r="AH107" s="301"/>
      <c r="AI107" s="301"/>
      <c r="AJ107" s="301"/>
      <c r="AK107" s="301"/>
      <c r="AL107" s="301"/>
      <c r="AM107" s="301"/>
      <c r="AN107" s="301"/>
      <c r="AO107" s="301"/>
      <c r="AP107" s="301"/>
      <c r="AQ107" s="301"/>
      <c r="AR107" s="301"/>
      <c r="AS107" s="301"/>
      <c r="AT107" s="301"/>
      <c r="AU107" s="301"/>
      <c r="AV107" s="301"/>
      <c r="AW107" s="301"/>
      <c r="AX107" s="301"/>
      <c r="AY107" s="301"/>
      <c r="AZ107" s="301"/>
      <c r="BA107" s="301"/>
      <c r="BB107" s="301"/>
      <c r="BC107" s="301"/>
      <c r="BD107" s="301"/>
      <c r="BE107" s="301"/>
      <c r="BF107" s="301"/>
      <c r="BG107" s="301"/>
      <c r="BH107" s="301"/>
      <c r="BI107" s="301"/>
      <c r="BJ107" s="301"/>
      <c r="BK107" s="301"/>
      <c r="BL107" s="301"/>
      <c r="BM107" s="301"/>
      <c r="BN107" s="301"/>
      <c r="BO107" s="301"/>
      <c r="BP107" s="301"/>
      <c r="BQ107" s="301"/>
      <c r="BR107" s="301"/>
      <c r="BS107" s="301"/>
      <c r="BT107" s="301"/>
      <c r="BU107" s="301"/>
      <c r="BV107" s="301"/>
      <c r="BW107" s="301"/>
      <c r="BX107" s="301"/>
      <c r="BY107" s="301"/>
      <c r="BZ107" s="301"/>
    </row>
    <row r="108" spans="1:78" x14ac:dyDescent="0.2">
      <c r="A108" s="301"/>
      <c r="B108" s="301"/>
      <c r="C108" s="301"/>
      <c r="D108" s="301"/>
      <c r="E108" s="301"/>
      <c r="F108" s="301"/>
      <c r="G108" s="301"/>
      <c r="H108" s="301"/>
      <c r="I108" s="301"/>
      <c r="J108" s="301"/>
      <c r="K108" s="301"/>
      <c r="L108" s="301"/>
      <c r="M108" s="301"/>
      <c r="N108" s="301"/>
      <c r="O108" s="301"/>
      <c r="P108" s="301"/>
      <c r="Q108" s="301"/>
      <c r="R108" s="301"/>
      <c r="S108" s="301"/>
      <c r="T108" s="301"/>
      <c r="U108" s="301"/>
      <c r="V108" s="301"/>
      <c r="W108" s="301"/>
      <c r="X108" s="301"/>
      <c r="Y108" s="301"/>
      <c r="Z108" s="301"/>
      <c r="AA108" s="301"/>
      <c r="AB108" s="301"/>
      <c r="AC108" s="301"/>
      <c r="AD108" s="301"/>
      <c r="AE108" s="301"/>
      <c r="AF108" s="301"/>
      <c r="AG108" s="301"/>
      <c r="AH108" s="301"/>
      <c r="AI108" s="301"/>
      <c r="AJ108" s="301"/>
      <c r="AK108" s="301"/>
      <c r="AL108" s="301"/>
      <c r="AM108" s="301"/>
      <c r="AN108" s="301"/>
      <c r="AO108" s="301"/>
      <c r="AP108" s="301"/>
      <c r="AQ108" s="301"/>
      <c r="AR108" s="301"/>
      <c r="AS108" s="301"/>
      <c r="AT108" s="301"/>
      <c r="AU108" s="301"/>
      <c r="AV108" s="301"/>
      <c r="AW108" s="301"/>
      <c r="AX108" s="301"/>
      <c r="AY108" s="301"/>
      <c r="AZ108" s="301"/>
      <c r="BA108" s="301"/>
      <c r="BB108" s="301"/>
      <c r="BC108" s="301"/>
      <c r="BD108" s="301"/>
      <c r="BE108" s="301"/>
      <c r="BF108" s="301"/>
      <c r="BG108" s="301"/>
      <c r="BH108" s="301"/>
      <c r="BI108" s="301"/>
      <c r="BJ108" s="301"/>
      <c r="BK108" s="301"/>
      <c r="BL108" s="301"/>
      <c r="BM108" s="301"/>
      <c r="BN108" s="301"/>
      <c r="BO108" s="301"/>
      <c r="BP108" s="301"/>
      <c r="BQ108" s="301"/>
      <c r="BR108" s="301"/>
      <c r="BS108" s="301"/>
      <c r="BT108" s="301"/>
      <c r="BU108" s="301"/>
      <c r="BV108" s="301"/>
      <c r="BW108" s="301"/>
      <c r="BX108" s="301"/>
      <c r="BY108" s="301"/>
      <c r="BZ108" s="301"/>
    </row>
    <row r="109" spans="1:78" x14ac:dyDescent="0.2">
      <c r="A109" s="301"/>
      <c r="B109" s="301"/>
      <c r="C109" s="301"/>
      <c r="D109" s="301"/>
      <c r="E109" s="301"/>
      <c r="F109" s="301"/>
      <c r="G109" s="301"/>
      <c r="H109" s="301"/>
      <c r="I109" s="301"/>
      <c r="J109" s="301"/>
      <c r="K109" s="301"/>
      <c r="L109" s="301"/>
      <c r="M109" s="301"/>
      <c r="N109" s="301"/>
      <c r="O109" s="301"/>
      <c r="P109" s="301"/>
      <c r="Q109" s="301"/>
      <c r="R109" s="301"/>
      <c r="S109" s="301"/>
      <c r="T109" s="301"/>
      <c r="U109" s="301"/>
      <c r="V109" s="301"/>
      <c r="W109" s="301"/>
      <c r="X109" s="301"/>
      <c r="Y109" s="301"/>
      <c r="Z109" s="301"/>
      <c r="AA109" s="301"/>
      <c r="AB109" s="301"/>
      <c r="AC109" s="301"/>
      <c r="AD109" s="301"/>
      <c r="AE109" s="301"/>
      <c r="AF109" s="301"/>
      <c r="AG109" s="301"/>
      <c r="AH109" s="301"/>
      <c r="AI109" s="301"/>
      <c r="AJ109" s="301"/>
      <c r="AK109" s="301"/>
      <c r="AL109" s="301"/>
      <c r="AM109" s="301"/>
      <c r="AN109" s="301"/>
      <c r="AO109" s="301"/>
      <c r="AP109" s="301"/>
      <c r="AQ109" s="301"/>
      <c r="AR109" s="301"/>
      <c r="AS109" s="301"/>
      <c r="AT109" s="301"/>
      <c r="AU109" s="301"/>
      <c r="AV109" s="301"/>
      <c r="AW109" s="301"/>
      <c r="AX109" s="301"/>
      <c r="AY109" s="301"/>
      <c r="AZ109" s="301"/>
      <c r="BA109" s="301"/>
      <c r="BB109" s="301"/>
      <c r="BC109" s="301"/>
      <c r="BD109" s="301"/>
      <c r="BE109" s="301"/>
      <c r="BF109" s="301"/>
      <c r="BG109" s="301"/>
      <c r="BH109" s="301"/>
      <c r="BI109" s="301"/>
      <c r="BJ109" s="301"/>
      <c r="BK109" s="301"/>
      <c r="BL109" s="301"/>
      <c r="BM109" s="301"/>
      <c r="BN109" s="301"/>
      <c r="BO109" s="301"/>
      <c r="BP109" s="301"/>
      <c r="BQ109" s="301"/>
      <c r="BR109" s="301"/>
      <c r="BS109" s="301"/>
      <c r="BT109" s="301"/>
      <c r="BU109" s="301"/>
      <c r="BV109" s="301"/>
      <c r="BW109" s="301"/>
      <c r="BX109" s="301"/>
      <c r="BY109" s="301"/>
      <c r="BZ109" s="301"/>
    </row>
    <row r="110" spans="1:78" x14ac:dyDescent="0.2">
      <c r="A110" s="301"/>
      <c r="B110" s="301"/>
      <c r="C110" s="301"/>
      <c r="D110" s="301"/>
      <c r="E110" s="301"/>
      <c r="F110" s="301"/>
      <c r="G110" s="301"/>
      <c r="H110" s="301"/>
      <c r="I110" s="301"/>
      <c r="J110" s="301"/>
      <c r="K110" s="301"/>
      <c r="L110" s="301"/>
      <c r="M110" s="301"/>
      <c r="N110" s="301"/>
      <c r="O110" s="301"/>
      <c r="P110" s="301"/>
      <c r="Q110" s="301"/>
      <c r="R110" s="301"/>
      <c r="S110" s="301"/>
      <c r="T110" s="301"/>
      <c r="U110" s="301"/>
      <c r="V110" s="301"/>
      <c r="W110" s="301"/>
      <c r="X110" s="301"/>
      <c r="Y110" s="301"/>
      <c r="Z110" s="301"/>
      <c r="AA110" s="301"/>
      <c r="AB110" s="301"/>
      <c r="AC110" s="301"/>
      <c r="AD110" s="301"/>
      <c r="AE110" s="301"/>
      <c r="AF110" s="301"/>
      <c r="AG110" s="301"/>
      <c r="AH110" s="301"/>
      <c r="AI110" s="301"/>
      <c r="AJ110" s="301"/>
      <c r="AK110" s="301"/>
      <c r="AL110" s="301"/>
      <c r="AM110" s="301"/>
      <c r="AN110" s="301"/>
      <c r="AO110" s="301"/>
      <c r="AP110" s="301"/>
      <c r="AQ110" s="301"/>
      <c r="AR110" s="301"/>
      <c r="AS110" s="301"/>
      <c r="AT110" s="301"/>
      <c r="AU110" s="301"/>
      <c r="AV110" s="301"/>
      <c r="AW110" s="301"/>
      <c r="AX110" s="301"/>
      <c r="AY110" s="301"/>
      <c r="AZ110" s="301"/>
      <c r="BA110" s="301"/>
      <c r="BB110" s="301"/>
      <c r="BC110" s="301"/>
      <c r="BD110" s="301"/>
      <c r="BE110" s="301"/>
      <c r="BF110" s="301"/>
      <c r="BG110" s="301"/>
      <c r="BH110" s="301"/>
      <c r="BI110" s="301"/>
      <c r="BJ110" s="301"/>
      <c r="BK110" s="301"/>
      <c r="BL110" s="301"/>
      <c r="BM110" s="301"/>
      <c r="BN110" s="301"/>
      <c r="BO110" s="301"/>
      <c r="BP110" s="301"/>
      <c r="BQ110" s="301"/>
      <c r="BR110" s="301"/>
      <c r="BS110" s="301"/>
      <c r="BT110" s="301"/>
      <c r="BU110" s="301"/>
      <c r="BV110" s="301"/>
      <c r="BW110" s="301"/>
      <c r="BX110" s="301"/>
      <c r="BY110" s="301"/>
      <c r="BZ110" s="301"/>
    </row>
    <row r="111" spans="1:78" x14ac:dyDescent="0.2">
      <c r="A111" s="301"/>
      <c r="B111" s="301"/>
      <c r="C111" s="301"/>
      <c r="D111" s="301"/>
      <c r="E111" s="301"/>
      <c r="F111" s="301"/>
      <c r="G111" s="301"/>
      <c r="H111" s="301"/>
      <c r="I111" s="301"/>
      <c r="J111" s="301"/>
      <c r="K111" s="301"/>
      <c r="L111" s="301"/>
      <c r="M111" s="301"/>
      <c r="N111" s="301"/>
      <c r="O111" s="301"/>
      <c r="P111" s="301"/>
      <c r="Q111" s="301"/>
      <c r="R111" s="301"/>
      <c r="S111" s="301"/>
      <c r="T111" s="301"/>
      <c r="U111" s="301"/>
      <c r="V111" s="301"/>
      <c r="W111" s="301"/>
      <c r="X111" s="301"/>
      <c r="Y111" s="301"/>
      <c r="Z111" s="301"/>
      <c r="AA111" s="301"/>
      <c r="AB111" s="301"/>
      <c r="AC111" s="301"/>
      <c r="AD111" s="301"/>
      <c r="AE111" s="301"/>
      <c r="AF111" s="301"/>
      <c r="AG111" s="301"/>
      <c r="AH111" s="301"/>
      <c r="AI111" s="301"/>
      <c r="AJ111" s="301"/>
      <c r="AK111" s="301"/>
      <c r="AL111" s="301"/>
      <c r="AM111" s="301"/>
      <c r="AN111" s="301"/>
      <c r="AO111" s="301"/>
      <c r="AP111" s="301"/>
      <c r="AQ111" s="301"/>
      <c r="AR111" s="301"/>
      <c r="AS111" s="301"/>
      <c r="AT111" s="301"/>
      <c r="AU111" s="301"/>
      <c r="AV111" s="301"/>
      <c r="AW111" s="301"/>
      <c r="AX111" s="301"/>
      <c r="AY111" s="301"/>
      <c r="AZ111" s="301"/>
      <c r="BA111" s="301"/>
      <c r="BB111" s="301"/>
      <c r="BC111" s="301"/>
      <c r="BD111" s="301"/>
      <c r="BE111" s="301"/>
      <c r="BF111" s="301"/>
      <c r="BG111" s="301"/>
      <c r="BH111" s="301"/>
      <c r="BI111" s="301"/>
      <c r="BJ111" s="301"/>
      <c r="BK111" s="301"/>
      <c r="BL111" s="301"/>
      <c r="BM111" s="301"/>
      <c r="BN111" s="301"/>
      <c r="BO111" s="301"/>
      <c r="BP111" s="301"/>
      <c r="BQ111" s="301"/>
      <c r="BR111" s="301"/>
      <c r="BS111" s="301"/>
      <c r="BT111" s="301"/>
      <c r="BU111" s="301"/>
      <c r="BV111" s="301"/>
      <c r="BW111" s="301"/>
      <c r="BX111" s="301"/>
      <c r="BY111" s="301"/>
      <c r="BZ111" s="301"/>
    </row>
    <row r="112" spans="1:78" x14ac:dyDescent="0.2">
      <c r="A112" s="301"/>
      <c r="B112" s="301"/>
      <c r="C112" s="301"/>
      <c r="D112" s="301"/>
      <c r="E112" s="301"/>
      <c r="F112" s="301"/>
      <c r="G112" s="301"/>
      <c r="H112" s="301"/>
      <c r="I112" s="301"/>
      <c r="J112" s="301"/>
      <c r="K112" s="301"/>
      <c r="L112" s="301"/>
      <c r="M112" s="301"/>
      <c r="N112" s="301"/>
      <c r="O112" s="301"/>
      <c r="P112" s="301"/>
      <c r="Q112" s="301"/>
      <c r="R112" s="301"/>
      <c r="S112" s="301"/>
      <c r="T112" s="301"/>
      <c r="U112" s="301"/>
      <c r="V112" s="301"/>
      <c r="W112" s="301"/>
      <c r="X112" s="301"/>
      <c r="Y112" s="301"/>
      <c r="Z112" s="301"/>
      <c r="AA112" s="301"/>
      <c r="AB112" s="301"/>
      <c r="AC112" s="301"/>
      <c r="AD112" s="301"/>
      <c r="AE112" s="301"/>
      <c r="AF112" s="301"/>
      <c r="AG112" s="301"/>
      <c r="AH112" s="301"/>
      <c r="AI112" s="301"/>
      <c r="AJ112" s="301"/>
      <c r="AK112" s="301"/>
      <c r="AL112" s="301"/>
      <c r="AM112" s="301"/>
      <c r="AN112" s="301"/>
      <c r="AO112" s="301"/>
      <c r="AP112" s="301"/>
      <c r="AQ112" s="301"/>
      <c r="AR112" s="301"/>
      <c r="AS112" s="301"/>
      <c r="AT112" s="301"/>
      <c r="AU112" s="301"/>
      <c r="AV112" s="301"/>
      <c r="AW112" s="301"/>
      <c r="AX112" s="301"/>
      <c r="AY112" s="301"/>
      <c r="AZ112" s="301"/>
      <c r="BA112" s="301"/>
      <c r="BB112" s="301"/>
      <c r="BC112" s="301"/>
      <c r="BD112" s="301"/>
      <c r="BE112" s="301"/>
      <c r="BF112" s="301"/>
      <c r="BG112" s="301"/>
      <c r="BH112" s="301"/>
      <c r="BI112" s="301"/>
      <c r="BJ112" s="301"/>
      <c r="BK112" s="301"/>
      <c r="BL112" s="301"/>
      <c r="BM112" s="301"/>
      <c r="BN112" s="301"/>
      <c r="BO112" s="301"/>
      <c r="BP112" s="301"/>
      <c r="BQ112" s="301"/>
      <c r="BR112" s="301"/>
      <c r="BS112" s="301"/>
      <c r="BT112" s="301"/>
      <c r="BU112" s="301"/>
      <c r="BV112" s="301"/>
      <c r="BW112" s="301"/>
      <c r="BX112" s="301"/>
      <c r="BY112" s="301"/>
      <c r="BZ112" s="301"/>
    </row>
    <row r="113" spans="1:78" x14ac:dyDescent="0.2">
      <c r="A113" s="301"/>
      <c r="B113" s="301"/>
      <c r="C113" s="301"/>
      <c r="D113" s="301"/>
      <c r="E113" s="301"/>
      <c r="F113" s="301"/>
      <c r="G113" s="301"/>
      <c r="H113" s="301"/>
      <c r="I113" s="301"/>
      <c r="J113" s="301"/>
      <c r="K113" s="301"/>
      <c r="L113" s="301"/>
      <c r="M113" s="301"/>
      <c r="N113" s="301"/>
      <c r="O113" s="301"/>
      <c r="P113" s="301"/>
      <c r="Q113" s="301"/>
      <c r="R113" s="301"/>
      <c r="S113" s="301"/>
      <c r="T113" s="301"/>
      <c r="U113" s="301"/>
      <c r="V113" s="301"/>
      <c r="W113" s="301"/>
      <c r="X113" s="301"/>
      <c r="Y113" s="301"/>
      <c r="Z113" s="301"/>
      <c r="AA113" s="301"/>
      <c r="AB113" s="301"/>
      <c r="AC113" s="301"/>
      <c r="AD113" s="301"/>
      <c r="AE113" s="301"/>
      <c r="AF113" s="301"/>
      <c r="AG113" s="301"/>
      <c r="AH113" s="301"/>
      <c r="AI113" s="301"/>
      <c r="AJ113" s="301"/>
      <c r="AK113" s="301"/>
      <c r="AL113" s="301"/>
      <c r="AM113" s="301"/>
      <c r="AN113" s="301"/>
      <c r="AO113" s="301"/>
      <c r="AP113" s="301"/>
      <c r="AQ113" s="301"/>
      <c r="AR113" s="301"/>
      <c r="AS113" s="301"/>
      <c r="AT113" s="301"/>
      <c r="AU113" s="301"/>
      <c r="AV113" s="301"/>
      <c r="AW113" s="301"/>
      <c r="AX113" s="301"/>
      <c r="AY113" s="301"/>
      <c r="AZ113" s="301"/>
      <c r="BA113" s="301"/>
      <c r="BB113" s="301"/>
      <c r="BC113" s="301"/>
      <c r="BD113" s="301"/>
      <c r="BE113" s="301"/>
      <c r="BF113" s="301"/>
      <c r="BG113" s="301"/>
      <c r="BH113" s="301"/>
      <c r="BI113" s="301"/>
      <c r="BJ113" s="301"/>
      <c r="BK113" s="301"/>
      <c r="BL113" s="301"/>
      <c r="BM113" s="301"/>
      <c r="BN113" s="301"/>
      <c r="BO113" s="301"/>
      <c r="BP113" s="301"/>
      <c r="BQ113" s="301"/>
      <c r="BR113" s="301"/>
      <c r="BS113" s="301"/>
      <c r="BT113" s="301"/>
      <c r="BU113" s="301"/>
      <c r="BV113" s="301"/>
      <c r="BW113" s="301"/>
      <c r="BX113" s="301"/>
      <c r="BY113" s="301"/>
      <c r="BZ113" s="301"/>
    </row>
    <row r="114" spans="1:78" x14ac:dyDescent="0.2">
      <c r="A114" s="301"/>
      <c r="B114" s="301"/>
      <c r="C114" s="301"/>
      <c r="D114" s="301"/>
      <c r="E114" s="301"/>
      <c r="F114" s="301"/>
      <c r="G114" s="301"/>
      <c r="H114" s="301"/>
      <c r="I114" s="301"/>
      <c r="J114" s="301"/>
      <c r="K114" s="301"/>
      <c r="L114" s="301"/>
      <c r="M114" s="301"/>
      <c r="N114" s="301"/>
      <c r="O114" s="301"/>
      <c r="P114" s="301"/>
      <c r="Q114" s="301"/>
      <c r="R114" s="301"/>
      <c r="S114" s="301"/>
      <c r="T114" s="301"/>
      <c r="U114" s="301"/>
      <c r="V114" s="301"/>
      <c r="W114" s="301"/>
      <c r="X114" s="301"/>
      <c r="Y114" s="301"/>
      <c r="Z114" s="301"/>
      <c r="AA114" s="301"/>
      <c r="AB114" s="301"/>
      <c r="AC114" s="301"/>
      <c r="AD114" s="301"/>
      <c r="AE114" s="301"/>
      <c r="AF114" s="301"/>
      <c r="AG114" s="301"/>
      <c r="AH114" s="301"/>
      <c r="AI114" s="301"/>
      <c r="AJ114" s="301"/>
      <c r="AK114" s="301"/>
      <c r="AL114" s="301"/>
      <c r="AM114" s="301"/>
      <c r="AN114" s="301"/>
      <c r="AO114" s="301"/>
      <c r="AP114" s="301"/>
      <c r="AQ114" s="301"/>
      <c r="AR114" s="301"/>
      <c r="AS114" s="301"/>
      <c r="AT114" s="301"/>
      <c r="AU114" s="301"/>
      <c r="AV114" s="301"/>
      <c r="AW114" s="301"/>
      <c r="AX114" s="301"/>
      <c r="AY114" s="301"/>
      <c r="AZ114" s="301"/>
      <c r="BA114" s="301"/>
      <c r="BB114" s="301"/>
      <c r="BC114" s="301"/>
      <c r="BD114" s="301"/>
      <c r="BE114" s="301"/>
      <c r="BF114" s="301"/>
      <c r="BG114" s="301"/>
      <c r="BH114" s="301"/>
      <c r="BI114" s="301"/>
      <c r="BJ114" s="301"/>
      <c r="BK114" s="301"/>
      <c r="BL114" s="301"/>
      <c r="BM114" s="301"/>
      <c r="BN114" s="301"/>
      <c r="BO114" s="301"/>
      <c r="BP114" s="301"/>
      <c r="BQ114" s="301"/>
      <c r="BR114" s="301"/>
      <c r="BS114" s="301"/>
      <c r="BT114" s="301"/>
      <c r="BU114" s="301"/>
      <c r="BV114" s="301"/>
      <c r="BW114" s="301"/>
      <c r="BX114" s="301"/>
      <c r="BY114" s="301"/>
      <c r="BZ114" s="301"/>
    </row>
    <row r="115" spans="1:78" x14ac:dyDescent="0.2">
      <c r="A115" s="301"/>
      <c r="B115" s="301"/>
      <c r="C115" s="301"/>
      <c r="D115" s="301"/>
      <c r="E115" s="301"/>
      <c r="F115" s="301"/>
      <c r="G115" s="301"/>
      <c r="H115" s="301"/>
      <c r="I115" s="301"/>
      <c r="J115" s="301"/>
      <c r="K115" s="301"/>
      <c r="L115" s="301"/>
      <c r="M115" s="301"/>
      <c r="N115" s="301"/>
      <c r="O115" s="301"/>
      <c r="P115" s="301"/>
      <c r="Q115" s="301"/>
      <c r="R115" s="301"/>
      <c r="S115" s="301"/>
      <c r="T115" s="301"/>
      <c r="U115" s="301"/>
      <c r="V115" s="301"/>
      <c r="W115" s="301"/>
      <c r="X115" s="301"/>
      <c r="Y115" s="301"/>
      <c r="Z115" s="301"/>
      <c r="AA115" s="301"/>
      <c r="AB115" s="301"/>
      <c r="AC115" s="301"/>
      <c r="AD115" s="301"/>
      <c r="AE115" s="301"/>
      <c r="AF115" s="301"/>
      <c r="AG115" s="301"/>
      <c r="AH115" s="301"/>
      <c r="AI115" s="301"/>
      <c r="AJ115" s="301"/>
      <c r="AK115" s="301"/>
      <c r="AL115" s="301"/>
      <c r="AM115" s="301"/>
      <c r="AN115" s="301"/>
      <c r="AO115" s="301"/>
      <c r="AP115" s="301"/>
      <c r="AQ115" s="301"/>
      <c r="AR115" s="301"/>
      <c r="AS115" s="301"/>
      <c r="AT115" s="301"/>
      <c r="AU115" s="301"/>
      <c r="AV115" s="301"/>
      <c r="AW115" s="301"/>
      <c r="AX115" s="301"/>
      <c r="AY115" s="301"/>
      <c r="AZ115" s="301"/>
      <c r="BA115" s="301"/>
      <c r="BB115" s="301"/>
      <c r="BC115" s="301"/>
      <c r="BD115" s="301"/>
      <c r="BE115" s="301"/>
      <c r="BF115" s="301"/>
      <c r="BG115" s="301"/>
      <c r="BH115" s="301"/>
      <c r="BI115" s="301"/>
      <c r="BJ115" s="301"/>
      <c r="BK115" s="301"/>
      <c r="BL115" s="301"/>
      <c r="BM115" s="301"/>
      <c r="BN115" s="301"/>
      <c r="BO115" s="301"/>
      <c r="BP115" s="301"/>
      <c r="BQ115" s="301"/>
      <c r="BR115" s="301"/>
      <c r="BS115" s="301"/>
      <c r="BT115" s="301"/>
      <c r="BU115" s="301"/>
      <c r="BV115" s="301"/>
      <c r="BW115" s="301"/>
      <c r="BX115" s="301"/>
      <c r="BY115" s="301"/>
      <c r="BZ115" s="301"/>
    </row>
    <row r="116" spans="1:78" x14ac:dyDescent="0.2">
      <c r="A116" s="301"/>
      <c r="B116" s="301"/>
      <c r="C116" s="301"/>
      <c r="D116" s="301"/>
      <c r="E116" s="301"/>
      <c r="F116" s="301"/>
      <c r="G116" s="301"/>
      <c r="H116" s="301"/>
      <c r="I116" s="301"/>
      <c r="J116" s="301"/>
      <c r="K116" s="301"/>
      <c r="L116" s="301"/>
      <c r="M116" s="301"/>
      <c r="N116" s="301"/>
      <c r="O116" s="301"/>
      <c r="P116" s="301"/>
      <c r="Q116" s="301"/>
      <c r="R116" s="301"/>
      <c r="S116" s="301"/>
      <c r="T116" s="301"/>
      <c r="U116" s="301"/>
      <c r="V116" s="301"/>
      <c r="W116" s="301"/>
      <c r="X116" s="301"/>
      <c r="Y116" s="301"/>
      <c r="Z116" s="301"/>
      <c r="AA116" s="301"/>
      <c r="AB116" s="301"/>
      <c r="AC116" s="301"/>
      <c r="AD116" s="301"/>
      <c r="AE116" s="301"/>
      <c r="AF116" s="301"/>
      <c r="AG116" s="301"/>
      <c r="AH116" s="301"/>
      <c r="AI116" s="301"/>
      <c r="AJ116" s="301"/>
      <c r="AK116" s="301"/>
      <c r="AL116" s="301"/>
      <c r="AM116" s="301"/>
      <c r="AN116" s="301"/>
      <c r="AO116" s="301"/>
      <c r="AP116" s="301"/>
      <c r="AQ116" s="301"/>
      <c r="AR116" s="301"/>
      <c r="AS116" s="301"/>
      <c r="AT116" s="301"/>
      <c r="AU116" s="301"/>
      <c r="AV116" s="301"/>
      <c r="AW116" s="301"/>
      <c r="AX116" s="301"/>
      <c r="AY116" s="301"/>
      <c r="AZ116" s="301"/>
      <c r="BA116" s="301"/>
      <c r="BB116" s="301"/>
      <c r="BC116" s="301"/>
      <c r="BD116" s="301"/>
      <c r="BE116" s="301"/>
      <c r="BF116" s="301"/>
      <c r="BG116" s="301"/>
      <c r="BH116" s="301"/>
      <c r="BI116" s="301"/>
      <c r="BJ116" s="301"/>
      <c r="BK116" s="301"/>
      <c r="BL116" s="301"/>
      <c r="BM116" s="301"/>
      <c r="BN116" s="301"/>
      <c r="BO116" s="301"/>
      <c r="BP116" s="301"/>
      <c r="BQ116" s="301"/>
      <c r="BR116" s="301"/>
      <c r="BS116" s="301"/>
      <c r="BT116" s="301"/>
      <c r="BU116" s="301"/>
      <c r="BV116" s="301"/>
      <c r="BW116" s="301"/>
      <c r="BX116" s="301"/>
      <c r="BY116" s="301"/>
      <c r="BZ116" s="301"/>
    </row>
    <row r="117" spans="1:78" x14ac:dyDescent="0.2">
      <c r="A117" s="301"/>
      <c r="B117" s="301"/>
      <c r="C117" s="301"/>
      <c r="D117" s="301"/>
      <c r="E117" s="301"/>
      <c r="F117" s="301"/>
      <c r="G117" s="301"/>
      <c r="H117" s="301"/>
      <c r="I117" s="301"/>
      <c r="J117" s="301"/>
      <c r="K117" s="301"/>
      <c r="L117" s="301"/>
      <c r="M117" s="301"/>
      <c r="N117" s="301"/>
      <c r="O117" s="301"/>
      <c r="P117" s="301"/>
      <c r="Q117" s="301"/>
      <c r="R117" s="301"/>
      <c r="S117" s="301"/>
      <c r="T117" s="301"/>
      <c r="U117" s="301"/>
      <c r="V117" s="301"/>
      <c r="W117" s="301"/>
      <c r="X117" s="301"/>
      <c r="Y117" s="301"/>
      <c r="Z117" s="301"/>
      <c r="AA117" s="301"/>
      <c r="AB117" s="301"/>
      <c r="AC117" s="301"/>
      <c r="AD117" s="301"/>
      <c r="AE117" s="301"/>
      <c r="AF117" s="301"/>
      <c r="AG117" s="301"/>
      <c r="AH117" s="301"/>
      <c r="AI117" s="301"/>
      <c r="AJ117" s="301"/>
      <c r="AK117" s="301"/>
      <c r="AL117" s="301"/>
      <c r="AM117" s="301"/>
      <c r="AN117" s="301"/>
      <c r="AO117" s="301"/>
      <c r="AP117" s="301"/>
      <c r="AQ117" s="301"/>
      <c r="AR117" s="301"/>
      <c r="AS117" s="301"/>
      <c r="AT117" s="301"/>
      <c r="AU117" s="301"/>
      <c r="AV117" s="301"/>
      <c r="AW117" s="301"/>
      <c r="AX117" s="301"/>
      <c r="AY117" s="301"/>
      <c r="AZ117" s="301"/>
      <c r="BA117" s="301"/>
      <c r="BB117" s="301"/>
      <c r="BC117" s="301"/>
      <c r="BD117" s="301"/>
      <c r="BE117" s="301"/>
      <c r="BF117" s="301"/>
      <c r="BG117" s="301"/>
      <c r="BH117" s="301"/>
      <c r="BI117" s="301"/>
      <c r="BJ117" s="301"/>
      <c r="BK117" s="301"/>
      <c r="BL117" s="301"/>
      <c r="BM117" s="301"/>
      <c r="BN117" s="301"/>
      <c r="BO117" s="301"/>
      <c r="BP117" s="301"/>
      <c r="BQ117" s="301"/>
      <c r="BR117" s="301"/>
      <c r="BS117" s="301"/>
      <c r="BT117" s="301"/>
      <c r="BU117" s="301"/>
      <c r="BV117" s="301"/>
      <c r="BW117" s="301"/>
      <c r="BX117" s="301"/>
      <c r="BY117" s="301"/>
      <c r="BZ117" s="301"/>
    </row>
    <row r="118" spans="1:78" x14ac:dyDescent="0.2">
      <c r="A118" s="301"/>
      <c r="B118" s="301"/>
      <c r="C118" s="301"/>
      <c r="D118" s="301"/>
      <c r="E118" s="301"/>
      <c r="F118" s="301"/>
      <c r="G118" s="301"/>
      <c r="H118" s="301"/>
      <c r="I118" s="301"/>
      <c r="J118" s="301"/>
      <c r="K118" s="301"/>
      <c r="L118" s="301"/>
      <c r="M118" s="301"/>
      <c r="N118" s="301"/>
      <c r="O118" s="301"/>
      <c r="P118" s="301"/>
      <c r="Q118" s="301"/>
      <c r="R118" s="301"/>
      <c r="S118" s="301"/>
      <c r="T118" s="301"/>
      <c r="U118" s="301"/>
      <c r="V118" s="301"/>
      <c r="W118" s="301"/>
      <c r="X118" s="301"/>
      <c r="Y118" s="301"/>
      <c r="Z118" s="301"/>
      <c r="AA118" s="301"/>
      <c r="AB118" s="301"/>
      <c r="AC118" s="301"/>
      <c r="AD118" s="301"/>
      <c r="AE118" s="301"/>
      <c r="AF118" s="301"/>
      <c r="AG118" s="301"/>
      <c r="AH118" s="301"/>
      <c r="AI118" s="301"/>
      <c r="AJ118" s="301"/>
      <c r="AK118" s="301"/>
      <c r="AL118" s="301"/>
      <c r="AM118" s="301"/>
      <c r="AN118" s="301"/>
      <c r="AO118" s="301"/>
      <c r="AP118" s="301"/>
      <c r="AQ118" s="301"/>
      <c r="AR118" s="301"/>
      <c r="AS118" s="301"/>
      <c r="AT118" s="301"/>
      <c r="AU118" s="301"/>
      <c r="AV118" s="301"/>
      <c r="AW118" s="301"/>
      <c r="AX118" s="301"/>
      <c r="AY118" s="301"/>
      <c r="AZ118" s="301"/>
      <c r="BA118" s="301"/>
      <c r="BB118" s="301"/>
      <c r="BC118" s="301"/>
      <c r="BD118" s="301"/>
      <c r="BE118" s="301"/>
      <c r="BF118" s="301"/>
      <c r="BG118" s="301"/>
      <c r="BH118" s="301"/>
      <c r="BI118" s="301"/>
      <c r="BJ118" s="301"/>
      <c r="BK118" s="301"/>
      <c r="BL118" s="301"/>
      <c r="BM118" s="301"/>
      <c r="BN118" s="301"/>
      <c r="BO118" s="301"/>
      <c r="BP118" s="301"/>
      <c r="BQ118" s="301"/>
      <c r="BR118" s="301"/>
      <c r="BS118" s="301"/>
      <c r="BT118" s="301"/>
      <c r="BU118" s="301"/>
      <c r="BV118" s="301"/>
      <c r="BW118" s="301"/>
      <c r="BX118" s="301"/>
      <c r="BY118" s="301"/>
      <c r="BZ118" s="301"/>
    </row>
    <row r="119" spans="1:78" x14ac:dyDescent="0.2">
      <c r="A119" s="301"/>
      <c r="B119" s="301"/>
      <c r="C119" s="301"/>
      <c r="D119" s="301"/>
      <c r="E119" s="301"/>
      <c r="F119" s="301"/>
      <c r="G119" s="301"/>
      <c r="H119" s="301"/>
      <c r="I119" s="301"/>
      <c r="J119" s="301"/>
      <c r="K119" s="301"/>
      <c r="L119" s="301"/>
      <c r="M119" s="301"/>
      <c r="N119" s="301"/>
      <c r="O119" s="301"/>
      <c r="P119" s="301"/>
      <c r="Q119" s="301"/>
      <c r="R119" s="301"/>
      <c r="S119" s="301"/>
      <c r="T119" s="301"/>
      <c r="U119" s="301"/>
      <c r="V119" s="301"/>
      <c r="W119" s="301"/>
      <c r="X119" s="301"/>
      <c r="Y119" s="301"/>
      <c r="Z119" s="301"/>
      <c r="AA119" s="301"/>
      <c r="AB119" s="301"/>
      <c r="AC119" s="301"/>
      <c r="AD119" s="301"/>
      <c r="AE119" s="301"/>
      <c r="AF119" s="301"/>
      <c r="AG119" s="301"/>
      <c r="AH119" s="301"/>
      <c r="AI119" s="301"/>
      <c r="AJ119" s="301"/>
      <c r="AK119" s="301"/>
      <c r="AL119" s="301"/>
      <c r="AM119" s="301"/>
      <c r="AN119" s="301"/>
      <c r="AO119" s="301"/>
      <c r="AP119" s="301"/>
      <c r="AQ119" s="301"/>
      <c r="AR119" s="301"/>
      <c r="AS119" s="301"/>
      <c r="AT119" s="301"/>
      <c r="AU119" s="301"/>
      <c r="AV119" s="301"/>
      <c r="AW119" s="301"/>
      <c r="AX119" s="301"/>
      <c r="AY119" s="301"/>
      <c r="AZ119" s="301"/>
      <c r="BA119" s="301"/>
      <c r="BB119" s="301"/>
      <c r="BC119" s="301"/>
      <c r="BD119" s="301"/>
      <c r="BE119" s="301"/>
      <c r="BF119" s="301"/>
      <c r="BG119" s="301"/>
      <c r="BH119" s="301"/>
      <c r="BI119" s="301"/>
      <c r="BJ119" s="301"/>
      <c r="BK119" s="301"/>
      <c r="BL119" s="301"/>
      <c r="BM119" s="301"/>
      <c r="BN119" s="301"/>
      <c r="BO119" s="301"/>
      <c r="BP119" s="301"/>
      <c r="BQ119" s="301"/>
      <c r="BR119" s="301"/>
      <c r="BS119" s="301"/>
      <c r="BT119" s="301"/>
      <c r="BU119" s="301"/>
      <c r="BV119" s="301"/>
      <c r="BW119" s="301"/>
      <c r="BX119" s="301"/>
      <c r="BY119" s="301"/>
      <c r="BZ119" s="301"/>
    </row>
    <row r="120" spans="1:78" x14ac:dyDescent="0.2">
      <c r="A120" s="301"/>
      <c r="B120" s="301"/>
      <c r="C120" s="301"/>
      <c r="D120" s="301"/>
      <c r="E120" s="301"/>
      <c r="F120" s="301"/>
      <c r="G120" s="301"/>
      <c r="H120" s="301"/>
      <c r="I120" s="301"/>
      <c r="J120" s="301"/>
      <c r="K120" s="301"/>
      <c r="L120" s="301"/>
      <c r="M120" s="301"/>
      <c r="N120" s="301"/>
      <c r="O120" s="301"/>
      <c r="P120" s="301"/>
      <c r="Q120" s="301"/>
      <c r="R120" s="301"/>
      <c r="S120" s="301"/>
      <c r="T120" s="301"/>
      <c r="U120" s="301"/>
      <c r="V120" s="301"/>
      <c r="W120" s="301"/>
      <c r="X120" s="301"/>
      <c r="Y120" s="301"/>
      <c r="Z120" s="301"/>
      <c r="AA120" s="301"/>
      <c r="AB120" s="301"/>
      <c r="AC120" s="301"/>
      <c r="AD120" s="301"/>
      <c r="AE120" s="301"/>
      <c r="AF120" s="301"/>
      <c r="AG120" s="301"/>
      <c r="AH120" s="301"/>
      <c r="AI120" s="301"/>
      <c r="AJ120" s="301"/>
      <c r="AK120" s="301"/>
      <c r="AL120" s="301"/>
      <c r="AM120" s="301"/>
      <c r="AN120" s="301"/>
      <c r="AO120" s="301"/>
      <c r="AP120" s="301"/>
      <c r="AQ120" s="301"/>
      <c r="AR120" s="301"/>
      <c r="AS120" s="301"/>
      <c r="AT120" s="301"/>
      <c r="AU120" s="301"/>
      <c r="AV120" s="301"/>
      <c r="AW120" s="301"/>
      <c r="AX120" s="301"/>
      <c r="AY120" s="301"/>
      <c r="AZ120" s="301"/>
      <c r="BA120" s="301"/>
      <c r="BB120" s="301"/>
      <c r="BC120" s="301"/>
      <c r="BD120" s="301"/>
      <c r="BE120" s="301"/>
      <c r="BF120" s="301"/>
      <c r="BG120" s="301"/>
      <c r="BH120" s="301"/>
      <c r="BI120" s="301"/>
      <c r="BJ120" s="301"/>
      <c r="BK120" s="301"/>
      <c r="BL120" s="301"/>
      <c r="BM120" s="301"/>
      <c r="BN120" s="301"/>
      <c r="BO120" s="301"/>
      <c r="BP120" s="301"/>
      <c r="BQ120" s="301"/>
      <c r="BR120" s="301"/>
      <c r="BS120" s="301"/>
      <c r="BT120" s="301"/>
      <c r="BU120" s="301"/>
      <c r="BV120" s="301"/>
      <c r="BW120" s="301"/>
      <c r="BX120" s="301"/>
      <c r="BY120" s="301"/>
      <c r="BZ120" s="301"/>
    </row>
    <row r="121" spans="1:78" x14ac:dyDescent="0.2">
      <c r="A121" s="301"/>
      <c r="B121" s="301"/>
      <c r="C121" s="301"/>
      <c r="D121" s="301"/>
      <c r="E121" s="301"/>
      <c r="F121" s="301"/>
      <c r="G121" s="301"/>
      <c r="H121" s="301"/>
      <c r="I121" s="301"/>
      <c r="J121" s="301"/>
      <c r="K121" s="301"/>
      <c r="L121" s="301"/>
      <c r="M121" s="301"/>
      <c r="N121" s="301"/>
      <c r="O121" s="301"/>
      <c r="P121" s="301"/>
      <c r="Q121" s="301"/>
      <c r="R121" s="301"/>
      <c r="S121" s="301"/>
      <c r="T121" s="301"/>
      <c r="U121" s="301"/>
      <c r="V121" s="301"/>
      <c r="W121" s="301"/>
      <c r="X121" s="301"/>
      <c r="Y121" s="301"/>
      <c r="Z121" s="301"/>
      <c r="AA121" s="301"/>
      <c r="AB121" s="301"/>
      <c r="AC121" s="301"/>
      <c r="AD121" s="301"/>
      <c r="AE121" s="301"/>
      <c r="AF121" s="301"/>
      <c r="AG121" s="301"/>
      <c r="AH121" s="301"/>
      <c r="AI121" s="301"/>
      <c r="AJ121" s="301"/>
      <c r="AK121" s="301"/>
      <c r="AL121" s="301"/>
      <c r="AM121" s="301"/>
      <c r="AN121" s="301"/>
      <c r="AO121" s="301"/>
      <c r="AP121" s="301"/>
      <c r="AQ121" s="301"/>
      <c r="AR121" s="301"/>
      <c r="AS121" s="301"/>
      <c r="AT121" s="301"/>
      <c r="AU121" s="301"/>
      <c r="AV121" s="301"/>
      <c r="AW121" s="301"/>
      <c r="AX121" s="301"/>
      <c r="AY121" s="301"/>
      <c r="AZ121" s="301"/>
      <c r="BA121" s="301"/>
      <c r="BB121" s="301"/>
      <c r="BC121" s="301"/>
      <c r="BD121" s="301"/>
      <c r="BE121" s="301"/>
      <c r="BF121" s="301"/>
      <c r="BG121" s="301"/>
      <c r="BH121" s="301"/>
      <c r="BI121" s="301"/>
      <c r="BJ121" s="301"/>
      <c r="BK121" s="301"/>
      <c r="BL121" s="301"/>
      <c r="BM121" s="301"/>
      <c r="BN121" s="301"/>
      <c r="BO121" s="301"/>
      <c r="BP121" s="301"/>
      <c r="BQ121" s="301"/>
      <c r="BR121" s="301"/>
      <c r="BS121" s="301"/>
      <c r="BT121" s="301"/>
      <c r="BU121" s="301"/>
      <c r="BV121" s="301"/>
      <c r="BW121" s="301"/>
      <c r="BX121" s="301"/>
      <c r="BY121" s="301"/>
      <c r="BZ121" s="301"/>
    </row>
    <row r="122" spans="1:78" x14ac:dyDescent="0.2">
      <c r="A122" s="301"/>
      <c r="B122" s="301"/>
      <c r="C122" s="301"/>
      <c r="D122" s="301"/>
      <c r="E122" s="301"/>
      <c r="F122" s="301"/>
      <c r="G122" s="301"/>
      <c r="H122" s="301"/>
      <c r="I122" s="301"/>
      <c r="J122" s="301"/>
      <c r="K122" s="301"/>
      <c r="L122" s="301"/>
      <c r="M122" s="301"/>
      <c r="N122" s="301"/>
      <c r="O122" s="301"/>
      <c r="P122" s="301"/>
      <c r="Q122" s="301"/>
      <c r="R122" s="301"/>
      <c r="S122" s="301"/>
      <c r="T122" s="301"/>
      <c r="U122" s="301"/>
      <c r="V122" s="301"/>
      <c r="W122" s="301"/>
      <c r="X122" s="301"/>
      <c r="Y122" s="301"/>
      <c r="Z122" s="301"/>
      <c r="AA122" s="301"/>
      <c r="AB122" s="301"/>
      <c r="AC122" s="301"/>
      <c r="AD122" s="301"/>
      <c r="AE122" s="301"/>
      <c r="AF122" s="301"/>
      <c r="AG122" s="301"/>
      <c r="AH122" s="301"/>
      <c r="AI122" s="301"/>
      <c r="AJ122" s="301"/>
      <c r="AK122" s="301"/>
      <c r="AL122" s="301"/>
      <c r="AM122" s="301"/>
      <c r="AN122" s="301"/>
      <c r="AO122" s="301"/>
      <c r="AP122" s="301"/>
      <c r="AQ122" s="301"/>
      <c r="AR122" s="301"/>
      <c r="AS122" s="301"/>
      <c r="AT122" s="301"/>
      <c r="AU122" s="301"/>
      <c r="AV122" s="301"/>
      <c r="AW122" s="301"/>
      <c r="AX122" s="301"/>
      <c r="AY122" s="301"/>
      <c r="AZ122" s="301"/>
      <c r="BA122" s="301"/>
      <c r="BB122" s="301"/>
      <c r="BC122" s="301"/>
      <c r="BD122" s="301"/>
      <c r="BE122" s="301"/>
      <c r="BF122" s="301"/>
      <c r="BG122" s="301"/>
      <c r="BH122" s="301"/>
      <c r="BI122" s="301"/>
      <c r="BJ122" s="301"/>
      <c r="BK122" s="301"/>
      <c r="BL122" s="301"/>
      <c r="BM122" s="301"/>
      <c r="BN122" s="301"/>
      <c r="BO122" s="301"/>
      <c r="BP122" s="301"/>
      <c r="BQ122" s="301"/>
      <c r="BR122" s="301"/>
      <c r="BS122" s="301"/>
      <c r="BT122" s="301"/>
      <c r="BU122" s="301"/>
      <c r="BV122" s="301"/>
      <c r="BW122" s="301"/>
      <c r="BX122" s="301"/>
      <c r="BY122" s="301"/>
      <c r="BZ122" s="301"/>
    </row>
    <row r="123" spans="1:78" x14ac:dyDescent="0.2">
      <c r="A123" s="301"/>
      <c r="B123" s="301"/>
      <c r="C123" s="301"/>
      <c r="D123" s="301"/>
      <c r="E123" s="301"/>
      <c r="F123" s="301"/>
      <c r="G123" s="301"/>
      <c r="H123" s="301"/>
      <c r="I123" s="301"/>
      <c r="J123" s="301"/>
      <c r="K123" s="301"/>
      <c r="L123" s="301"/>
      <c r="M123" s="301"/>
      <c r="N123" s="301"/>
      <c r="O123" s="301"/>
      <c r="P123" s="301"/>
      <c r="Q123" s="301"/>
      <c r="R123" s="301"/>
      <c r="S123" s="301"/>
      <c r="T123" s="301"/>
      <c r="U123" s="301"/>
      <c r="V123" s="301"/>
      <c r="W123" s="301"/>
      <c r="X123" s="301"/>
      <c r="Y123" s="301"/>
      <c r="Z123" s="301"/>
      <c r="AA123" s="301"/>
      <c r="AB123" s="301"/>
      <c r="AC123" s="301"/>
      <c r="AD123" s="301"/>
      <c r="AE123" s="301"/>
      <c r="AF123" s="301"/>
      <c r="AG123" s="301"/>
      <c r="AH123" s="301"/>
      <c r="AI123" s="301"/>
      <c r="AJ123" s="301"/>
      <c r="AK123" s="301"/>
      <c r="AL123" s="301"/>
      <c r="AM123" s="301"/>
      <c r="AN123" s="301"/>
      <c r="AO123" s="301"/>
      <c r="AP123" s="301"/>
      <c r="AQ123" s="301"/>
      <c r="AR123" s="301"/>
      <c r="AS123" s="301"/>
      <c r="AT123" s="301"/>
      <c r="AU123" s="301"/>
      <c r="AV123" s="301"/>
      <c r="AW123" s="301"/>
      <c r="AX123" s="301"/>
      <c r="AY123" s="301"/>
      <c r="AZ123" s="301"/>
      <c r="BA123" s="301"/>
      <c r="BB123" s="301"/>
      <c r="BC123" s="301"/>
      <c r="BD123" s="301"/>
      <c r="BE123" s="301"/>
      <c r="BF123" s="301"/>
      <c r="BG123" s="301"/>
      <c r="BH123" s="301"/>
      <c r="BI123" s="301"/>
      <c r="BJ123" s="301"/>
      <c r="BK123" s="301"/>
      <c r="BL123" s="301"/>
      <c r="BM123" s="301"/>
      <c r="BN123" s="301"/>
      <c r="BO123" s="301"/>
      <c r="BP123" s="301"/>
      <c r="BQ123" s="301"/>
      <c r="BR123" s="301"/>
      <c r="BS123" s="301"/>
      <c r="BT123" s="301"/>
      <c r="BU123" s="301"/>
      <c r="BV123" s="301"/>
      <c r="BW123" s="301"/>
      <c r="BX123" s="301"/>
      <c r="BY123" s="301"/>
      <c r="BZ123" s="301"/>
    </row>
    <row r="124" spans="1:78" x14ac:dyDescent="0.2">
      <c r="A124" s="301"/>
      <c r="B124" s="301"/>
      <c r="C124" s="301"/>
      <c r="D124" s="301"/>
      <c r="E124" s="301"/>
      <c r="F124" s="301"/>
      <c r="G124" s="301"/>
      <c r="H124" s="301"/>
      <c r="I124" s="301"/>
      <c r="J124" s="301"/>
      <c r="K124" s="301"/>
      <c r="L124" s="301"/>
      <c r="M124" s="301"/>
      <c r="N124" s="301"/>
      <c r="O124" s="301"/>
      <c r="P124" s="301"/>
      <c r="Q124" s="301"/>
      <c r="R124" s="301"/>
      <c r="S124" s="301"/>
      <c r="T124" s="301"/>
      <c r="U124" s="301"/>
      <c r="V124" s="301"/>
      <c r="W124" s="301"/>
      <c r="X124" s="301"/>
      <c r="Y124" s="301"/>
      <c r="Z124" s="301"/>
      <c r="AA124" s="301"/>
      <c r="AB124" s="301"/>
      <c r="AC124" s="301"/>
      <c r="AD124" s="301"/>
      <c r="AE124" s="301"/>
      <c r="AF124" s="301"/>
      <c r="AG124" s="301"/>
      <c r="AH124" s="301"/>
      <c r="AI124" s="301"/>
      <c r="AJ124" s="301"/>
      <c r="AK124" s="301"/>
      <c r="AL124" s="301"/>
      <c r="AM124" s="301"/>
      <c r="AN124" s="301"/>
      <c r="AO124" s="301"/>
      <c r="AP124" s="301"/>
      <c r="AQ124" s="301"/>
      <c r="AR124" s="301"/>
      <c r="AS124" s="301"/>
      <c r="AT124" s="301"/>
      <c r="AU124" s="301"/>
      <c r="AV124" s="301"/>
      <c r="AW124" s="301"/>
      <c r="AX124" s="301"/>
      <c r="AY124" s="301"/>
      <c r="AZ124" s="301"/>
      <c r="BA124" s="301"/>
      <c r="BB124" s="301"/>
      <c r="BC124" s="301"/>
      <c r="BD124" s="301"/>
      <c r="BE124" s="301"/>
      <c r="BF124" s="301"/>
      <c r="BG124" s="301"/>
      <c r="BH124" s="301"/>
      <c r="BI124" s="301"/>
      <c r="BJ124" s="301"/>
      <c r="BK124" s="301"/>
      <c r="BL124" s="301"/>
      <c r="BM124" s="301"/>
      <c r="BN124" s="301"/>
      <c r="BO124" s="301"/>
      <c r="BP124" s="301"/>
      <c r="BQ124" s="301"/>
      <c r="BR124" s="301"/>
      <c r="BS124" s="301"/>
      <c r="BT124" s="301"/>
      <c r="BU124" s="301"/>
      <c r="BV124" s="301"/>
      <c r="BW124" s="301"/>
      <c r="BX124" s="301"/>
      <c r="BY124" s="301"/>
      <c r="BZ124" s="301"/>
    </row>
    <row r="125" spans="1:78" x14ac:dyDescent="0.2">
      <c r="A125" s="301"/>
      <c r="B125" s="301"/>
      <c r="C125" s="301"/>
      <c r="D125" s="301"/>
      <c r="E125" s="301"/>
      <c r="F125" s="301"/>
      <c r="G125" s="301"/>
      <c r="H125" s="301"/>
      <c r="I125" s="301"/>
      <c r="J125" s="301"/>
      <c r="K125" s="301"/>
      <c r="L125" s="301"/>
      <c r="M125" s="301"/>
      <c r="N125" s="301"/>
      <c r="O125" s="301"/>
      <c r="P125" s="301"/>
      <c r="Q125" s="301"/>
      <c r="R125" s="301"/>
      <c r="S125" s="301"/>
      <c r="T125" s="301"/>
      <c r="U125" s="301"/>
      <c r="V125" s="301"/>
      <c r="W125" s="301"/>
      <c r="X125" s="301"/>
      <c r="Y125" s="301"/>
      <c r="Z125" s="301"/>
      <c r="AA125" s="301"/>
      <c r="AB125" s="301"/>
      <c r="AC125" s="301"/>
      <c r="AD125" s="301"/>
      <c r="AE125" s="301"/>
      <c r="AF125" s="301"/>
      <c r="AG125" s="301"/>
      <c r="AH125" s="301"/>
      <c r="AI125" s="301"/>
      <c r="AJ125" s="301"/>
      <c r="AK125" s="301"/>
      <c r="AL125" s="301"/>
      <c r="AM125" s="301"/>
      <c r="AN125" s="301"/>
      <c r="AO125" s="301"/>
      <c r="AP125" s="301"/>
      <c r="AQ125" s="301"/>
      <c r="AR125" s="301"/>
      <c r="AS125" s="301"/>
      <c r="AT125" s="301"/>
      <c r="AU125" s="301"/>
      <c r="AV125" s="301"/>
      <c r="AW125" s="301"/>
      <c r="AX125" s="301"/>
      <c r="AY125" s="301"/>
      <c r="AZ125" s="301"/>
      <c r="BA125" s="301"/>
      <c r="BB125" s="301"/>
      <c r="BC125" s="301"/>
      <c r="BD125" s="301"/>
      <c r="BE125" s="301"/>
      <c r="BF125" s="301"/>
      <c r="BG125" s="301"/>
      <c r="BH125" s="301"/>
      <c r="BI125" s="301"/>
      <c r="BJ125" s="301"/>
      <c r="BK125" s="301"/>
      <c r="BL125" s="301"/>
      <c r="BM125" s="301"/>
      <c r="BN125" s="301"/>
      <c r="BO125" s="301"/>
      <c r="BP125" s="301"/>
      <c r="BQ125" s="301"/>
      <c r="BR125" s="301"/>
      <c r="BS125" s="301"/>
      <c r="BT125" s="301"/>
      <c r="BU125" s="301"/>
      <c r="BV125" s="301"/>
      <c r="BW125" s="301"/>
      <c r="BX125" s="301"/>
      <c r="BY125" s="301"/>
      <c r="BZ125" s="301"/>
    </row>
    <row r="126" spans="1:78" x14ac:dyDescent="0.2">
      <c r="A126" s="301"/>
      <c r="B126" s="301"/>
      <c r="C126" s="301"/>
      <c r="D126" s="301"/>
      <c r="E126" s="301"/>
      <c r="F126" s="301"/>
      <c r="G126" s="301"/>
      <c r="H126" s="301"/>
      <c r="I126" s="301"/>
      <c r="J126" s="301"/>
      <c r="K126" s="301"/>
      <c r="L126" s="301"/>
      <c r="M126" s="301"/>
      <c r="N126" s="301"/>
      <c r="O126" s="301"/>
      <c r="P126" s="301"/>
      <c r="Q126" s="301"/>
      <c r="R126" s="301"/>
      <c r="S126" s="301"/>
      <c r="T126" s="301"/>
      <c r="U126" s="301"/>
      <c r="V126" s="301"/>
      <c r="W126" s="301"/>
      <c r="X126" s="301"/>
      <c r="Y126" s="301"/>
      <c r="Z126" s="301"/>
      <c r="AA126" s="301"/>
      <c r="AB126" s="301"/>
      <c r="AC126" s="301"/>
      <c r="AD126" s="301"/>
      <c r="AE126" s="301"/>
      <c r="AF126" s="301"/>
      <c r="AG126" s="301"/>
      <c r="AH126" s="301"/>
      <c r="AI126" s="301"/>
      <c r="AJ126" s="301"/>
      <c r="AK126" s="301"/>
      <c r="AL126" s="301"/>
      <c r="AM126" s="301"/>
      <c r="AN126" s="301"/>
      <c r="AO126" s="301"/>
      <c r="AP126" s="301"/>
      <c r="AQ126" s="301"/>
      <c r="AR126" s="301"/>
      <c r="AS126" s="301"/>
      <c r="AT126" s="301"/>
      <c r="AU126" s="301"/>
      <c r="AV126" s="301"/>
      <c r="AW126" s="301"/>
      <c r="AX126" s="301"/>
      <c r="AY126" s="301"/>
      <c r="AZ126" s="301"/>
      <c r="BA126" s="301"/>
      <c r="BB126" s="301"/>
      <c r="BC126" s="301"/>
      <c r="BD126" s="301"/>
      <c r="BE126" s="301"/>
      <c r="BF126" s="301"/>
      <c r="BG126" s="301"/>
      <c r="BH126" s="301"/>
      <c r="BI126" s="301"/>
      <c r="BJ126" s="301"/>
      <c r="BK126" s="301"/>
      <c r="BL126" s="301"/>
      <c r="BM126" s="301"/>
      <c r="BN126" s="301"/>
      <c r="BO126" s="301"/>
      <c r="BP126" s="301"/>
      <c r="BQ126" s="301"/>
      <c r="BR126" s="301"/>
      <c r="BS126" s="301"/>
      <c r="BT126" s="301"/>
      <c r="BU126" s="301"/>
      <c r="BV126" s="301"/>
      <c r="BW126" s="301"/>
      <c r="BX126" s="301"/>
      <c r="BY126" s="301"/>
      <c r="BZ126" s="301"/>
    </row>
    <row r="127" spans="1:78" x14ac:dyDescent="0.2">
      <c r="A127" s="301"/>
      <c r="B127" s="301"/>
      <c r="C127" s="301"/>
      <c r="D127" s="301"/>
      <c r="E127" s="301"/>
      <c r="F127" s="301"/>
      <c r="G127" s="301"/>
      <c r="H127" s="301"/>
      <c r="I127" s="301"/>
      <c r="J127" s="301"/>
      <c r="K127" s="301"/>
      <c r="L127" s="301"/>
      <c r="M127" s="301"/>
      <c r="N127" s="301"/>
      <c r="O127" s="301"/>
      <c r="P127" s="301"/>
      <c r="Q127" s="301"/>
      <c r="R127" s="301"/>
      <c r="S127" s="301"/>
      <c r="T127" s="301"/>
      <c r="U127" s="301"/>
      <c r="V127" s="301"/>
      <c r="W127" s="301"/>
      <c r="X127" s="301"/>
      <c r="Y127" s="301"/>
      <c r="Z127" s="301"/>
      <c r="AA127" s="301"/>
      <c r="AB127" s="301"/>
      <c r="AC127" s="301"/>
      <c r="AD127" s="301"/>
      <c r="AE127" s="301"/>
      <c r="AF127" s="301"/>
      <c r="AG127" s="301"/>
      <c r="AH127" s="301"/>
      <c r="AI127" s="301"/>
      <c r="AJ127" s="301"/>
      <c r="AK127" s="301"/>
      <c r="AL127" s="301"/>
      <c r="AM127" s="301"/>
      <c r="AN127" s="301"/>
      <c r="AO127" s="301"/>
      <c r="AP127" s="301"/>
      <c r="AQ127" s="301"/>
      <c r="AR127" s="301"/>
      <c r="AS127" s="301"/>
      <c r="AT127" s="301"/>
      <c r="AU127" s="301"/>
      <c r="AV127" s="301"/>
      <c r="AW127" s="301"/>
      <c r="AX127" s="301"/>
      <c r="AY127" s="301"/>
      <c r="AZ127" s="301"/>
      <c r="BA127" s="301"/>
      <c r="BB127" s="301"/>
      <c r="BC127" s="301"/>
      <c r="BD127" s="301"/>
      <c r="BE127" s="301"/>
      <c r="BF127" s="301"/>
      <c r="BG127" s="301"/>
      <c r="BH127" s="301"/>
      <c r="BI127" s="301"/>
      <c r="BJ127" s="301"/>
      <c r="BK127" s="301"/>
      <c r="BL127" s="301"/>
      <c r="BM127" s="301"/>
      <c r="BN127" s="301"/>
      <c r="BO127" s="301"/>
      <c r="BP127" s="301"/>
      <c r="BQ127" s="301"/>
      <c r="BR127" s="301"/>
      <c r="BS127" s="301"/>
      <c r="BT127" s="301"/>
      <c r="BU127" s="301"/>
      <c r="BV127" s="301"/>
      <c r="BW127" s="301"/>
      <c r="BX127" s="301"/>
      <c r="BY127" s="301"/>
      <c r="BZ127" s="301"/>
    </row>
    <row r="128" spans="1:78" x14ac:dyDescent="0.2">
      <c r="A128" s="301"/>
      <c r="B128" s="301"/>
      <c r="C128" s="301"/>
      <c r="D128" s="301"/>
      <c r="E128" s="301"/>
      <c r="F128" s="301"/>
      <c r="G128" s="301"/>
      <c r="H128" s="301"/>
      <c r="I128" s="301"/>
      <c r="J128" s="301"/>
      <c r="K128" s="301"/>
      <c r="L128" s="301"/>
      <c r="M128" s="301"/>
      <c r="N128" s="301"/>
      <c r="O128" s="301"/>
      <c r="P128" s="301"/>
      <c r="Q128" s="301"/>
      <c r="R128" s="301"/>
      <c r="S128" s="301"/>
      <c r="T128" s="301"/>
      <c r="U128" s="301"/>
      <c r="V128" s="301"/>
      <c r="W128" s="301"/>
      <c r="X128" s="301"/>
      <c r="Y128" s="301"/>
      <c r="Z128" s="301"/>
      <c r="AA128" s="301"/>
      <c r="AB128" s="301"/>
      <c r="AC128" s="301"/>
      <c r="AD128" s="301"/>
      <c r="AE128" s="301"/>
      <c r="AF128" s="301"/>
      <c r="AG128" s="301"/>
      <c r="AH128" s="301"/>
      <c r="AI128" s="301"/>
      <c r="AJ128" s="301"/>
      <c r="AK128" s="301"/>
      <c r="AL128" s="301"/>
      <c r="AM128" s="301"/>
      <c r="AN128" s="301"/>
      <c r="AO128" s="301"/>
      <c r="AP128" s="301"/>
      <c r="AQ128" s="301"/>
      <c r="AR128" s="301"/>
      <c r="AS128" s="301"/>
      <c r="AT128" s="301"/>
      <c r="AU128" s="301"/>
      <c r="AV128" s="301"/>
      <c r="AW128" s="301"/>
      <c r="AX128" s="301"/>
      <c r="AY128" s="301"/>
      <c r="AZ128" s="301"/>
      <c r="BA128" s="301"/>
      <c r="BB128" s="301"/>
      <c r="BC128" s="301"/>
      <c r="BD128" s="301"/>
      <c r="BE128" s="301"/>
      <c r="BF128" s="301"/>
      <c r="BG128" s="301"/>
      <c r="BH128" s="301"/>
      <c r="BI128" s="301"/>
      <c r="BJ128" s="301"/>
      <c r="BK128" s="301"/>
      <c r="BL128" s="301"/>
      <c r="BM128" s="301"/>
      <c r="BN128" s="301"/>
      <c r="BO128" s="301"/>
      <c r="BP128" s="301"/>
      <c r="BQ128" s="301"/>
      <c r="BR128" s="301"/>
      <c r="BS128" s="301"/>
      <c r="BT128" s="301"/>
      <c r="BU128" s="301"/>
      <c r="BV128" s="301"/>
      <c r="BW128" s="301"/>
      <c r="BX128" s="301"/>
      <c r="BY128" s="301"/>
      <c r="BZ128" s="301"/>
    </row>
    <row r="129" spans="1:78" x14ac:dyDescent="0.2">
      <c r="A129" s="301"/>
      <c r="B129" s="301"/>
      <c r="C129" s="301"/>
      <c r="D129" s="301"/>
      <c r="E129" s="301"/>
      <c r="F129" s="301"/>
      <c r="G129" s="301"/>
      <c r="H129" s="301"/>
      <c r="I129" s="301"/>
      <c r="J129" s="301"/>
      <c r="K129" s="301"/>
      <c r="L129" s="301"/>
      <c r="M129" s="301"/>
      <c r="N129" s="301"/>
      <c r="O129" s="301"/>
      <c r="P129" s="301"/>
      <c r="Q129" s="301"/>
      <c r="R129" s="301"/>
      <c r="S129" s="301"/>
      <c r="T129" s="301"/>
      <c r="U129" s="301"/>
      <c r="V129" s="301"/>
      <c r="W129" s="301"/>
      <c r="X129" s="301"/>
      <c r="Y129" s="301"/>
      <c r="Z129" s="301"/>
      <c r="AA129" s="301"/>
      <c r="AB129" s="301"/>
      <c r="AC129" s="301"/>
      <c r="AD129" s="301"/>
      <c r="AE129" s="301"/>
      <c r="AF129" s="301"/>
      <c r="AG129" s="301"/>
      <c r="AH129" s="301"/>
      <c r="AI129" s="301"/>
      <c r="AJ129" s="301"/>
      <c r="AK129" s="301"/>
      <c r="AL129" s="301"/>
      <c r="AM129" s="301"/>
      <c r="AN129" s="301"/>
      <c r="AO129" s="301"/>
      <c r="AP129" s="301"/>
      <c r="AQ129" s="301"/>
      <c r="AR129" s="301"/>
      <c r="AS129" s="301"/>
      <c r="AT129" s="301"/>
      <c r="AU129" s="301"/>
      <c r="AV129" s="301"/>
      <c r="AW129" s="301"/>
      <c r="AX129" s="301"/>
      <c r="AY129" s="301"/>
      <c r="AZ129" s="301"/>
      <c r="BA129" s="301"/>
      <c r="BB129" s="301"/>
      <c r="BC129" s="301"/>
      <c r="BD129" s="301"/>
      <c r="BE129" s="301"/>
      <c r="BF129" s="301"/>
      <c r="BG129" s="301"/>
      <c r="BH129" s="301"/>
      <c r="BI129" s="301"/>
      <c r="BJ129" s="301"/>
      <c r="BK129" s="301"/>
      <c r="BL129" s="301"/>
      <c r="BM129" s="301"/>
      <c r="BN129" s="301"/>
      <c r="BO129" s="301"/>
      <c r="BP129" s="301"/>
      <c r="BQ129" s="301"/>
      <c r="BR129" s="301"/>
      <c r="BS129" s="301"/>
      <c r="BT129" s="301"/>
      <c r="BU129" s="301"/>
      <c r="BV129" s="301"/>
      <c r="BW129" s="301"/>
      <c r="BX129" s="301"/>
      <c r="BY129" s="301"/>
      <c r="BZ129" s="301"/>
    </row>
    <row r="130" spans="1:78" x14ac:dyDescent="0.2">
      <c r="A130" s="301"/>
      <c r="B130" s="301"/>
      <c r="C130" s="301"/>
      <c r="D130" s="301"/>
      <c r="E130" s="301"/>
      <c r="F130" s="301"/>
      <c r="G130" s="301"/>
      <c r="H130" s="301"/>
      <c r="I130" s="301"/>
      <c r="J130" s="301"/>
      <c r="K130" s="301"/>
      <c r="L130" s="301"/>
      <c r="M130" s="301"/>
      <c r="N130" s="301"/>
      <c r="O130" s="301"/>
      <c r="P130" s="301"/>
      <c r="Q130" s="301"/>
      <c r="R130" s="301"/>
      <c r="S130" s="301"/>
      <c r="T130" s="301"/>
      <c r="U130" s="301"/>
      <c r="V130" s="301"/>
      <c r="W130" s="301"/>
      <c r="X130" s="301"/>
      <c r="Y130" s="301"/>
      <c r="Z130" s="301"/>
      <c r="AA130" s="301"/>
      <c r="AB130" s="301"/>
      <c r="AC130" s="301"/>
      <c r="AD130" s="301"/>
      <c r="AE130" s="301"/>
      <c r="AF130" s="301"/>
      <c r="AG130" s="301"/>
      <c r="AH130" s="301"/>
      <c r="AI130" s="301"/>
      <c r="AJ130" s="301"/>
      <c r="AK130" s="301"/>
      <c r="AL130" s="301"/>
      <c r="AM130" s="301"/>
      <c r="AN130" s="301"/>
      <c r="AO130" s="301"/>
      <c r="AP130" s="301"/>
      <c r="AQ130" s="301"/>
      <c r="AR130" s="301"/>
      <c r="AS130" s="301"/>
      <c r="AT130" s="301"/>
      <c r="AU130" s="301"/>
      <c r="AV130" s="301"/>
      <c r="AW130" s="301"/>
      <c r="AX130" s="301"/>
      <c r="AY130" s="301"/>
      <c r="AZ130" s="301"/>
      <c r="BA130" s="301"/>
      <c r="BB130" s="301"/>
      <c r="BC130" s="301"/>
      <c r="BD130" s="301"/>
      <c r="BE130" s="301"/>
      <c r="BF130" s="301"/>
      <c r="BG130" s="301"/>
      <c r="BH130" s="301"/>
      <c r="BI130" s="301"/>
      <c r="BJ130" s="301"/>
      <c r="BK130" s="301"/>
      <c r="BL130" s="301"/>
      <c r="BM130" s="301"/>
      <c r="BN130" s="301"/>
      <c r="BO130" s="301"/>
      <c r="BP130" s="301"/>
      <c r="BQ130" s="301"/>
      <c r="BR130" s="301"/>
      <c r="BS130" s="301"/>
      <c r="BT130" s="301"/>
      <c r="BU130" s="301"/>
      <c r="BV130" s="301"/>
      <c r="BW130" s="301"/>
      <c r="BX130" s="301"/>
      <c r="BY130" s="301"/>
      <c r="BZ130" s="301"/>
    </row>
    <row r="131" spans="1:78" x14ac:dyDescent="0.2">
      <c r="A131" s="301"/>
      <c r="B131" s="301"/>
      <c r="C131" s="301"/>
      <c r="D131" s="301"/>
      <c r="E131" s="301"/>
      <c r="F131" s="301"/>
      <c r="G131" s="301"/>
      <c r="H131" s="301"/>
      <c r="I131" s="301"/>
      <c r="J131" s="301"/>
      <c r="K131" s="301"/>
      <c r="L131" s="301"/>
      <c r="M131" s="301"/>
      <c r="N131" s="301"/>
      <c r="O131" s="301"/>
      <c r="P131" s="301"/>
      <c r="Q131" s="301"/>
      <c r="R131" s="301"/>
      <c r="S131" s="301"/>
      <c r="T131" s="301"/>
      <c r="U131" s="301"/>
      <c r="V131" s="301"/>
      <c r="W131" s="301"/>
      <c r="X131" s="301"/>
      <c r="Y131" s="301"/>
      <c r="Z131" s="301"/>
      <c r="AA131" s="301"/>
      <c r="AB131" s="301"/>
      <c r="AC131" s="301"/>
      <c r="AD131" s="301"/>
      <c r="AE131" s="301"/>
      <c r="AF131" s="301"/>
      <c r="AG131" s="301"/>
      <c r="AH131" s="301"/>
      <c r="AI131" s="301"/>
      <c r="AJ131" s="301"/>
      <c r="AK131" s="301"/>
      <c r="AL131" s="301"/>
      <c r="AM131" s="301"/>
      <c r="AN131" s="301"/>
      <c r="AO131" s="301"/>
      <c r="AP131" s="301"/>
      <c r="AQ131" s="301"/>
      <c r="AR131" s="301"/>
      <c r="AS131" s="301"/>
      <c r="AT131" s="301"/>
      <c r="AU131" s="301"/>
      <c r="AV131" s="301"/>
      <c r="AW131" s="301"/>
      <c r="AX131" s="301"/>
      <c r="AY131" s="301"/>
      <c r="AZ131" s="301"/>
      <c r="BA131" s="301"/>
      <c r="BB131" s="301"/>
      <c r="BC131" s="301"/>
      <c r="BD131" s="301"/>
      <c r="BE131" s="301"/>
      <c r="BF131" s="301"/>
      <c r="BG131" s="301"/>
      <c r="BH131" s="301"/>
      <c r="BI131" s="301"/>
      <c r="BJ131" s="301"/>
      <c r="BK131" s="301"/>
      <c r="BL131" s="301"/>
      <c r="BM131" s="301"/>
      <c r="BN131" s="301"/>
      <c r="BO131" s="301"/>
      <c r="BP131" s="301"/>
      <c r="BQ131" s="301"/>
      <c r="BR131" s="301"/>
      <c r="BS131" s="301"/>
      <c r="BT131" s="301"/>
      <c r="BU131" s="301"/>
      <c r="BV131" s="301"/>
      <c r="BW131" s="301"/>
      <c r="BX131" s="301"/>
      <c r="BY131" s="301"/>
      <c r="BZ131" s="301"/>
    </row>
    <row r="132" spans="1:78" x14ac:dyDescent="0.2">
      <c r="A132" s="301"/>
      <c r="B132" s="301"/>
      <c r="C132" s="301"/>
      <c r="D132" s="301"/>
      <c r="E132" s="301"/>
      <c r="F132" s="301"/>
      <c r="G132" s="301"/>
      <c r="H132" s="301"/>
      <c r="I132" s="301"/>
      <c r="J132" s="301"/>
      <c r="K132" s="301"/>
      <c r="L132" s="301"/>
      <c r="M132" s="301"/>
      <c r="N132" s="301"/>
      <c r="O132" s="301"/>
      <c r="P132" s="301"/>
      <c r="Q132" s="301"/>
      <c r="R132" s="301"/>
      <c r="S132" s="301"/>
      <c r="T132" s="301"/>
      <c r="U132" s="301"/>
      <c r="V132" s="301"/>
      <c r="W132" s="301"/>
      <c r="X132" s="301"/>
      <c r="Y132" s="301"/>
      <c r="Z132" s="301"/>
      <c r="AA132" s="301"/>
      <c r="AB132" s="301"/>
      <c r="AC132" s="301"/>
      <c r="AD132" s="301"/>
      <c r="AE132" s="301"/>
      <c r="AF132" s="301"/>
      <c r="AG132" s="301"/>
      <c r="AH132" s="301"/>
      <c r="AI132" s="301"/>
      <c r="AJ132" s="301"/>
      <c r="AK132" s="301"/>
      <c r="AL132" s="301"/>
      <c r="AM132" s="301"/>
      <c r="AN132" s="301"/>
      <c r="AO132" s="301"/>
      <c r="AP132" s="301"/>
      <c r="AQ132" s="301"/>
      <c r="AR132" s="301"/>
      <c r="AS132" s="301"/>
      <c r="AT132" s="301"/>
      <c r="AU132" s="301"/>
      <c r="AV132" s="301"/>
      <c r="AW132" s="301"/>
      <c r="AX132" s="301"/>
      <c r="AY132" s="301"/>
      <c r="AZ132" s="301"/>
      <c r="BA132" s="301"/>
      <c r="BB132" s="301"/>
      <c r="BC132" s="301"/>
      <c r="BD132" s="301"/>
      <c r="BE132" s="301"/>
      <c r="BF132" s="301"/>
      <c r="BG132" s="301"/>
      <c r="BH132" s="301"/>
      <c r="BI132" s="301"/>
      <c r="BJ132" s="301"/>
      <c r="BK132" s="301"/>
      <c r="BL132" s="301"/>
      <c r="BM132" s="301"/>
      <c r="BN132" s="301"/>
      <c r="BO132" s="301"/>
      <c r="BP132" s="301"/>
      <c r="BQ132" s="301"/>
      <c r="BR132" s="301"/>
      <c r="BS132" s="301"/>
      <c r="BT132" s="301"/>
      <c r="BU132" s="301"/>
      <c r="BV132" s="301"/>
      <c r="BW132" s="301"/>
      <c r="BX132" s="301"/>
      <c r="BY132" s="301"/>
      <c r="BZ132" s="301"/>
    </row>
    <row r="133" spans="1:78" x14ac:dyDescent="0.2">
      <c r="A133" s="301"/>
      <c r="B133" s="301"/>
      <c r="C133" s="301"/>
      <c r="D133" s="301"/>
      <c r="E133" s="301"/>
      <c r="F133" s="301"/>
      <c r="G133" s="301"/>
      <c r="H133" s="301"/>
      <c r="I133" s="301"/>
      <c r="J133" s="301"/>
      <c r="K133" s="301"/>
      <c r="L133" s="301"/>
      <c r="M133" s="301"/>
      <c r="N133" s="301"/>
      <c r="O133" s="301"/>
      <c r="P133" s="301"/>
      <c r="Q133" s="301"/>
      <c r="R133" s="301"/>
      <c r="S133" s="301"/>
      <c r="T133" s="301"/>
      <c r="U133" s="301"/>
      <c r="V133" s="301"/>
      <c r="W133" s="301"/>
      <c r="X133" s="301"/>
      <c r="Y133" s="301"/>
      <c r="Z133" s="301"/>
      <c r="AA133" s="301"/>
      <c r="AB133" s="301"/>
      <c r="AC133" s="301"/>
      <c r="AD133" s="301"/>
      <c r="AE133" s="301"/>
      <c r="AF133" s="301"/>
      <c r="AG133" s="301"/>
      <c r="AH133" s="301"/>
      <c r="AI133" s="301"/>
      <c r="AJ133" s="301"/>
      <c r="AK133" s="301"/>
      <c r="AL133" s="301"/>
      <c r="AM133" s="301"/>
      <c r="AN133" s="301"/>
      <c r="AO133" s="301"/>
      <c r="AP133" s="301"/>
      <c r="AQ133" s="301"/>
      <c r="AR133" s="301"/>
      <c r="AS133" s="301"/>
      <c r="AT133" s="301"/>
      <c r="AU133" s="301"/>
      <c r="AV133" s="301"/>
      <c r="AW133" s="301"/>
      <c r="AX133" s="301"/>
      <c r="AY133" s="301"/>
      <c r="AZ133" s="301"/>
      <c r="BA133" s="301"/>
      <c r="BB133" s="301"/>
      <c r="BC133" s="301"/>
      <c r="BD133" s="301"/>
      <c r="BE133" s="301"/>
      <c r="BF133" s="301"/>
      <c r="BG133" s="301"/>
      <c r="BH133" s="301"/>
      <c r="BI133" s="301"/>
      <c r="BJ133" s="301"/>
      <c r="BK133" s="301"/>
      <c r="BL133" s="301"/>
      <c r="BM133" s="301"/>
      <c r="BN133" s="301"/>
      <c r="BO133" s="301"/>
      <c r="BP133" s="301"/>
      <c r="BQ133" s="301"/>
      <c r="BR133" s="301"/>
      <c r="BS133" s="301"/>
      <c r="BT133" s="301"/>
      <c r="BU133" s="301"/>
      <c r="BV133" s="301"/>
      <c r="BW133" s="301"/>
      <c r="BX133" s="301"/>
      <c r="BY133" s="301"/>
      <c r="BZ133" s="301"/>
    </row>
    <row r="134" spans="1:78" x14ac:dyDescent="0.2">
      <c r="A134" s="301"/>
      <c r="B134" s="301"/>
      <c r="C134" s="301"/>
      <c r="D134" s="301"/>
      <c r="E134" s="301"/>
      <c r="F134" s="301"/>
      <c r="G134" s="301"/>
      <c r="H134" s="301"/>
      <c r="I134" s="301"/>
      <c r="J134" s="301"/>
      <c r="K134" s="301"/>
      <c r="L134" s="301"/>
      <c r="M134" s="301"/>
      <c r="N134" s="301"/>
      <c r="O134" s="301"/>
      <c r="P134" s="301"/>
      <c r="Q134" s="301"/>
      <c r="R134" s="301"/>
      <c r="S134" s="301"/>
      <c r="T134" s="301"/>
      <c r="U134" s="301"/>
      <c r="V134" s="301"/>
      <c r="W134" s="301"/>
      <c r="X134" s="301"/>
      <c r="Y134" s="301"/>
      <c r="Z134" s="301"/>
      <c r="AA134" s="301"/>
      <c r="AB134" s="301"/>
      <c r="AC134" s="301"/>
      <c r="AD134" s="301"/>
      <c r="AE134" s="301"/>
      <c r="AF134" s="301"/>
      <c r="AG134" s="301"/>
      <c r="AH134" s="301"/>
      <c r="AI134" s="301"/>
      <c r="AJ134" s="301"/>
      <c r="AK134" s="301"/>
      <c r="AL134" s="301"/>
      <c r="AM134" s="301"/>
      <c r="AN134" s="301"/>
      <c r="AO134" s="301"/>
      <c r="AP134" s="301"/>
      <c r="AQ134" s="301"/>
      <c r="AR134" s="301"/>
      <c r="AS134" s="301"/>
      <c r="AT134" s="301"/>
      <c r="AU134" s="301"/>
      <c r="AV134" s="301"/>
      <c r="AW134" s="301"/>
      <c r="AX134" s="301"/>
      <c r="AY134" s="301"/>
      <c r="AZ134" s="301"/>
      <c r="BA134" s="301"/>
      <c r="BB134" s="301"/>
      <c r="BC134" s="301"/>
      <c r="BD134" s="301"/>
      <c r="BE134" s="301"/>
      <c r="BF134" s="301"/>
      <c r="BG134" s="301"/>
      <c r="BH134" s="301"/>
      <c r="BI134" s="301"/>
      <c r="BJ134" s="301"/>
      <c r="BK134" s="301"/>
      <c r="BL134" s="301"/>
      <c r="BM134" s="301"/>
      <c r="BN134" s="301"/>
      <c r="BO134" s="301"/>
      <c r="BP134" s="301"/>
      <c r="BQ134" s="301"/>
      <c r="BR134" s="301"/>
      <c r="BS134" s="301"/>
      <c r="BT134" s="301"/>
      <c r="BU134" s="301"/>
      <c r="BV134" s="301"/>
      <c r="BW134" s="301"/>
      <c r="BX134" s="301"/>
      <c r="BY134" s="301"/>
      <c r="BZ134" s="301"/>
    </row>
    <row r="135" spans="1:78" x14ac:dyDescent="0.2">
      <c r="A135" s="301"/>
      <c r="B135" s="301"/>
      <c r="C135" s="301"/>
      <c r="D135" s="301"/>
      <c r="E135" s="301"/>
      <c r="F135" s="301"/>
      <c r="G135" s="301"/>
      <c r="H135" s="301"/>
      <c r="I135" s="301"/>
      <c r="J135" s="301"/>
      <c r="K135" s="301"/>
      <c r="L135" s="301"/>
      <c r="M135" s="301"/>
      <c r="N135" s="301"/>
      <c r="O135" s="301"/>
      <c r="P135" s="301"/>
      <c r="Q135" s="301"/>
      <c r="R135" s="301"/>
      <c r="S135" s="301"/>
      <c r="T135" s="301"/>
      <c r="U135" s="301"/>
      <c r="V135" s="301"/>
      <c r="W135" s="301"/>
      <c r="X135" s="301"/>
      <c r="Y135" s="301"/>
      <c r="Z135" s="301"/>
      <c r="AA135" s="301"/>
      <c r="AB135" s="301"/>
      <c r="AC135" s="301"/>
      <c r="AD135" s="301"/>
      <c r="AE135" s="301"/>
      <c r="AF135" s="301"/>
      <c r="AG135" s="301"/>
      <c r="AH135" s="301"/>
      <c r="AI135" s="301"/>
      <c r="AJ135" s="301"/>
      <c r="AK135" s="301"/>
      <c r="AL135" s="301"/>
      <c r="AM135" s="301"/>
      <c r="AN135" s="301"/>
      <c r="AO135" s="301"/>
      <c r="AP135" s="301"/>
      <c r="AQ135" s="301"/>
      <c r="AR135" s="301"/>
      <c r="AS135" s="301"/>
      <c r="AT135" s="301"/>
      <c r="AU135" s="301"/>
      <c r="AV135" s="301"/>
      <c r="AW135" s="301"/>
      <c r="AX135" s="301"/>
      <c r="AY135" s="301"/>
      <c r="AZ135" s="301"/>
      <c r="BA135" s="301"/>
      <c r="BB135" s="301"/>
      <c r="BC135" s="301"/>
      <c r="BD135" s="301"/>
      <c r="BE135" s="301"/>
      <c r="BF135" s="301"/>
      <c r="BG135" s="301"/>
      <c r="BH135" s="301"/>
      <c r="BI135" s="301"/>
      <c r="BJ135" s="301"/>
      <c r="BK135" s="301"/>
      <c r="BL135" s="301"/>
      <c r="BM135" s="301"/>
      <c r="BN135" s="301"/>
      <c r="BO135" s="301"/>
      <c r="BP135" s="301"/>
      <c r="BQ135" s="301"/>
      <c r="BR135" s="301"/>
      <c r="BS135" s="301"/>
      <c r="BT135" s="301"/>
      <c r="BU135" s="301"/>
      <c r="BV135" s="301"/>
      <c r="BW135" s="301"/>
      <c r="BX135" s="301"/>
      <c r="BY135" s="301"/>
      <c r="BZ135" s="301"/>
    </row>
    <row r="136" spans="1:78" x14ac:dyDescent="0.2">
      <c r="A136" s="301"/>
      <c r="B136" s="301"/>
      <c r="C136" s="301"/>
      <c r="D136" s="301"/>
      <c r="E136" s="301"/>
      <c r="F136" s="301"/>
      <c r="G136" s="301"/>
      <c r="H136" s="301"/>
      <c r="I136" s="301"/>
      <c r="J136" s="301"/>
      <c r="K136" s="301"/>
      <c r="L136" s="301"/>
      <c r="M136" s="301"/>
      <c r="N136" s="301"/>
      <c r="O136" s="301"/>
      <c r="P136" s="301"/>
      <c r="Q136" s="301"/>
      <c r="R136" s="301"/>
      <c r="S136" s="301"/>
      <c r="T136" s="301"/>
      <c r="U136" s="301"/>
      <c r="V136" s="301"/>
      <c r="W136" s="301"/>
      <c r="X136" s="301"/>
      <c r="Y136" s="301"/>
      <c r="Z136" s="301"/>
      <c r="AA136" s="301"/>
      <c r="AB136" s="301"/>
      <c r="AC136" s="301"/>
      <c r="AD136" s="301"/>
      <c r="AE136" s="301"/>
      <c r="AF136" s="301"/>
      <c r="AG136" s="301"/>
      <c r="AH136" s="301"/>
      <c r="AI136" s="301"/>
      <c r="AJ136" s="301"/>
      <c r="AK136" s="301"/>
      <c r="AL136" s="301"/>
      <c r="AM136" s="301"/>
      <c r="AN136" s="301"/>
      <c r="AO136" s="301"/>
      <c r="AP136" s="301"/>
      <c r="AQ136" s="301"/>
      <c r="AR136" s="301"/>
      <c r="AS136" s="301"/>
      <c r="AT136" s="301"/>
      <c r="AU136" s="301"/>
      <c r="AV136" s="301"/>
      <c r="AW136" s="301"/>
      <c r="AX136" s="301"/>
      <c r="AY136" s="301"/>
      <c r="AZ136" s="301"/>
      <c r="BA136" s="301"/>
      <c r="BB136" s="301"/>
      <c r="BC136" s="301"/>
      <c r="BD136" s="301"/>
      <c r="BE136" s="301"/>
      <c r="BF136" s="301"/>
      <c r="BG136" s="301"/>
      <c r="BH136" s="301"/>
      <c r="BI136" s="301"/>
      <c r="BJ136" s="301"/>
      <c r="BK136" s="301"/>
      <c r="BL136" s="301"/>
      <c r="BM136" s="301"/>
      <c r="BN136" s="301"/>
      <c r="BO136" s="301"/>
      <c r="BP136" s="301"/>
      <c r="BQ136" s="301"/>
      <c r="BR136" s="301"/>
      <c r="BS136" s="301"/>
      <c r="BT136" s="301"/>
      <c r="BU136" s="301"/>
      <c r="BV136" s="301"/>
      <c r="BW136" s="301"/>
      <c r="BX136" s="301"/>
      <c r="BY136" s="301"/>
      <c r="BZ136" s="301"/>
    </row>
    <row r="137" spans="1:78" x14ac:dyDescent="0.2">
      <c r="A137" s="301"/>
      <c r="B137" s="301"/>
      <c r="C137" s="301"/>
      <c r="D137" s="301"/>
      <c r="E137" s="301"/>
      <c r="F137" s="301"/>
      <c r="G137" s="301"/>
      <c r="H137" s="301"/>
      <c r="I137" s="301"/>
      <c r="J137" s="301"/>
      <c r="K137" s="301"/>
      <c r="L137" s="301"/>
      <c r="M137" s="301"/>
      <c r="N137" s="301"/>
      <c r="O137" s="301"/>
      <c r="P137" s="301"/>
      <c r="Q137" s="301"/>
      <c r="R137" s="301"/>
      <c r="S137" s="301"/>
      <c r="T137" s="301"/>
      <c r="U137" s="301"/>
      <c r="V137" s="301"/>
      <c r="W137" s="301"/>
      <c r="X137" s="301"/>
      <c r="Y137" s="301"/>
      <c r="Z137" s="301"/>
      <c r="AA137" s="301"/>
      <c r="AB137" s="301"/>
      <c r="AC137" s="301"/>
      <c r="AD137" s="301"/>
      <c r="AE137" s="301"/>
      <c r="AF137" s="301"/>
      <c r="AG137" s="301"/>
      <c r="AH137" s="301"/>
      <c r="AI137" s="301"/>
      <c r="AJ137" s="301"/>
      <c r="AK137" s="301"/>
      <c r="AL137" s="301"/>
      <c r="AM137" s="301"/>
      <c r="AN137" s="301"/>
      <c r="AO137" s="301"/>
      <c r="AP137" s="301"/>
      <c r="AQ137" s="301"/>
      <c r="AR137" s="301"/>
      <c r="AS137" s="301"/>
      <c r="AT137" s="301"/>
      <c r="AU137" s="301"/>
      <c r="AV137" s="301"/>
      <c r="AW137" s="301"/>
      <c r="AX137" s="301"/>
      <c r="AY137" s="301"/>
      <c r="AZ137" s="301"/>
      <c r="BA137" s="301"/>
      <c r="BB137" s="301"/>
      <c r="BC137" s="301"/>
      <c r="BD137" s="301"/>
      <c r="BE137" s="301"/>
      <c r="BF137" s="301"/>
      <c r="BG137" s="301"/>
      <c r="BH137" s="301"/>
      <c r="BI137" s="301"/>
      <c r="BJ137" s="301"/>
      <c r="BK137" s="301"/>
      <c r="BL137" s="301"/>
      <c r="BM137" s="301"/>
      <c r="BN137" s="301"/>
      <c r="BO137" s="301"/>
      <c r="BP137" s="301"/>
      <c r="BQ137" s="301"/>
      <c r="BR137" s="301"/>
      <c r="BS137" s="301"/>
      <c r="BT137" s="301"/>
      <c r="BU137" s="301"/>
      <c r="BV137" s="301"/>
      <c r="BW137" s="301"/>
      <c r="BX137" s="301"/>
      <c r="BY137" s="301"/>
      <c r="BZ137" s="301"/>
    </row>
    <row r="138" spans="1:78" x14ac:dyDescent="0.2">
      <c r="A138" s="301"/>
      <c r="B138" s="301"/>
      <c r="C138" s="301"/>
      <c r="D138" s="301"/>
      <c r="E138" s="301"/>
      <c r="F138" s="301"/>
      <c r="G138" s="301"/>
      <c r="H138" s="301"/>
      <c r="I138" s="301"/>
      <c r="J138" s="301"/>
      <c r="K138" s="301"/>
      <c r="L138" s="301"/>
      <c r="M138" s="301"/>
      <c r="N138" s="301"/>
      <c r="O138" s="301"/>
      <c r="P138" s="301"/>
      <c r="Q138" s="301"/>
      <c r="R138" s="301"/>
      <c r="S138" s="301"/>
      <c r="T138" s="301"/>
      <c r="U138" s="301"/>
      <c r="V138" s="301"/>
      <c r="W138" s="301"/>
      <c r="X138" s="301"/>
      <c r="Y138" s="301"/>
      <c r="Z138" s="301"/>
      <c r="AA138" s="301"/>
      <c r="AB138" s="301"/>
      <c r="AC138" s="301"/>
      <c r="AD138" s="301"/>
      <c r="AE138" s="301"/>
      <c r="AF138" s="301"/>
      <c r="AG138" s="301"/>
      <c r="AH138" s="301"/>
      <c r="AI138" s="301"/>
      <c r="AJ138" s="301"/>
      <c r="AK138" s="301"/>
      <c r="AL138" s="301"/>
      <c r="AM138" s="301"/>
      <c r="AN138" s="301"/>
      <c r="AO138" s="301"/>
      <c r="AP138" s="301"/>
      <c r="AQ138" s="301"/>
      <c r="AR138" s="301"/>
      <c r="AS138" s="301"/>
      <c r="AT138" s="301"/>
      <c r="AU138" s="301"/>
      <c r="AV138" s="301"/>
      <c r="AW138" s="301"/>
      <c r="AX138" s="301"/>
      <c r="AY138" s="301"/>
      <c r="AZ138" s="301"/>
      <c r="BA138" s="301"/>
      <c r="BB138" s="301"/>
      <c r="BC138" s="301"/>
      <c r="BD138" s="301"/>
      <c r="BE138" s="301"/>
      <c r="BF138" s="301"/>
      <c r="BG138" s="301"/>
      <c r="BH138" s="301"/>
      <c r="BI138" s="301"/>
      <c r="BJ138" s="301"/>
      <c r="BK138" s="301"/>
      <c r="BL138" s="301"/>
      <c r="BM138" s="301"/>
      <c r="BN138" s="301"/>
      <c r="BO138" s="301"/>
      <c r="BP138" s="301"/>
      <c r="BQ138" s="301"/>
      <c r="BR138" s="301"/>
      <c r="BS138" s="301"/>
      <c r="BT138" s="301"/>
      <c r="BU138" s="301"/>
      <c r="BV138" s="301"/>
      <c r="BW138" s="301"/>
      <c r="BX138" s="301"/>
      <c r="BY138" s="301"/>
      <c r="BZ138" s="301"/>
    </row>
    <row r="139" spans="1:78" x14ac:dyDescent="0.2">
      <c r="A139" s="301"/>
      <c r="B139" s="301"/>
      <c r="C139" s="301"/>
      <c r="D139" s="301"/>
      <c r="E139" s="301"/>
      <c r="F139" s="301"/>
      <c r="G139" s="301"/>
      <c r="H139" s="301"/>
      <c r="I139" s="301"/>
      <c r="J139" s="301"/>
      <c r="K139" s="301"/>
      <c r="L139" s="301"/>
      <c r="M139" s="301"/>
      <c r="N139" s="301"/>
      <c r="O139" s="301"/>
      <c r="P139" s="301"/>
      <c r="Q139" s="301"/>
      <c r="R139" s="301"/>
      <c r="S139" s="301"/>
      <c r="T139" s="301"/>
      <c r="U139" s="301"/>
      <c r="V139" s="301"/>
      <c r="W139" s="301"/>
      <c r="X139" s="301"/>
      <c r="Y139" s="301"/>
      <c r="Z139" s="301"/>
      <c r="AA139" s="301"/>
      <c r="AB139" s="301"/>
      <c r="AC139" s="301"/>
      <c r="AD139" s="301"/>
      <c r="AE139" s="301"/>
      <c r="AF139" s="301"/>
      <c r="AG139" s="301"/>
      <c r="AH139" s="301"/>
      <c r="AI139" s="301"/>
      <c r="AJ139" s="301"/>
      <c r="AK139" s="301"/>
      <c r="AL139" s="301"/>
      <c r="AM139" s="301"/>
      <c r="AN139" s="301"/>
      <c r="AO139" s="301"/>
      <c r="AP139" s="301"/>
      <c r="AQ139" s="301"/>
      <c r="AR139" s="301"/>
      <c r="AS139" s="301"/>
      <c r="AT139" s="301"/>
      <c r="AU139" s="301"/>
      <c r="AV139" s="301"/>
      <c r="AW139" s="301"/>
      <c r="AX139" s="301"/>
      <c r="AY139" s="301"/>
      <c r="AZ139" s="301"/>
      <c r="BA139" s="301"/>
      <c r="BB139" s="301"/>
      <c r="BC139" s="301"/>
      <c r="BD139" s="301"/>
      <c r="BE139" s="301"/>
      <c r="BF139" s="301"/>
      <c r="BG139" s="301"/>
      <c r="BH139" s="301"/>
      <c r="BI139" s="301"/>
      <c r="BJ139" s="301"/>
      <c r="BK139" s="301"/>
      <c r="BL139" s="301"/>
      <c r="BM139" s="301"/>
      <c r="BN139" s="301"/>
      <c r="BO139" s="301"/>
      <c r="BP139" s="301"/>
      <c r="BQ139" s="301"/>
      <c r="BR139" s="301"/>
      <c r="BS139" s="301"/>
      <c r="BT139" s="301"/>
      <c r="BU139" s="301"/>
      <c r="BV139" s="301"/>
      <c r="BW139" s="301"/>
      <c r="BX139" s="301"/>
      <c r="BY139" s="301"/>
      <c r="BZ139" s="301"/>
    </row>
    <row r="140" spans="1:78" x14ac:dyDescent="0.2">
      <c r="A140" s="301"/>
      <c r="B140" s="301"/>
      <c r="C140" s="301"/>
      <c r="D140" s="301"/>
      <c r="E140" s="301"/>
      <c r="F140" s="301"/>
      <c r="G140" s="301"/>
      <c r="H140" s="301"/>
      <c r="I140" s="301"/>
      <c r="J140" s="301"/>
      <c r="K140" s="301"/>
      <c r="L140" s="301"/>
      <c r="M140" s="301"/>
      <c r="N140" s="301"/>
      <c r="O140" s="301"/>
      <c r="P140" s="301"/>
      <c r="Q140" s="301"/>
      <c r="R140" s="301"/>
      <c r="S140" s="301"/>
      <c r="T140" s="301"/>
      <c r="U140" s="301"/>
      <c r="V140" s="301"/>
      <c r="W140" s="301"/>
      <c r="X140" s="301"/>
      <c r="Y140" s="301"/>
      <c r="Z140" s="301"/>
      <c r="AA140" s="301"/>
      <c r="AB140" s="301"/>
      <c r="AC140" s="301"/>
      <c r="AD140" s="301"/>
      <c r="AE140" s="301"/>
      <c r="AF140" s="301"/>
      <c r="AG140" s="301"/>
      <c r="AH140" s="301"/>
      <c r="AI140" s="301"/>
      <c r="AJ140" s="301"/>
      <c r="AK140" s="301"/>
      <c r="AL140" s="301"/>
      <c r="AM140" s="301"/>
      <c r="AN140" s="301"/>
      <c r="AO140" s="301"/>
      <c r="AP140" s="301"/>
      <c r="AQ140" s="301"/>
      <c r="AR140" s="301"/>
      <c r="AS140" s="301"/>
      <c r="AT140" s="301"/>
      <c r="AU140" s="301"/>
      <c r="AV140" s="301"/>
      <c r="AW140" s="301"/>
      <c r="AX140" s="301"/>
      <c r="AY140" s="301"/>
      <c r="AZ140" s="301"/>
      <c r="BA140" s="301"/>
      <c r="BB140" s="301"/>
      <c r="BC140" s="301"/>
      <c r="BD140" s="301"/>
      <c r="BE140" s="301"/>
      <c r="BF140" s="301"/>
      <c r="BG140" s="301"/>
      <c r="BH140" s="301"/>
      <c r="BI140" s="301"/>
      <c r="BJ140" s="301"/>
      <c r="BK140" s="301"/>
      <c r="BL140" s="301"/>
      <c r="BM140" s="301"/>
      <c r="BN140" s="301"/>
      <c r="BO140" s="301"/>
      <c r="BP140" s="301"/>
      <c r="BQ140" s="301"/>
      <c r="BR140" s="301"/>
      <c r="BS140" s="301"/>
      <c r="BT140" s="301"/>
      <c r="BU140" s="301"/>
      <c r="BV140" s="301"/>
      <c r="BW140" s="301"/>
      <c r="BX140" s="301"/>
      <c r="BY140" s="301"/>
      <c r="BZ140" s="301"/>
    </row>
    <row r="141" spans="1:78" x14ac:dyDescent="0.2">
      <c r="A141" s="301"/>
      <c r="B141" s="301"/>
      <c r="C141" s="301"/>
      <c r="D141" s="301"/>
      <c r="E141" s="301"/>
      <c r="F141" s="301"/>
      <c r="G141" s="301"/>
      <c r="H141" s="301"/>
      <c r="I141" s="301"/>
      <c r="J141" s="301"/>
      <c r="K141" s="301"/>
      <c r="L141" s="301"/>
      <c r="M141" s="301"/>
      <c r="N141" s="301"/>
      <c r="O141" s="301"/>
      <c r="P141" s="301"/>
      <c r="Q141" s="301"/>
      <c r="R141" s="301"/>
      <c r="S141" s="301"/>
      <c r="T141" s="301"/>
      <c r="U141" s="301"/>
      <c r="V141" s="301"/>
      <c r="W141" s="301"/>
      <c r="X141" s="301"/>
      <c r="Y141" s="301"/>
      <c r="Z141" s="301"/>
      <c r="AA141" s="301"/>
      <c r="AB141" s="301"/>
      <c r="AC141" s="301"/>
      <c r="AD141" s="301"/>
      <c r="AE141" s="301"/>
      <c r="AF141" s="301"/>
      <c r="AG141" s="301"/>
      <c r="AH141" s="301"/>
      <c r="AI141" s="301"/>
      <c r="AJ141" s="301"/>
      <c r="AK141" s="301"/>
      <c r="AL141" s="301"/>
      <c r="AM141" s="301"/>
      <c r="AN141" s="301"/>
      <c r="AO141" s="301"/>
      <c r="AP141" s="301"/>
      <c r="AQ141" s="301"/>
      <c r="AR141" s="301"/>
      <c r="AS141" s="301"/>
      <c r="AT141" s="301"/>
      <c r="AU141" s="301"/>
      <c r="AV141" s="301"/>
      <c r="AW141" s="301"/>
      <c r="AX141" s="301"/>
      <c r="AY141" s="301"/>
      <c r="AZ141" s="301"/>
      <c r="BA141" s="301"/>
      <c r="BB141" s="301"/>
      <c r="BC141" s="301"/>
      <c r="BD141" s="301"/>
      <c r="BE141" s="301"/>
      <c r="BF141" s="301"/>
      <c r="BG141" s="301"/>
      <c r="BH141" s="301"/>
      <c r="BI141" s="301"/>
      <c r="BJ141" s="301"/>
      <c r="BK141" s="301"/>
      <c r="BL141" s="301"/>
      <c r="BM141" s="301"/>
      <c r="BN141" s="301"/>
      <c r="BO141" s="301"/>
      <c r="BP141" s="301"/>
      <c r="BQ141" s="301"/>
      <c r="BR141" s="301"/>
      <c r="BS141" s="301"/>
      <c r="BT141" s="301"/>
      <c r="BU141" s="301"/>
      <c r="BV141" s="301"/>
      <c r="BW141" s="301"/>
      <c r="BX141" s="301"/>
      <c r="BY141" s="301"/>
      <c r="BZ141" s="301"/>
    </row>
    <row r="142" spans="1:78" x14ac:dyDescent="0.2">
      <c r="A142" s="301"/>
      <c r="B142" s="301"/>
      <c r="C142" s="301"/>
      <c r="D142" s="301"/>
      <c r="E142" s="301"/>
      <c r="F142" s="301"/>
      <c r="G142" s="301"/>
      <c r="H142" s="301"/>
      <c r="I142" s="301"/>
      <c r="J142" s="301"/>
      <c r="K142" s="301"/>
      <c r="L142" s="301"/>
      <c r="M142" s="301"/>
      <c r="N142" s="301"/>
      <c r="O142" s="301"/>
      <c r="P142" s="301"/>
      <c r="Q142" s="301"/>
      <c r="R142" s="301"/>
      <c r="S142" s="301"/>
      <c r="T142" s="301"/>
      <c r="U142" s="301"/>
      <c r="V142" s="301"/>
      <c r="W142" s="301"/>
      <c r="X142" s="301"/>
      <c r="Y142" s="301"/>
      <c r="Z142" s="301"/>
      <c r="AA142" s="301"/>
      <c r="AB142" s="301"/>
      <c r="AC142" s="301"/>
      <c r="AD142" s="301"/>
      <c r="AE142" s="301"/>
      <c r="AF142" s="301"/>
      <c r="AG142" s="301"/>
      <c r="AH142" s="301"/>
      <c r="AI142" s="301"/>
      <c r="AJ142" s="301"/>
      <c r="AK142" s="301"/>
      <c r="AL142" s="301"/>
      <c r="AM142" s="301"/>
      <c r="AN142" s="301"/>
      <c r="AO142" s="301"/>
      <c r="AP142" s="301"/>
      <c r="AQ142" s="301"/>
      <c r="AR142" s="301"/>
      <c r="AS142" s="301"/>
      <c r="AT142" s="301"/>
      <c r="AU142" s="301"/>
      <c r="AV142" s="301"/>
      <c r="AW142" s="301"/>
      <c r="AX142" s="301"/>
      <c r="AY142" s="301"/>
      <c r="AZ142" s="301"/>
      <c r="BA142" s="301"/>
      <c r="BB142" s="301"/>
      <c r="BC142" s="301"/>
      <c r="BD142" s="301"/>
      <c r="BE142" s="301"/>
      <c r="BF142" s="301"/>
      <c r="BG142" s="301"/>
      <c r="BH142" s="301"/>
      <c r="BI142" s="301"/>
      <c r="BJ142" s="301"/>
      <c r="BK142" s="301"/>
      <c r="BL142" s="301"/>
      <c r="BM142" s="301"/>
      <c r="BN142" s="301"/>
      <c r="BO142" s="301"/>
      <c r="BP142" s="301"/>
      <c r="BQ142" s="301"/>
      <c r="BR142" s="301"/>
      <c r="BS142" s="301"/>
      <c r="BT142" s="301"/>
      <c r="BU142" s="301"/>
      <c r="BV142" s="301"/>
      <c r="BW142" s="301"/>
      <c r="BX142" s="301"/>
      <c r="BY142" s="301"/>
      <c r="BZ142" s="301"/>
    </row>
    <row r="143" spans="1:78" x14ac:dyDescent="0.2">
      <c r="A143" s="301"/>
      <c r="B143" s="301"/>
      <c r="C143" s="301"/>
      <c r="D143" s="301"/>
      <c r="E143" s="301"/>
      <c r="F143" s="301"/>
      <c r="G143" s="301"/>
      <c r="H143" s="301"/>
      <c r="I143" s="301"/>
      <c r="J143" s="301"/>
      <c r="K143" s="301"/>
      <c r="L143" s="301"/>
      <c r="M143" s="301"/>
      <c r="N143" s="301"/>
      <c r="O143" s="301"/>
      <c r="P143" s="301"/>
      <c r="Q143" s="301"/>
      <c r="R143" s="301"/>
      <c r="S143" s="301"/>
      <c r="T143" s="301"/>
      <c r="U143" s="301"/>
      <c r="V143" s="301"/>
      <c r="W143" s="301"/>
      <c r="X143" s="301"/>
      <c r="Y143" s="301"/>
      <c r="Z143" s="301"/>
      <c r="AA143" s="301"/>
      <c r="AB143" s="301"/>
      <c r="AC143" s="301"/>
      <c r="AD143" s="301"/>
      <c r="AE143" s="301"/>
      <c r="AF143" s="301"/>
      <c r="AG143" s="301"/>
      <c r="AH143" s="301"/>
      <c r="AI143" s="301"/>
      <c r="AJ143" s="301"/>
      <c r="AK143" s="301"/>
      <c r="AL143" s="301"/>
      <c r="AM143" s="301"/>
      <c r="AN143" s="301"/>
      <c r="AO143" s="301"/>
      <c r="AP143" s="301"/>
      <c r="AQ143" s="301"/>
      <c r="AR143" s="301"/>
      <c r="AS143" s="301"/>
      <c r="AT143" s="301"/>
      <c r="AU143" s="301"/>
      <c r="AV143" s="301"/>
      <c r="AW143" s="301"/>
      <c r="AX143" s="301"/>
      <c r="AY143" s="301"/>
      <c r="AZ143" s="301"/>
      <c r="BA143" s="301"/>
      <c r="BB143" s="301"/>
      <c r="BC143" s="301"/>
      <c r="BD143" s="301"/>
      <c r="BE143" s="301"/>
      <c r="BF143" s="301"/>
      <c r="BG143" s="301"/>
      <c r="BH143" s="301"/>
      <c r="BI143" s="301"/>
      <c r="BJ143" s="301"/>
      <c r="BK143" s="301"/>
      <c r="BL143" s="301"/>
      <c r="BM143" s="301"/>
      <c r="BN143" s="301"/>
      <c r="BO143" s="301"/>
      <c r="BP143" s="301"/>
      <c r="BQ143" s="301"/>
      <c r="BR143" s="301"/>
      <c r="BS143" s="301"/>
      <c r="BT143" s="301"/>
      <c r="BU143" s="301"/>
      <c r="BV143" s="301"/>
      <c r="BW143" s="301"/>
      <c r="BX143" s="301"/>
      <c r="BY143" s="301"/>
      <c r="BZ143" s="301"/>
    </row>
    <row r="144" spans="1:78" x14ac:dyDescent="0.2">
      <c r="A144" s="301"/>
      <c r="B144" s="301"/>
      <c r="C144" s="301"/>
      <c r="D144" s="301"/>
      <c r="E144" s="301"/>
      <c r="F144" s="301"/>
      <c r="G144" s="301"/>
      <c r="H144" s="301"/>
      <c r="I144" s="301"/>
      <c r="J144" s="301"/>
      <c r="K144" s="301"/>
      <c r="L144" s="301"/>
      <c r="M144" s="301"/>
      <c r="N144" s="301"/>
      <c r="O144" s="301"/>
      <c r="P144" s="301"/>
      <c r="Q144" s="301"/>
      <c r="R144" s="301"/>
      <c r="S144" s="301"/>
      <c r="T144" s="301"/>
      <c r="U144" s="301"/>
      <c r="V144" s="301"/>
      <c r="W144" s="301"/>
      <c r="X144" s="301"/>
      <c r="Y144" s="301"/>
      <c r="Z144" s="301"/>
      <c r="AA144" s="301"/>
      <c r="AB144" s="301"/>
      <c r="AC144" s="301"/>
      <c r="AD144" s="301"/>
      <c r="AE144" s="301"/>
      <c r="AF144" s="301"/>
      <c r="AG144" s="301"/>
      <c r="AH144" s="301"/>
      <c r="AI144" s="301"/>
      <c r="AJ144" s="301"/>
      <c r="AK144" s="301"/>
      <c r="AL144" s="301"/>
      <c r="AM144" s="301"/>
      <c r="AN144" s="301"/>
      <c r="AO144" s="301"/>
      <c r="AP144" s="301"/>
      <c r="AQ144" s="301"/>
      <c r="AR144" s="301"/>
      <c r="AS144" s="301"/>
      <c r="AT144" s="301"/>
      <c r="AU144" s="301"/>
      <c r="AV144" s="301"/>
      <c r="AW144" s="301"/>
      <c r="AX144" s="301"/>
      <c r="AY144" s="301"/>
      <c r="AZ144" s="301"/>
      <c r="BA144" s="301"/>
      <c r="BB144" s="301"/>
      <c r="BC144" s="301"/>
      <c r="BD144" s="301"/>
      <c r="BE144" s="301"/>
      <c r="BF144" s="301"/>
      <c r="BG144" s="301"/>
      <c r="BH144" s="301"/>
      <c r="BI144" s="301"/>
      <c r="BJ144" s="301"/>
      <c r="BK144" s="301"/>
      <c r="BL144" s="301"/>
      <c r="BM144" s="301"/>
      <c r="BN144" s="301"/>
      <c r="BO144" s="301"/>
      <c r="BP144" s="301"/>
      <c r="BQ144" s="301"/>
      <c r="BR144" s="301"/>
      <c r="BS144" s="301"/>
      <c r="BT144" s="301"/>
      <c r="BU144" s="301"/>
      <c r="BV144" s="301"/>
      <c r="BW144" s="301"/>
      <c r="BX144" s="301"/>
      <c r="BY144" s="301"/>
      <c r="BZ144" s="301"/>
    </row>
    <row r="145" spans="1:78" x14ac:dyDescent="0.2">
      <c r="A145" s="301"/>
      <c r="B145" s="301"/>
      <c r="C145" s="301"/>
      <c r="D145" s="301"/>
      <c r="E145" s="301"/>
      <c r="F145" s="301"/>
      <c r="G145" s="301"/>
      <c r="H145" s="301"/>
      <c r="I145" s="301"/>
      <c r="J145" s="301"/>
      <c r="K145" s="301"/>
      <c r="L145" s="301"/>
      <c r="M145" s="301"/>
      <c r="N145" s="301"/>
      <c r="O145" s="301"/>
      <c r="P145" s="301"/>
      <c r="Q145" s="301"/>
      <c r="R145" s="301"/>
      <c r="S145" s="301"/>
      <c r="T145" s="301"/>
      <c r="U145" s="301"/>
      <c r="V145" s="301"/>
      <c r="W145" s="301"/>
      <c r="X145" s="301"/>
      <c r="Y145" s="301"/>
      <c r="Z145" s="301"/>
      <c r="AA145" s="301"/>
      <c r="AB145" s="301"/>
      <c r="AC145" s="301"/>
      <c r="AD145" s="301"/>
      <c r="AE145" s="301"/>
      <c r="AF145" s="301"/>
      <c r="AG145" s="301"/>
      <c r="AH145" s="301"/>
      <c r="AI145" s="301"/>
      <c r="AJ145" s="301"/>
      <c r="AK145" s="301"/>
      <c r="AL145" s="301"/>
      <c r="AM145" s="301"/>
      <c r="AN145" s="301"/>
      <c r="AO145" s="301"/>
      <c r="AP145" s="301"/>
      <c r="AQ145" s="301"/>
      <c r="AR145" s="301"/>
      <c r="AS145" s="301"/>
      <c r="AT145" s="301"/>
      <c r="AU145" s="301"/>
      <c r="AV145" s="301"/>
      <c r="AW145" s="301"/>
      <c r="AX145" s="301"/>
      <c r="AY145" s="301"/>
      <c r="AZ145" s="301"/>
      <c r="BA145" s="301"/>
      <c r="BB145" s="301"/>
      <c r="BC145" s="301"/>
      <c r="BD145" s="301"/>
      <c r="BE145" s="301"/>
      <c r="BF145" s="301"/>
      <c r="BG145" s="301"/>
      <c r="BH145" s="301"/>
      <c r="BI145" s="301"/>
      <c r="BJ145" s="301"/>
      <c r="BK145" s="301"/>
      <c r="BL145" s="301"/>
      <c r="BM145" s="301"/>
      <c r="BN145" s="301"/>
      <c r="BO145" s="301"/>
      <c r="BP145" s="301"/>
      <c r="BQ145" s="301"/>
      <c r="BR145" s="301"/>
      <c r="BS145" s="301"/>
      <c r="BT145" s="301"/>
      <c r="BU145" s="301"/>
      <c r="BV145" s="301"/>
      <c r="BW145" s="301"/>
      <c r="BX145" s="301"/>
      <c r="BY145" s="301"/>
      <c r="BZ145" s="301"/>
    </row>
    <row r="146" spans="1:78" x14ac:dyDescent="0.2">
      <c r="A146" s="301"/>
      <c r="B146" s="301"/>
      <c r="C146" s="301"/>
      <c r="D146" s="301"/>
      <c r="E146" s="301"/>
      <c r="F146" s="301"/>
      <c r="G146" s="301"/>
      <c r="H146" s="301"/>
      <c r="I146" s="301"/>
      <c r="J146" s="301"/>
      <c r="K146" s="301"/>
      <c r="L146" s="301"/>
      <c r="M146" s="301"/>
      <c r="N146" s="301"/>
      <c r="O146" s="301"/>
      <c r="P146" s="301"/>
      <c r="Q146" s="301"/>
      <c r="R146" s="301"/>
      <c r="S146" s="301"/>
      <c r="T146" s="301"/>
      <c r="U146" s="301"/>
      <c r="V146" s="301"/>
      <c r="W146" s="301"/>
      <c r="X146" s="301"/>
      <c r="Y146" s="301"/>
      <c r="Z146" s="301"/>
      <c r="AA146" s="301"/>
      <c r="AB146" s="301"/>
      <c r="AC146" s="301"/>
      <c r="AD146" s="301"/>
      <c r="AE146" s="301"/>
      <c r="AF146" s="301"/>
      <c r="AG146" s="301"/>
      <c r="AH146" s="301"/>
      <c r="AI146" s="301"/>
      <c r="AJ146" s="301"/>
      <c r="AK146" s="301"/>
      <c r="AL146" s="301"/>
      <c r="AM146" s="301"/>
      <c r="AN146" s="301"/>
      <c r="AO146" s="301"/>
      <c r="AP146" s="301"/>
      <c r="AQ146" s="301"/>
      <c r="AR146" s="301"/>
      <c r="AS146" s="301"/>
      <c r="AT146" s="301"/>
      <c r="AU146" s="301"/>
      <c r="AV146" s="301"/>
      <c r="AW146" s="301"/>
      <c r="AX146" s="301"/>
      <c r="AY146" s="301"/>
      <c r="AZ146" s="301"/>
      <c r="BA146" s="301"/>
      <c r="BB146" s="301"/>
      <c r="BC146" s="301"/>
      <c r="BD146" s="301"/>
      <c r="BE146" s="301"/>
      <c r="BF146" s="301"/>
      <c r="BG146" s="301"/>
      <c r="BH146" s="301"/>
      <c r="BI146" s="301"/>
      <c r="BJ146" s="301"/>
      <c r="BK146" s="301"/>
      <c r="BL146" s="301"/>
      <c r="BM146" s="301"/>
      <c r="BN146" s="301"/>
      <c r="BO146" s="301"/>
      <c r="BP146" s="301"/>
      <c r="BQ146" s="301"/>
      <c r="BR146" s="301"/>
      <c r="BS146" s="301"/>
      <c r="BT146" s="301"/>
      <c r="BU146" s="301"/>
      <c r="BV146" s="301"/>
      <c r="BW146" s="301"/>
      <c r="BX146" s="301"/>
      <c r="BY146" s="301"/>
      <c r="BZ146" s="301"/>
    </row>
    <row r="147" spans="1:78" x14ac:dyDescent="0.2">
      <c r="A147" s="301"/>
      <c r="B147" s="301"/>
      <c r="C147" s="301"/>
      <c r="D147" s="301"/>
      <c r="E147" s="301"/>
      <c r="F147" s="301"/>
      <c r="G147" s="301"/>
      <c r="H147" s="301"/>
      <c r="I147" s="301"/>
      <c r="J147" s="301"/>
      <c r="K147" s="301"/>
      <c r="L147" s="301"/>
      <c r="M147" s="301"/>
      <c r="N147" s="301"/>
      <c r="O147" s="301"/>
      <c r="P147" s="301"/>
      <c r="Q147" s="301"/>
      <c r="R147" s="301"/>
      <c r="S147" s="301"/>
      <c r="T147" s="301"/>
      <c r="U147" s="301"/>
      <c r="V147" s="301"/>
      <c r="W147" s="301"/>
      <c r="X147" s="301"/>
      <c r="Y147" s="301"/>
      <c r="Z147" s="301"/>
      <c r="AA147" s="301"/>
      <c r="AB147" s="301"/>
      <c r="AC147" s="301"/>
      <c r="AD147" s="301"/>
      <c r="AE147" s="301"/>
      <c r="AF147" s="301"/>
      <c r="AG147" s="301"/>
      <c r="AH147" s="301"/>
      <c r="AI147" s="301"/>
      <c r="AJ147" s="301"/>
      <c r="AK147" s="301"/>
      <c r="AL147" s="301"/>
      <c r="AM147" s="301"/>
      <c r="AN147" s="301"/>
      <c r="AO147" s="301"/>
      <c r="AP147" s="301"/>
      <c r="AQ147" s="301"/>
      <c r="AR147" s="301"/>
      <c r="AS147" s="301"/>
      <c r="AT147" s="301"/>
      <c r="AU147" s="301"/>
      <c r="AV147" s="301"/>
      <c r="AW147" s="301"/>
      <c r="AX147" s="301"/>
      <c r="AY147" s="301"/>
      <c r="AZ147" s="301"/>
      <c r="BA147" s="301"/>
      <c r="BB147" s="301"/>
      <c r="BC147" s="301"/>
      <c r="BD147" s="301"/>
      <c r="BE147" s="301"/>
      <c r="BF147" s="301"/>
      <c r="BG147" s="301"/>
      <c r="BH147" s="301"/>
      <c r="BI147" s="301"/>
      <c r="BJ147" s="301"/>
      <c r="BK147" s="301"/>
      <c r="BL147" s="301"/>
      <c r="BM147" s="301"/>
      <c r="BN147" s="301"/>
      <c r="BO147" s="301"/>
      <c r="BP147" s="301"/>
      <c r="BQ147" s="301"/>
      <c r="BR147" s="301"/>
      <c r="BS147" s="301"/>
      <c r="BT147" s="301"/>
      <c r="BU147" s="301"/>
      <c r="BV147" s="301"/>
      <c r="BW147" s="301"/>
      <c r="BX147" s="301"/>
      <c r="BY147" s="301"/>
      <c r="BZ147" s="301"/>
    </row>
    <row r="148" spans="1:78" x14ac:dyDescent="0.2">
      <c r="A148" s="301"/>
      <c r="B148" s="301"/>
      <c r="C148" s="301"/>
      <c r="D148" s="301"/>
      <c r="E148" s="301"/>
      <c r="F148" s="301"/>
      <c r="G148" s="301"/>
      <c r="H148" s="301"/>
      <c r="I148" s="301"/>
      <c r="J148" s="301"/>
      <c r="K148" s="301"/>
      <c r="L148" s="301"/>
      <c r="M148" s="301"/>
      <c r="N148" s="301"/>
      <c r="O148" s="301"/>
      <c r="P148" s="301"/>
      <c r="Q148" s="301"/>
      <c r="R148" s="301"/>
      <c r="S148" s="301"/>
      <c r="T148" s="301"/>
      <c r="U148" s="301"/>
      <c r="V148" s="301"/>
      <c r="W148" s="301"/>
      <c r="X148" s="301"/>
      <c r="Y148" s="301"/>
      <c r="Z148" s="301"/>
      <c r="AA148" s="301"/>
      <c r="AB148" s="301"/>
      <c r="AC148" s="301"/>
      <c r="AD148" s="301"/>
      <c r="AE148" s="301"/>
      <c r="AF148" s="301"/>
      <c r="AG148" s="301"/>
      <c r="AH148" s="301"/>
      <c r="AI148" s="301"/>
      <c r="AJ148" s="301"/>
      <c r="AK148" s="301"/>
      <c r="AL148" s="301"/>
      <c r="AM148" s="301"/>
      <c r="AN148" s="301"/>
      <c r="AO148" s="301"/>
      <c r="AP148" s="301"/>
      <c r="AQ148" s="301"/>
      <c r="AR148" s="301"/>
      <c r="AS148" s="301"/>
      <c r="AT148" s="301"/>
      <c r="AU148" s="301"/>
      <c r="AV148" s="301"/>
      <c r="AW148" s="301"/>
      <c r="AX148" s="301"/>
      <c r="AY148" s="301"/>
      <c r="AZ148" s="301"/>
      <c r="BA148" s="301"/>
      <c r="BB148" s="301"/>
      <c r="BC148" s="301"/>
      <c r="BD148" s="301"/>
      <c r="BE148" s="301"/>
      <c r="BF148" s="301"/>
      <c r="BG148" s="301"/>
      <c r="BH148" s="301"/>
      <c r="BI148" s="301"/>
      <c r="BJ148" s="301"/>
      <c r="BK148" s="301"/>
      <c r="BL148" s="301"/>
      <c r="BM148" s="301"/>
      <c r="BN148" s="301"/>
      <c r="BO148" s="301"/>
      <c r="BP148" s="301"/>
      <c r="BQ148" s="301"/>
      <c r="BR148" s="301"/>
      <c r="BS148" s="301"/>
      <c r="BT148" s="301"/>
      <c r="BU148" s="301"/>
      <c r="BV148" s="301"/>
      <c r="BW148" s="301"/>
      <c r="BX148" s="301"/>
      <c r="BY148" s="301"/>
      <c r="BZ148" s="301"/>
    </row>
    <row r="149" spans="1:78" x14ac:dyDescent="0.2">
      <c r="A149" s="301"/>
      <c r="B149" s="301"/>
      <c r="C149" s="301"/>
      <c r="D149" s="301"/>
      <c r="E149" s="301"/>
      <c r="F149" s="301"/>
      <c r="G149" s="301"/>
      <c r="H149" s="301"/>
      <c r="I149" s="301"/>
      <c r="J149" s="301"/>
      <c r="K149" s="301"/>
      <c r="L149" s="301"/>
      <c r="M149" s="301"/>
      <c r="N149" s="301"/>
      <c r="O149" s="301"/>
      <c r="P149" s="301"/>
      <c r="Q149" s="301"/>
      <c r="R149" s="301"/>
      <c r="S149" s="301"/>
      <c r="T149" s="301"/>
      <c r="U149" s="301"/>
      <c r="V149" s="301"/>
      <c r="W149" s="301"/>
      <c r="X149" s="301"/>
      <c r="Y149" s="301"/>
      <c r="Z149" s="301"/>
      <c r="AA149" s="301"/>
      <c r="AB149" s="301"/>
      <c r="AC149" s="301"/>
      <c r="AD149" s="301"/>
      <c r="AE149" s="301"/>
      <c r="AF149" s="301"/>
      <c r="AG149" s="301"/>
      <c r="AH149" s="301"/>
      <c r="AI149" s="301"/>
      <c r="AJ149" s="301"/>
      <c r="AK149" s="301"/>
      <c r="AL149" s="301"/>
      <c r="AM149" s="301"/>
      <c r="AN149" s="301"/>
      <c r="AO149" s="301"/>
      <c r="AP149" s="301"/>
      <c r="AQ149" s="301"/>
      <c r="AR149" s="301"/>
      <c r="AS149" s="301"/>
      <c r="AT149" s="301"/>
      <c r="AU149" s="301"/>
      <c r="AV149" s="301"/>
      <c r="AW149" s="301"/>
      <c r="AX149" s="301"/>
      <c r="AY149" s="301"/>
      <c r="AZ149" s="301"/>
      <c r="BA149" s="301"/>
      <c r="BB149" s="301"/>
      <c r="BC149" s="301"/>
      <c r="BD149" s="301"/>
      <c r="BE149" s="301"/>
      <c r="BF149" s="301"/>
      <c r="BG149" s="301"/>
      <c r="BH149" s="301"/>
      <c r="BI149" s="301"/>
      <c r="BJ149" s="301"/>
      <c r="BK149" s="301"/>
      <c r="BL149" s="301"/>
      <c r="BM149" s="301"/>
      <c r="BN149" s="301"/>
      <c r="BO149" s="301"/>
      <c r="BP149" s="301"/>
      <c r="BQ149" s="301"/>
      <c r="BR149" s="301"/>
      <c r="BS149" s="301"/>
      <c r="BT149" s="301"/>
      <c r="BU149" s="301"/>
      <c r="BV149" s="301"/>
      <c r="BW149" s="301"/>
      <c r="BX149" s="301"/>
      <c r="BY149" s="301"/>
      <c r="BZ149" s="301"/>
    </row>
    <row r="150" spans="1:78" x14ac:dyDescent="0.2">
      <c r="A150" s="301"/>
      <c r="B150" s="301"/>
      <c r="C150" s="301"/>
      <c r="D150" s="301"/>
      <c r="E150" s="301"/>
      <c r="F150" s="301"/>
      <c r="G150" s="301"/>
      <c r="H150" s="301"/>
      <c r="I150" s="301"/>
      <c r="J150" s="301"/>
      <c r="K150" s="301"/>
      <c r="L150" s="301"/>
      <c r="M150" s="301"/>
      <c r="N150" s="301"/>
      <c r="O150" s="301"/>
      <c r="P150" s="301"/>
      <c r="Q150" s="301"/>
      <c r="R150" s="301"/>
      <c r="S150" s="301"/>
      <c r="T150" s="301"/>
      <c r="U150" s="301"/>
      <c r="V150" s="301"/>
      <c r="W150" s="301"/>
      <c r="X150" s="301"/>
      <c r="Y150" s="301"/>
      <c r="Z150" s="301"/>
      <c r="AA150" s="301"/>
      <c r="AB150" s="301"/>
      <c r="AC150" s="301"/>
      <c r="AD150" s="301"/>
      <c r="AE150" s="301"/>
      <c r="AF150" s="301"/>
      <c r="AG150" s="301"/>
      <c r="AH150" s="301"/>
      <c r="AI150" s="301"/>
      <c r="AJ150" s="301"/>
      <c r="AK150" s="301"/>
      <c r="AL150" s="301"/>
      <c r="AM150" s="301"/>
      <c r="AN150" s="301"/>
      <c r="AO150" s="301"/>
      <c r="AP150" s="301"/>
      <c r="AQ150" s="301"/>
      <c r="AR150" s="301"/>
      <c r="AS150" s="301"/>
      <c r="AT150" s="301"/>
      <c r="AU150" s="301"/>
      <c r="AV150" s="301"/>
      <c r="AW150" s="301"/>
      <c r="AX150" s="301"/>
      <c r="AY150" s="301"/>
      <c r="AZ150" s="301"/>
      <c r="BA150" s="301"/>
      <c r="BB150" s="301"/>
      <c r="BC150" s="301"/>
      <c r="BD150" s="301"/>
      <c r="BE150" s="301"/>
      <c r="BF150" s="301"/>
      <c r="BG150" s="301"/>
      <c r="BH150" s="301"/>
      <c r="BI150" s="301"/>
      <c r="BJ150" s="301"/>
      <c r="BK150" s="301"/>
      <c r="BL150" s="301"/>
      <c r="BM150" s="301"/>
      <c r="BN150" s="301"/>
      <c r="BO150" s="301"/>
      <c r="BP150" s="301"/>
      <c r="BQ150" s="301"/>
      <c r="BR150" s="301"/>
      <c r="BS150" s="301"/>
      <c r="BT150" s="301"/>
      <c r="BU150" s="301"/>
      <c r="BV150" s="301"/>
      <c r="BW150" s="301"/>
      <c r="BX150" s="301"/>
      <c r="BY150" s="301"/>
      <c r="BZ150" s="301"/>
    </row>
    <row r="151" spans="1:78" x14ac:dyDescent="0.2">
      <c r="A151" s="301"/>
      <c r="B151" s="301"/>
      <c r="C151" s="301"/>
      <c r="D151" s="301"/>
      <c r="E151" s="301"/>
      <c r="F151" s="301"/>
      <c r="G151" s="301"/>
      <c r="H151" s="301"/>
      <c r="I151" s="301"/>
      <c r="J151" s="301"/>
      <c r="K151" s="301"/>
      <c r="L151" s="301"/>
      <c r="M151" s="301"/>
      <c r="N151" s="301"/>
      <c r="O151" s="301"/>
      <c r="P151" s="301"/>
      <c r="Q151" s="301"/>
      <c r="R151" s="301"/>
      <c r="S151" s="301"/>
      <c r="T151" s="301"/>
      <c r="U151" s="301"/>
      <c r="V151" s="301"/>
      <c r="W151" s="301"/>
      <c r="X151" s="301"/>
      <c r="Y151" s="301"/>
      <c r="Z151" s="301"/>
      <c r="AA151" s="301"/>
      <c r="AB151" s="301"/>
      <c r="AC151" s="301"/>
      <c r="AD151" s="301"/>
      <c r="AE151" s="301"/>
      <c r="AF151" s="301"/>
      <c r="AG151" s="301"/>
      <c r="AH151" s="301"/>
      <c r="AI151" s="301"/>
      <c r="AJ151" s="301"/>
      <c r="AK151" s="301"/>
      <c r="AL151" s="301"/>
      <c r="AM151" s="301"/>
      <c r="AN151" s="301"/>
      <c r="AO151" s="301"/>
      <c r="AP151" s="301"/>
      <c r="AQ151" s="301"/>
      <c r="AR151" s="301"/>
      <c r="AS151" s="301"/>
      <c r="AT151" s="301"/>
      <c r="AU151" s="301"/>
      <c r="AV151" s="301"/>
      <c r="AW151" s="301"/>
      <c r="AX151" s="301"/>
      <c r="AY151" s="301"/>
      <c r="AZ151" s="301"/>
      <c r="BA151" s="301"/>
      <c r="BB151" s="301"/>
      <c r="BC151" s="301"/>
      <c r="BD151" s="301"/>
      <c r="BE151" s="301"/>
      <c r="BF151" s="301"/>
      <c r="BG151" s="301"/>
      <c r="BH151" s="301"/>
      <c r="BI151" s="301"/>
      <c r="BJ151" s="301"/>
      <c r="BK151" s="301"/>
      <c r="BL151" s="301"/>
      <c r="BM151" s="301"/>
      <c r="BN151" s="301"/>
      <c r="BO151" s="301"/>
      <c r="BP151" s="301"/>
      <c r="BQ151" s="301"/>
      <c r="BR151" s="301"/>
      <c r="BS151" s="301"/>
      <c r="BT151" s="301"/>
      <c r="BU151" s="301"/>
      <c r="BV151" s="301"/>
      <c r="BW151" s="301"/>
      <c r="BX151" s="301"/>
      <c r="BY151" s="301"/>
      <c r="BZ151" s="301"/>
    </row>
    <row r="152" spans="1:78" x14ac:dyDescent="0.2">
      <c r="A152" s="301"/>
      <c r="B152" s="301"/>
      <c r="C152" s="301"/>
      <c r="D152" s="301"/>
      <c r="E152" s="301"/>
      <c r="F152" s="301"/>
      <c r="G152" s="301"/>
      <c r="H152" s="301"/>
      <c r="I152" s="301"/>
      <c r="J152" s="301"/>
      <c r="K152" s="301"/>
      <c r="L152" s="301"/>
      <c r="M152" s="301"/>
      <c r="N152" s="301"/>
      <c r="O152" s="301"/>
      <c r="P152" s="301"/>
      <c r="Q152" s="301"/>
      <c r="R152" s="301"/>
      <c r="S152" s="301"/>
      <c r="T152" s="301"/>
      <c r="U152" s="301"/>
      <c r="V152" s="301"/>
      <c r="W152" s="301"/>
      <c r="X152" s="301"/>
      <c r="Y152" s="301"/>
      <c r="Z152" s="301"/>
      <c r="AA152" s="301"/>
      <c r="AB152" s="301"/>
      <c r="AC152" s="301"/>
      <c r="AD152" s="301"/>
      <c r="AE152" s="301"/>
      <c r="AF152" s="301"/>
      <c r="AG152" s="301"/>
      <c r="AH152" s="301"/>
      <c r="AI152" s="301"/>
      <c r="AJ152" s="301"/>
      <c r="AK152" s="301"/>
      <c r="AL152" s="301"/>
      <c r="AM152" s="301"/>
      <c r="AN152" s="301"/>
      <c r="AO152" s="301"/>
      <c r="AP152" s="301"/>
      <c r="AQ152" s="301"/>
      <c r="AR152" s="301"/>
      <c r="AS152" s="301"/>
      <c r="AT152" s="301"/>
      <c r="AU152" s="301"/>
      <c r="AV152" s="301"/>
      <c r="AW152" s="301"/>
      <c r="AX152" s="301"/>
      <c r="AY152" s="301"/>
      <c r="AZ152" s="301"/>
      <c r="BA152" s="301"/>
      <c r="BB152" s="301"/>
      <c r="BC152" s="301"/>
      <c r="BD152" s="301"/>
      <c r="BE152" s="301"/>
      <c r="BF152" s="301"/>
      <c r="BG152" s="301"/>
      <c r="BH152" s="301"/>
      <c r="BI152" s="301"/>
      <c r="BJ152" s="301"/>
      <c r="BK152" s="301"/>
      <c r="BL152" s="301"/>
      <c r="BM152" s="301"/>
      <c r="BN152" s="301"/>
      <c r="BO152" s="301"/>
      <c r="BP152" s="301"/>
      <c r="BQ152" s="301"/>
      <c r="BR152" s="301"/>
      <c r="BS152" s="301"/>
      <c r="BT152" s="301"/>
      <c r="BU152" s="301"/>
      <c r="BV152" s="301"/>
      <c r="BW152" s="301"/>
      <c r="BX152" s="301"/>
      <c r="BY152" s="301"/>
      <c r="BZ152" s="301"/>
    </row>
    <row r="153" spans="1:78" x14ac:dyDescent="0.2">
      <c r="A153" s="301"/>
      <c r="B153" s="301"/>
      <c r="C153" s="301"/>
      <c r="D153" s="301"/>
      <c r="E153" s="301"/>
      <c r="F153" s="301"/>
      <c r="G153" s="301"/>
      <c r="H153" s="301"/>
      <c r="I153" s="301"/>
      <c r="J153" s="301"/>
      <c r="K153" s="301"/>
      <c r="L153" s="301"/>
      <c r="M153" s="301"/>
      <c r="N153" s="301"/>
      <c r="O153" s="301"/>
      <c r="P153" s="301"/>
      <c r="Q153" s="301"/>
      <c r="R153" s="301"/>
      <c r="S153" s="301"/>
      <c r="T153" s="301"/>
      <c r="U153" s="301"/>
      <c r="V153" s="301"/>
      <c r="W153" s="301"/>
      <c r="X153" s="301"/>
      <c r="Y153" s="301"/>
      <c r="Z153" s="301"/>
      <c r="AA153" s="301"/>
      <c r="AB153" s="301"/>
      <c r="AC153" s="301"/>
      <c r="AD153" s="301"/>
      <c r="AE153" s="301"/>
      <c r="AF153" s="301"/>
      <c r="AG153" s="301"/>
      <c r="AH153" s="301"/>
      <c r="AI153" s="301"/>
      <c r="AJ153" s="301"/>
      <c r="AK153" s="301"/>
      <c r="AL153" s="301"/>
      <c r="AM153" s="301"/>
      <c r="AN153" s="301"/>
      <c r="AO153" s="301"/>
      <c r="AP153" s="301"/>
      <c r="AQ153" s="301"/>
      <c r="AR153" s="301"/>
      <c r="AS153" s="301"/>
      <c r="AT153" s="301"/>
      <c r="AU153" s="301"/>
      <c r="AV153" s="301"/>
      <c r="AW153" s="301"/>
      <c r="AX153" s="301"/>
      <c r="AY153" s="301"/>
      <c r="AZ153" s="301"/>
      <c r="BA153" s="301"/>
      <c r="BB153" s="301"/>
      <c r="BC153" s="301"/>
      <c r="BD153" s="301"/>
      <c r="BE153" s="301"/>
      <c r="BF153" s="301"/>
      <c r="BG153" s="301"/>
      <c r="BH153" s="301"/>
      <c r="BI153" s="301"/>
      <c r="BJ153" s="301"/>
      <c r="BK153" s="301"/>
      <c r="BL153" s="301"/>
      <c r="BM153" s="301"/>
      <c r="BN153" s="301"/>
      <c r="BO153" s="301"/>
      <c r="BP153" s="301"/>
      <c r="BQ153" s="301"/>
      <c r="BR153" s="301"/>
      <c r="BS153" s="301"/>
      <c r="BT153" s="301"/>
      <c r="BU153" s="301"/>
      <c r="BV153" s="301"/>
      <c r="BW153" s="301"/>
      <c r="BX153" s="301"/>
      <c r="BY153" s="301"/>
      <c r="BZ153" s="301"/>
    </row>
    <row r="154" spans="1:78" x14ac:dyDescent="0.2">
      <c r="A154" s="301"/>
      <c r="B154" s="301"/>
      <c r="C154" s="301"/>
      <c r="D154" s="301"/>
      <c r="E154" s="301"/>
      <c r="F154" s="301"/>
      <c r="G154" s="301"/>
      <c r="H154" s="301"/>
      <c r="I154" s="301"/>
      <c r="J154" s="301"/>
      <c r="K154" s="301"/>
      <c r="L154" s="301"/>
      <c r="M154" s="301"/>
      <c r="N154" s="301"/>
      <c r="O154" s="301"/>
      <c r="P154" s="301"/>
      <c r="Q154" s="301"/>
      <c r="R154" s="301"/>
      <c r="S154" s="301"/>
      <c r="T154" s="301"/>
      <c r="U154" s="301"/>
      <c r="V154" s="301"/>
      <c r="W154" s="301"/>
      <c r="X154" s="301"/>
      <c r="Y154" s="301"/>
      <c r="Z154" s="301"/>
      <c r="AA154" s="301"/>
      <c r="AB154" s="301"/>
      <c r="AC154" s="301"/>
      <c r="AD154" s="301"/>
      <c r="AE154" s="301"/>
      <c r="AF154" s="301"/>
      <c r="AG154" s="301"/>
      <c r="AH154" s="301"/>
      <c r="AI154" s="301"/>
      <c r="AJ154" s="301"/>
      <c r="AK154" s="301"/>
      <c r="AL154" s="301"/>
      <c r="AM154" s="301"/>
      <c r="AN154" s="301"/>
      <c r="AO154" s="301"/>
      <c r="AP154" s="301"/>
      <c r="AQ154" s="301"/>
      <c r="AR154" s="301"/>
      <c r="AS154" s="301"/>
      <c r="AT154" s="301"/>
      <c r="AU154" s="301"/>
      <c r="AV154" s="301"/>
      <c r="AW154" s="301"/>
      <c r="AX154" s="301"/>
      <c r="AY154" s="301"/>
      <c r="AZ154" s="301"/>
      <c r="BA154" s="301"/>
      <c r="BB154" s="301"/>
      <c r="BC154" s="301"/>
      <c r="BD154" s="301"/>
      <c r="BE154" s="301"/>
      <c r="BF154" s="301"/>
      <c r="BG154" s="301"/>
      <c r="BH154" s="301"/>
      <c r="BI154" s="301"/>
      <c r="BJ154" s="301"/>
      <c r="BK154" s="301"/>
      <c r="BL154" s="301"/>
      <c r="BM154" s="301"/>
      <c r="BN154" s="301"/>
      <c r="BO154" s="301"/>
      <c r="BP154" s="301"/>
      <c r="BQ154" s="301"/>
      <c r="BR154" s="301"/>
      <c r="BS154" s="301"/>
      <c r="BT154" s="301"/>
      <c r="BU154" s="301"/>
      <c r="BV154" s="301"/>
      <c r="BW154" s="301"/>
      <c r="BX154" s="301"/>
      <c r="BY154" s="301"/>
      <c r="BZ154" s="301"/>
    </row>
    <row r="155" spans="1:78" x14ac:dyDescent="0.2">
      <c r="A155" s="301"/>
      <c r="B155" s="301"/>
      <c r="C155" s="301"/>
      <c r="D155" s="301"/>
      <c r="E155" s="301"/>
      <c r="F155" s="301"/>
      <c r="G155" s="301"/>
      <c r="H155" s="301"/>
      <c r="I155" s="301"/>
      <c r="J155" s="301"/>
      <c r="K155" s="301"/>
      <c r="L155" s="301"/>
      <c r="M155" s="301"/>
      <c r="N155" s="301"/>
      <c r="O155" s="301"/>
      <c r="P155" s="301"/>
      <c r="Q155" s="301"/>
      <c r="R155" s="301"/>
      <c r="S155" s="301"/>
      <c r="T155" s="301"/>
      <c r="U155" s="301"/>
      <c r="V155" s="301"/>
      <c r="W155" s="301"/>
      <c r="X155" s="301"/>
      <c r="Y155" s="301"/>
      <c r="Z155" s="301"/>
      <c r="AA155" s="301"/>
      <c r="AB155" s="301"/>
      <c r="AC155" s="301"/>
      <c r="AD155" s="301"/>
      <c r="AE155" s="301"/>
      <c r="AF155" s="301"/>
      <c r="AG155" s="301"/>
      <c r="AH155" s="301"/>
      <c r="AI155" s="301"/>
      <c r="AJ155" s="301"/>
      <c r="AK155" s="301"/>
      <c r="AL155" s="301"/>
      <c r="AM155" s="301"/>
      <c r="AN155" s="301"/>
      <c r="AO155" s="301"/>
      <c r="AP155" s="301"/>
      <c r="AQ155" s="301"/>
      <c r="AR155" s="301"/>
      <c r="AS155" s="301"/>
      <c r="AT155" s="301"/>
      <c r="AU155" s="301"/>
      <c r="AV155" s="301"/>
      <c r="AW155" s="301"/>
      <c r="AX155" s="301"/>
      <c r="AY155" s="301"/>
      <c r="AZ155" s="301"/>
      <c r="BA155" s="301"/>
      <c r="BB155" s="301"/>
      <c r="BC155" s="301"/>
      <c r="BD155" s="301"/>
      <c r="BE155" s="301"/>
      <c r="BF155" s="301"/>
      <c r="BG155" s="301"/>
      <c r="BH155" s="301"/>
      <c r="BI155" s="301"/>
      <c r="BJ155" s="301"/>
      <c r="BK155" s="301"/>
      <c r="BL155" s="301"/>
      <c r="BM155" s="301"/>
      <c r="BN155" s="301"/>
      <c r="BO155" s="301"/>
      <c r="BP155" s="301"/>
      <c r="BQ155" s="301"/>
      <c r="BR155" s="301"/>
      <c r="BS155" s="301"/>
      <c r="BT155" s="301"/>
      <c r="BU155" s="301"/>
      <c r="BV155" s="301"/>
      <c r="BW155" s="301"/>
      <c r="BX155" s="301"/>
      <c r="BY155" s="301"/>
      <c r="BZ155" s="301"/>
    </row>
    <row r="156" spans="1:78" x14ac:dyDescent="0.2">
      <c r="A156" s="301"/>
      <c r="B156" s="301"/>
      <c r="C156" s="301"/>
      <c r="D156" s="301"/>
      <c r="E156" s="301"/>
      <c r="F156" s="301"/>
      <c r="G156" s="301"/>
      <c r="H156" s="301"/>
      <c r="I156" s="301"/>
      <c r="J156" s="301"/>
      <c r="K156" s="301"/>
      <c r="L156" s="301"/>
      <c r="M156" s="301"/>
      <c r="N156" s="301"/>
      <c r="O156" s="301"/>
      <c r="P156" s="301"/>
      <c r="Q156" s="301"/>
      <c r="R156" s="301"/>
      <c r="S156" s="301"/>
      <c r="T156" s="301"/>
      <c r="U156" s="301"/>
      <c r="V156" s="301"/>
      <c r="W156" s="301"/>
      <c r="X156" s="301"/>
      <c r="Y156" s="301"/>
      <c r="Z156" s="301"/>
      <c r="AA156" s="301"/>
      <c r="AB156" s="301"/>
      <c r="AC156" s="301"/>
      <c r="AD156" s="301"/>
      <c r="AE156" s="301"/>
      <c r="AF156" s="301"/>
      <c r="AG156" s="301"/>
      <c r="AH156" s="301"/>
      <c r="AI156" s="301"/>
      <c r="AJ156" s="301"/>
      <c r="AK156" s="301"/>
      <c r="AL156" s="301"/>
      <c r="AM156" s="301"/>
      <c r="AN156" s="301"/>
      <c r="AO156" s="301"/>
      <c r="AP156" s="301"/>
      <c r="AQ156" s="301"/>
      <c r="AR156" s="301"/>
      <c r="AS156" s="301"/>
      <c r="AT156" s="301"/>
      <c r="AU156" s="301"/>
      <c r="AV156" s="301"/>
      <c r="AW156" s="301"/>
      <c r="AX156" s="301"/>
      <c r="AY156" s="301"/>
      <c r="AZ156" s="301"/>
      <c r="BA156" s="301"/>
      <c r="BB156" s="301"/>
      <c r="BC156" s="301"/>
      <c r="BD156" s="301"/>
      <c r="BE156" s="301"/>
      <c r="BF156" s="301"/>
      <c r="BG156" s="301"/>
      <c r="BH156" s="301"/>
      <c r="BI156" s="301"/>
      <c r="BJ156" s="301"/>
      <c r="BK156" s="301"/>
      <c r="BL156" s="301"/>
      <c r="BM156" s="301"/>
      <c r="BN156" s="301"/>
      <c r="BO156" s="301"/>
      <c r="BP156" s="301"/>
      <c r="BQ156" s="301"/>
      <c r="BR156" s="301"/>
      <c r="BS156" s="301"/>
      <c r="BT156" s="301"/>
      <c r="BU156" s="301"/>
      <c r="BV156" s="301"/>
      <c r="BW156" s="301"/>
      <c r="BX156" s="301"/>
      <c r="BY156" s="301"/>
      <c r="BZ156" s="301"/>
    </row>
    <row r="157" spans="1:78" x14ac:dyDescent="0.2">
      <c r="A157" s="301"/>
      <c r="B157" s="301"/>
      <c r="C157" s="301"/>
      <c r="D157" s="301"/>
      <c r="E157" s="301"/>
      <c r="F157" s="301"/>
      <c r="G157" s="301"/>
      <c r="H157" s="301"/>
      <c r="I157" s="301"/>
      <c r="J157" s="301"/>
      <c r="K157" s="301"/>
      <c r="L157" s="301"/>
      <c r="M157" s="301"/>
      <c r="N157" s="301"/>
      <c r="O157" s="301"/>
      <c r="P157" s="301"/>
      <c r="Q157" s="301"/>
      <c r="R157" s="301"/>
      <c r="S157" s="301"/>
      <c r="T157" s="301"/>
      <c r="U157" s="301"/>
      <c r="V157" s="301"/>
      <c r="W157" s="301"/>
      <c r="X157" s="301"/>
      <c r="Y157" s="301"/>
      <c r="Z157" s="301"/>
      <c r="AA157" s="301"/>
      <c r="AB157" s="301"/>
      <c r="AC157" s="301"/>
      <c r="AD157" s="301"/>
      <c r="AE157" s="301"/>
      <c r="AF157" s="301"/>
      <c r="AG157" s="301"/>
      <c r="AH157" s="301"/>
      <c r="AI157" s="301"/>
      <c r="AJ157" s="301"/>
      <c r="AK157" s="301"/>
      <c r="AL157" s="301"/>
      <c r="AM157" s="301"/>
      <c r="AN157" s="301"/>
      <c r="AO157" s="301"/>
      <c r="AP157" s="301"/>
      <c r="AQ157" s="301"/>
      <c r="AR157" s="301"/>
      <c r="AS157" s="301"/>
      <c r="AT157" s="301"/>
      <c r="AU157" s="301"/>
      <c r="AV157" s="301"/>
      <c r="AW157" s="301"/>
      <c r="AX157" s="301"/>
      <c r="AY157" s="301"/>
      <c r="AZ157" s="301"/>
      <c r="BA157" s="301"/>
      <c r="BB157" s="301"/>
      <c r="BC157" s="301"/>
      <c r="BD157" s="301"/>
      <c r="BE157" s="301"/>
      <c r="BF157" s="301"/>
      <c r="BG157" s="301"/>
      <c r="BH157" s="301"/>
      <c r="BI157" s="301"/>
      <c r="BJ157" s="301"/>
      <c r="BK157" s="301"/>
      <c r="BL157" s="301"/>
      <c r="BM157" s="301"/>
      <c r="BN157" s="301"/>
      <c r="BO157" s="301"/>
      <c r="BP157" s="301"/>
      <c r="BQ157" s="301"/>
      <c r="BR157" s="301"/>
      <c r="BS157" s="301"/>
      <c r="BT157" s="301"/>
      <c r="BU157" s="301"/>
      <c r="BV157" s="301"/>
      <c r="BW157" s="301"/>
      <c r="BX157" s="301"/>
      <c r="BY157" s="301"/>
      <c r="BZ157" s="301"/>
    </row>
    <row r="158" spans="1:78" x14ac:dyDescent="0.2">
      <c r="A158" s="301"/>
      <c r="B158" s="301"/>
      <c r="C158" s="301"/>
      <c r="D158" s="301"/>
      <c r="E158" s="301"/>
      <c r="F158" s="301"/>
      <c r="G158" s="301"/>
      <c r="H158" s="301"/>
      <c r="I158" s="301"/>
      <c r="J158" s="301"/>
      <c r="K158" s="301"/>
      <c r="L158" s="301"/>
      <c r="M158" s="301"/>
      <c r="N158" s="301"/>
      <c r="O158" s="301"/>
      <c r="P158" s="301"/>
      <c r="Q158" s="301"/>
      <c r="R158" s="301"/>
      <c r="S158" s="301"/>
      <c r="T158" s="301"/>
      <c r="U158" s="301"/>
      <c r="V158" s="301"/>
      <c r="W158" s="301"/>
      <c r="X158" s="301"/>
      <c r="Y158" s="301"/>
      <c r="Z158" s="301"/>
      <c r="AA158" s="301"/>
      <c r="AB158" s="301"/>
      <c r="AC158" s="301"/>
      <c r="AD158" s="301"/>
      <c r="AE158" s="301"/>
      <c r="AF158" s="301"/>
      <c r="AG158" s="301"/>
      <c r="AH158" s="301"/>
      <c r="AI158" s="301"/>
      <c r="AJ158" s="301"/>
      <c r="AK158" s="301"/>
      <c r="AL158" s="301"/>
      <c r="AM158" s="301"/>
      <c r="AN158" s="301"/>
      <c r="AO158" s="301"/>
      <c r="AP158" s="301"/>
      <c r="AQ158" s="301"/>
      <c r="AR158" s="301"/>
      <c r="AS158" s="301"/>
      <c r="AT158" s="301"/>
      <c r="AU158" s="301"/>
      <c r="AV158" s="301"/>
      <c r="AW158" s="301"/>
      <c r="AX158" s="301"/>
      <c r="AY158" s="301"/>
      <c r="AZ158" s="301"/>
      <c r="BA158" s="301"/>
      <c r="BB158" s="301"/>
      <c r="BC158" s="301"/>
      <c r="BD158" s="301"/>
      <c r="BE158" s="301"/>
      <c r="BF158" s="301"/>
      <c r="BG158" s="301"/>
      <c r="BH158" s="301"/>
      <c r="BI158" s="301"/>
      <c r="BJ158" s="301"/>
      <c r="BK158" s="301"/>
      <c r="BL158" s="301"/>
      <c r="BM158" s="301"/>
      <c r="BN158" s="301"/>
      <c r="BO158" s="301"/>
      <c r="BP158" s="301"/>
      <c r="BQ158" s="301"/>
      <c r="BR158" s="301"/>
      <c r="BS158" s="301"/>
      <c r="BT158" s="301"/>
      <c r="BU158" s="301"/>
      <c r="BV158" s="301"/>
      <c r="BW158" s="301"/>
      <c r="BX158" s="301"/>
      <c r="BY158" s="301"/>
      <c r="BZ158" s="301"/>
    </row>
    <row r="159" spans="1:78" x14ac:dyDescent="0.2">
      <c r="A159" s="301"/>
      <c r="B159" s="301"/>
      <c r="C159" s="301"/>
      <c r="D159" s="301"/>
      <c r="E159" s="301"/>
      <c r="F159" s="301"/>
      <c r="G159" s="301"/>
      <c r="H159" s="301"/>
      <c r="I159" s="301"/>
      <c r="J159" s="301"/>
      <c r="K159" s="301"/>
      <c r="L159" s="301"/>
      <c r="M159" s="301"/>
      <c r="N159" s="301"/>
      <c r="O159" s="301"/>
      <c r="P159" s="301"/>
      <c r="Q159" s="301"/>
      <c r="R159" s="301"/>
      <c r="S159" s="301"/>
      <c r="T159" s="301"/>
      <c r="U159" s="301"/>
      <c r="V159" s="301"/>
      <c r="W159" s="301"/>
      <c r="X159" s="301"/>
      <c r="Y159" s="301"/>
      <c r="Z159" s="301"/>
      <c r="AA159" s="301"/>
      <c r="AB159" s="301"/>
      <c r="AC159" s="301"/>
      <c r="AD159" s="301"/>
      <c r="AE159" s="301"/>
      <c r="AF159" s="301"/>
      <c r="AG159" s="301"/>
      <c r="AH159" s="301"/>
      <c r="AI159" s="301"/>
      <c r="AJ159" s="301"/>
      <c r="AK159" s="301"/>
      <c r="AL159" s="301"/>
      <c r="AM159" s="301"/>
      <c r="AN159" s="301"/>
      <c r="AO159" s="301"/>
      <c r="AP159" s="301"/>
      <c r="AQ159" s="301"/>
      <c r="AR159" s="301"/>
      <c r="AS159" s="301"/>
      <c r="AT159" s="301"/>
      <c r="AU159" s="301"/>
      <c r="AV159" s="301"/>
      <c r="AW159" s="301"/>
      <c r="AX159" s="301"/>
      <c r="AY159" s="301"/>
      <c r="AZ159" s="301"/>
      <c r="BA159" s="301"/>
      <c r="BB159" s="301"/>
      <c r="BC159" s="301"/>
      <c r="BD159" s="301"/>
      <c r="BE159" s="301"/>
      <c r="BF159" s="301"/>
      <c r="BG159" s="301"/>
      <c r="BH159" s="301"/>
      <c r="BI159" s="301"/>
      <c r="BJ159" s="301"/>
      <c r="BK159" s="301"/>
      <c r="BL159" s="301"/>
      <c r="BM159" s="301"/>
      <c r="BN159" s="301"/>
      <c r="BO159" s="301"/>
      <c r="BP159" s="301"/>
      <c r="BQ159" s="301"/>
      <c r="BR159" s="301"/>
      <c r="BS159" s="301"/>
      <c r="BT159" s="301"/>
      <c r="BU159" s="301"/>
      <c r="BV159" s="301"/>
      <c r="BW159" s="301"/>
      <c r="BX159" s="301"/>
      <c r="BY159" s="301"/>
      <c r="BZ159" s="301"/>
    </row>
    <row r="160" spans="1:78" x14ac:dyDescent="0.2">
      <c r="A160" s="301"/>
      <c r="B160" s="301"/>
      <c r="C160" s="301"/>
      <c r="D160" s="301"/>
      <c r="E160" s="301"/>
      <c r="F160" s="301"/>
      <c r="G160" s="301"/>
      <c r="H160" s="301"/>
      <c r="I160" s="301"/>
      <c r="J160" s="301"/>
      <c r="K160" s="301"/>
      <c r="L160" s="301"/>
      <c r="M160" s="301"/>
      <c r="N160" s="301"/>
      <c r="O160" s="301"/>
      <c r="P160" s="301"/>
      <c r="Q160" s="301"/>
      <c r="R160" s="301"/>
      <c r="S160" s="301"/>
      <c r="T160" s="301"/>
      <c r="U160" s="301"/>
      <c r="V160" s="301"/>
      <c r="W160" s="301"/>
      <c r="X160" s="301"/>
      <c r="Y160" s="301"/>
      <c r="Z160" s="301"/>
      <c r="AA160" s="301"/>
      <c r="AB160" s="301"/>
      <c r="AC160" s="301"/>
      <c r="AD160" s="301"/>
      <c r="AE160" s="301"/>
      <c r="AF160" s="301"/>
      <c r="AG160" s="301"/>
      <c r="AH160" s="301"/>
      <c r="AI160" s="301"/>
      <c r="AJ160" s="301"/>
      <c r="AK160" s="301"/>
      <c r="AL160" s="301"/>
      <c r="AM160" s="301"/>
      <c r="AN160" s="301"/>
      <c r="AO160" s="301"/>
      <c r="AP160" s="301"/>
      <c r="AQ160" s="301"/>
      <c r="AR160" s="301"/>
      <c r="AS160" s="301"/>
      <c r="AT160" s="301"/>
      <c r="AU160" s="301"/>
      <c r="AV160" s="301"/>
      <c r="AW160" s="301"/>
      <c r="AX160" s="301"/>
      <c r="AY160" s="301"/>
      <c r="AZ160" s="301"/>
      <c r="BA160" s="301"/>
      <c r="BB160" s="301"/>
      <c r="BC160" s="301"/>
      <c r="BD160" s="301"/>
      <c r="BE160" s="301"/>
      <c r="BF160" s="301"/>
      <c r="BG160" s="301"/>
      <c r="BH160" s="301"/>
      <c r="BI160" s="301"/>
      <c r="BJ160" s="301"/>
      <c r="BK160" s="301"/>
      <c r="BL160" s="301"/>
      <c r="BM160" s="301"/>
      <c r="BN160" s="301"/>
      <c r="BO160" s="301"/>
      <c r="BP160" s="301"/>
      <c r="BQ160" s="301"/>
      <c r="BR160" s="301"/>
      <c r="BS160" s="301"/>
      <c r="BT160" s="301"/>
      <c r="BU160" s="301"/>
      <c r="BV160" s="301"/>
      <c r="BW160" s="301"/>
      <c r="BX160" s="301"/>
      <c r="BY160" s="301"/>
      <c r="BZ160" s="301"/>
    </row>
    <row r="161" spans="1:78" x14ac:dyDescent="0.2">
      <c r="A161" s="301"/>
      <c r="B161" s="301"/>
      <c r="C161" s="301"/>
      <c r="D161" s="301"/>
      <c r="E161" s="301"/>
      <c r="F161" s="301"/>
      <c r="G161" s="301"/>
      <c r="H161" s="301"/>
      <c r="I161" s="301"/>
      <c r="J161" s="301"/>
      <c r="K161" s="301"/>
      <c r="L161" s="301"/>
      <c r="M161" s="301"/>
      <c r="N161" s="301"/>
      <c r="O161" s="301"/>
      <c r="P161" s="301"/>
      <c r="Q161" s="301"/>
      <c r="R161" s="301"/>
      <c r="S161" s="301"/>
      <c r="T161" s="301"/>
      <c r="U161" s="301"/>
      <c r="V161" s="301"/>
      <c r="W161" s="301"/>
      <c r="X161" s="301"/>
      <c r="Y161" s="301"/>
      <c r="Z161" s="301"/>
      <c r="AA161" s="301"/>
      <c r="AB161" s="301"/>
      <c r="AC161" s="301"/>
      <c r="AD161" s="301"/>
      <c r="AE161" s="301"/>
      <c r="AF161" s="301"/>
      <c r="AG161" s="301"/>
      <c r="AH161" s="301"/>
      <c r="AI161" s="301"/>
      <c r="AJ161" s="301"/>
      <c r="AK161" s="301"/>
      <c r="AL161" s="301"/>
      <c r="AM161" s="301"/>
      <c r="AN161" s="301"/>
      <c r="AO161" s="301"/>
      <c r="AP161" s="301"/>
      <c r="AQ161" s="301"/>
      <c r="AR161" s="301"/>
      <c r="AS161" s="301"/>
      <c r="AT161" s="301"/>
      <c r="AU161" s="301"/>
      <c r="AV161" s="301"/>
      <c r="AW161" s="301"/>
      <c r="AX161" s="301"/>
      <c r="AY161" s="301"/>
      <c r="AZ161" s="301"/>
      <c r="BA161" s="301"/>
      <c r="BB161" s="301"/>
      <c r="BC161" s="301"/>
      <c r="BD161" s="301"/>
      <c r="BE161" s="301"/>
      <c r="BF161" s="301"/>
      <c r="BG161" s="301"/>
      <c r="BH161" s="301"/>
      <c r="BI161" s="301"/>
      <c r="BJ161" s="301"/>
      <c r="BK161" s="301"/>
      <c r="BL161" s="301"/>
      <c r="BM161" s="301"/>
      <c r="BN161" s="301"/>
      <c r="BO161" s="301"/>
      <c r="BP161" s="301"/>
      <c r="BQ161" s="301"/>
      <c r="BR161" s="301"/>
      <c r="BS161" s="301"/>
      <c r="BT161" s="301"/>
      <c r="BU161" s="301"/>
      <c r="BV161" s="301"/>
      <c r="BW161" s="301"/>
      <c r="BX161" s="301"/>
      <c r="BY161" s="301"/>
      <c r="BZ161" s="301"/>
    </row>
    <row r="162" spans="1:78" x14ac:dyDescent="0.2">
      <c r="A162" s="301"/>
      <c r="B162" s="301"/>
      <c r="C162" s="301"/>
      <c r="D162" s="301"/>
      <c r="E162" s="301"/>
      <c r="F162" s="301"/>
      <c r="G162" s="301"/>
      <c r="H162" s="301"/>
      <c r="I162" s="301"/>
      <c r="J162" s="301"/>
      <c r="K162" s="301"/>
      <c r="L162" s="301"/>
      <c r="M162" s="301"/>
      <c r="N162" s="301"/>
      <c r="O162" s="301"/>
      <c r="P162" s="301"/>
      <c r="Q162" s="301"/>
      <c r="R162" s="301"/>
      <c r="S162" s="301"/>
      <c r="T162" s="301"/>
      <c r="U162" s="301"/>
      <c r="V162" s="301"/>
      <c r="W162" s="301"/>
      <c r="X162" s="301"/>
      <c r="Y162" s="301"/>
      <c r="Z162" s="301"/>
      <c r="AA162" s="301"/>
      <c r="AB162" s="301"/>
      <c r="AC162" s="301"/>
      <c r="AD162" s="301"/>
      <c r="AE162" s="301"/>
      <c r="AF162" s="301"/>
      <c r="AG162" s="301"/>
      <c r="AH162" s="301"/>
      <c r="AI162" s="301"/>
      <c r="AJ162" s="301"/>
      <c r="AK162" s="301"/>
      <c r="AL162" s="301"/>
      <c r="AM162" s="301"/>
      <c r="AN162" s="301"/>
      <c r="AO162" s="301"/>
      <c r="AP162" s="301"/>
      <c r="AQ162" s="301"/>
      <c r="AR162" s="301"/>
      <c r="AS162" s="301"/>
      <c r="AT162" s="301"/>
      <c r="AU162" s="301"/>
      <c r="AV162" s="301"/>
      <c r="AW162" s="301"/>
      <c r="AX162" s="301"/>
      <c r="AY162" s="301"/>
      <c r="AZ162" s="301"/>
      <c r="BA162" s="301"/>
      <c r="BB162" s="301"/>
      <c r="BC162" s="301"/>
      <c r="BD162" s="301"/>
      <c r="BE162" s="301"/>
      <c r="BF162" s="301"/>
      <c r="BG162" s="301"/>
      <c r="BH162" s="301"/>
      <c r="BI162" s="301"/>
      <c r="BJ162" s="301"/>
      <c r="BK162" s="301"/>
      <c r="BL162" s="301"/>
      <c r="BM162" s="301"/>
      <c r="BN162" s="301"/>
      <c r="BO162" s="301"/>
      <c r="BP162" s="301"/>
      <c r="BQ162" s="301"/>
      <c r="BR162" s="301"/>
      <c r="BS162" s="301"/>
      <c r="BT162" s="301"/>
      <c r="BU162" s="301"/>
      <c r="BV162" s="301"/>
      <c r="BW162" s="301"/>
      <c r="BX162" s="301"/>
      <c r="BY162" s="301"/>
      <c r="BZ162" s="301"/>
    </row>
    <row r="163" spans="1:78" x14ac:dyDescent="0.2">
      <c r="A163" s="301"/>
      <c r="B163" s="301"/>
      <c r="C163" s="301"/>
      <c r="D163" s="301"/>
      <c r="E163" s="301"/>
      <c r="F163" s="301"/>
      <c r="G163" s="301"/>
      <c r="H163" s="301"/>
      <c r="I163" s="301"/>
      <c r="J163" s="301"/>
      <c r="K163" s="301"/>
      <c r="L163" s="301"/>
      <c r="M163" s="301"/>
      <c r="N163" s="301"/>
      <c r="O163" s="301"/>
      <c r="P163" s="301"/>
      <c r="Q163" s="301"/>
      <c r="R163" s="301"/>
      <c r="S163" s="301"/>
      <c r="T163" s="301"/>
      <c r="U163" s="301"/>
      <c r="V163" s="301"/>
      <c r="W163" s="301"/>
      <c r="X163" s="301"/>
      <c r="Y163" s="301"/>
      <c r="Z163" s="301"/>
      <c r="AA163" s="301"/>
      <c r="AB163" s="301"/>
      <c r="AC163" s="301"/>
      <c r="AD163" s="301"/>
      <c r="AE163" s="301"/>
      <c r="AF163" s="301"/>
      <c r="AG163" s="301"/>
      <c r="AH163" s="301"/>
      <c r="AI163" s="301"/>
      <c r="AJ163" s="301"/>
      <c r="AK163" s="301"/>
      <c r="AL163" s="301"/>
      <c r="AM163" s="301"/>
      <c r="AN163" s="301"/>
      <c r="AO163" s="301"/>
      <c r="AP163" s="301"/>
      <c r="AQ163" s="301"/>
      <c r="AR163" s="301"/>
      <c r="AS163" s="301"/>
      <c r="AT163" s="301"/>
      <c r="AU163" s="301"/>
      <c r="AV163" s="301"/>
      <c r="AW163" s="301"/>
      <c r="AX163" s="301"/>
      <c r="AY163" s="301"/>
      <c r="AZ163" s="301"/>
      <c r="BA163" s="301"/>
      <c r="BB163" s="301"/>
      <c r="BC163" s="301"/>
      <c r="BD163" s="301"/>
      <c r="BE163" s="301"/>
      <c r="BF163" s="301"/>
      <c r="BG163" s="301"/>
      <c r="BH163" s="301"/>
      <c r="BI163" s="301"/>
      <c r="BJ163" s="301"/>
      <c r="BK163" s="301"/>
      <c r="BL163" s="301"/>
      <c r="BM163" s="301"/>
      <c r="BN163" s="301"/>
      <c r="BO163" s="301"/>
      <c r="BP163" s="301"/>
      <c r="BQ163" s="301"/>
      <c r="BR163" s="301"/>
      <c r="BS163" s="301"/>
      <c r="BT163" s="301"/>
      <c r="BU163" s="301"/>
      <c r="BV163" s="301"/>
      <c r="BW163" s="301"/>
      <c r="BX163" s="301"/>
      <c r="BY163" s="301"/>
      <c r="BZ163" s="301"/>
    </row>
    <row r="164" spans="1:78" x14ac:dyDescent="0.2">
      <c r="A164" s="301"/>
      <c r="B164" s="301"/>
      <c r="C164" s="301"/>
      <c r="D164" s="301"/>
      <c r="E164" s="301"/>
      <c r="F164" s="301"/>
      <c r="G164" s="301"/>
      <c r="H164" s="301"/>
      <c r="I164" s="301"/>
      <c r="J164" s="301"/>
      <c r="K164" s="301"/>
      <c r="L164" s="301"/>
      <c r="M164" s="301"/>
      <c r="N164" s="301"/>
      <c r="O164" s="301"/>
      <c r="P164" s="301"/>
      <c r="Q164" s="301"/>
      <c r="R164" s="301"/>
      <c r="S164" s="301"/>
      <c r="T164" s="301"/>
      <c r="U164" s="301"/>
      <c r="V164" s="301"/>
      <c r="W164" s="301"/>
      <c r="X164" s="301"/>
      <c r="Y164" s="301"/>
      <c r="Z164" s="301"/>
      <c r="AA164" s="301"/>
      <c r="AB164" s="301"/>
      <c r="AC164" s="301"/>
      <c r="AD164" s="301"/>
      <c r="AE164" s="301"/>
      <c r="AF164" s="301"/>
      <c r="AG164" s="301"/>
      <c r="AH164" s="301"/>
      <c r="AI164" s="301"/>
      <c r="AJ164" s="301"/>
      <c r="AK164" s="301"/>
      <c r="AL164" s="301"/>
      <c r="AM164" s="301"/>
      <c r="AN164" s="301"/>
      <c r="AO164" s="301"/>
      <c r="AP164" s="301"/>
      <c r="AQ164" s="301"/>
      <c r="AR164" s="301"/>
      <c r="AS164" s="301"/>
      <c r="AT164" s="301"/>
      <c r="AU164" s="301"/>
      <c r="AV164" s="301"/>
      <c r="AW164" s="301"/>
      <c r="AX164" s="301"/>
      <c r="AY164" s="301"/>
      <c r="AZ164" s="301"/>
      <c r="BA164" s="301"/>
      <c r="BB164" s="301"/>
      <c r="BC164" s="301"/>
      <c r="BD164" s="301"/>
      <c r="BE164" s="301"/>
      <c r="BF164" s="301"/>
      <c r="BG164" s="301"/>
      <c r="BH164" s="301"/>
      <c r="BI164" s="301"/>
      <c r="BJ164" s="301"/>
      <c r="BK164" s="301"/>
      <c r="BL164" s="301"/>
      <c r="BM164" s="301"/>
      <c r="BN164" s="301"/>
      <c r="BO164" s="301"/>
      <c r="BP164" s="301"/>
      <c r="BQ164" s="301"/>
      <c r="BR164" s="301"/>
      <c r="BS164" s="301"/>
      <c r="BT164" s="301"/>
      <c r="BU164" s="301"/>
      <c r="BV164" s="301"/>
      <c r="BW164" s="301"/>
      <c r="BX164" s="301"/>
      <c r="BY164" s="301"/>
      <c r="BZ164" s="301"/>
    </row>
    <row r="165" spans="1:78" x14ac:dyDescent="0.2">
      <c r="A165" s="301"/>
      <c r="B165" s="301"/>
      <c r="C165" s="301"/>
      <c r="D165" s="301"/>
      <c r="E165" s="301"/>
      <c r="F165" s="301"/>
      <c r="G165" s="301"/>
      <c r="H165" s="301"/>
      <c r="I165" s="301"/>
      <c r="J165" s="301"/>
      <c r="K165" s="301"/>
      <c r="L165" s="301"/>
      <c r="M165" s="301"/>
      <c r="N165" s="301"/>
      <c r="O165" s="301"/>
      <c r="P165" s="301"/>
      <c r="Q165" s="301"/>
      <c r="R165" s="301"/>
      <c r="S165" s="301"/>
      <c r="T165" s="301"/>
      <c r="U165" s="301"/>
      <c r="V165" s="301"/>
      <c r="W165" s="301"/>
      <c r="X165" s="301"/>
      <c r="Y165" s="301"/>
      <c r="Z165" s="301"/>
      <c r="AA165" s="301"/>
      <c r="AB165" s="301"/>
      <c r="AC165" s="301"/>
      <c r="AD165" s="301"/>
      <c r="AE165" s="301"/>
      <c r="AF165" s="301"/>
      <c r="AG165" s="301"/>
      <c r="AH165" s="301"/>
      <c r="AI165" s="301"/>
      <c r="AJ165" s="301"/>
      <c r="AK165" s="301"/>
      <c r="AL165" s="301"/>
      <c r="AM165" s="301"/>
      <c r="AN165" s="301"/>
      <c r="AO165" s="301"/>
      <c r="AP165" s="301"/>
      <c r="AQ165" s="301"/>
      <c r="AR165" s="301"/>
      <c r="AS165" s="301"/>
      <c r="AT165" s="301"/>
      <c r="AU165" s="301"/>
      <c r="AV165" s="301"/>
      <c r="AW165" s="301"/>
      <c r="AX165" s="301"/>
      <c r="AY165" s="301"/>
      <c r="AZ165" s="301"/>
      <c r="BA165" s="301"/>
      <c r="BB165" s="301"/>
      <c r="BC165" s="301"/>
      <c r="BD165" s="301"/>
      <c r="BE165" s="301"/>
      <c r="BF165" s="301"/>
      <c r="BG165" s="301"/>
      <c r="BH165" s="301"/>
      <c r="BI165" s="301"/>
      <c r="BJ165" s="301"/>
      <c r="BK165" s="301"/>
      <c r="BL165" s="301"/>
      <c r="BM165" s="301"/>
      <c r="BN165" s="301"/>
      <c r="BO165" s="301"/>
      <c r="BP165" s="301"/>
      <c r="BQ165" s="301"/>
      <c r="BR165" s="301"/>
      <c r="BS165" s="301"/>
      <c r="BT165" s="301"/>
      <c r="BU165" s="301"/>
      <c r="BV165" s="301"/>
      <c r="BW165" s="301"/>
      <c r="BX165" s="301"/>
      <c r="BY165" s="301"/>
      <c r="BZ165" s="301"/>
    </row>
    <row r="166" spans="1:78" x14ac:dyDescent="0.2">
      <c r="A166" s="301"/>
      <c r="B166" s="301"/>
      <c r="C166" s="301"/>
      <c r="D166" s="301"/>
      <c r="E166" s="301"/>
      <c r="F166" s="301"/>
      <c r="G166" s="301"/>
      <c r="H166" s="301"/>
      <c r="I166" s="301"/>
      <c r="J166" s="301"/>
      <c r="K166" s="301"/>
      <c r="L166" s="301"/>
      <c r="M166" s="301"/>
      <c r="N166" s="301"/>
      <c r="O166" s="301"/>
      <c r="P166" s="301"/>
      <c r="Q166" s="301"/>
      <c r="R166" s="301"/>
      <c r="S166" s="301"/>
      <c r="T166" s="301"/>
      <c r="U166" s="301"/>
      <c r="V166" s="301"/>
      <c r="W166" s="301"/>
      <c r="X166" s="301"/>
      <c r="Y166" s="301"/>
      <c r="Z166" s="301"/>
      <c r="AA166" s="301"/>
      <c r="AB166" s="301"/>
      <c r="AC166" s="301"/>
      <c r="AD166" s="301"/>
      <c r="AE166" s="301"/>
      <c r="AF166" s="301"/>
      <c r="AG166" s="301"/>
      <c r="AH166" s="301"/>
      <c r="AI166" s="301"/>
      <c r="AJ166" s="301"/>
      <c r="AK166" s="301"/>
      <c r="AL166" s="301"/>
      <c r="AM166" s="301"/>
      <c r="AN166" s="301"/>
      <c r="AO166" s="301"/>
      <c r="AP166" s="301"/>
      <c r="AQ166" s="301"/>
      <c r="AR166" s="301"/>
      <c r="AS166" s="301"/>
      <c r="AT166" s="301"/>
      <c r="AU166" s="301"/>
      <c r="AV166" s="301"/>
      <c r="AW166" s="301"/>
      <c r="AX166" s="301"/>
      <c r="AY166" s="301"/>
      <c r="AZ166" s="301"/>
      <c r="BA166" s="301"/>
      <c r="BB166" s="301"/>
      <c r="BC166" s="301"/>
      <c r="BD166" s="301"/>
      <c r="BE166" s="301"/>
      <c r="BF166" s="301"/>
      <c r="BG166" s="301"/>
      <c r="BH166" s="301"/>
      <c r="BI166" s="301"/>
      <c r="BJ166" s="301"/>
      <c r="BK166" s="301"/>
      <c r="BL166" s="301"/>
      <c r="BM166" s="301"/>
      <c r="BN166" s="301"/>
      <c r="BO166" s="301"/>
      <c r="BP166" s="301"/>
      <c r="BQ166" s="301"/>
      <c r="BR166" s="301"/>
      <c r="BS166" s="301"/>
      <c r="BT166" s="301"/>
      <c r="BU166" s="301"/>
      <c r="BV166" s="301"/>
      <c r="BW166" s="301"/>
      <c r="BX166" s="301"/>
      <c r="BY166" s="301"/>
      <c r="BZ166" s="301"/>
    </row>
    <row r="167" spans="1:78" x14ac:dyDescent="0.2">
      <c r="A167" s="301"/>
      <c r="B167" s="301"/>
      <c r="C167" s="301"/>
      <c r="D167" s="301"/>
      <c r="E167" s="301"/>
      <c r="F167" s="301"/>
      <c r="G167" s="301"/>
      <c r="H167" s="301"/>
      <c r="I167" s="301"/>
      <c r="J167" s="301"/>
      <c r="K167" s="301"/>
      <c r="L167" s="301"/>
      <c r="M167" s="301"/>
      <c r="N167" s="301"/>
      <c r="O167" s="301"/>
      <c r="P167" s="301"/>
      <c r="Q167" s="301"/>
      <c r="R167" s="301"/>
      <c r="S167" s="301"/>
      <c r="T167" s="301"/>
      <c r="U167" s="301"/>
      <c r="V167" s="301"/>
      <c r="W167" s="301"/>
      <c r="X167" s="301"/>
      <c r="Y167" s="301"/>
      <c r="Z167" s="301"/>
      <c r="AA167" s="301"/>
      <c r="AB167" s="301"/>
      <c r="AC167" s="301"/>
      <c r="AD167" s="301"/>
      <c r="AE167" s="301"/>
      <c r="AF167" s="301"/>
      <c r="AG167" s="301"/>
      <c r="AH167" s="301"/>
      <c r="AI167" s="301"/>
      <c r="AJ167" s="301"/>
      <c r="AK167" s="301"/>
      <c r="AL167" s="301"/>
      <c r="AM167" s="301"/>
      <c r="AN167" s="301"/>
      <c r="AO167" s="301"/>
      <c r="AP167" s="301"/>
      <c r="AQ167" s="301"/>
      <c r="AR167" s="301"/>
      <c r="AS167" s="301"/>
      <c r="AT167" s="301"/>
      <c r="AU167" s="301"/>
      <c r="AV167" s="301"/>
      <c r="AW167" s="301"/>
      <c r="AX167" s="301"/>
      <c r="AY167" s="301"/>
      <c r="AZ167" s="301"/>
      <c r="BA167" s="301"/>
      <c r="BB167" s="301"/>
      <c r="BC167" s="301"/>
      <c r="BD167" s="301"/>
      <c r="BE167" s="301"/>
      <c r="BF167" s="301"/>
      <c r="BG167" s="301"/>
      <c r="BH167" s="301"/>
      <c r="BI167" s="301"/>
      <c r="BJ167" s="301"/>
      <c r="BK167" s="301"/>
      <c r="BL167" s="301"/>
      <c r="BM167" s="301"/>
      <c r="BN167" s="301"/>
      <c r="BO167" s="301"/>
      <c r="BP167" s="301"/>
      <c r="BQ167" s="301"/>
      <c r="BR167" s="301"/>
      <c r="BS167" s="301"/>
      <c r="BT167" s="301"/>
      <c r="BU167" s="301"/>
      <c r="BV167" s="301"/>
      <c r="BW167" s="301"/>
      <c r="BX167" s="301"/>
      <c r="BY167" s="301"/>
      <c r="BZ167" s="301"/>
    </row>
    <row r="168" spans="1:78" x14ac:dyDescent="0.2">
      <c r="A168" s="301"/>
      <c r="B168" s="301"/>
      <c r="C168" s="301"/>
      <c r="D168" s="301"/>
      <c r="E168" s="301"/>
      <c r="F168" s="301"/>
      <c r="G168" s="301"/>
      <c r="H168" s="301"/>
      <c r="I168" s="301"/>
      <c r="J168" s="301"/>
      <c r="K168" s="301"/>
      <c r="L168" s="301"/>
      <c r="M168" s="301"/>
      <c r="N168" s="301"/>
      <c r="O168" s="301"/>
      <c r="P168" s="301"/>
      <c r="Q168" s="301"/>
      <c r="R168" s="301"/>
      <c r="S168" s="301"/>
      <c r="T168" s="301"/>
      <c r="U168" s="301"/>
      <c r="V168" s="301"/>
      <c r="W168" s="301"/>
      <c r="X168" s="301"/>
      <c r="Y168" s="301"/>
      <c r="Z168" s="301"/>
      <c r="AA168" s="301"/>
      <c r="AB168" s="301"/>
      <c r="AC168" s="301"/>
      <c r="AD168" s="301"/>
      <c r="AE168" s="301"/>
      <c r="AF168" s="301"/>
      <c r="AG168" s="301"/>
      <c r="AH168" s="301"/>
      <c r="AI168" s="301"/>
      <c r="AJ168" s="301"/>
      <c r="AK168" s="301"/>
      <c r="AL168" s="301"/>
      <c r="AM168" s="301"/>
      <c r="AN168" s="301"/>
      <c r="AO168" s="301"/>
      <c r="AP168" s="301"/>
      <c r="AQ168" s="301"/>
      <c r="AR168" s="301"/>
      <c r="AS168" s="301"/>
      <c r="AT168" s="301"/>
      <c r="AU168" s="301"/>
      <c r="AV168" s="301"/>
      <c r="AW168" s="301"/>
      <c r="AX168" s="301"/>
      <c r="AY168" s="301"/>
      <c r="AZ168" s="301"/>
      <c r="BA168" s="301"/>
      <c r="BB168" s="301"/>
      <c r="BC168" s="301"/>
      <c r="BD168" s="301"/>
      <c r="BE168" s="301"/>
      <c r="BF168" s="301"/>
      <c r="BG168" s="301"/>
      <c r="BH168" s="301"/>
      <c r="BI168" s="301"/>
      <c r="BJ168" s="301"/>
      <c r="BK168" s="301"/>
      <c r="BL168" s="301"/>
      <c r="BM168" s="301"/>
      <c r="BN168" s="301"/>
      <c r="BO168" s="301"/>
      <c r="BP168" s="301"/>
      <c r="BQ168" s="301"/>
      <c r="BR168" s="301"/>
      <c r="BS168" s="301"/>
      <c r="BT168" s="301"/>
      <c r="BU168" s="301"/>
      <c r="BV168" s="301"/>
      <c r="BW168" s="301"/>
      <c r="BX168" s="301"/>
      <c r="BY168" s="301"/>
      <c r="BZ168" s="301"/>
    </row>
    <row r="169" spans="1:78" x14ac:dyDescent="0.2">
      <c r="A169" s="301"/>
      <c r="B169" s="301"/>
      <c r="C169" s="301"/>
      <c r="D169" s="301"/>
      <c r="E169" s="301"/>
      <c r="F169" s="301"/>
      <c r="G169" s="301"/>
      <c r="H169" s="301"/>
      <c r="I169" s="301"/>
      <c r="J169" s="301"/>
      <c r="K169" s="301"/>
      <c r="L169" s="301"/>
      <c r="M169" s="301"/>
      <c r="N169" s="301"/>
      <c r="O169" s="301"/>
      <c r="P169" s="301"/>
      <c r="Q169" s="301"/>
      <c r="R169" s="301"/>
      <c r="S169" s="301"/>
      <c r="T169" s="301"/>
      <c r="U169" s="301"/>
      <c r="V169" s="301"/>
      <c r="W169" s="301"/>
      <c r="X169" s="301"/>
      <c r="Y169" s="301"/>
      <c r="Z169" s="301"/>
      <c r="AA169" s="301"/>
      <c r="AB169" s="301"/>
      <c r="AC169" s="301"/>
      <c r="AD169" s="301"/>
      <c r="AE169" s="301"/>
      <c r="AF169" s="301"/>
      <c r="AG169" s="301"/>
      <c r="AH169" s="301"/>
      <c r="AI169" s="301"/>
      <c r="AJ169" s="301"/>
      <c r="AK169" s="301"/>
      <c r="AL169" s="301"/>
      <c r="AM169" s="301"/>
      <c r="AN169" s="301"/>
      <c r="AO169" s="301"/>
      <c r="AP169" s="301"/>
      <c r="AQ169" s="301"/>
      <c r="AR169" s="301"/>
      <c r="AS169" s="301"/>
      <c r="AT169" s="301"/>
      <c r="AU169" s="301"/>
      <c r="AV169" s="301"/>
      <c r="AW169" s="301"/>
      <c r="AX169" s="301"/>
      <c r="AY169" s="301"/>
      <c r="AZ169" s="301"/>
      <c r="BA169" s="301"/>
      <c r="BB169" s="301"/>
      <c r="BC169" s="301"/>
      <c r="BD169" s="301"/>
      <c r="BE169" s="301"/>
      <c r="BF169" s="301"/>
      <c r="BG169" s="301"/>
      <c r="BH169" s="301"/>
      <c r="BI169" s="301"/>
      <c r="BJ169" s="301"/>
      <c r="BK169" s="301"/>
      <c r="BL169" s="301"/>
      <c r="BM169" s="301"/>
      <c r="BN169" s="301"/>
      <c r="BO169" s="301"/>
      <c r="BP169" s="301"/>
      <c r="BQ169" s="301"/>
      <c r="BR169" s="301"/>
      <c r="BS169" s="301"/>
      <c r="BT169" s="301"/>
      <c r="BU169" s="301"/>
      <c r="BV169" s="301"/>
      <c r="BW169" s="301"/>
      <c r="BX169" s="301"/>
      <c r="BY169" s="301"/>
      <c r="BZ169" s="301"/>
    </row>
    <row r="170" spans="1:78" x14ac:dyDescent="0.2">
      <c r="A170" s="301"/>
      <c r="B170" s="301"/>
      <c r="C170" s="301"/>
      <c r="D170" s="301"/>
      <c r="E170" s="301"/>
      <c r="F170" s="301"/>
      <c r="G170" s="301"/>
      <c r="H170" s="301"/>
      <c r="I170" s="301"/>
      <c r="J170" s="301"/>
      <c r="K170" s="301"/>
      <c r="L170" s="301"/>
      <c r="M170" s="301"/>
      <c r="N170" s="301"/>
      <c r="O170" s="301"/>
      <c r="P170" s="301"/>
      <c r="Q170" s="301"/>
      <c r="R170" s="301"/>
      <c r="S170" s="301"/>
      <c r="T170" s="301"/>
      <c r="U170" s="301"/>
      <c r="V170" s="301"/>
      <c r="W170" s="301"/>
      <c r="X170" s="301"/>
      <c r="Y170" s="301"/>
      <c r="Z170" s="301"/>
      <c r="AA170" s="301"/>
      <c r="AB170" s="301"/>
      <c r="AC170" s="301"/>
      <c r="AD170" s="301"/>
      <c r="AE170" s="301"/>
      <c r="AF170" s="301"/>
      <c r="AG170" s="301"/>
      <c r="AH170" s="301"/>
      <c r="AI170" s="301"/>
      <c r="AJ170" s="301"/>
      <c r="AK170" s="301"/>
      <c r="AL170" s="301"/>
      <c r="AM170" s="301"/>
      <c r="AN170" s="301"/>
      <c r="AO170" s="301"/>
      <c r="AP170" s="301"/>
      <c r="AQ170" s="301"/>
      <c r="AR170" s="301"/>
      <c r="AS170" s="301"/>
      <c r="AT170" s="301"/>
      <c r="AU170" s="301"/>
      <c r="AV170" s="301"/>
      <c r="AW170" s="301"/>
      <c r="AX170" s="301"/>
      <c r="AY170" s="301"/>
      <c r="AZ170" s="301"/>
      <c r="BA170" s="301"/>
      <c r="BB170" s="301"/>
      <c r="BC170" s="301"/>
      <c r="BD170" s="301"/>
      <c r="BE170" s="301"/>
      <c r="BF170" s="301"/>
      <c r="BG170" s="301"/>
      <c r="BH170" s="301"/>
      <c r="BI170" s="301"/>
      <c r="BJ170" s="301"/>
      <c r="BK170" s="301"/>
      <c r="BL170" s="301"/>
      <c r="BM170" s="301"/>
      <c r="BN170" s="301"/>
      <c r="BO170" s="301"/>
      <c r="BP170" s="301"/>
      <c r="BQ170" s="301"/>
      <c r="BR170" s="301"/>
      <c r="BS170" s="301"/>
      <c r="BT170" s="301"/>
      <c r="BU170" s="301"/>
      <c r="BV170" s="301"/>
      <c r="BW170" s="301"/>
      <c r="BX170" s="301"/>
      <c r="BY170" s="301"/>
      <c r="BZ170" s="301"/>
    </row>
    <row r="171" spans="1:78" x14ac:dyDescent="0.2">
      <c r="A171" s="301"/>
      <c r="B171" s="301"/>
      <c r="C171" s="301"/>
      <c r="D171" s="301"/>
      <c r="E171" s="301"/>
      <c r="F171" s="301"/>
      <c r="G171" s="301"/>
      <c r="H171" s="301"/>
      <c r="I171" s="301"/>
      <c r="J171" s="301"/>
      <c r="K171" s="301"/>
      <c r="L171" s="301"/>
      <c r="M171" s="301"/>
      <c r="N171" s="301"/>
      <c r="O171" s="301"/>
      <c r="P171" s="301"/>
      <c r="Q171" s="301"/>
      <c r="R171" s="301"/>
      <c r="S171" s="301"/>
      <c r="T171" s="301"/>
      <c r="U171" s="301"/>
      <c r="V171" s="301"/>
      <c r="W171" s="301"/>
      <c r="X171" s="301"/>
      <c r="Y171" s="301"/>
      <c r="Z171" s="301"/>
      <c r="AA171" s="301"/>
      <c r="AB171" s="301"/>
      <c r="AC171" s="301"/>
      <c r="AD171" s="301"/>
      <c r="AE171" s="301"/>
      <c r="AF171" s="301"/>
      <c r="AG171" s="301"/>
      <c r="AH171" s="301"/>
      <c r="AI171" s="301"/>
      <c r="AJ171" s="301"/>
      <c r="AK171" s="301"/>
      <c r="AL171" s="301"/>
      <c r="AM171" s="301"/>
      <c r="AN171" s="301"/>
      <c r="AO171" s="301"/>
      <c r="AP171" s="301"/>
      <c r="AQ171" s="301"/>
      <c r="AR171" s="301"/>
      <c r="AS171" s="301"/>
      <c r="AT171" s="301"/>
      <c r="AU171" s="301"/>
      <c r="AV171" s="301"/>
      <c r="AW171" s="301"/>
      <c r="AX171" s="301"/>
      <c r="AY171" s="301"/>
      <c r="AZ171" s="301"/>
      <c r="BA171" s="301"/>
      <c r="BB171" s="301"/>
      <c r="BC171" s="301"/>
      <c r="BD171" s="301"/>
      <c r="BE171" s="301"/>
      <c r="BF171" s="301"/>
      <c r="BG171" s="301"/>
      <c r="BH171" s="301"/>
      <c r="BI171" s="301"/>
      <c r="BJ171" s="301"/>
      <c r="BK171" s="301"/>
      <c r="BL171" s="301"/>
      <c r="BM171" s="301"/>
      <c r="BN171" s="301"/>
      <c r="BO171" s="301"/>
      <c r="BP171" s="301"/>
      <c r="BQ171" s="301"/>
      <c r="BR171" s="301"/>
      <c r="BS171" s="301"/>
      <c r="BT171" s="301"/>
      <c r="BU171" s="301"/>
      <c r="BV171" s="301"/>
      <c r="BW171" s="301"/>
      <c r="BX171" s="301"/>
      <c r="BY171" s="301"/>
      <c r="BZ171" s="301"/>
    </row>
    <row r="172" spans="1:78" x14ac:dyDescent="0.2">
      <c r="A172" s="301"/>
      <c r="B172" s="301"/>
      <c r="C172" s="301"/>
      <c r="D172" s="301"/>
      <c r="E172" s="301"/>
      <c r="F172" s="301"/>
      <c r="G172" s="301"/>
      <c r="H172" s="301"/>
      <c r="I172" s="301"/>
      <c r="J172" s="301"/>
      <c r="K172" s="301"/>
      <c r="L172" s="301"/>
      <c r="M172" s="301"/>
      <c r="N172" s="301"/>
      <c r="O172" s="301"/>
      <c r="P172" s="301"/>
      <c r="Q172" s="301"/>
      <c r="R172" s="301"/>
      <c r="S172" s="301"/>
      <c r="T172" s="301"/>
      <c r="U172" s="301"/>
      <c r="V172" s="301"/>
      <c r="W172" s="301"/>
      <c r="X172" s="301"/>
      <c r="Y172" s="301"/>
      <c r="Z172" s="301"/>
      <c r="AA172" s="301"/>
      <c r="AB172" s="301"/>
      <c r="AC172" s="301"/>
      <c r="AD172" s="301"/>
      <c r="AE172" s="301"/>
      <c r="AF172" s="301"/>
      <c r="AG172" s="301"/>
      <c r="AH172" s="301"/>
      <c r="AI172" s="301"/>
      <c r="AJ172" s="301"/>
      <c r="AK172" s="301"/>
      <c r="AL172" s="301"/>
      <c r="AM172" s="301"/>
      <c r="AN172" s="301"/>
      <c r="AO172" s="301"/>
      <c r="AP172" s="301"/>
      <c r="AQ172" s="301"/>
      <c r="AR172" s="301"/>
      <c r="AS172" s="301"/>
      <c r="AT172" s="301"/>
      <c r="AU172" s="301"/>
      <c r="AV172" s="301"/>
      <c r="AW172" s="301"/>
      <c r="AX172" s="301"/>
      <c r="AY172" s="301"/>
      <c r="AZ172" s="301"/>
      <c r="BA172" s="301"/>
      <c r="BB172" s="301"/>
      <c r="BC172" s="301"/>
      <c r="BD172" s="301"/>
      <c r="BE172" s="301"/>
      <c r="BF172" s="301"/>
      <c r="BG172" s="301"/>
      <c r="BH172" s="301"/>
      <c r="BI172" s="301"/>
      <c r="BJ172" s="301"/>
      <c r="BK172" s="301"/>
      <c r="BL172" s="301"/>
      <c r="BM172" s="301"/>
      <c r="BN172" s="301"/>
      <c r="BO172" s="301"/>
      <c r="BP172" s="301"/>
      <c r="BQ172" s="301"/>
      <c r="BR172" s="301"/>
      <c r="BS172" s="301"/>
      <c r="BT172" s="301"/>
      <c r="BU172" s="301"/>
      <c r="BV172" s="301"/>
      <c r="BW172" s="301"/>
      <c r="BX172" s="301"/>
      <c r="BY172" s="301"/>
      <c r="BZ172" s="301"/>
    </row>
    <row r="173" spans="1:78" x14ac:dyDescent="0.2">
      <c r="A173" s="301"/>
      <c r="B173" s="301"/>
      <c r="C173" s="301"/>
      <c r="D173" s="301"/>
      <c r="E173" s="301"/>
      <c r="F173" s="301"/>
      <c r="G173" s="301"/>
      <c r="H173" s="301"/>
      <c r="I173" s="301"/>
      <c r="J173" s="301"/>
      <c r="K173" s="301"/>
      <c r="L173" s="301"/>
      <c r="M173" s="301"/>
      <c r="N173" s="301"/>
      <c r="O173" s="301"/>
      <c r="P173" s="301"/>
      <c r="Q173" s="301"/>
      <c r="R173" s="301"/>
      <c r="S173" s="301"/>
      <c r="T173" s="301"/>
      <c r="U173" s="301"/>
      <c r="V173" s="301"/>
      <c r="W173" s="301"/>
      <c r="X173" s="301"/>
      <c r="Y173" s="301"/>
      <c r="Z173" s="301"/>
      <c r="AA173" s="301"/>
      <c r="AB173" s="301"/>
      <c r="AC173" s="301"/>
      <c r="AD173" s="301"/>
      <c r="AE173" s="301"/>
      <c r="AF173" s="301"/>
      <c r="AG173" s="301"/>
      <c r="AH173" s="301"/>
      <c r="AI173" s="301"/>
      <c r="AJ173" s="301"/>
      <c r="AK173" s="301"/>
      <c r="AL173" s="301"/>
      <c r="AM173" s="301"/>
      <c r="AN173" s="301"/>
      <c r="AO173" s="301"/>
      <c r="AP173" s="301"/>
      <c r="AQ173" s="301"/>
      <c r="AR173" s="301"/>
      <c r="AS173" s="301"/>
      <c r="AT173" s="301"/>
      <c r="AU173" s="301"/>
      <c r="AV173" s="301"/>
      <c r="AW173" s="301"/>
      <c r="AX173" s="301"/>
      <c r="AY173" s="301"/>
      <c r="AZ173" s="301"/>
      <c r="BA173" s="301"/>
      <c r="BB173" s="301"/>
      <c r="BC173" s="301"/>
      <c r="BD173" s="301"/>
      <c r="BE173" s="301"/>
      <c r="BF173" s="301"/>
      <c r="BG173" s="301"/>
      <c r="BH173" s="301"/>
      <c r="BI173" s="301"/>
      <c r="BJ173" s="301"/>
      <c r="BK173" s="301"/>
      <c r="BL173" s="301"/>
      <c r="BM173" s="301"/>
      <c r="BN173" s="301"/>
      <c r="BO173" s="301"/>
      <c r="BP173" s="301"/>
      <c r="BQ173" s="301"/>
      <c r="BR173" s="301"/>
      <c r="BS173" s="301"/>
      <c r="BT173" s="301"/>
      <c r="BU173" s="301"/>
      <c r="BV173" s="301"/>
      <c r="BW173" s="301"/>
      <c r="BX173" s="301"/>
      <c r="BY173" s="301"/>
      <c r="BZ173" s="301"/>
    </row>
    <row r="174" spans="1:78" x14ac:dyDescent="0.2">
      <c r="A174" s="301"/>
      <c r="B174" s="301"/>
      <c r="C174" s="301"/>
      <c r="D174" s="301"/>
      <c r="E174" s="301"/>
      <c r="F174" s="301"/>
      <c r="G174" s="301"/>
      <c r="H174" s="301"/>
      <c r="I174" s="301"/>
      <c r="J174" s="301"/>
      <c r="K174" s="301"/>
      <c r="L174" s="301"/>
      <c r="M174" s="301"/>
      <c r="N174" s="301"/>
      <c r="O174" s="301"/>
      <c r="P174" s="301"/>
      <c r="Q174" s="301"/>
      <c r="R174" s="301"/>
      <c r="S174" s="301"/>
      <c r="T174" s="301"/>
      <c r="U174" s="301"/>
      <c r="V174" s="301"/>
      <c r="W174" s="301"/>
      <c r="X174" s="301"/>
      <c r="Y174" s="301"/>
      <c r="Z174" s="301"/>
      <c r="AA174" s="301"/>
      <c r="AB174" s="301"/>
      <c r="AC174" s="301"/>
      <c r="AD174" s="301"/>
      <c r="AE174" s="301"/>
      <c r="AF174" s="301"/>
      <c r="AG174" s="301"/>
      <c r="AH174" s="301"/>
      <c r="AI174" s="301"/>
      <c r="AJ174" s="301"/>
      <c r="AK174" s="301"/>
      <c r="AL174" s="301"/>
      <c r="AM174" s="301"/>
      <c r="AN174" s="301"/>
      <c r="AO174" s="301"/>
      <c r="AP174" s="301"/>
      <c r="AQ174" s="301"/>
      <c r="AR174" s="301"/>
      <c r="AS174" s="301"/>
      <c r="AT174" s="301"/>
      <c r="AU174" s="301"/>
      <c r="AV174" s="301"/>
      <c r="AW174" s="301"/>
      <c r="AX174" s="301"/>
      <c r="AY174" s="301"/>
      <c r="AZ174" s="301"/>
      <c r="BA174" s="301"/>
      <c r="BB174" s="301"/>
      <c r="BC174" s="301"/>
      <c r="BD174" s="301"/>
      <c r="BE174" s="301"/>
      <c r="BF174" s="301"/>
      <c r="BG174" s="301"/>
      <c r="BH174" s="301"/>
      <c r="BI174" s="301"/>
      <c r="BJ174" s="301"/>
      <c r="BK174" s="301"/>
      <c r="BL174" s="301"/>
      <c r="BM174" s="301"/>
      <c r="BN174" s="301"/>
      <c r="BO174" s="301"/>
      <c r="BP174" s="301"/>
      <c r="BQ174" s="301"/>
      <c r="BR174" s="301"/>
      <c r="BS174" s="301"/>
      <c r="BT174" s="301"/>
      <c r="BU174" s="301"/>
      <c r="BV174" s="301"/>
      <c r="BW174" s="301"/>
      <c r="BX174" s="301"/>
      <c r="BY174" s="301"/>
      <c r="BZ174" s="301"/>
    </row>
    <row r="175" spans="1:78" x14ac:dyDescent="0.2">
      <c r="A175" s="301"/>
      <c r="B175" s="301"/>
      <c r="C175" s="301"/>
      <c r="D175" s="301"/>
      <c r="E175" s="301"/>
      <c r="F175" s="301"/>
      <c r="G175" s="301"/>
      <c r="H175" s="301"/>
      <c r="I175" s="301"/>
      <c r="J175" s="301"/>
      <c r="K175" s="301"/>
      <c r="L175" s="301"/>
      <c r="M175" s="301"/>
      <c r="N175" s="301"/>
      <c r="O175" s="301"/>
      <c r="P175" s="301"/>
      <c r="Q175" s="301"/>
      <c r="R175" s="301"/>
      <c r="S175" s="301"/>
      <c r="T175" s="301"/>
      <c r="U175" s="301"/>
      <c r="V175" s="301"/>
      <c r="W175" s="301"/>
      <c r="X175" s="301"/>
      <c r="Y175" s="301"/>
      <c r="Z175" s="301"/>
      <c r="AA175" s="301"/>
      <c r="AB175" s="301"/>
      <c r="AC175" s="301"/>
      <c r="AD175" s="301"/>
      <c r="AE175" s="301"/>
      <c r="AF175" s="301"/>
      <c r="AG175" s="301"/>
      <c r="AH175" s="301"/>
      <c r="AI175" s="301"/>
      <c r="AJ175" s="301"/>
      <c r="AK175" s="301"/>
      <c r="AL175" s="301"/>
      <c r="AM175" s="301"/>
      <c r="AN175" s="301"/>
      <c r="AO175" s="301"/>
      <c r="AP175" s="301"/>
      <c r="AQ175" s="301"/>
      <c r="AR175" s="301"/>
      <c r="AS175" s="301"/>
      <c r="AT175" s="301"/>
      <c r="AU175" s="301"/>
      <c r="AV175" s="301"/>
      <c r="AW175" s="301"/>
      <c r="AX175" s="301"/>
      <c r="AY175" s="301"/>
      <c r="AZ175" s="301"/>
      <c r="BA175" s="301"/>
      <c r="BB175" s="301"/>
      <c r="BC175" s="301"/>
      <c r="BD175" s="301"/>
      <c r="BE175" s="301"/>
      <c r="BF175" s="301"/>
      <c r="BG175" s="301"/>
      <c r="BH175" s="301"/>
      <c r="BI175" s="301"/>
      <c r="BJ175" s="301"/>
      <c r="BK175" s="301"/>
      <c r="BL175" s="301"/>
      <c r="BM175" s="301"/>
      <c r="BN175" s="301"/>
      <c r="BO175" s="301"/>
      <c r="BP175" s="301"/>
      <c r="BQ175" s="301"/>
      <c r="BR175" s="301"/>
      <c r="BS175" s="301"/>
      <c r="BT175" s="301"/>
      <c r="BU175" s="301"/>
      <c r="BV175" s="301"/>
      <c r="BW175" s="301"/>
      <c r="BX175" s="301"/>
      <c r="BY175" s="301"/>
      <c r="BZ175" s="301"/>
    </row>
    <row r="176" spans="1:78" x14ac:dyDescent="0.2">
      <c r="A176" s="301"/>
      <c r="B176" s="301"/>
      <c r="C176" s="301"/>
      <c r="D176" s="301"/>
      <c r="E176" s="301"/>
      <c r="F176" s="301"/>
      <c r="G176" s="301"/>
      <c r="H176" s="301"/>
      <c r="I176" s="301"/>
      <c r="J176" s="301"/>
      <c r="K176" s="301"/>
      <c r="L176" s="301"/>
      <c r="M176" s="301"/>
      <c r="N176" s="301"/>
      <c r="O176" s="301"/>
      <c r="P176" s="301"/>
      <c r="Q176" s="301"/>
      <c r="R176" s="301"/>
      <c r="S176" s="301"/>
      <c r="T176" s="301"/>
      <c r="U176" s="301"/>
      <c r="V176" s="301"/>
      <c r="W176" s="301"/>
      <c r="X176" s="301"/>
      <c r="Y176" s="301"/>
      <c r="Z176" s="301"/>
      <c r="AA176" s="301"/>
      <c r="AB176" s="301"/>
      <c r="AC176" s="301"/>
      <c r="AD176" s="301"/>
      <c r="AE176" s="301"/>
      <c r="AF176" s="301"/>
      <c r="AG176" s="301"/>
      <c r="AH176" s="301"/>
      <c r="AI176" s="301"/>
      <c r="AJ176" s="301"/>
      <c r="AK176" s="301"/>
      <c r="AL176" s="301"/>
      <c r="AM176" s="301"/>
      <c r="AN176" s="301"/>
      <c r="AO176" s="301"/>
      <c r="AP176" s="301"/>
      <c r="AQ176" s="301"/>
      <c r="AR176" s="301"/>
      <c r="AS176" s="301"/>
      <c r="AT176" s="301"/>
      <c r="AU176" s="301"/>
      <c r="AV176" s="301"/>
      <c r="AW176" s="301"/>
      <c r="AX176" s="301"/>
      <c r="AY176" s="301"/>
      <c r="AZ176" s="301"/>
      <c r="BA176" s="301"/>
      <c r="BB176" s="301"/>
      <c r="BC176" s="301"/>
      <c r="BD176" s="301"/>
      <c r="BE176" s="301"/>
      <c r="BF176" s="301"/>
      <c r="BG176" s="301"/>
      <c r="BH176" s="301"/>
      <c r="BI176" s="301"/>
      <c r="BJ176" s="301"/>
      <c r="BK176" s="301"/>
      <c r="BL176" s="301"/>
      <c r="BM176" s="301"/>
      <c r="BN176" s="301"/>
      <c r="BO176" s="301"/>
      <c r="BP176" s="301"/>
      <c r="BQ176" s="301"/>
      <c r="BR176" s="301"/>
      <c r="BS176" s="301"/>
      <c r="BT176" s="301"/>
      <c r="BU176" s="301"/>
      <c r="BV176" s="301"/>
      <c r="BW176" s="301"/>
      <c r="BX176" s="301"/>
      <c r="BY176" s="301"/>
      <c r="BZ176" s="301"/>
    </row>
    <row r="177" spans="1:78" x14ac:dyDescent="0.2">
      <c r="A177" s="301"/>
      <c r="B177" s="301"/>
      <c r="C177" s="301"/>
      <c r="D177" s="301"/>
      <c r="E177" s="301"/>
      <c r="F177" s="301"/>
      <c r="G177" s="301"/>
      <c r="H177" s="301"/>
      <c r="I177" s="301"/>
      <c r="J177" s="301"/>
      <c r="K177" s="301"/>
      <c r="L177" s="301"/>
      <c r="M177" s="301"/>
      <c r="N177" s="301"/>
      <c r="O177" s="301"/>
      <c r="P177" s="301"/>
      <c r="Q177" s="301"/>
      <c r="R177" s="301"/>
      <c r="S177" s="301"/>
      <c r="T177" s="301"/>
      <c r="U177" s="301"/>
      <c r="V177" s="301"/>
      <c r="W177" s="301"/>
      <c r="X177" s="301"/>
      <c r="Y177" s="301"/>
      <c r="Z177" s="301"/>
      <c r="AA177" s="301"/>
      <c r="AB177" s="301"/>
      <c r="AC177" s="301"/>
      <c r="AD177" s="301"/>
      <c r="AE177" s="301"/>
      <c r="AF177" s="301"/>
      <c r="AG177" s="301"/>
      <c r="AH177" s="301"/>
      <c r="AI177" s="301"/>
      <c r="AJ177" s="301"/>
      <c r="AK177" s="301"/>
      <c r="AL177" s="301"/>
      <c r="AM177" s="301"/>
      <c r="AN177" s="301"/>
      <c r="AO177" s="301"/>
      <c r="AP177" s="301"/>
      <c r="AQ177" s="301"/>
      <c r="AR177" s="301"/>
      <c r="AS177" s="301"/>
      <c r="AT177" s="301"/>
      <c r="AU177" s="301"/>
      <c r="AV177" s="301"/>
      <c r="AW177" s="301"/>
      <c r="AX177" s="301"/>
      <c r="AY177" s="301"/>
      <c r="AZ177" s="301"/>
      <c r="BA177" s="301"/>
      <c r="BB177" s="301"/>
      <c r="BC177" s="301"/>
      <c r="BD177" s="301"/>
      <c r="BE177" s="301"/>
      <c r="BF177" s="301"/>
      <c r="BG177" s="301"/>
      <c r="BH177" s="301"/>
      <c r="BI177" s="301"/>
      <c r="BJ177" s="301"/>
      <c r="BK177" s="301"/>
      <c r="BL177" s="301"/>
      <c r="BM177" s="301"/>
      <c r="BN177" s="301"/>
      <c r="BO177" s="301"/>
      <c r="BP177" s="301"/>
      <c r="BQ177" s="301"/>
      <c r="BR177" s="301"/>
      <c r="BS177" s="301"/>
      <c r="BT177" s="301"/>
      <c r="BU177" s="301"/>
      <c r="BV177" s="301"/>
      <c r="BW177" s="301"/>
      <c r="BX177" s="301"/>
      <c r="BY177" s="301"/>
      <c r="BZ177" s="301"/>
    </row>
    <row r="178" spans="1:78" x14ac:dyDescent="0.2">
      <c r="A178" s="301"/>
      <c r="B178" s="301"/>
      <c r="C178" s="301"/>
      <c r="D178" s="301"/>
      <c r="E178" s="301"/>
      <c r="F178" s="301"/>
      <c r="G178" s="301"/>
      <c r="H178" s="301"/>
      <c r="I178" s="301"/>
      <c r="J178" s="301"/>
      <c r="K178" s="301"/>
      <c r="L178" s="301"/>
      <c r="M178" s="301"/>
      <c r="N178" s="301"/>
      <c r="O178" s="301"/>
      <c r="P178" s="301"/>
      <c r="Q178" s="301"/>
      <c r="R178" s="301"/>
      <c r="S178" s="301"/>
      <c r="T178" s="301"/>
      <c r="U178" s="301"/>
      <c r="V178" s="301"/>
      <c r="W178" s="301"/>
      <c r="X178" s="301"/>
      <c r="Y178" s="301"/>
      <c r="Z178" s="301"/>
      <c r="AA178" s="301"/>
      <c r="AB178" s="301"/>
      <c r="AC178" s="301"/>
      <c r="AD178" s="301"/>
      <c r="AE178" s="301"/>
      <c r="AF178" s="301"/>
      <c r="AG178" s="301"/>
      <c r="AH178" s="301"/>
      <c r="AI178" s="301"/>
      <c r="AJ178" s="301"/>
      <c r="AK178" s="301"/>
      <c r="AL178" s="301"/>
      <c r="AM178" s="301"/>
      <c r="AN178" s="301"/>
      <c r="AO178" s="301"/>
      <c r="AP178" s="301"/>
      <c r="AQ178" s="301"/>
      <c r="AR178" s="301"/>
      <c r="AS178" s="301"/>
      <c r="AT178" s="301"/>
      <c r="AU178" s="301"/>
      <c r="AV178" s="301"/>
      <c r="AW178" s="301"/>
      <c r="AX178" s="301"/>
      <c r="AY178" s="301"/>
      <c r="AZ178" s="301"/>
      <c r="BA178" s="301"/>
      <c r="BB178" s="301"/>
      <c r="BC178" s="301"/>
      <c r="BD178" s="301"/>
      <c r="BE178" s="301"/>
      <c r="BF178" s="301"/>
      <c r="BG178" s="301"/>
      <c r="BH178" s="301"/>
      <c r="BI178" s="301"/>
      <c r="BJ178" s="301"/>
      <c r="BK178" s="301"/>
      <c r="BL178" s="301"/>
      <c r="BM178" s="301"/>
      <c r="BN178" s="301"/>
      <c r="BO178" s="301"/>
      <c r="BP178" s="301"/>
      <c r="BQ178" s="301"/>
      <c r="BR178" s="301"/>
      <c r="BS178" s="301"/>
      <c r="BT178" s="301"/>
      <c r="BU178" s="301"/>
      <c r="BV178" s="301"/>
      <c r="BW178" s="301"/>
      <c r="BX178" s="301"/>
      <c r="BY178" s="301"/>
      <c r="BZ178" s="301"/>
    </row>
    <row r="179" spans="1:78" x14ac:dyDescent="0.2">
      <c r="A179" s="301"/>
      <c r="B179" s="301"/>
      <c r="C179" s="301"/>
      <c r="D179" s="301"/>
      <c r="E179" s="301"/>
      <c r="F179" s="301"/>
      <c r="G179" s="301"/>
      <c r="H179" s="301"/>
      <c r="I179" s="301"/>
      <c r="J179" s="301"/>
      <c r="K179" s="301"/>
      <c r="L179" s="301"/>
      <c r="M179" s="301"/>
      <c r="N179" s="301"/>
      <c r="O179" s="301"/>
      <c r="P179" s="301"/>
      <c r="Q179" s="301"/>
      <c r="R179" s="301"/>
      <c r="S179" s="301"/>
      <c r="T179" s="301"/>
      <c r="U179" s="301"/>
      <c r="V179" s="301"/>
      <c r="W179" s="301"/>
      <c r="X179" s="301"/>
      <c r="Y179" s="301"/>
      <c r="Z179" s="301"/>
      <c r="AA179" s="301"/>
      <c r="AB179" s="301"/>
      <c r="AC179" s="301"/>
      <c r="AD179" s="301"/>
      <c r="AE179" s="301"/>
      <c r="AF179" s="301"/>
      <c r="AG179" s="301"/>
      <c r="AH179" s="301"/>
      <c r="AI179" s="301"/>
      <c r="AJ179" s="301"/>
      <c r="AK179" s="301"/>
      <c r="AL179" s="301"/>
      <c r="AM179" s="301"/>
      <c r="AN179" s="301"/>
      <c r="AO179" s="301"/>
      <c r="AP179" s="301"/>
      <c r="AQ179" s="301"/>
      <c r="AR179" s="301"/>
      <c r="AS179" s="301"/>
      <c r="AT179" s="301"/>
      <c r="AU179" s="301"/>
      <c r="AV179" s="301"/>
      <c r="AW179" s="301"/>
      <c r="AX179" s="301"/>
      <c r="AY179" s="301"/>
      <c r="AZ179" s="301"/>
      <c r="BA179" s="301"/>
      <c r="BB179" s="301"/>
      <c r="BC179" s="301"/>
      <c r="BD179" s="301"/>
      <c r="BE179" s="301"/>
      <c r="BF179" s="301"/>
      <c r="BG179" s="301"/>
      <c r="BH179" s="301"/>
      <c r="BI179" s="301"/>
      <c r="BJ179" s="301"/>
      <c r="BK179" s="301"/>
      <c r="BL179" s="301"/>
      <c r="BM179" s="301"/>
      <c r="BN179" s="301"/>
      <c r="BO179" s="301"/>
      <c r="BP179" s="301"/>
      <c r="BQ179" s="301"/>
      <c r="BR179" s="301"/>
      <c r="BS179" s="301"/>
      <c r="BT179" s="301"/>
      <c r="BU179" s="301"/>
      <c r="BV179" s="301"/>
      <c r="BW179" s="301"/>
      <c r="BX179" s="301"/>
      <c r="BY179" s="301"/>
      <c r="BZ179" s="301"/>
    </row>
    <row r="180" spans="1:78" x14ac:dyDescent="0.2">
      <c r="A180" s="301"/>
      <c r="B180" s="301"/>
      <c r="C180" s="301"/>
      <c r="D180" s="301"/>
      <c r="E180" s="301"/>
      <c r="F180" s="301"/>
      <c r="G180" s="301"/>
      <c r="H180" s="301"/>
      <c r="I180" s="301"/>
      <c r="J180" s="301"/>
      <c r="K180" s="301"/>
      <c r="L180" s="301"/>
      <c r="M180" s="301"/>
      <c r="N180" s="301"/>
      <c r="O180" s="301"/>
      <c r="P180" s="301"/>
      <c r="Q180" s="301"/>
      <c r="R180" s="301"/>
      <c r="S180" s="301"/>
      <c r="T180" s="301"/>
      <c r="U180" s="301"/>
      <c r="V180" s="301"/>
      <c r="W180" s="301"/>
      <c r="X180" s="301"/>
      <c r="Y180" s="301"/>
      <c r="Z180" s="301"/>
      <c r="AA180" s="301"/>
      <c r="AB180" s="301"/>
      <c r="AC180" s="301"/>
      <c r="AD180" s="301"/>
      <c r="AE180" s="301"/>
      <c r="AF180" s="301"/>
      <c r="AG180" s="301"/>
      <c r="AH180" s="301"/>
      <c r="AI180" s="301"/>
      <c r="AJ180" s="301"/>
      <c r="AK180" s="301"/>
      <c r="AL180" s="301"/>
      <c r="AM180" s="301"/>
      <c r="AN180" s="301"/>
      <c r="AO180" s="301"/>
      <c r="AP180" s="301"/>
      <c r="AQ180" s="301"/>
      <c r="AR180" s="301"/>
      <c r="AS180" s="301"/>
      <c r="AT180" s="301"/>
      <c r="AU180" s="301"/>
      <c r="AV180" s="301"/>
      <c r="AW180" s="301"/>
      <c r="AX180" s="301"/>
      <c r="AY180" s="301"/>
      <c r="AZ180" s="301"/>
      <c r="BA180" s="301"/>
      <c r="BB180" s="301"/>
      <c r="BC180" s="301"/>
      <c r="BD180" s="301"/>
      <c r="BE180" s="301"/>
      <c r="BF180" s="301"/>
      <c r="BG180" s="301"/>
      <c r="BH180" s="301"/>
      <c r="BI180" s="301"/>
      <c r="BJ180" s="301"/>
      <c r="BK180" s="301"/>
      <c r="BL180" s="301"/>
      <c r="BM180" s="301"/>
      <c r="BN180" s="301"/>
      <c r="BO180" s="301"/>
      <c r="BP180" s="301"/>
      <c r="BQ180" s="301"/>
      <c r="BR180" s="301"/>
      <c r="BS180" s="301"/>
      <c r="BT180" s="301"/>
      <c r="BU180" s="301"/>
      <c r="BV180" s="301"/>
      <c r="BW180" s="301"/>
      <c r="BX180" s="301"/>
      <c r="BY180" s="301"/>
      <c r="BZ180" s="301"/>
    </row>
    <row r="181" spans="1:78" x14ac:dyDescent="0.2">
      <c r="A181" s="301"/>
      <c r="B181" s="301"/>
      <c r="C181" s="301"/>
      <c r="D181" s="301"/>
      <c r="E181" s="301"/>
      <c r="F181" s="301"/>
      <c r="G181" s="301"/>
      <c r="H181" s="301"/>
      <c r="I181" s="301"/>
      <c r="J181" s="301"/>
      <c r="K181" s="301"/>
      <c r="L181" s="301"/>
      <c r="M181" s="301"/>
      <c r="N181" s="301"/>
      <c r="O181" s="301"/>
      <c r="P181" s="301"/>
      <c r="Q181" s="301"/>
      <c r="R181" s="301"/>
      <c r="S181" s="301"/>
      <c r="T181" s="301"/>
      <c r="U181" s="301"/>
      <c r="V181" s="301"/>
      <c r="W181" s="301"/>
      <c r="X181" s="301"/>
      <c r="Y181" s="301"/>
      <c r="Z181" s="301"/>
      <c r="AA181" s="301"/>
      <c r="AB181" s="301"/>
      <c r="AC181" s="301"/>
      <c r="AD181" s="301"/>
      <c r="AE181" s="301"/>
      <c r="AF181" s="301"/>
      <c r="AG181" s="301"/>
      <c r="AH181" s="301"/>
      <c r="AI181" s="301"/>
      <c r="AJ181" s="301"/>
      <c r="AK181" s="301"/>
      <c r="AL181" s="301"/>
      <c r="AM181" s="301"/>
      <c r="AN181" s="301"/>
      <c r="AO181" s="301"/>
      <c r="AP181" s="301"/>
      <c r="AQ181" s="301"/>
      <c r="AR181" s="301"/>
      <c r="AS181" s="301"/>
      <c r="AT181" s="301"/>
      <c r="AU181" s="301"/>
      <c r="AV181" s="301"/>
      <c r="AW181" s="301"/>
      <c r="AX181" s="301"/>
      <c r="AY181" s="301"/>
      <c r="AZ181" s="301"/>
      <c r="BA181" s="301"/>
      <c r="BB181" s="301"/>
      <c r="BC181" s="301"/>
      <c r="BD181" s="301"/>
      <c r="BE181" s="301"/>
      <c r="BF181" s="301"/>
      <c r="BG181" s="301"/>
      <c r="BH181" s="301"/>
      <c r="BI181" s="301"/>
      <c r="BJ181" s="301"/>
      <c r="BK181" s="301"/>
      <c r="BL181" s="301"/>
      <c r="BM181" s="301"/>
      <c r="BN181" s="301"/>
      <c r="BO181" s="301"/>
      <c r="BP181" s="301"/>
      <c r="BQ181" s="301"/>
      <c r="BR181" s="301"/>
      <c r="BS181" s="301"/>
      <c r="BT181" s="301"/>
      <c r="BU181" s="301"/>
      <c r="BV181" s="301"/>
      <c r="BW181" s="301"/>
      <c r="BX181" s="301"/>
      <c r="BY181" s="301"/>
      <c r="BZ181" s="301"/>
    </row>
    <row r="182" spans="1:78" x14ac:dyDescent="0.2">
      <c r="A182" s="301"/>
      <c r="B182" s="301"/>
      <c r="C182" s="301"/>
      <c r="D182" s="301"/>
      <c r="E182" s="301"/>
      <c r="F182" s="301"/>
      <c r="G182" s="301"/>
      <c r="H182" s="301"/>
      <c r="I182" s="301"/>
      <c r="J182" s="301"/>
      <c r="K182" s="301"/>
      <c r="L182" s="301"/>
      <c r="M182" s="301"/>
      <c r="N182" s="301"/>
      <c r="O182" s="301"/>
      <c r="P182" s="301"/>
      <c r="Q182" s="301"/>
      <c r="R182" s="301"/>
      <c r="S182" s="301"/>
      <c r="T182" s="301"/>
      <c r="U182" s="301"/>
      <c r="V182" s="301"/>
      <c r="W182" s="301"/>
      <c r="X182" s="301"/>
      <c r="Y182" s="301"/>
      <c r="Z182" s="301"/>
      <c r="AA182" s="301"/>
      <c r="AB182" s="301"/>
      <c r="AC182" s="301"/>
      <c r="AD182" s="301"/>
      <c r="AE182" s="301"/>
      <c r="AF182" s="301"/>
      <c r="AG182" s="301"/>
      <c r="AH182" s="301"/>
      <c r="AI182" s="301"/>
      <c r="AJ182" s="301"/>
      <c r="AK182" s="301"/>
      <c r="AL182" s="301"/>
      <c r="AM182" s="301"/>
      <c r="AN182" s="301"/>
      <c r="AO182" s="301"/>
      <c r="AP182" s="301"/>
      <c r="AQ182" s="301"/>
      <c r="AR182" s="301"/>
      <c r="AS182" s="301"/>
      <c r="AT182" s="301"/>
      <c r="AU182" s="301"/>
      <c r="AV182" s="301"/>
      <c r="AW182" s="301"/>
      <c r="AX182" s="301"/>
      <c r="AY182" s="301"/>
      <c r="AZ182" s="301"/>
      <c r="BA182" s="301"/>
      <c r="BB182" s="301"/>
      <c r="BC182" s="301"/>
      <c r="BD182" s="301"/>
      <c r="BE182" s="301"/>
      <c r="BF182" s="301"/>
      <c r="BG182" s="301"/>
      <c r="BH182" s="301"/>
      <c r="BI182" s="301"/>
      <c r="BJ182" s="301"/>
      <c r="BK182" s="301"/>
      <c r="BL182" s="301"/>
      <c r="BM182" s="301"/>
      <c r="BN182" s="301"/>
      <c r="BO182" s="301"/>
      <c r="BP182" s="301"/>
      <c r="BQ182" s="301"/>
      <c r="BR182" s="301"/>
      <c r="BS182" s="301"/>
      <c r="BT182" s="301"/>
      <c r="BU182" s="301"/>
      <c r="BV182" s="301"/>
      <c r="BW182" s="301"/>
      <c r="BX182" s="301"/>
      <c r="BY182" s="301"/>
      <c r="BZ182" s="301"/>
    </row>
    <row r="183" spans="1:78" x14ac:dyDescent="0.2">
      <c r="A183" s="301"/>
      <c r="B183" s="301"/>
      <c r="C183" s="301"/>
      <c r="D183" s="301"/>
      <c r="E183" s="301"/>
      <c r="F183" s="301"/>
      <c r="G183" s="301"/>
      <c r="H183" s="301"/>
      <c r="I183" s="301"/>
      <c r="J183" s="301"/>
      <c r="K183" s="301"/>
      <c r="L183" s="301"/>
      <c r="M183" s="301"/>
      <c r="N183" s="301"/>
      <c r="O183" s="301"/>
      <c r="P183" s="301"/>
      <c r="Q183" s="301"/>
      <c r="R183" s="301"/>
      <c r="S183" s="301"/>
      <c r="T183" s="301"/>
      <c r="U183" s="301"/>
      <c r="V183" s="301"/>
      <c r="W183" s="301"/>
      <c r="X183" s="301"/>
      <c r="Y183" s="301"/>
      <c r="Z183" s="301"/>
      <c r="AA183" s="301"/>
      <c r="AB183" s="301"/>
      <c r="AC183" s="301"/>
      <c r="AD183" s="301"/>
      <c r="AE183" s="301"/>
      <c r="AF183" s="301"/>
      <c r="AG183" s="301"/>
      <c r="AH183" s="301"/>
      <c r="AI183" s="301"/>
      <c r="AJ183" s="301"/>
      <c r="AK183" s="301"/>
      <c r="AL183" s="301"/>
      <c r="AM183" s="301"/>
      <c r="AN183" s="301"/>
      <c r="AO183" s="301"/>
      <c r="AP183" s="301"/>
      <c r="AQ183" s="301"/>
      <c r="AR183" s="301"/>
      <c r="AS183" s="301"/>
      <c r="AT183" s="301"/>
      <c r="AU183" s="301"/>
      <c r="AV183" s="301"/>
      <c r="AW183" s="301"/>
      <c r="AX183" s="301"/>
      <c r="AY183" s="301"/>
      <c r="AZ183" s="301"/>
      <c r="BA183" s="301"/>
      <c r="BB183" s="301"/>
      <c r="BC183" s="301"/>
      <c r="BD183" s="301"/>
      <c r="BE183" s="301"/>
      <c r="BF183" s="301"/>
      <c r="BG183" s="301"/>
      <c r="BH183" s="301"/>
      <c r="BI183" s="301"/>
      <c r="BJ183" s="301"/>
      <c r="BK183" s="301"/>
      <c r="BL183" s="301"/>
      <c r="BM183" s="301"/>
      <c r="BN183" s="301"/>
      <c r="BO183" s="301"/>
      <c r="BP183" s="301"/>
      <c r="BQ183" s="301"/>
      <c r="BR183" s="301"/>
      <c r="BS183" s="301"/>
      <c r="BT183" s="301"/>
      <c r="BU183" s="301"/>
      <c r="BV183" s="301"/>
      <c r="BW183" s="301"/>
      <c r="BX183" s="301"/>
      <c r="BY183" s="301"/>
      <c r="BZ183" s="301"/>
    </row>
    <row r="184" spans="1:78" x14ac:dyDescent="0.2">
      <c r="A184" s="301"/>
      <c r="B184" s="301"/>
      <c r="C184" s="301"/>
      <c r="D184" s="301"/>
      <c r="E184" s="301"/>
      <c r="F184" s="301"/>
      <c r="G184" s="301"/>
      <c r="H184" s="301"/>
      <c r="I184" s="301"/>
      <c r="J184" s="301"/>
      <c r="K184" s="301"/>
      <c r="L184" s="301"/>
      <c r="M184" s="301"/>
      <c r="N184" s="301"/>
      <c r="O184" s="301"/>
      <c r="P184" s="301"/>
      <c r="Q184" s="301"/>
      <c r="R184" s="301"/>
      <c r="S184" s="301"/>
      <c r="T184" s="301"/>
      <c r="U184" s="301"/>
      <c r="V184" s="301"/>
      <c r="W184" s="301"/>
      <c r="X184" s="301"/>
      <c r="Y184" s="301"/>
      <c r="Z184" s="301"/>
      <c r="AA184" s="301"/>
      <c r="AB184" s="301"/>
      <c r="AC184" s="301"/>
      <c r="AD184" s="301"/>
      <c r="AE184" s="301"/>
      <c r="AF184" s="301"/>
      <c r="AG184" s="301"/>
      <c r="AH184" s="301"/>
      <c r="AI184" s="301"/>
      <c r="AJ184" s="301"/>
      <c r="AK184" s="301"/>
      <c r="AL184" s="301"/>
      <c r="AM184" s="301"/>
      <c r="AN184" s="301"/>
      <c r="AO184" s="301"/>
      <c r="AP184" s="301"/>
      <c r="AQ184" s="301"/>
      <c r="AR184" s="301"/>
      <c r="AS184" s="301"/>
      <c r="AT184" s="301"/>
      <c r="AU184" s="301"/>
      <c r="AV184" s="301"/>
      <c r="AW184" s="301"/>
      <c r="AX184" s="301"/>
      <c r="AY184" s="301"/>
      <c r="AZ184" s="301"/>
      <c r="BA184" s="301"/>
      <c r="BB184" s="301"/>
      <c r="BC184" s="301"/>
      <c r="BD184" s="301"/>
      <c r="BE184" s="301"/>
      <c r="BF184" s="301"/>
      <c r="BG184" s="301"/>
      <c r="BH184" s="301"/>
      <c r="BI184" s="301"/>
      <c r="BJ184" s="301"/>
      <c r="BK184" s="301"/>
      <c r="BL184" s="301"/>
      <c r="BM184" s="301"/>
      <c r="BN184" s="301"/>
      <c r="BO184" s="301"/>
      <c r="BP184" s="301"/>
      <c r="BQ184" s="301"/>
      <c r="BR184" s="301"/>
      <c r="BS184" s="301"/>
      <c r="BT184" s="301"/>
      <c r="BU184" s="301"/>
      <c r="BV184" s="301"/>
      <c r="BW184" s="301"/>
      <c r="BX184" s="301"/>
      <c r="BY184" s="301"/>
      <c r="BZ184" s="301"/>
    </row>
    <row r="185" spans="1:78" x14ac:dyDescent="0.2">
      <c r="A185" s="301"/>
      <c r="B185" s="301"/>
      <c r="C185" s="301"/>
      <c r="D185" s="301"/>
      <c r="E185" s="301"/>
      <c r="F185" s="301"/>
      <c r="G185" s="301"/>
      <c r="H185" s="301"/>
      <c r="I185" s="301"/>
      <c r="J185" s="301"/>
      <c r="K185" s="301"/>
      <c r="L185" s="301"/>
      <c r="M185" s="301"/>
      <c r="N185" s="301"/>
      <c r="O185" s="301"/>
      <c r="P185" s="301"/>
      <c r="Q185" s="301"/>
      <c r="R185" s="301"/>
      <c r="S185" s="301"/>
      <c r="T185" s="301"/>
      <c r="U185" s="301"/>
      <c r="V185" s="301"/>
      <c r="W185" s="301"/>
      <c r="X185" s="301"/>
      <c r="Y185" s="301"/>
      <c r="Z185" s="301"/>
      <c r="AA185" s="301"/>
      <c r="AB185" s="301"/>
      <c r="AC185" s="301"/>
      <c r="AD185" s="301"/>
      <c r="AE185" s="301"/>
      <c r="AF185" s="301"/>
      <c r="AG185" s="301"/>
      <c r="AH185" s="301"/>
      <c r="AI185" s="301"/>
      <c r="AJ185" s="301"/>
      <c r="AK185" s="301"/>
      <c r="AL185" s="301"/>
      <c r="AM185" s="301"/>
      <c r="AN185" s="301"/>
      <c r="AO185" s="301"/>
      <c r="AP185" s="301"/>
      <c r="AQ185" s="301"/>
      <c r="AR185" s="301"/>
      <c r="AS185" s="301"/>
      <c r="AT185" s="301"/>
      <c r="AU185" s="301"/>
      <c r="AV185" s="301"/>
      <c r="AW185" s="301"/>
      <c r="AX185" s="301"/>
      <c r="AY185" s="301"/>
      <c r="AZ185" s="301"/>
      <c r="BA185" s="301"/>
      <c r="BB185" s="301"/>
      <c r="BC185" s="301"/>
      <c r="BD185" s="301"/>
      <c r="BE185" s="301"/>
      <c r="BF185" s="301"/>
      <c r="BG185" s="301"/>
      <c r="BH185" s="301"/>
      <c r="BI185" s="301"/>
      <c r="BJ185" s="301"/>
      <c r="BK185" s="301"/>
      <c r="BL185" s="301"/>
      <c r="BM185" s="301"/>
      <c r="BN185" s="301"/>
      <c r="BO185" s="301"/>
      <c r="BP185" s="301"/>
      <c r="BQ185" s="301"/>
      <c r="BR185" s="301"/>
      <c r="BS185" s="301"/>
      <c r="BT185" s="301"/>
      <c r="BU185" s="301"/>
      <c r="BV185" s="301"/>
      <c r="BW185" s="301"/>
      <c r="BX185" s="301"/>
      <c r="BY185" s="301"/>
      <c r="BZ185" s="301"/>
    </row>
    <row r="186" spans="1:78" x14ac:dyDescent="0.2">
      <c r="A186" s="301"/>
      <c r="B186" s="301"/>
      <c r="C186" s="301"/>
      <c r="D186" s="301"/>
      <c r="E186" s="301"/>
      <c r="F186" s="301"/>
      <c r="G186" s="301"/>
      <c r="H186" s="301"/>
      <c r="I186" s="301"/>
      <c r="J186" s="301"/>
      <c r="K186" s="301"/>
      <c r="L186" s="301"/>
      <c r="M186" s="301"/>
      <c r="N186" s="301"/>
      <c r="O186" s="301"/>
      <c r="P186" s="301"/>
      <c r="Q186" s="301"/>
      <c r="R186" s="301"/>
      <c r="S186" s="301"/>
      <c r="T186" s="301"/>
      <c r="U186" s="301"/>
      <c r="V186" s="301"/>
      <c r="W186" s="301"/>
      <c r="X186" s="301"/>
      <c r="Y186" s="301"/>
      <c r="Z186" s="301"/>
      <c r="AA186" s="301"/>
      <c r="AB186" s="301"/>
      <c r="AC186" s="301"/>
      <c r="AD186" s="301"/>
      <c r="AE186" s="301"/>
      <c r="AF186" s="301"/>
      <c r="AG186" s="301"/>
      <c r="AH186" s="301"/>
      <c r="AI186" s="301"/>
      <c r="AJ186" s="301"/>
      <c r="AK186" s="301"/>
      <c r="AL186" s="301"/>
      <c r="AM186" s="301"/>
      <c r="AN186" s="301"/>
      <c r="AO186" s="301"/>
      <c r="AP186" s="301"/>
      <c r="AQ186" s="301"/>
      <c r="AR186" s="301"/>
      <c r="AS186" s="301"/>
      <c r="AT186" s="301"/>
      <c r="AU186" s="301"/>
      <c r="AV186" s="301"/>
      <c r="AW186" s="301"/>
      <c r="AX186" s="301"/>
      <c r="AY186" s="301"/>
      <c r="AZ186" s="301"/>
      <c r="BA186" s="301"/>
      <c r="BB186" s="301"/>
      <c r="BC186" s="301"/>
      <c r="BD186" s="301"/>
      <c r="BE186" s="301"/>
      <c r="BF186" s="301"/>
      <c r="BG186" s="301"/>
      <c r="BH186" s="301"/>
      <c r="BI186" s="301"/>
      <c r="BJ186" s="301"/>
      <c r="BK186" s="301"/>
      <c r="BL186" s="301"/>
      <c r="BM186" s="301"/>
      <c r="BN186" s="301"/>
      <c r="BO186" s="301"/>
      <c r="BP186" s="301"/>
      <c r="BQ186" s="301"/>
      <c r="BR186" s="301"/>
      <c r="BS186" s="301"/>
      <c r="BT186" s="301"/>
      <c r="BU186" s="301"/>
      <c r="BV186" s="301"/>
      <c r="BW186" s="301"/>
      <c r="BX186" s="301"/>
      <c r="BY186" s="301"/>
      <c r="BZ186" s="301"/>
    </row>
    <row r="187" spans="1:78" x14ac:dyDescent="0.2">
      <c r="A187" s="301"/>
      <c r="B187" s="301"/>
      <c r="C187" s="301"/>
      <c r="D187" s="301"/>
      <c r="E187" s="301"/>
      <c r="F187" s="301"/>
      <c r="G187" s="301"/>
      <c r="H187" s="301"/>
      <c r="I187" s="301"/>
      <c r="J187" s="301"/>
      <c r="K187" s="301"/>
      <c r="L187" s="301"/>
      <c r="M187" s="301"/>
      <c r="N187" s="301"/>
      <c r="O187" s="301"/>
      <c r="P187" s="301"/>
      <c r="Q187" s="301"/>
      <c r="R187" s="301"/>
      <c r="S187" s="301"/>
      <c r="T187" s="301"/>
      <c r="U187" s="301"/>
      <c r="V187" s="301"/>
      <c r="W187" s="301"/>
      <c r="X187" s="301"/>
      <c r="Y187" s="301"/>
      <c r="Z187" s="301"/>
      <c r="AA187" s="301"/>
      <c r="AB187" s="301"/>
      <c r="AC187" s="301"/>
      <c r="AD187" s="301"/>
      <c r="AE187" s="301"/>
      <c r="AF187" s="301"/>
      <c r="AG187" s="301"/>
      <c r="AH187" s="301"/>
      <c r="AI187" s="301"/>
      <c r="AJ187" s="301"/>
      <c r="AK187" s="301"/>
      <c r="AL187" s="301"/>
      <c r="AM187" s="301"/>
      <c r="AN187" s="301"/>
      <c r="AO187" s="301"/>
      <c r="AP187" s="301"/>
      <c r="AQ187" s="301"/>
      <c r="AR187" s="301"/>
      <c r="AS187" s="301"/>
      <c r="AT187" s="301"/>
      <c r="AU187" s="301"/>
      <c r="AV187" s="301"/>
      <c r="AW187" s="301"/>
      <c r="AX187" s="301"/>
      <c r="AY187" s="301"/>
      <c r="AZ187" s="301"/>
      <c r="BA187" s="301"/>
      <c r="BB187" s="301"/>
      <c r="BC187" s="301"/>
      <c r="BD187" s="301"/>
      <c r="BE187" s="301"/>
      <c r="BF187" s="301"/>
      <c r="BG187" s="301"/>
      <c r="BH187" s="301"/>
      <c r="BI187" s="301"/>
      <c r="BJ187" s="301"/>
      <c r="BK187" s="301"/>
      <c r="BL187" s="301"/>
      <c r="BM187" s="301"/>
      <c r="BN187" s="301"/>
      <c r="BO187" s="301"/>
      <c r="BP187" s="301"/>
      <c r="BQ187" s="301"/>
      <c r="BR187" s="301"/>
      <c r="BS187" s="301"/>
      <c r="BT187" s="301"/>
      <c r="BU187" s="301"/>
      <c r="BV187" s="301"/>
      <c r="BW187" s="301"/>
      <c r="BX187" s="301"/>
      <c r="BY187" s="301"/>
      <c r="BZ187" s="301"/>
    </row>
    <row r="188" spans="1:78" x14ac:dyDescent="0.2">
      <c r="A188" s="301"/>
      <c r="B188" s="301"/>
      <c r="C188" s="301"/>
      <c r="D188" s="301"/>
      <c r="E188" s="301"/>
      <c r="F188" s="301"/>
      <c r="G188" s="301"/>
      <c r="H188" s="301"/>
      <c r="I188" s="301"/>
      <c r="J188" s="301"/>
      <c r="K188" s="301"/>
      <c r="L188" s="301"/>
      <c r="M188" s="301"/>
      <c r="N188" s="301"/>
      <c r="O188" s="301"/>
      <c r="P188" s="301"/>
      <c r="Q188" s="301"/>
      <c r="R188" s="301"/>
      <c r="S188" s="301"/>
      <c r="T188" s="301"/>
      <c r="U188" s="301"/>
      <c r="V188" s="301"/>
      <c r="W188" s="301"/>
      <c r="X188" s="301"/>
      <c r="Y188" s="301"/>
      <c r="Z188" s="301"/>
      <c r="AA188" s="301"/>
      <c r="AB188" s="301"/>
      <c r="AC188" s="301"/>
      <c r="AD188" s="301"/>
      <c r="AE188" s="301"/>
      <c r="AF188" s="301"/>
      <c r="AG188" s="301"/>
      <c r="AH188" s="301"/>
      <c r="AI188" s="301"/>
      <c r="AJ188" s="301"/>
      <c r="AK188" s="301"/>
      <c r="AL188" s="301"/>
      <c r="AM188" s="301"/>
      <c r="AN188" s="301"/>
      <c r="AO188" s="301"/>
      <c r="AP188" s="301"/>
      <c r="AQ188" s="301"/>
      <c r="AR188" s="301"/>
      <c r="AS188" s="301"/>
      <c r="AT188" s="301"/>
      <c r="AU188" s="301"/>
      <c r="AV188" s="301"/>
      <c r="AW188" s="301"/>
      <c r="AX188" s="301"/>
      <c r="AY188" s="301"/>
      <c r="AZ188" s="301"/>
      <c r="BA188" s="301"/>
      <c r="BB188" s="301"/>
      <c r="BC188" s="301"/>
      <c r="BD188" s="301"/>
      <c r="BE188" s="301"/>
      <c r="BF188" s="301"/>
      <c r="BG188" s="301"/>
      <c r="BH188" s="301"/>
      <c r="BI188" s="301"/>
      <c r="BJ188" s="301"/>
      <c r="BK188" s="301"/>
      <c r="BL188" s="301"/>
      <c r="BM188" s="301"/>
      <c r="BN188" s="301"/>
      <c r="BO188" s="301"/>
      <c r="BP188" s="301"/>
      <c r="BQ188" s="301"/>
      <c r="BR188" s="301"/>
      <c r="BS188" s="301"/>
      <c r="BT188" s="301"/>
      <c r="BU188" s="301"/>
      <c r="BV188" s="301"/>
      <c r="BW188" s="301"/>
      <c r="BX188" s="301"/>
      <c r="BY188" s="301"/>
      <c r="BZ188" s="301"/>
    </row>
    <row r="189" spans="1:78" x14ac:dyDescent="0.2">
      <c r="A189" s="301"/>
      <c r="B189" s="301"/>
      <c r="C189" s="301"/>
      <c r="D189" s="301"/>
      <c r="E189" s="301"/>
      <c r="F189" s="301"/>
      <c r="G189" s="301"/>
      <c r="H189" s="301"/>
      <c r="I189" s="301"/>
      <c r="J189" s="301"/>
      <c r="K189" s="301"/>
      <c r="L189" s="301"/>
      <c r="M189" s="301"/>
      <c r="N189" s="301"/>
      <c r="O189" s="301"/>
      <c r="P189" s="301"/>
      <c r="Q189" s="301"/>
      <c r="R189" s="301"/>
      <c r="S189" s="301"/>
      <c r="T189" s="301"/>
      <c r="U189" s="301"/>
      <c r="V189" s="301"/>
      <c r="W189" s="301"/>
      <c r="X189" s="301"/>
      <c r="Y189" s="301"/>
      <c r="Z189" s="301"/>
      <c r="AA189" s="301"/>
      <c r="AB189" s="301"/>
      <c r="AC189" s="301"/>
      <c r="AD189" s="301"/>
      <c r="AE189" s="301"/>
      <c r="AF189" s="301"/>
      <c r="AG189" s="301"/>
      <c r="AH189" s="301"/>
      <c r="AI189" s="301"/>
      <c r="AJ189" s="301"/>
      <c r="AK189" s="301"/>
      <c r="AL189" s="301"/>
      <c r="AM189" s="301"/>
      <c r="AN189" s="301"/>
      <c r="AO189" s="301"/>
      <c r="AP189" s="301"/>
      <c r="AQ189" s="301"/>
      <c r="AR189" s="301"/>
      <c r="AS189" s="301"/>
      <c r="AT189" s="301"/>
      <c r="AU189" s="301"/>
      <c r="AV189" s="301"/>
      <c r="AW189" s="301"/>
      <c r="AX189" s="301"/>
      <c r="AY189" s="301"/>
      <c r="AZ189" s="301"/>
      <c r="BA189" s="301"/>
      <c r="BB189" s="301"/>
      <c r="BC189" s="301"/>
      <c r="BD189" s="301"/>
      <c r="BE189" s="301"/>
      <c r="BF189" s="301"/>
      <c r="BG189" s="301"/>
      <c r="BH189" s="301"/>
      <c r="BI189" s="301"/>
      <c r="BJ189" s="301"/>
      <c r="BK189" s="301"/>
      <c r="BL189" s="301"/>
      <c r="BM189" s="301"/>
      <c r="BN189" s="301"/>
      <c r="BO189" s="301"/>
      <c r="BP189" s="301"/>
      <c r="BQ189" s="301"/>
      <c r="BR189" s="301"/>
      <c r="BS189" s="301"/>
      <c r="BT189" s="301"/>
      <c r="BU189" s="301"/>
      <c r="BV189" s="301"/>
      <c r="BW189" s="301"/>
      <c r="BX189" s="301"/>
      <c r="BY189" s="301"/>
      <c r="BZ189" s="301"/>
    </row>
    <row r="190" spans="1:78" x14ac:dyDescent="0.2">
      <c r="A190" s="301"/>
      <c r="B190" s="301"/>
      <c r="C190" s="301"/>
      <c r="D190" s="301"/>
      <c r="E190" s="301"/>
      <c r="F190" s="301"/>
      <c r="G190" s="301"/>
      <c r="H190" s="301"/>
      <c r="I190" s="301"/>
      <c r="J190" s="301"/>
      <c r="K190" s="301"/>
      <c r="L190" s="301"/>
      <c r="M190" s="301"/>
      <c r="N190" s="301"/>
      <c r="O190" s="301"/>
      <c r="P190" s="301"/>
      <c r="Q190" s="301"/>
      <c r="R190" s="301"/>
      <c r="S190" s="301"/>
      <c r="T190" s="301"/>
      <c r="U190" s="301"/>
      <c r="V190" s="301"/>
      <c r="W190" s="301"/>
      <c r="X190" s="301"/>
      <c r="Y190" s="301"/>
      <c r="Z190" s="301"/>
      <c r="AA190" s="301"/>
      <c r="AB190" s="301"/>
      <c r="AC190" s="301"/>
      <c r="AD190" s="301"/>
      <c r="AE190" s="301"/>
      <c r="AF190" s="301"/>
      <c r="AG190" s="301"/>
      <c r="AH190" s="301"/>
      <c r="AI190" s="301"/>
      <c r="AJ190" s="301"/>
      <c r="AK190" s="301"/>
      <c r="AL190" s="301"/>
      <c r="AM190" s="301"/>
      <c r="AN190" s="301"/>
      <c r="AO190" s="301"/>
      <c r="AP190" s="301"/>
      <c r="AQ190" s="301"/>
      <c r="AR190" s="301"/>
      <c r="AS190" s="301"/>
      <c r="AT190" s="301"/>
      <c r="AU190" s="301"/>
      <c r="AV190" s="301"/>
      <c r="AW190" s="301"/>
      <c r="AX190" s="301"/>
      <c r="AY190" s="301"/>
      <c r="AZ190" s="301"/>
      <c r="BA190" s="301"/>
      <c r="BB190" s="301"/>
      <c r="BC190" s="301"/>
      <c r="BD190" s="301"/>
      <c r="BE190" s="301"/>
      <c r="BF190" s="301"/>
      <c r="BG190" s="301"/>
      <c r="BH190" s="301"/>
      <c r="BI190" s="301"/>
      <c r="BJ190" s="301"/>
      <c r="BK190" s="301"/>
      <c r="BL190" s="301"/>
      <c r="BM190" s="301"/>
      <c r="BN190" s="301"/>
      <c r="BO190" s="301"/>
      <c r="BP190" s="301"/>
      <c r="BQ190" s="301"/>
      <c r="BR190" s="301"/>
      <c r="BS190" s="301"/>
      <c r="BT190" s="301"/>
      <c r="BU190" s="301"/>
      <c r="BV190" s="301"/>
      <c r="BW190" s="301"/>
      <c r="BX190" s="301"/>
      <c r="BY190" s="301"/>
      <c r="BZ190" s="301"/>
    </row>
    <row r="191" spans="1:78" x14ac:dyDescent="0.2">
      <c r="A191" s="301"/>
      <c r="B191" s="301"/>
      <c r="C191" s="301"/>
      <c r="D191" s="301"/>
      <c r="E191" s="301"/>
      <c r="F191" s="301"/>
      <c r="G191" s="301"/>
      <c r="H191" s="301"/>
      <c r="I191" s="301"/>
      <c r="J191" s="301"/>
      <c r="K191" s="301"/>
      <c r="L191" s="301"/>
      <c r="M191" s="301"/>
      <c r="N191" s="301"/>
      <c r="O191" s="301"/>
      <c r="P191" s="301"/>
      <c r="Q191" s="301"/>
      <c r="R191" s="301"/>
      <c r="S191" s="301"/>
      <c r="T191" s="301"/>
      <c r="U191" s="301"/>
      <c r="V191" s="301"/>
      <c r="W191" s="301"/>
      <c r="X191" s="301"/>
      <c r="Y191" s="301"/>
      <c r="Z191" s="301"/>
      <c r="AA191" s="301"/>
      <c r="AB191" s="301"/>
      <c r="AC191" s="301"/>
      <c r="AD191" s="301"/>
      <c r="AE191" s="301"/>
      <c r="AF191" s="301"/>
      <c r="AG191" s="301"/>
      <c r="AH191" s="301"/>
      <c r="AI191" s="301"/>
      <c r="AJ191" s="301"/>
      <c r="AK191" s="301"/>
      <c r="AL191" s="301"/>
      <c r="AM191" s="301"/>
      <c r="AN191" s="301"/>
      <c r="AO191" s="301"/>
      <c r="AP191" s="301"/>
      <c r="AQ191" s="301"/>
      <c r="AR191" s="301"/>
      <c r="AS191" s="301"/>
      <c r="AT191" s="301"/>
      <c r="AU191" s="301"/>
      <c r="AV191" s="301"/>
      <c r="AW191" s="301"/>
      <c r="AX191" s="301"/>
      <c r="AY191" s="301"/>
      <c r="AZ191" s="301"/>
      <c r="BA191" s="301"/>
      <c r="BB191" s="301"/>
      <c r="BC191" s="301"/>
      <c r="BD191" s="301"/>
      <c r="BE191" s="301"/>
      <c r="BF191" s="301"/>
      <c r="BG191" s="301"/>
      <c r="BH191" s="301"/>
      <c r="BI191" s="301"/>
      <c r="BJ191" s="301"/>
      <c r="BK191" s="301"/>
      <c r="BL191" s="301"/>
      <c r="BM191" s="301"/>
      <c r="BN191" s="301"/>
      <c r="BO191" s="301"/>
      <c r="BP191" s="301"/>
      <c r="BQ191" s="301"/>
      <c r="BR191" s="301"/>
      <c r="BS191" s="301"/>
      <c r="BT191" s="301"/>
      <c r="BU191" s="301"/>
      <c r="BV191" s="301"/>
      <c r="BW191" s="301"/>
      <c r="BX191" s="301"/>
      <c r="BY191" s="301"/>
      <c r="BZ191" s="301"/>
    </row>
    <row r="192" spans="1:78" x14ac:dyDescent="0.2">
      <c r="A192" s="301"/>
      <c r="B192" s="301"/>
      <c r="C192" s="301"/>
      <c r="D192" s="301"/>
      <c r="E192" s="301"/>
      <c r="F192" s="301"/>
      <c r="G192" s="301"/>
      <c r="H192" s="301"/>
      <c r="I192" s="301"/>
      <c r="J192" s="301"/>
      <c r="K192" s="301"/>
      <c r="L192" s="301"/>
      <c r="M192" s="301"/>
      <c r="N192" s="301"/>
      <c r="O192" s="301"/>
      <c r="P192" s="301"/>
      <c r="Q192" s="301"/>
      <c r="R192" s="301"/>
      <c r="S192" s="301"/>
      <c r="T192" s="301"/>
      <c r="U192" s="301"/>
      <c r="V192" s="301"/>
      <c r="W192" s="301"/>
      <c r="X192" s="301"/>
      <c r="Y192" s="301"/>
      <c r="Z192" s="301"/>
      <c r="AA192" s="301"/>
      <c r="AB192" s="301"/>
      <c r="AC192" s="301"/>
      <c r="AD192" s="301"/>
      <c r="AE192" s="301"/>
      <c r="AF192" s="301"/>
      <c r="AG192" s="301"/>
      <c r="AH192" s="301"/>
      <c r="AI192" s="301"/>
      <c r="AJ192" s="301"/>
      <c r="AK192" s="301"/>
      <c r="AL192" s="301"/>
      <c r="AM192" s="301"/>
      <c r="AN192" s="301"/>
      <c r="AO192" s="301"/>
      <c r="AP192" s="301"/>
      <c r="AQ192" s="301"/>
      <c r="AR192" s="301"/>
      <c r="AS192" s="301"/>
      <c r="AT192" s="301"/>
      <c r="AU192" s="301"/>
      <c r="AV192" s="301"/>
      <c r="AW192" s="301"/>
      <c r="AX192" s="301"/>
      <c r="AY192" s="301"/>
      <c r="AZ192" s="301"/>
      <c r="BA192" s="301"/>
      <c r="BB192" s="301"/>
      <c r="BC192" s="301"/>
      <c r="BD192" s="301"/>
      <c r="BE192" s="301"/>
      <c r="BF192" s="301"/>
      <c r="BG192" s="301"/>
      <c r="BH192" s="301"/>
      <c r="BI192" s="301"/>
      <c r="BJ192" s="301"/>
      <c r="BK192" s="301"/>
      <c r="BL192" s="301"/>
      <c r="BM192" s="301"/>
      <c r="BN192" s="301"/>
      <c r="BO192" s="301"/>
      <c r="BP192" s="301"/>
      <c r="BQ192" s="301"/>
      <c r="BR192" s="301"/>
      <c r="BS192" s="301"/>
      <c r="BT192" s="301"/>
      <c r="BU192" s="301"/>
      <c r="BV192" s="301"/>
      <c r="BW192" s="301"/>
      <c r="BX192" s="301"/>
      <c r="BY192" s="301"/>
      <c r="BZ192" s="301"/>
    </row>
    <row r="193" spans="1:78" x14ac:dyDescent="0.2">
      <c r="A193" s="301"/>
      <c r="B193" s="301"/>
      <c r="C193" s="301"/>
      <c r="D193" s="301"/>
      <c r="E193" s="301"/>
      <c r="F193" s="301"/>
      <c r="G193" s="301"/>
      <c r="H193" s="301"/>
      <c r="I193" s="301"/>
      <c r="J193" s="301"/>
      <c r="K193" s="301"/>
      <c r="L193" s="301"/>
      <c r="M193" s="301"/>
      <c r="N193" s="301"/>
      <c r="O193" s="301"/>
      <c r="P193" s="301"/>
      <c r="Q193" s="301"/>
      <c r="R193" s="301"/>
      <c r="S193" s="301"/>
      <c r="T193" s="301"/>
      <c r="U193" s="301"/>
      <c r="V193" s="301"/>
      <c r="W193" s="301"/>
      <c r="X193" s="301"/>
      <c r="Y193" s="301"/>
      <c r="Z193" s="301"/>
      <c r="AA193" s="301"/>
      <c r="AB193" s="301"/>
      <c r="AC193" s="301"/>
      <c r="AD193" s="301"/>
      <c r="AE193" s="301"/>
      <c r="AF193" s="301"/>
      <c r="AG193" s="301"/>
      <c r="AH193" s="301"/>
      <c r="AI193" s="301"/>
      <c r="AJ193" s="301"/>
      <c r="AK193" s="301"/>
      <c r="AL193" s="301"/>
      <c r="AM193" s="301"/>
      <c r="AN193" s="301"/>
      <c r="AO193" s="301"/>
      <c r="AP193" s="301"/>
      <c r="AQ193" s="301"/>
      <c r="AR193" s="301"/>
      <c r="AS193" s="301"/>
      <c r="AT193" s="301"/>
      <c r="AU193" s="301"/>
      <c r="AV193" s="301"/>
      <c r="AW193" s="301"/>
      <c r="AX193" s="301"/>
      <c r="AY193" s="301"/>
      <c r="AZ193" s="301"/>
      <c r="BA193" s="301"/>
      <c r="BB193" s="301"/>
      <c r="BC193" s="301"/>
      <c r="BD193" s="301"/>
      <c r="BE193" s="301"/>
      <c r="BF193" s="301"/>
      <c r="BG193" s="301"/>
      <c r="BH193" s="301"/>
      <c r="BI193" s="301"/>
      <c r="BJ193" s="301"/>
      <c r="BK193" s="301"/>
      <c r="BL193" s="301"/>
      <c r="BM193" s="301"/>
      <c r="BN193" s="301"/>
      <c r="BO193" s="301"/>
      <c r="BP193" s="301"/>
      <c r="BQ193" s="301"/>
      <c r="BR193" s="301"/>
      <c r="BS193" s="301"/>
      <c r="BT193" s="301"/>
      <c r="BU193" s="301"/>
      <c r="BV193" s="301"/>
      <c r="BW193" s="301"/>
      <c r="BX193" s="301"/>
      <c r="BY193" s="301"/>
      <c r="BZ193" s="301"/>
    </row>
    <row r="194" spans="1:78" x14ac:dyDescent="0.2">
      <c r="A194" s="301"/>
      <c r="B194" s="301"/>
      <c r="C194" s="301"/>
      <c r="D194" s="301"/>
      <c r="E194" s="301"/>
      <c r="F194" s="301"/>
      <c r="G194" s="301"/>
      <c r="H194" s="301"/>
      <c r="I194" s="301"/>
      <c r="J194" s="301"/>
      <c r="K194" s="301"/>
      <c r="L194" s="301"/>
      <c r="M194" s="301"/>
      <c r="N194" s="301"/>
      <c r="O194" s="301"/>
      <c r="P194" s="301"/>
      <c r="Q194" s="301"/>
      <c r="R194" s="301"/>
      <c r="S194" s="301"/>
      <c r="T194" s="301"/>
      <c r="U194" s="301"/>
      <c r="V194" s="301"/>
      <c r="W194" s="301"/>
      <c r="X194" s="301"/>
      <c r="Y194" s="301"/>
      <c r="Z194" s="301"/>
      <c r="AA194" s="301"/>
      <c r="AB194" s="301"/>
      <c r="AC194" s="301"/>
      <c r="AD194" s="301"/>
      <c r="AE194" s="301"/>
      <c r="AF194" s="301"/>
      <c r="AG194" s="301"/>
      <c r="AH194" s="301"/>
      <c r="AI194" s="301"/>
      <c r="AJ194" s="301"/>
      <c r="AK194" s="301"/>
      <c r="AL194" s="301"/>
      <c r="AM194" s="301"/>
      <c r="AN194" s="301"/>
      <c r="AO194" s="301"/>
      <c r="AP194" s="301"/>
      <c r="AQ194" s="301"/>
      <c r="AR194" s="301"/>
      <c r="AS194" s="301"/>
      <c r="AT194" s="301"/>
      <c r="AU194" s="301"/>
      <c r="AV194" s="301"/>
      <c r="AW194" s="301"/>
      <c r="AX194" s="301"/>
      <c r="AY194" s="301"/>
      <c r="AZ194" s="301"/>
      <c r="BA194" s="301"/>
      <c r="BB194" s="301"/>
      <c r="BC194" s="301"/>
      <c r="BD194" s="301"/>
      <c r="BE194" s="301"/>
      <c r="BF194" s="301"/>
      <c r="BG194" s="301"/>
      <c r="BH194" s="301"/>
      <c r="BI194" s="301"/>
      <c r="BJ194" s="301"/>
      <c r="BK194" s="301"/>
      <c r="BL194" s="301"/>
      <c r="BM194" s="301"/>
      <c r="BN194" s="301"/>
      <c r="BO194" s="301"/>
      <c r="BP194" s="301"/>
      <c r="BQ194" s="301"/>
      <c r="BR194" s="301"/>
      <c r="BS194" s="301"/>
      <c r="BT194" s="301"/>
      <c r="BU194" s="301"/>
      <c r="BV194" s="301"/>
      <c r="BW194" s="301"/>
      <c r="BX194" s="301"/>
      <c r="BY194" s="301"/>
      <c r="BZ194" s="301"/>
    </row>
    <row r="195" spans="1:78" x14ac:dyDescent="0.2">
      <c r="A195" s="301"/>
      <c r="B195" s="301"/>
      <c r="C195" s="301"/>
      <c r="D195" s="301"/>
      <c r="E195" s="301"/>
      <c r="F195" s="301"/>
      <c r="G195" s="301"/>
      <c r="H195" s="301"/>
      <c r="I195" s="301"/>
      <c r="J195" s="301"/>
      <c r="K195" s="301"/>
      <c r="L195" s="301"/>
      <c r="M195" s="301"/>
      <c r="N195" s="301"/>
      <c r="O195" s="301"/>
      <c r="P195" s="301"/>
      <c r="Q195" s="301"/>
      <c r="R195" s="301"/>
      <c r="S195" s="301"/>
      <c r="T195" s="301"/>
      <c r="U195" s="301"/>
      <c r="V195" s="301"/>
      <c r="W195" s="301"/>
      <c r="X195" s="301"/>
      <c r="Y195" s="301"/>
      <c r="Z195" s="301"/>
      <c r="AA195" s="301"/>
      <c r="AB195" s="301"/>
      <c r="AC195" s="301"/>
      <c r="AD195" s="301"/>
      <c r="AE195" s="301"/>
      <c r="AF195" s="301"/>
      <c r="AG195" s="301"/>
      <c r="AH195" s="301"/>
      <c r="AI195" s="301"/>
      <c r="AJ195" s="301"/>
      <c r="AK195" s="301"/>
      <c r="AL195" s="301"/>
      <c r="AM195" s="301"/>
      <c r="AN195" s="301"/>
      <c r="AO195" s="301"/>
      <c r="AP195" s="301"/>
      <c r="AQ195" s="301"/>
      <c r="AR195" s="301"/>
      <c r="AS195" s="301"/>
      <c r="AT195" s="301"/>
      <c r="AU195" s="301"/>
      <c r="AV195" s="301"/>
      <c r="AW195" s="301"/>
      <c r="AX195" s="301"/>
      <c r="AY195" s="301"/>
      <c r="AZ195" s="301"/>
      <c r="BA195" s="301"/>
      <c r="BB195" s="301"/>
      <c r="BC195" s="301"/>
      <c r="BD195" s="301"/>
      <c r="BE195" s="301"/>
      <c r="BF195" s="301"/>
      <c r="BG195" s="301"/>
      <c r="BH195" s="301"/>
      <c r="BI195" s="301"/>
      <c r="BJ195" s="301"/>
      <c r="BK195" s="301"/>
      <c r="BL195" s="301"/>
      <c r="BM195" s="301"/>
      <c r="BN195" s="301"/>
      <c r="BO195" s="301"/>
      <c r="BP195" s="301"/>
      <c r="BQ195" s="301"/>
      <c r="BR195" s="301"/>
      <c r="BS195" s="301"/>
      <c r="BT195" s="301"/>
      <c r="BU195" s="301"/>
      <c r="BV195" s="301"/>
      <c r="BW195" s="301"/>
      <c r="BX195" s="301"/>
      <c r="BY195" s="301"/>
      <c r="BZ195" s="301"/>
    </row>
    <row r="196" spans="1:78" x14ac:dyDescent="0.2">
      <c r="A196" s="301"/>
      <c r="B196" s="301"/>
      <c r="C196" s="301"/>
      <c r="D196" s="301"/>
      <c r="E196" s="301"/>
      <c r="F196" s="301"/>
      <c r="G196" s="301"/>
      <c r="H196" s="301"/>
      <c r="I196" s="301"/>
      <c r="J196" s="301"/>
      <c r="K196" s="301"/>
      <c r="L196" s="301"/>
      <c r="M196" s="301"/>
      <c r="N196" s="301"/>
      <c r="O196" s="301"/>
      <c r="P196" s="301"/>
      <c r="Q196" s="301"/>
      <c r="R196" s="301"/>
      <c r="S196" s="301"/>
      <c r="T196" s="301"/>
      <c r="U196" s="301"/>
      <c r="V196" s="301"/>
      <c r="W196" s="301"/>
      <c r="X196" s="301"/>
      <c r="Y196" s="301"/>
      <c r="Z196" s="301"/>
      <c r="AA196" s="301"/>
      <c r="AB196" s="301"/>
      <c r="AC196" s="301"/>
      <c r="AD196" s="301"/>
      <c r="AE196" s="301"/>
      <c r="AF196" s="301"/>
      <c r="AG196" s="301"/>
      <c r="AH196" s="301"/>
      <c r="AI196" s="301"/>
      <c r="AJ196" s="301"/>
      <c r="AK196" s="301"/>
      <c r="AL196" s="301"/>
      <c r="AM196" s="301"/>
      <c r="AN196" s="301"/>
      <c r="AO196" s="301"/>
      <c r="AP196" s="301"/>
      <c r="AQ196" s="301"/>
      <c r="AR196" s="301"/>
      <c r="AS196" s="301"/>
      <c r="AT196" s="301"/>
      <c r="AU196" s="301"/>
      <c r="AV196" s="301"/>
      <c r="AW196" s="301"/>
      <c r="AX196" s="301"/>
      <c r="AY196" s="301"/>
      <c r="AZ196" s="301"/>
      <c r="BA196" s="301"/>
      <c r="BB196" s="301"/>
      <c r="BC196" s="301"/>
      <c r="BD196" s="301"/>
      <c r="BE196" s="301"/>
      <c r="BF196" s="301"/>
      <c r="BG196" s="301"/>
      <c r="BH196" s="301"/>
      <c r="BI196" s="301"/>
      <c r="BJ196" s="301"/>
      <c r="BK196" s="301"/>
      <c r="BL196" s="301"/>
      <c r="BM196" s="301"/>
      <c r="BN196" s="301"/>
      <c r="BO196" s="301"/>
      <c r="BP196" s="301"/>
      <c r="BQ196" s="301"/>
      <c r="BR196" s="301"/>
      <c r="BS196" s="301"/>
      <c r="BT196" s="301"/>
      <c r="BU196" s="301"/>
      <c r="BV196" s="301"/>
      <c r="BW196" s="301"/>
      <c r="BX196" s="301"/>
      <c r="BY196" s="301"/>
      <c r="BZ196" s="301"/>
    </row>
    <row r="197" spans="1:78" x14ac:dyDescent="0.2">
      <c r="A197" s="301"/>
      <c r="B197" s="301"/>
      <c r="C197" s="301"/>
      <c r="D197" s="301"/>
      <c r="E197" s="301"/>
      <c r="F197" s="301"/>
      <c r="G197" s="301"/>
      <c r="H197" s="301"/>
      <c r="I197" s="301"/>
      <c r="J197" s="301"/>
      <c r="K197" s="301"/>
      <c r="L197" s="301"/>
      <c r="M197" s="301"/>
      <c r="N197" s="301"/>
      <c r="O197" s="301"/>
      <c r="P197" s="301"/>
      <c r="Q197" s="301"/>
      <c r="R197" s="301"/>
      <c r="S197" s="301"/>
      <c r="T197" s="301"/>
      <c r="U197" s="301"/>
      <c r="V197" s="301"/>
      <c r="W197" s="301"/>
      <c r="X197" s="301"/>
      <c r="Y197" s="301"/>
      <c r="Z197" s="301"/>
      <c r="AA197" s="301"/>
      <c r="AB197" s="301"/>
      <c r="AC197" s="301"/>
      <c r="AD197" s="301"/>
      <c r="AE197" s="301"/>
      <c r="AF197" s="301"/>
      <c r="AG197" s="301"/>
      <c r="AH197" s="301"/>
      <c r="AI197" s="301"/>
      <c r="AJ197" s="301"/>
      <c r="AK197" s="301"/>
      <c r="AL197" s="301"/>
      <c r="AM197" s="301"/>
      <c r="AN197" s="301"/>
      <c r="AO197" s="301"/>
      <c r="AP197" s="301"/>
      <c r="AQ197" s="301"/>
      <c r="AR197" s="301"/>
      <c r="AS197" s="301"/>
      <c r="AT197" s="301"/>
      <c r="AU197" s="301"/>
      <c r="AV197" s="301"/>
      <c r="AW197" s="301"/>
      <c r="AX197" s="301"/>
      <c r="AY197" s="301"/>
      <c r="AZ197" s="301"/>
      <c r="BA197" s="301"/>
      <c r="BB197" s="301"/>
      <c r="BC197" s="301"/>
      <c r="BD197" s="301"/>
      <c r="BE197" s="301"/>
      <c r="BF197" s="301"/>
      <c r="BG197" s="301"/>
      <c r="BH197" s="301"/>
      <c r="BI197" s="301"/>
      <c r="BJ197" s="301"/>
      <c r="BK197" s="301"/>
      <c r="BL197" s="301"/>
      <c r="BM197" s="301"/>
      <c r="BN197" s="301"/>
      <c r="BO197" s="301"/>
      <c r="BP197" s="301"/>
      <c r="BQ197" s="301"/>
      <c r="BR197" s="301"/>
      <c r="BS197" s="301"/>
      <c r="BT197" s="301"/>
      <c r="BU197" s="301"/>
      <c r="BV197" s="301"/>
      <c r="BW197" s="301"/>
      <c r="BX197" s="301"/>
      <c r="BY197" s="301"/>
      <c r="BZ197" s="301"/>
    </row>
    <row r="198" spans="1:78" x14ac:dyDescent="0.2">
      <c r="A198" s="301"/>
      <c r="B198" s="301"/>
      <c r="C198" s="301"/>
      <c r="D198" s="301"/>
      <c r="E198" s="301"/>
      <c r="F198" s="301"/>
      <c r="G198" s="301"/>
      <c r="H198" s="301"/>
      <c r="I198" s="301"/>
      <c r="J198" s="301"/>
      <c r="K198" s="301"/>
      <c r="L198" s="301"/>
      <c r="M198" s="301"/>
      <c r="N198" s="301"/>
      <c r="O198" s="301"/>
      <c r="P198" s="301"/>
      <c r="Q198" s="301"/>
      <c r="R198" s="301"/>
      <c r="S198" s="301"/>
      <c r="T198" s="301"/>
      <c r="U198" s="301"/>
      <c r="V198" s="301"/>
      <c r="W198" s="301"/>
      <c r="X198" s="301"/>
      <c r="Y198" s="301"/>
      <c r="Z198" s="301"/>
      <c r="AA198" s="301"/>
      <c r="AB198" s="301"/>
      <c r="AC198" s="301"/>
      <c r="AD198" s="301"/>
      <c r="AE198" s="301"/>
      <c r="AF198" s="301"/>
      <c r="AG198" s="301"/>
      <c r="AH198" s="301"/>
      <c r="AI198" s="301"/>
      <c r="AJ198" s="301"/>
      <c r="AK198" s="301"/>
      <c r="AL198" s="301"/>
      <c r="AM198" s="301"/>
      <c r="AN198" s="301"/>
      <c r="AO198" s="301"/>
      <c r="AP198" s="301"/>
      <c r="AQ198" s="301"/>
      <c r="AR198" s="301"/>
      <c r="AS198" s="301"/>
      <c r="AT198" s="301"/>
      <c r="AU198" s="301"/>
      <c r="AV198" s="301"/>
      <c r="AW198" s="301"/>
      <c r="AX198" s="301"/>
      <c r="AY198" s="301"/>
      <c r="AZ198" s="301"/>
      <c r="BA198" s="301"/>
      <c r="BB198" s="301"/>
      <c r="BC198" s="301"/>
      <c r="BD198" s="301"/>
      <c r="BE198" s="301"/>
      <c r="BF198" s="301"/>
      <c r="BG198" s="301"/>
      <c r="BH198" s="301"/>
      <c r="BI198" s="301"/>
      <c r="BJ198" s="301"/>
      <c r="BK198" s="301"/>
      <c r="BL198" s="301"/>
      <c r="BM198" s="301"/>
      <c r="BN198" s="301"/>
      <c r="BO198" s="301"/>
      <c r="BP198" s="301"/>
      <c r="BQ198" s="301"/>
      <c r="BR198" s="301"/>
      <c r="BS198" s="301"/>
      <c r="BT198" s="301"/>
      <c r="BU198" s="301"/>
      <c r="BV198" s="301"/>
      <c r="BW198" s="301"/>
      <c r="BX198" s="301"/>
      <c r="BY198" s="301"/>
      <c r="BZ198" s="301"/>
    </row>
    <row r="199" spans="1:78" x14ac:dyDescent="0.2">
      <c r="A199" s="301"/>
      <c r="B199" s="301"/>
      <c r="C199" s="301"/>
      <c r="D199" s="301"/>
      <c r="E199" s="301"/>
      <c r="F199" s="301"/>
      <c r="G199" s="301"/>
      <c r="H199" s="301"/>
      <c r="I199" s="301"/>
      <c r="J199" s="301"/>
      <c r="K199" s="301"/>
      <c r="L199" s="301"/>
      <c r="M199" s="301"/>
      <c r="N199" s="301"/>
      <c r="O199" s="301"/>
      <c r="P199" s="301"/>
      <c r="Q199" s="301"/>
      <c r="R199" s="301"/>
      <c r="S199" s="301"/>
      <c r="T199" s="301"/>
      <c r="U199" s="301"/>
      <c r="V199" s="301"/>
      <c r="W199" s="301"/>
      <c r="X199" s="301"/>
      <c r="Y199" s="301"/>
      <c r="Z199" s="301"/>
      <c r="AA199" s="301"/>
      <c r="AB199" s="301"/>
      <c r="AC199" s="301"/>
      <c r="AD199" s="301"/>
      <c r="AE199" s="301"/>
      <c r="AF199" s="301"/>
      <c r="AG199" s="301"/>
      <c r="AH199" s="301"/>
      <c r="AI199" s="301"/>
      <c r="AJ199" s="301"/>
      <c r="AK199" s="301"/>
      <c r="AL199" s="301"/>
      <c r="AM199" s="301"/>
      <c r="AN199" s="301"/>
      <c r="AO199" s="301"/>
      <c r="AP199" s="301"/>
      <c r="AQ199" s="301"/>
      <c r="AR199" s="301"/>
      <c r="AS199" s="301"/>
      <c r="AT199" s="301"/>
      <c r="AU199" s="301"/>
      <c r="AV199" s="301"/>
      <c r="AW199" s="301"/>
      <c r="AX199" s="301"/>
      <c r="AY199" s="301"/>
      <c r="AZ199" s="301"/>
      <c r="BA199" s="301"/>
      <c r="BB199" s="301"/>
      <c r="BC199" s="301"/>
      <c r="BD199" s="301"/>
      <c r="BE199" s="301"/>
      <c r="BF199" s="301"/>
      <c r="BG199" s="301"/>
      <c r="BH199" s="301"/>
      <c r="BI199" s="301"/>
      <c r="BJ199" s="301"/>
      <c r="BK199" s="301"/>
      <c r="BL199" s="301"/>
      <c r="BM199" s="301"/>
      <c r="BN199" s="301"/>
      <c r="BO199" s="301"/>
      <c r="BP199" s="301"/>
      <c r="BQ199" s="301"/>
      <c r="BR199" s="301"/>
      <c r="BS199" s="301"/>
      <c r="BT199" s="301"/>
      <c r="BU199" s="301"/>
      <c r="BV199" s="301"/>
      <c r="BW199" s="301"/>
      <c r="BX199" s="301"/>
      <c r="BY199" s="301"/>
      <c r="BZ199" s="301"/>
    </row>
    <row r="200" spans="1:78" x14ac:dyDescent="0.2">
      <c r="A200" s="301"/>
      <c r="B200" s="301"/>
      <c r="C200" s="301"/>
      <c r="D200" s="301"/>
      <c r="E200" s="301"/>
      <c r="F200" s="301"/>
      <c r="G200" s="301"/>
      <c r="H200" s="301"/>
      <c r="I200" s="301"/>
      <c r="J200" s="301"/>
      <c r="K200" s="301"/>
      <c r="L200" s="301"/>
      <c r="M200" s="301"/>
      <c r="N200" s="301"/>
      <c r="O200" s="301"/>
      <c r="P200" s="301"/>
      <c r="Q200" s="301"/>
      <c r="R200" s="301"/>
      <c r="S200" s="301"/>
      <c r="T200" s="301"/>
      <c r="U200" s="301"/>
      <c r="V200" s="301"/>
      <c r="W200" s="301"/>
      <c r="X200" s="301"/>
      <c r="Y200" s="301"/>
      <c r="Z200" s="301"/>
      <c r="AA200" s="301"/>
      <c r="AB200" s="301"/>
      <c r="AC200" s="301"/>
      <c r="AD200" s="301"/>
      <c r="AE200" s="301"/>
      <c r="AF200" s="301"/>
      <c r="AG200" s="301"/>
      <c r="AH200" s="301"/>
      <c r="AI200" s="301"/>
      <c r="AJ200" s="301"/>
      <c r="AK200" s="301"/>
      <c r="AL200" s="301"/>
      <c r="AM200" s="301"/>
      <c r="AN200" s="301"/>
      <c r="AO200" s="301"/>
      <c r="AP200" s="301"/>
      <c r="AQ200" s="301"/>
      <c r="AR200" s="301"/>
      <c r="AS200" s="301"/>
      <c r="AT200" s="301"/>
      <c r="AU200" s="301"/>
      <c r="AV200" s="301"/>
      <c r="AW200" s="301"/>
      <c r="AX200" s="301"/>
      <c r="AY200" s="301"/>
      <c r="AZ200" s="301"/>
      <c r="BA200" s="301"/>
      <c r="BB200" s="301"/>
      <c r="BC200" s="301"/>
      <c r="BD200" s="301"/>
      <c r="BE200" s="301"/>
      <c r="BF200" s="301"/>
      <c r="BG200" s="301"/>
      <c r="BH200" s="301"/>
      <c r="BI200" s="301"/>
      <c r="BJ200" s="301"/>
      <c r="BK200" s="301"/>
      <c r="BL200" s="301"/>
      <c r="BM200" s="301"/>
      <c r="BN200" s="301"/>
      <c r="BO200" s="301"/>
      <c r="BP200" s="301"/>
      <c r="BQ200" s="301"/>
      <c r="BR200" s="301"/>
      <c r="BS200" s="301"/>
      <c r="BT200" s="301"/>
      <c r="BU200" s="301"/>
      <c r="BV200" s="301"/>
      <c r="BW200" s="301"/>
      <c r="BX200" s="301"/>
      <c r="BY200" s="301"/>
      <c r="BZ200" s="301"/>
    </row>
    <row r="201" spans="1:78" x14ac:dyDescent="0.2">
      <c r="A201" s="301"/>
      <c r="B201" s="301"/>
      <c r="C201" s="301"/>
      <c r="D201" s="301"/>
      <c r="E201" s="301"/>
      <c r="F201" s="301"/>
      <c r="G201" s="301"/>
      <c r="H201" s="301"/>
      <c r="I201" s="301"/>
      <c r="J201" s="301"/>
      <c r="K201" s="301"/>
      <c r="L201" s="301"/>
      <c r="M201" s="301"/>
      <c r="N201" s="301"/>
      <c r="O201" s="301"/>
      <c r="P201" s="301"/>
      <c r="Q201" s="301"/>
      <c r="R201" s="301"/>
      <c r="S201" s="301"/>
      <c r="T201" s="301"/>
      <c r="U201" s="301"/>
      <c r="V201" s="301"/>
      <c r="W201" s="301"/>
      <c r="X201" s="301"/>
      <c r="Y201" s="301"/>
      <c r="Z201" s="301"/>
      <c r="AA201" s="301"/>
      <c r="AB201" s="301"/>
      <c r="AC201" s="301"/>
      <c r="AD201" s="301"/>
      <c r="AE201" s="301"/>
      <c r="AF201" s="301"/>
      <c r="AG201" s="301"/>
      <c r="AH201" s="301"/>
      <c r="AI201" s="301"/>
      <c r="AJ201" s="301"/>
      <c r="AK201" s="301"/>
      <c r="AL201" s="301"/>
      <c r="AM201" s="301"/>
      <c r="AN201" s="301"/>
      <c r="AO201" s="301"/>
      <c r="AP201" s="301"/>
      <c r="AQ201" s="301"/>
      <c r="AR201" s="301"/>
      <c r="AS201" s="301"/>
      <c r="AT201" s="301"/>
      <c r="AU201" s="301"/>
      <c r="AV201" s="301"/>
      <c r="AW201" s="301"/>
      <c r="AX201" s="301"/>
      <c r="AY201" s="301"/>
      <c r="AZ201" s="301"/>
      <c r="BA201" s="301"/>
      <c r="BB201" s="301"/>
      <c r="BC201" s="301"/>
      <c r="BD201" s="301"/>
      <c r="BE201" s="301"/>
      <c r="BF201" s="301"/>
      <c r="BG201" s="301"/>
      <c r="BH201" s="301"/>
      <c r="BI201" s="301"/>
      <c r="BJ201" s="301"/>
      <c r="BK201" s="301"/>
      <c r="BL201" s="301"/>
      <c r="BM201" s="301"/>
      <c r="BN201" s="301"/>
      <c r="BO201" s="301"/>
      <c r="BP201" s="301"/>
      <c r="BQ201" s="301"/>
      <c r="BR201" s="301"/>
      <c r="BS201" s="301"/>
      <c r="BT201" s="301"/>
      <c r="BU201" s="301"/>
      <c r="BV201" s="301"/>
      <c r="BW201" s="301"/>
      <c r="BX201" s="301"/>
      <c r="BY201" s="301"/>
      <c r="BZ201" s="301"/>
    </row>
    <row r="202" spans="1:78" x14ac:dyDescent="0.2">
      <c r="A202" s="301"/>
      <c r="B202" s="301"/>
      <c r="C202" s="301"/>
      <c r="D202" s="301"/>
      <c r="E202" s="301"/>
      <c r="F202" s="301"/>
      <c r="G202" s="301"/>
      <c r="H202" s="301"/>
      <c r="I202" s="301"/>
      <c r="J202" s="301"/>
      <c r="K202" s="301"/>
      <c r="L202" s="301"/>
      <c r="M202" s="301"/>
      <c r="N202" s="301"/>
      <c r="O202" s="301"/>
      <c r="P202" s="301"/>
      <c r="Q202" s="301"/>
      <c r="R202" s="301"/>
      <c r="S202" s="301"/>
      <c r="T202" s="301"/>
      <c r="U202" s="301"/>
      <c r="V202" s="301"/>
      <c r="W202" s="301"/>
      <c r="X202" s="301"/>
      <c r="Y202" s="301"/>
      <c r="Z202" s="301"/>
      <c r="AA202" s="301"/>
      <c r="AB202" s="301"/>
      <c r="AC202" s="301"/>
      <c r="AD202" s="301"/>
      <c r="AE202" s="301"/>
      <c r="AF202" s="301"/>
      <c r="AG202" s="301"/>
      <c r="AH202" s="301"/>
      <c r="AI202" s="301"/>
      <c r="AJ202" s="301"/>
      <c r="AK202" s="301"/>
      <c r="AL202" s="301"/>
      <c r="AM202" s="301"/>
      <c r="AN202" s="301"/>
      <c r="AO202" s="301"/>
      <c r="AP202" s="301"/>
      <c r="AQ202" s="301"/>
      <c r="AR202" s="301"/>
      <c r="AS202" s="301"/>
      <c r="AT202" s="301"/>
      <c r="AU202" s="301"/>
      <c r="AV202" s="301"/>
      <c r="AW202" s="301"/>
      <c r="AX202" s="301"/>
      <c r="AY202" s="301"/>
      <c r="AZ202" s="301"/>
      <c r="BA202" s="301"/>
      <c r="BB202" s="301"/>
      <c r="BC202" s="301"/>
      <c r="BD202" s="301"/>
      <c r="BE202" s="301"/>
      <c r="BF202" s="301"/>
      <c r="BG202" s="301"/>
      <c r="BH202" s="301"/>
      <c r="BI202" s="301"/>
      <c r="BJ202" s="301"/>
      <c r="BK202" s="301"/>
      <c r="BL202" s="301"/>
      <c r="BM202" s="301"/>
      <c r="BN202" s="301"/>
      <c r="BO202" s="301"/>
      <c r="BP202" s="301"/>
      <c r="BQ202" s="301"/>
      <c r="BR202" s="301"/>
      <c r="BS202" s="301"/>
      <c r="BT202" s="301"/>
      <c r="BU202" s="301"/>
      <c r="BV202" s="301"/>
      <c r="BW202" s="301"/>
      <c r="BX202" s="301"/>
      <c r="BY202" s="301"/>
      <c r="BZ202" s="301"/>
    </row>
    <row r="203" spans="1:78" x14ac:dyDescent="0.2">
      <c r="A203" s="301"/>
      <c r="B203" s="301"/>
      <c r="C203" s="301"/>
      <c r="D203" s="301"/>
      <c r="E203" s="301"/>
      <c r="F203" s="301"/>
      <c r="G203" s="301"/>
      <c r="H203" s="301"/>
      <c r="I203" s="301"/>
      <c r="J203" s="301"/>
      <c r="K203" s="301"/>
      <c r="L203" s="301"/>
      <c r="M203" s="301"/>
      <c r="N203" s="301"/>
      <c r="O203" s="301"/>
      <c r="P203" s="301"/>
      <c r="Q203" s="301"/>
      <c r="R203" s="301"/>
      <c r="S203" s="301"/>
      <c r="T203" s="301"/>
      <c r="U203" s="301"/>
      <c r="V203" s="301"/>
      <c r="W203" s="301"/>
      <c r="X203" s="301"/>
      <c r="Y203" s="301"/>
      <c r="Z203" s="301"/>
      <c r="AA203" s="301"/>
      <c r="AB203" s="301"/>
      <c r="AC203" s="301"/>
      <c r="AD203" s="301"/>
      <c r="AE203" s="301"/>
      <c r="AF203" s="301"/>
      <c r="AG203" s="301"/>
      <c r="AH203" s="301"/>
      <c r="AI203" s="301"/>
      <c r="AJ203" s="301"/>
      <c r="AK203" s="301"/>
      <c r="AL203" s="301"/>
      <c r="AM203" s="301"/>
      <c r="AN203" s="301"/>
      <c r="AO203" s="301"/>
      <c r="AP203" s="301"/>
      <c r="AQ203" s="301"/>
      <c r="AR203" s="301"/>
      <c r="AS203" s="301"/>
      <c r="AT203" s="301"/>
      <c r="AU203" s="301"/>
      <c r="AV203" s="301"/>
      <c r="AW203" s="301"/>
      <c r="AX203" s="301"/>
      <c r="AY203" s="301"/>
      <c r="AZ203" s="301"/>
      <c r="BA203" s="301"/>
      <c r="BB203" s="301"/>
      <c r="BC203" s="301"/>
      <c r="BD203" s="301"/>
      <c r="BE203" s="301"/>
      <c r="BF203" s="301"/>
      <c r="BG203" s="301"/>
      <c r="BH203" s="301"/>
      <c r="BI203" s="301"/>
      <c r="BJ203" s="301"/>
      <c r="BK203" s="301"/>
      <c r="BL203" s="301"/>
      <c r="BM203" s="301"/>
      <c r="BN203" s="301"/>
      <c r="BO203" s="301"/>
      <c r="BP203" s="301"/>
      <c r="BQ203" s="301"/>
      <c r="BR203" s="301"/>
      <c r="BS203" s="301"/>
      <c r="BT203" s="301"/>
      <c r="BU203" s="301"/>
      <c r="BV203" s="301"/>
      <c r="BW203" s="301"/>
      <c r="BX203" s="301"/>
      <c r="BY203" s="301"/>
      <c r="BZ203" s="301"/>
    </row>
    <row r="204" spans="1:78" x14ac:dyDescent="0.2">
      <c r="A204" s="301"/>
      <c r="B204" s="301"/>
      <c r="C204" s="301"/>
      <c r="D204" s="301"/>
      <c r="E204" s="301"/>
      <c r="F204" s="301"/>
      <c r="G204" s="301"/>
      <c r="H204" s="301"/>
      <c r="I204" s="301"/>
      <c r="J204" s="301"/>
      <c r="K204" s="301"/>
      <c r="L204" s="301"/>
      <c r="M204" s="301"/>
      <c r="N204" s="301"/>
      <c r="O204" s="301"/>
      <c r="P204" s="301"/>
      <c r="Q204" s="301"/>
      <c r="R204" s="301"/>
      <c r="S204" s="301"/>
      <c r="T204" s="301"/>
      <c r="U204" s="301"/>
      <c r="V204" s="301"/>
      <c r="W204" s="301"/>
      <c r="X204" s="301"/>
      <c r="Y204" s="301"/>
      <c r="Z204" s="301"/>
      <c r="AA204" s="301"/>
      <c r="AB204" s="301"/>
      <c r="AC204" s="301"/>
      <c r="AD204" s="301"/>
      <c r="AE204" s="301"/>
      <c r="AF204" s="301"/>
      <c r="AG204" s="301"/>
      <c r="AH204" s="301"/>
      <c r="AI204" s="301"/>
      <c r="AJ204" s="301"/>
      <c r="AK204" s="301"/>
      <c r="AL204" s="301"/>
      <c r="AM204" s="301"/>
      <c r="AN204" s="301"/>
      <c r="AO204" s="301"/>
      <c r="AP204" s="301"/>
      <c r="AQ204" s="301"/>
      <c r="AR204" s="301"/>
      <c r="AS204" s="301"/>
      <c r="AT204" s="301"/>
      <c r="AU204" s="301"/>
      <c r="AV204" s="301"/>
      <c r="AW204" s="301"/>
      <c r="AX204" s="301"/>
      <c r="AY204" s="301"/>
      <c r="AZ204" s="301"/>
      <c r="BA204" s="301"/>
      <c r="BB204" s="301"/>
      <c r="BC204" s="301"/>
      <c r="BD204" s="301"/>
      <c r="BE204" s="301"/>
      <c r="BF204" s="301"/>
      <c r="BG204" s="301"/>
      <c r="BH204" s="301"/>
      <c r="BI204" s="301"/>
      <c r="BJ204" s="301"/>
      <c r="BK204" s="301"/>
      <c r="BL204" s="301"/>
      <c r="BM204" s="301"/>
      <c r="BN204" s="301"/>
      <c r="BO204" s="301"/>
      <c r="BP204" s="301"/>
      <c r="BQ204" s="301"/>
      <c r="BR204" s="301"/>
      <c r="BS204" s="301"/>
      <c r="BT204" s="301"/>
      <c r="BU204" s="301"/>
      <c r="BV204" s="301"/>
      <c r="BW204" s="301"/>
      <c r="BX204" s="301"/>
      <c r="BY204" s="301"/>
      <c r="BZ204" s="301"/>
    </row>
    <row r="205" spans="1:78" x14ac:dyDescent="0.2">
      <c r="A205" s="301"/>
      <c r="B205" s="301"/>
      <c r="C205" s="301"/>
      <c r="D205" s="301"/>
      <c r="E205" s="301"/>
      <c r="F205" s="301"/>
      <c r="G205" s="301"/>
      <c r="H205" s="301"/>
      <c r="I205" s="301"/>
      <c r="J205" s="301"/>
      <c r="K205" s="301"/>
      <c r="L205" s="301"/>
      <c r="M205" s="301"/>
      <c r="N205" s="301"/>
      <c r="O205" s="301"/>
      <c r="P205" s="301"/>
      <c r="Q205" s="301"/>
      <c r="R205" s="301"/>
      <c r="S205" s="301"/>
      <c r="T205" s="301"/>
      <c r="U205" s="301"/>
      <c r="V205" s="301"/>
      <c r="W205" s="301"/>
      <c r="X205" s="301"/>
      <c r="Y205" s="301"/>
      <c r="Z205" s="301"/>
      <c r="AA205" s="301"/>
      <c r="AB205" s="301"/>
      <c r="AC205" s="301"/>
      <c r="AD205" s="301"/>
      <c r="AE205" s="301"/>
      <c r="AF205" s="301"/>
      <c r="AG205" s="301"/>
      <c r="AH205" s="301"/>
      <c r="AI205" s="301"/>
      <c r="AJ205" s="301"/>
      <c r="AK205" s="301"/>
      <c r="AL205" s="301"/>
      <c r="AM205" s="301"/>
      <c r="AN205" s="301"/>
      <c r="AO205" s="301"/>
      <c r="AP205" s="301"/>
      <c r="AQ205" s="301"/>
      <c r="AR205" s="301"/>
      <c r="AS205" s="301"/>
      <c r="AT205" s="301"/>
      <c r="AU205" s="301"/>
      <c r="AV205" s="301"/>
      <c r="AW205" s="301"/>
      <c r="AX205" s="301"/>
      <c r="AY205" s="301"/>
      <c r="AZ205" s="301"/>
      <c r="BA205" s="301"/>
      <c r="BB205" s="301"/>
      <c r="BC205" s="301"/>
      <c r="BD205" s="301"/>
      <c r="BE205" s="301"/>
      <c r="BF205" s="301"/>
      <c r="BG205" s="301"/>
      <c r="BH205" s="301"/>
      <c r="BI205" s="301"/>
      <c r="BJ205" s="301"/>
      <c r="BK205" s="301"/>
      <c r="BL205" s="301"/>
      <c r="BM205" s="301"/>
      <c r="BN205" s="301"/>
      <c r="BO205" s="301"/>
      <c r="BP205" s="301"/>
      <c r="BQ205" s="301"/>
      <c r="BR205" s="301"/>
      <c r="BS205" s="301"/>
      <c r="BT205" s="301"/>
      <c r="BU205" s="301"/>
      <c r="BV205" s="301"/>
      <c r="BW205" s="301"/>
      <c r="BX205" s="301"/>
      <c r="BY205" s="301"/>
      <c r="BZ205" s="301"/>
    </row>
    <row r="206" spans="1:78" x14ac:dyDescent="0.2">
      <c r="A206" s="301"/>
      <c r="B206" s="301"/>
      <c r="C206" s="301"/>
      <c r="D206" s="301"/>
      <c r="E206" s="301"/>
      <c r="F206" s="301"/>
      <c r="G206" s="301"/>
      <c r="H206" s="301"/>
      <c r="I206" s="301"/>
      <c r="J206" s="301"/>
      <c r="K206" s="301"/>
      <c r="L206" s="301"/>
      <c r="M206" s="301"/>
      <c r="N206" s="301"/>
      <c r="O206" s="301"/>
      <c r="P206" s="301"/>
      <c r="Q206" s="301"/>
      <c r="R206" s="301"/>
      <c r="S206" s="301"/>
      <c r="T206" s="301"/>
      <c r="U206" s="301"/>
      <c r="V206" s="301"/>
      <c r="W206" s="301"/>
      <c r="X206" s="301"/>
      <c r="Y206" s="301"/>
      <c r="Z206" s="301"/>
      <c r="AA206" s="301"/>
      <c r="AB206" s="301"/>
      <c r="AC206" s="301"/>
      <c r="AD206" s="301"/>
      <c r="AE206" s="301"/>
      <c r="AF206" s="301"/>
      <c r="AG206" s="301"/>
      <c r="AH206" s="301"/>
      <c r="AI206" s="301"/>
      <c r="AJ206" s="301"/>
      <c r="AK206" s="301"/>
      <c r="AL206" s="301"/>
      <c r="AM206" s="301"/>
      <c r="AN206" s="301"/>
      <c r="AO206" s="301"/>
      <c r="AP206" s="301"/>
      <c r="AQ206" s="301"/>
      <c r="AR206" s="301"/>
      <c r="AS206" s="301"/>
      <c r="AT206" s="301"/>
      <c r="AU206" s="301"/>
      <c r="AV206" s="301"/>
      <c r="AW206" s="301"/>
      <c r="AX206" s="301"/>
      <c r="AY206" s="301"/>
      <c r="AZ206" s="301"/>
      <c r="BA206" s="301"/>
      <c r="BB206" s="301"/>
      <c r="BC206" s="301"/>
      <c r="BD206" s="301"/>
      <c r="BE206" s="301"/>
      <c r="BF206" s="301"/>
      <c r="BG206" s="301"/>
      <c r="BH206" s="301"/>
      <c r="BI206" s="301"/>
      <c r="BJ206" s="301"/>
      <c r="BK206" s="301"/>
      <c r="BL206" s="301"/>
      <c r="BM206" s="301"/>
      <c r="BN206" s="301"/>
      <c r="BO206" s="301"/>
      <c r="BP206" s="301"/>
      <c r="BQ206" s="301"/>
      <c r="BR206" s="301"/>
      <c r="BS206" s="301"/>
      <c r="BT206" s="301"/>
      <c r="BU206" s="301"/>
      <c r="BV206" s="301"/>
      <c r="BW206" s="301"/>
      <c r="BX206" s="301"/>
      <c r="BY206" s="301"/>
      <c r="BZ206" s="301"/>
    </row>
    <row r="207" spans="1:78" x14ac:dyDescent="0.2">
      <c r="A207" s="301"/>
      <c r="B207" s="301"/>
      <c r="C207" s="301"/>
      <c r="D207" s="301"/>
      <c r="E207" s="301"/>
      <c r="F207" s="301"/>
      <c r="G207" s="301"/>
      <c r="H207" s="301"/>
      <c r="I207" s="301"/>
      <c r="J207" s="301"/>
      <c r="K207" s="301"/>
      <c r="L207" s="301"/>
      <c r="M207" s="301"/>
      <c r="N207" s="301"/>
      <c r="O207" s="301"/>
      <c r="P207" s="301"/>
      <c r="Q207" s="301"/>
      <c r="R207" s="301"/>
      <c r="S207" s="301"/>
      <c r="T207" s="301"/>
      <c r="U207" s="301"/>
      <c r="V207" s="301"/>
      <c r="W207" s="301"/>
      <c r="X207" s="301"/>
      <c r="Y207" s="301"/>
      <c r="Z207" s="301"/>
      <c r="AA207" s="301"/>
      <c r="AB207" s="301"/>
      <c r="AC207" s="301"/>
      <c r="AD207" s="301"/>
      <c r="AE207" s="301"/>
      <c r="AF207" s="301"/>
      <c r="AG207" s="301"/>
      <c r="AH207" s="301"/>
      <c r="AI207" s="301"/>
      <c r="AJ207" s="301"/>
      <c r="AK207" s="301"/>
      <c r="AL207" s="301"/>
      <c r="AM207" s="301"/>
      <c r="AN207" s="301"/>
      <c r="AO207" s="301"/>
      <c r="AP207" s="301"/>
      <c r="AQ207" s="301"/>
      <c r="AR207" s="301"/>
      <c r="AS207" s="301"/>
      <c r="AT207" s="301"/>
      <c r="AU207" s="301"/>
      <c r="AV207" s="301"/>
      <c r="AW207" s="301"/>
      <c r="AX207" s="301"/>
      <c r="AY207" s="301"/>
      <c r="AZ207" s="301"/>
      <c r="BA207" s="301"/>
      <c r="BB207" s="301"/>
      <c r="BC207" s="301"/>
      <c r="BD207" s="301"/>
      <c r="BE207" s="301"/>
      <c r="BF207" s="301"/>
      <c r="BG207" s="301"/>
      <c r="BH207" s="301"/>
      <c r="BI207" s="301"/>
      <c r="BJ207" s="301"/>
      <c r="BK207" s="301"/>
      <c r="BL207" s="301"/>
      <c r="BM207" s="301"/>
      <c r="BN207" s="301"/>
      <c r="BO207" s="301"/>
      <c r="BP207" s="301"/>
      <c r="BQ207" s="301"/>
      <c r="BR207" s="301"/>
      <c r="BS207" s="301"/>
      <c r="BT207" s="301"/>
      <c r="BU207" s="301"/>
      <c r="BV207" s="301"/>
      <c r="BW207" s="301"/>
      <c r="BX207" s="301"/>
      <c r="BY207" s="301"/>
      <c r="BZ207" s="301"/>
    </row>
    <row r="208" spans="1:78" x14ac:dyDescent="0.2">
      <c r="A208" s="301"/>
      <c r="B208" s="301"/>
      <c r="C208" s="301"/>
      <c r="D208" s="301"/>
      <c r="E208" s="301"/>
      <c r="F208" s="301"/>
      <c r="G208" s="301"/>
      <c r="H208" s="301"/>
      <c r="I208" s="301"/>
      <c r="J208" s="301"/>
      <c r="K208" s="301"/>
      <c r="L208" s="301"/>
      <c r="M208" s="301"/>
      <c r="N208" s="301"/>
      <c r="O208" s="301"/>
      <c r="P208" s="301"/>
      <c r="Q208" s="301"/>
      <c r="R208" s="301"/>
      <c r="S208" s="301"/>
      <c r="T208" s="301"/>
      <c r="U208" s="301"/>
      <c r="V208" s="301"/>
      <c r="W208" s="301"/>
      <c r="X208" s="301"/>
      <c r="Y208" s="301"/>
      <c r="Z208" s="301"/>
      <c r="AA208" s="301"/>
      <c r="AB208" s="301"/>
      <c r="AC208" s="301"/>
      <c r="AD208" s="301"/>
      <c r="AE208" s="301"/>
      <c r="AF208" s="301"/>
      <c r="AG208" s="301"/>
      <c r="AH208" s="301"/>
      <c r="AI208" s="301"/>
      <c r="AJ208" s="301"/>
      <c r="AK208" s="301"/>
      <c r="AL208" s="301"/>
      <c r="AM208" s="301"/>
      <c r="AN208" s="301"/>
      <c r="AO208" s="301"/>
      <c r="AP208" s="301"/>
      <c r="AQ208" s="301"/>
      <c r="AR208" s="301"/>
      <c r="AS208" s="301"/>
      <c r="AT208" s="301"/>
      <c r="AU208" s="301"/>
      <c r="AV208" s="301"/>
      <c r="AW208" s="301"/>
      <c r="AX208" s="301"/>
      <c r="AY208" s="301"/>
      <c r="AZ208" s="301"/>
      <c r="BA208" s="301"/>
      <c r="BB208" s="301"/>
      <c r="BC208" s="301"/>
      <c r="BD208" s="301"/>
      <c r="BE208" s="301"/>
      <c r="BF208" s="301"/>
      <c r="BG208" s="301"/>
      <c r="BH208" s="301"/>
      <c r="BI208" s="301"/>
      <c r="BJ208" s="301"/>
      <c r="BK208" s="301"/>
      <c r="BL208" s="301"/>
      <c r="BM208" s="301"/>
      <c r="BN208" s="301"/>
      <c r="BO208" s="301"/>
      <c r="BP208" s="301"/>
      <c r="BQ208" s="301"/>
      <c r="BR208" s="301"/>
      <c r="BS208" s="301"/>
      <c r="BT208" s="301"/>
      <c r="BU208" s="301"/>
      <c r="BV208" s="301"/>
      <c r="BW208" s="301"/>
      <c r="BX208" s="301"/>
      <c r="BY208" s="301"/>
      <c r="BZ208" s="301"/>
    </row>
    <row r="209" spans="1:78" x14ac:dyDescent="0.2">
      <c r="A209" s="301"/>
      <c r="B209" s="301"/>
      <c r="C209" s="301"/>
      <c r="D209" s="301"/>
      <c r="E209" s="301"/>
      <c r="F209" s="301"/>
      <c r="G209" s="301"/>
      <c r="H209" s="301"/>
      <c r="I209" s="301"/>
      <c r="J209" s="301"/>
      <c r="K209" s="301"/>
      <c r="L209" s="301"/>
      <c r="M209" s="301"/>
      <c r="N209" s="301"/>
      <c r="O209" s="301"/>
      <c r="P209" s="301"/>
      <c r="Q209" s="301"/>
      <c r="R209" s="301"/>
      <c r="S209" s="301"/>
      <c r="T209" s="301"/>
      <c r="U209" s="301"/>
      <c r="V209" s="301"/>
      <c r="W209" s="301"/>
      <c r="X209" s="301"/>
      <c r="Y209" s="301"/>
      <c r="Z209" s="301"/>
      <c r="AA209" s="301"/>
      <c r="AB209" s="301"/>
      <c r="AC209" s="301"/>
      <c r="AD209" s="301"/>
      <c r="AE209" s="301"/>
      <c r="AF209" s="301"/>
      <c r="AG209" s="301"/>
      <c r="AH209" s="301"/>
      <c r="AI209" s="301"/>
      <c r="AJ209" s="301"/>
      <c r="AK209" s="301"/>
      <c r="AL209" s="301"/>
      <c r="AM209" s="301"/>
      <c r="AN209" s="301"/>
      <c r="AO209" s="301"/>
      <c r="AP209" s="301"/>
      <c r="AQ209" s="301"/>
      <c r="AR209" s="301"/>
      <c r="AS209" s="301"/>
      <c r="AT209" s="301"/>
      <c r="AU209" s="301"/>
      <c r="AV209" s="301"/>
      <c r="AW209" s="301"/>
      <c r="AX209" s="301"/>
      <c r="AY209" s="301"/>
      <c r="AZ209" s="301"/>
      <c r="BA209" s="301"/>
      <c r="BB209" s="301"/>
      <c r="BC209" s="301"/>
      <c r="BD209" s="301"/>
      <c r="BE209" s="301"/>
      <c r="BF209" s="301"/>
      <c r="BG209" s="301"/>
      <c r="BH209" s="301"/>
      <c r="BI209" s="301"/>
      <c r="BJ209" s="301"/>
      <c r="BK209" s="301"/>
      <c r="BL209" s="301"/>
      <c r="BM209" s="301"/>
      <c r="BN209" s="301"/>
      <c r="BO209" s="301"/>
      <c r="BP209" s="301"/>
      <c r="BQ209" s="301"/>
      <c r="BR209" s="301"/>
      <c r="BS209" s="301"/>
      <c r="BT209" s="301"/>
      <c r="BU209" s="301"/>
      <c r="BV209" s="301"/>
      <c r="BW209" s="301"/>
      <c r="BX209" s="301"/>
      <c r="BY209" s="301"/>
      <c r="BZ209" s="301"/>
    </row>
    <row r="210" spans="1:78" x14ac:dyDescent="0.2">
      <c r="A210" s="301"/>
      <c r="B210" s="301"/>
      <c r="C210" s="301"/>
      <c r="D210" s="301"/>
      <c r="E210" s="301"/>
      <c r="F210" s="301"/>
      <c r="G210" s="301"/>
      <c r="H210" s="301"/>
      <c r="I210" s="301"/>
      <c r="J210" s="301"/>
      <c r="K210" s="301"/>
      <c r="L210" s="301"/>
      <c r="M210" s="301"/>
      <c r="N210" s="301"/>
      <c r="O210" s="301"/>
      <c r="P210" s="301"/>
      <c r="Q210" s="301"/>
      <c r="R210" s="301"/>
      <c r="S210" s="301"/>
      <c r="T210" s="301"/>
      <c r="U210" s="301"/>
      <c r="V210" s="301"/>
      <c r="W210" s="301"/>
      <c r="X210" s="301"/>
      <c r="Y210" s="301"/>
      <c r="Z210" s="301"/>
      <c r="AA210" s="301"/>
      <c r="AB210" s="301"/>
      <c r="AC210" s="301"/>
      <c r="AD210" s="301"/>
      <c r="AE210" s="301"/>
      <c r="AF210" s="301"/>
      <c r="AG210" s="301"/>
      <c r="AH210" s="301"/>
      <c r="AI210" s="301"/>
      <c r="AJ210" s="301"/>
      <c r="AK210" s="301"/>
      <c r="AL210" s="301"/>
      <c r="AM210" s="301"/>
      <c r="AN210" s="301"/>
      <c r="AO210" s="301"/>
      <c r="AP210" s="301"/>
      <c r="AQ210" s="301"/>
      <c r="AR210" s="301"/>
      <c r="AS210" s="301"/>
      <c r="AT210" s="301"/>
      <c r="AU210" s="301"/>
      <c r="AV210" s="301"/>
      <c r="AW210" s="301"/>
      <c r="AX210" s="301"/>
      <c r="AY210" s="301"/>
      <c r="AZ210" s="301"/>
      <c r="BA210" s="301"/>
      <c r="BB210" s="301"/>
      <c r="BC210" s="301"/>
      <c r="BD210" s="301"/>
      <c r="BE210" s="301"/>
      <c r="BF210" s="301"/>
      <c r="BG210" s="301"/>
      <c r="BH210" s="301"/>
      <c r="BI210" s="301"/>
      <c r="BJ210" s="301"/>
      <c r="BK210" s="301"/>
      <c r="BL210" s="301"/>
      <c r="BM210" s="301"/>
      <c r="BN210" s="301"/>
      <c r="BO210" s="301"/>
      <c r="BP210" s="301"/>
      <c r="BQ210" s="301"/>
      <c r="BR210" s="301"/>
      <c r="BS210" s="301"/>
      <c r="BT210" s="301"/>
      <c r="BU210" s="301"/>
      <c r="BV210" s="301"/>
      <c r="BW210" s="301"/>
      <c r="BX210" s="301"/>
      <c r="BY210" s="301"/>
      <c r="BZ210" s="301"/>
    </row>
    <row r="211" spans="1:78" x14ac:dyDescent="0.2">
      <c r="A211" s="301"/>
      <c r="B211" s="301"/>
      <c r="C211" s="301"/>
      <c r="D211" s="301"/>
      <c r="E211" s="301"/>
      <c r="F211" s="301"/>
      <c r="G211" s="301"/>
      <c r="H211" s="301"/>
      <c r="I211" s="301"/>
      <c r="J211" s="301"/>
      <c r="K211" s="301"/>
      <c r="L211" s="301"/>
      <c r="M211" s="301"/>
      <c r="N211" s="301"/>
      <c r="O211" s="301"/>
      <c r="P211" s="301"/>
      <c r="Q211" s="301"/>
      <c r="R211" s="301"/>
      <c r="S211" s="301"/>
      <c r="T211" s="301"/>
      <c r="U211" s="301"/>
      <c r="V211" s="301"/>
      <c r="W211" s="301"/>
      <c r="X211" s="301"/>
      <c r="Y211" s="301"/>
      <c r="Z211" s="301"/>
      <c r="AA211" s="301"/>
      <c r="AB211" s="301"/>
      <c r="AC211" s="301"/>
      <c r="AD211" s="301"/>
      <c r="AE211" s="301"/>
      <c r="AF211" s="301"/>
      <c r="AG211" s="301"/>
      <c r="AH211" s="301"/>
      <c r="AI211" s="301"/>
      <c r="AJ211" s="301"/>
      <c r="AK211" s="301"/>
      <c r="AL211" s="301"/>
      <c r="AM211" s="301"/>
      <c r="AN211" s="301"/>
      <c r="AO211" s="301"/>
      <c r="AP211" s="301"/>
      <c r="AQ211" s="301"/>
      <c r="AR211" s="301"/>
      <c r="AS211" s="301"/>
      <c r="AT211" s="301"/>
      <c r="AU211" s="301"/>
      <c r="AV211" s="301"/>
      <c r="AW211" s="301"/>
      <c r="AX211" s="301"/>
      <c r="AY211" s="301"/>
      <c r="AZ211" s="301"/>
      <c r="BA211" s="301"/>
      <c r="BB211" s="301"/>
      <c r="BC211" s="301"/>
      <c r="BD211" s="301"/>
      <c r="BE211" s="301"/>
      <c r="BF211" s="301"/>
      <c r="BG211" s="301"/>
      <c r="BH211" s="301"/>
      <c r="BI211" s="301"/>
      <c r="BJ211" s="301"/>
      <c r="BK211" s="301"/>
      <c r="BL211" s="301"/>
      <c r="BM211" s="301"/>
      <c r="BN211" s="301"/>
      <c r="BO211" s="301"/>
      <c r="BP211" s="301"/>
      <c r="BQ211" s="301"/>
      <c r="BR211" s="301"/>
      <c r="BS211" s="301"/>
      <c r="BT211" s="301"/>
      <c r="BU211" s="301"/>
      <c r="BV211" s="301"/>
      <c r="BW211" s="301"/>
      <c r="BX211" s="301"/>
      <c r="BY211" s="301"/>
      <c r="BZ211" s="301"/>
    </row>
    <row r="212" spans="1:78" x14ac:dyDescent="0.2">
      <c r="A212" s="301"/>
      <c r="B212" s="301"/>
      <c r="C212" s="301"/>
      <c r="D212" s="301"/>
      <c r="E212" s="301"/>
      <c r="F212" s="301"/>
      <c r="G212" s="301"/>
      <c r="H212" s="301"/>
      <c r="I212" s="301"/>
      <c r="J212" s="301"/>
      <c r="K212" s="301"/>
      <c r="L212" s="301"/>
      <c r="M212" s="301"/>
      <c r="N212" s="301"/>
      <c r="O212" s="301"/>
      <c r="P212" s="301"/>
      <c r="Q212" s="301"/>
      <c r="R212" s="301"/>
      <c r="S212" s="301"/>
      <c r="T212" s="301"/>
      <c r="U212" s="301"/>
      <c r="V212" s="301"/>
      <c r="W212" s="301"/>
      <c r="X212" s="301"/>
      <c r="Y212" s="301"/>
      <c r="Z212" s="301"/>
      <c r="AA212" s="301"/>
      <c r="AB212" s="301"/>
      <c r="AC212" s="301"/>
      <c r="AD212" s="301"/>
      <c r="AE212" s="301"/>
      <c r="AF212" s="301"/>
      <c r="AG212" s="301"/>
      <c r="AH212" s="301"/>
      <c r="AI212" s="301"/>
      <c r="AJ212" s="301"/>
      <c r="AK212" s="301"/>
      <c r="AL212" s="301"/>
      <c r="AM212" s="301"/>
      <c r="AN212" s="301"/>
      <c r="AO212" s="301"/>
      <c r="AP212" s="301"/>
      <c r="AQ212" s="301"/>
      <c r="AR212" s="301"/>
      <c r="AS212" s="301"/>
      <c r="AT212" s="301"/>
      <c r="AU212" s="301"/>
      <c r="AV212" s="301"/>
      <c r="AW212" s="301"/>
      <c r="AX212" s="301"/>
      <c r="AY212" s="301"/>
      <c r="AZ212" s="301"/>
      <c r="BA212" s="301"/>
      <c r="BB212" s="301"/>
      <c r="BC212" s="301"/>
      <c r="BD212" s="301"/>
      <c r="BE212" s="301"/>
      <c r="BF212" s="301"/>
      <c r="BG212" s="301"/>
      <c r="BH212" s="301"/>
      <c r="BI212" s="301"/>
      <c r="BJ212" s="301"/>
      <c r="BK212" s="301"/>
      <c r="BL212" s="301"/>
      <c r="BM212" s="301"/>
      <c r="BN212" s="301"/>
      <c r="BO212" s="301"/>
      <c r="BP212" s="301"/>
      <c r="BQ212" s="301"/>
      <c r="BR212" s="301"/>
      <c r="BS212" s="301"/>
      <c r="BT212" s="301"/>
      <c r="BU212" s="301"/>
      <c r="BV212" s="301"/>
      <c r="BW212" s="301"/>
      <c r="BX212" s="301"/>
      <c r="BY212" s="301"/>
      <c r="BZ212" s="301"/>
    </row>
    <row r="213" spans="1:78" x14ac:dyDescent="0.2">
      <c r="A213" s="301"/>
      <c r="B213" s="301"/>
      <c r="C213" s="301"/>
      <c r="D213" s="301"/>
      <c r="E213" s="301"/>
      <c r="F213" s="301"/>
      <c r="G213" s="301"/>
      <c r="H213" s="301"/>
      <c r="I213" s="301"/>
      <c r="J213" s="301"/>
      <c r="K213" s="301"/>
      <c r="L213" s="301"/>
      <c r="M213" s="301"/>
      <c r="N213" s="301"/>
      <c r="O213" s="301"/>
      <c r="P213" s="301"/>
      <c r="Q213" s="301"/>
      <c r="R213" s="301"/>
      <c r="S213" s="301"/>
      <c r="T213" s="301"/>
      <c r="U213" s="301"/>
      <c r="V213" s="301"/>
      <c r="W213" s="301"/>
      <c r="X213" s="301"/>
      <c r="Y213" s="301"/>
      <c r="Z213" s="301"/>
      <c r="AA213" s="301"/>
      <c r="AB213" s="301"/>
      <c r="AC213" s="301"/>
      <c r="AD213" s="301"/>
      <c r="AE213" s="301"/>
      <c r="AF213" s="301"/>
      <c r="AG213" s="301"/>
      <c r="AH213" s="301"/>
      <c r="AI213" s="301"/>
      <c r="AJ213" s="301"/>
      <c r="AK213" s="301"/>
      <c r="AL213" s="301"/>
      <c r="AM213" s="301"/>
      <c r="AN213" s="301"/>
      <c r="AO213" s="301"/>
      <c r="AP213" s="301"/>
      <c r="AQ213" s="301"/>
      <c r="AR213" s="301"/>
      <c r="AS213" s="301"/>
      <c r="AT213" s="301"/>
      <c r="AU213" s="301"/>
      <c r="AV213" s="301"/>
      <c r="AW213" s="301"/>
      <c r="AX213" s="301"/>
      <c r="AY213" s="301"/>
      <c r="AZ213" s="301"/>
      <c r="BA213" s="301"/>
      <c r="BB213" s="301"/>
      <c r="BC213" s="301"/>
      <c r="BD213" s="301"/>
      <c r="BE213" s="301"/>
      <c r="BF213" s="301"/>
      <c r="BG213" s="301"/>
      <c r="BH213" s="301"/>
      <c r="BI213" s="301"/>
      <c r="BJ213" s="301"/>
      <c r="BK213" s="301"/>
      <c r="BL213" s="301"/>
      <c r="BM213" s="301"/>
      <c r="BN213" s="301"/>
      <c r="BO213" s="301"/>
      <c r="BP213" s="301"/>
      <c r="BQ213" s="301"/>
      <c r="BR213" s="301"/>
      <c r="BS213" s="301"/>
      <c r="BT213" s="301"/>
      <c r="BU213" s="301"/>
      <c r="BV213" s="301"/>
      <c r="BW213" s="301"/>
      <c r="BX213" s="301"/>
      <c r="BY213" s="301"/>
      <c r="BZ213" s="301"/>
    </row>
    <row r="214" spans="1:78" x14ac:dyDescent="0.2">
      <c r="A214" s="301"/>
      <c r="B214" s="301"/>
      <c r="C214" s="301"/>
      <c r="D214" s="301"/>
      <c r="E214" s="301"/>
      <c r="F214" s="301"/>
      <c r="G214" s="301"/>
      <c r="H214" s="301"/>
      <c r="I214" s="301"/>
      <c r="J214" s="301"/>
      <c r="K214" s="301"/>
      <c r="L214" s="301"/>
      <c r="M214" s="301"/>
      <c r="N214" s="301"/>
      <c r="O214" s="301"/>
      <c r="P214" s="301"/>
      <c r="Q214" s="301"/>
      <c r="R214" s="301"/>
      <c r="S214" s="301"/>
      <c r="T214" s="301"/>
      <c r="U214" s="301"/>
      <c r="V214" s="301"/>
      <c r="W214" s="301"/>
      <c r="X214" s="301"/>
      <c r="Y214" s="301"/>
      <c r="Z214" s="301"/>
      <c r="AA214" s="301"/>
      <c r="AB214" s="301"/>
      <c r="AC214" s="301"/>
      <c r="AD214" s="301"/>
      <c r="AE214" s="301"/>
      <c r="AF214" s="301"/>
      <c r="AG214" s="301"/>
      <c r="AH214" s="301"/>
      <c r="AI214" s="301"/>
      <c r="AJ214" s="301"/>
      <c r="AK214" s="301"/>
      <c r="AL214" s="301"/>
      <c r="AM214" s="301"/>
      <c r="AN214" s="301"/>
      <c r="AO214" s="301"/>
      <c r="AP214" s="301"/>
      <c r="AQ214" s="301"/>
      <c r="AR214" s="301"/>
      <c r="AS214" s="301"/>
      <c r="AT214" s="301"/>
      <c r="AU214" s="301"/>
      <c r="AV214" s="301"/>
      <c r="AW214" s="301"/>
      <c r="AX214" s="301"/>
      <c r="AY214" s="301"/>
      <c r="AZ214" s="301"/>
      <c r="BA214" s="301"/>
      <c r="BB214" s="301"/>
      <c r="BC214" s="301"/>
      <c r="BD214" s="301"/>
      <c r="BE214" s="301"/>
      <c r="BF214" s="301"/>
      <c r="BG214" s="301"/>
      <c r="BH214" s="301"/>
      <c r="BI214" s="301"/>
      <c r="BJ214" s="301"/>
      <c r="BK214" s="301"/>
      <c r="BL214" s="301"/>
      <c r="BM214" s="301"/>
      <c r="BN214" s="301"/>
      <c r="BO214" s="301"/>
      <c r="BP214" s="301"/>
      <c r="BQ214" s="301"/>
      <c r="BR214" s="301"/>
      <c r="BS214" s="301"/>
      <c r="BT214" s="301"/>
      <c r="BU214" s="301"/>
      <c r="BV214" s="301"/>
      <c r="BW214" s="301"/>
      <c r="BX214" s="301"/>
      <c r="BY214" s="301"/>
      <c r="BZ214" s="301"/>
    </row>
    <row r="215" spans="1:78" x14ac:dyDescent="0.2">
      <c r="A215" s="301"/>
      <c r="B215" s="301"/>
      <c r="C215" s="301"/>
      <c r="D215" s="301"/>
      <c r="E215" s="301"/>
      <c r="F215" s="301"/>
      <c r="G215" s="301"/>
      <c r="H215" s="301"/>
      <c r="I215" s="301"/>
      <c r="J215" s="301"/>
      <c r="K215" s="301"/>
      <c r="L215" s="301"/>
      <c r="M215" s="301"/>
      <c r="N215" s="301"/>
      <c r="O215" s="301"/>
      <c r="P215" s="301"/>
      <c r="Q215" s="301"/>
      <c r="R215" s="301"/>
      <c r="S215" s="301"/>
      <c r="T215" s="301"/>
      <c r="U215" s="301"/>
      <c r="V215" s="301"/>
      <c r="W215" s="301"/>
      <c r="X215" s="301"/>
      <c r="Y215" s="301"/>
      <c r="Z215" s="301"/>
      <c r="AA215" s="301"/>
      <c r="AB215" s="301"/>
      <c r="AC215" s="301"/>
      <c r="AD215" s="301"/>
      <c r="AE215" s="301"/>
      <c r="AF215" s="301"/>
      <c r="AG215" s="301"/>
      <c r="AH215" s="301"/>
      <c r="AI215" s="301"/>
      <c r="AJ215" s="301"/>
      <c r="AK215" s="301"/>
      <c r="AL215" s="301"/>
      <c r="AM215" s="301"/>
      <c r="AN215" s="301"/>
      <c r="AO215" s="301"/>
      <c r="AP215" s="301"/>
      <c r="AQ215" s="301"/>
      <c r="AR215" s="301"/>
      <c r="AS215" s="301"/>
      <c r="AT215" s="301"/>
      <c r="AU215" s="301"/>
      <c r="AV215" s="301"/>
      <c r="AW215" s="301"/>
      <c r="AX215" s="301"/>
      <c r="AY215" s="301"/>
      <c r="AZ215" s="301"/>
      <c r="BA215" s="301"/>
      <c r="BB215" s="301"/>
      <c r="BC215" s="301"/>
      <c r="BD215" s="301"/>
      <c r="BE215" s="301"/>
      <c r="BF215" s="301"/>
      <c r="BG215" s="301"/>
      <c r="BH215" s="301"/>
      <c r="BI215" s="301"/>
      <c r="BJ215" s="301"/>
      <c r="BK215" s="301"/>
      <c r="BL215" s="301"/>
      <c r="BM215" s="301"/>
      <c r="BN215" s="301"/>
      <c r="BO215" s="301"/>
      <c r="BP215" s="301"/>
      <c r="BQ215" s="301"/>
      <c r="BR215" s="301"/>
      <c r="BS215" s="301"/>
      <c r="BT215" s="301"/>
      <c r="BU215" s="301"/>
      <c r="BV215" s="301"/>
      <c r="BW215" s="301"/>
      <c r="BX215" s="301"/>
      <c r="BY215" s="301"/>
      <c r="BZ215" s="301"/>
    </row>
    <row r="216" spans="1:78" x14ac:dyDescent="0.2">
      <c r="A216" s="301"/>
      <c r="B216" s="301"/>
      <c r="C216" s="301"/>
      <c r="D216" s="301"/>
      <c r="E216" s="301"/>
      <c r="F216" s="301"/>
      <c r="G216" s="301"/>
      <c r="H216" s="301"/>
      <c r="I216" s="301"/>
      <c r="J216" s="301"/>
      <c r="K216" s="301"/>
      <c r="L216" s="301"/>
      <c r="M216" s="301"/>
      <c r="N216" s="301"/>
      <c r="O216" s="301"/>
      <c r="P216" s="301"/>
      <c r="Q216" s="301"/>
      <c r="R216" s="301"/>
      <c r="S216" s="301"/>
      <c r="T216" s="301"/>
      <c r="U216" s="301"/>
      <c r="V216" s="301"/>
      <c r="W216" s="301"/>
      <c r="X216" s="301"/>
      <c r="Y216" s="301"/>
      <c r="Z216" s="301"/>
      <c r="AA216" s="301"/>
      <c r="AB216" s="301"/>
      <c r="AC216" s="301"/>
      <c r="AD216" s="301"/>
      <c r="AE216" s="301"/>
      <c r="AF216" s="301"/>
      <c r="AG216" s="301"/>
      <c r="AH216" s="301"/>
      <c r="AI216" s="301"/>
      <c r="AJ216" s="301"/>
      <c r="AK216" s="301"/>
      <c r="AL216" s="301"/>
      <c r="AM216" s="301"/>
      <c r="AN216" s="301"/>
      <c r="AO216" s="301"/>
      <c r="AP216" s="301"/>
      <c r="AQ216" s="301"/>
      <c r="AR216" s="301"/>
      <c r="AS216" s="301"/>
      <c r="AT216" s="301"/>
      <c r="AU216" s="301"/>
      <c r="AV216" s="301"/>
      <c r="AW216" s="301"/>
      <c r="AX216" s="301"/>
      <c r="AY216" s="301"/>
      <c r="AZ216" s="301"/>
      <c r="BA216" s="301"/>
      <c r="BB216" s="301"/>
      <c r="BC216" s="301"/>
      <c r="BD216" s="301"/>
      <c r="BE216" s="301"/>
      <c r="BF216" s="301"/>
      <c r="BG216" s="301"/>
      <c r="BH216" s="301"/>
      <c r="BI216" s="301"/>
      <c r="BJ216" s="301"/>
      <c r="BK216" s="301"/>
      <c r="BL216" s="301"/>
      <c r="BM216" s="301"/>
      <c r="BN216" s="301"/>
      <c r="BO216" s="301"/>
      <c r="BP216" s="301"/>
      <c r="BQ216" s="301"/>
      <c r="BR216" s="301"/>
      <c r="BS216" s="301"/>
      <c r="BT216" s="301"/>
      <c r="BU216" s="301"/>
      <c r="BV216" s="301"/>
      <c r="BW216" s="301"/>
      <c r="BX216" s="301"/>
      <c r="BY216" s="301"/>
      <c r="BZ216" s="301"/>
    </row>
    <row r="217" spans="1:78" x14ac:dyDescent="0.2">
      <c r="A217" s="301"/>
      <c r="B217" s="301"/>
      <c r="C217" s="301"/>
      <c r="D217" s="301"/>
      <c r="E217" s="301"/>
      <c r="F217" s="301"/>
      <c r="G217" s="301"/>
      <c r="H217" s="301"/>
      <c r="I217" s="301"/>
      <c r="J217" s="301"/>
      <c r="K217" s="301"/>
      <c r="L217" s="301"/>
      <c r="M217" s="301"/>
      <c r="N217" s="301"/>
      <c r="O217" s="301"/>
      <c r="P217" s="301"/>
      <c r="Q217" s="301"/>
      <c r="R217" s="301"/>
      <c r="S217" s="301"/>
      <c r="T217" s="301"/>
      <c r="U217" s="301"/>
      <c r="V217" s="301"/>
      <c r="W217" s="301"/>
      <c r="X217" s="301"/>
      <c r="Y217" s="301"/>
      <c r="Z217" s="301"/>
      <c r="AA217" s="301"/>
      <c r="AB217" s="301"/>
      <c r="AC217" s="301"/>
      <c r="AD217" s="301"/>
      <c r="AE217" s="301"/>
      <c r="AF217" s="301"/>
      <c r="AG217" s="301"/>
      <c r="AH217" s="301"/>
      <c r="AI217" s="301"/>
      <c r="AJ217" s="301"/>
      <c r="AK217" s="301"/>
      <c r="AL217" s="301"/>
      <c r="AM217" s="301"/>
      <c r="AN217" s="301"/>
      <c r="AO217" s="301"/>
      <c r="AP217" s="301"/>
      <c r="AQ217" s="301"/>
      <c r="AR217" s="301"/>
      <c r="AS217" s="301"/>
      <c r="AT217" s="301"/>
      <c r="AU217" s="301"/>
      <c r="AV217" s="301"/>
      <c r="AW217" s="301"/>
      <c r="AX217" s="301"/>
      <c r="AY217" s="301"/>
      <c r="AZ217" s="301"/>
      <c r="BA217" s="301"/>
      <c r="BB217" s="301"/>
      <c r="BC217" s="301"/>
      <c r="BD217" s="301"/>
      <c r="BE217" s="301"/>
      <c r="BF217" s="301"/>
      <c r="BG217" s="301"/>
      <c r="BH217" s="301"/>
      <c r="BI217" s="301"/>
      <c r="BJ217" s="301"/>
      <c r="BK217" s="301"/>
      <c r="BL217" s="301"/>
      <c r="BM217" s="301"/>
      <c r="BN217" s="301"/>
      <c r="BO217" s="301"/>
      <c r="BP217" s="301"/>
      <c r="BQ217" s="301"/>
      <c r="BR217" s="301"/>
      <c r="BS217" s="301"/>
      <c r="BT217" s="301"/>
      <c r="BU217" s="301"/>
      <c r="BV217" s="301"/>
      <c r="BW217" s="301"/>
      <c r="BX217" s="301"/>
      <c r="BY217" s="301"/>
      <c r="BZ217" s="301"/>
    </row>
    <row r="218" spans="1:78" x14ac:dyDescent="0.2">
      <c r="A218" s="301"/>
      <c r="B218" s="301"/>
      <c r="C218" s="301"/>
      <c r="D218" s="301"/>
      <c r="E218" s="301"/>
      <c r="F218" s="301"/>
      <c r="G218" s="301"/>
      <c r="H218" s="301"/>
      <c r="I218" s="301"/>
      <c r="J218" s="301"/>
      <c r="K218" s="301"/>
      <c r="L218" s="301"/>
      <c r="M218" s="301"/>
      <c r="N218" s="301"/>
      <c r="O218" s="301"/>
      <c r="P218" s="301"/>
      <c r="Q218" s="301"/>
      <c r="R218" s="301"/>
      <c r="S218" s="301"/>
      <c r="T218" s="301"/>
      <c r="U218" s="301"/>
      <c r="V218" s="301"/>
      <c r="W218" s="301"/>
      <c r="X218" s="301"/>
      <c r="Y218" s="301"/>
      <c r="Z218" s="301"/>
      <c r="AA218" s="301"/>
      <c r="AB218" s="301"/>
      <c r="AC218" s="301"/>
      <c r="AD218" s="301"/>
      <c r="AE218" s="301"/>
      <c r="AF218" s="301"/>
      <c r="AG218" s="301"/>
      <c r="AH218" s="301"/>
      <c r="AI218" s="301"/>
      <c r="AJ218" s="301"/>
      <c r="AK218" s="301"/>
      <c r="AL218" s="301"/>
      <c r="AM218" s="301"/>
      <c r="AN218" s="301"/>
      <c r="AO218" s="301"/>
      <c r="AP218" s="301"/>
      <c r="AQ218" s="301"/>
      <c r="AR218" s="301"/>
      <c r="AS218" s="301"/>
      <c r="AT218" s="301"/>
      <c r="AU218" s="301"/>
      <c r="AV218" s="301"/>
      <c r="AW218" s="301"/>
      <c r="AX218" s="301"/>
      <c r="AY218" s="301"/>
      <c r="AZ218" s="301"/>
      <c r="BA218" s="301"/>
      <c r="BB218" s="301"/>
      <c r="BC218" s="301"/>
      <c r="BD218" s="301"/>
      <c r="BE218" s="301"/>
      <c r="BF218" s="301"/>
      <c r="BG218" s="301"/>
      <c r="BH218" s="301"/>
      <c r="BI218" s="301"/>
      <c r="BJ218" s="301"/>
      <c r="BK218" s="301"/>
      <c r="BL218" s="301"/>
      <c r="BM218" s="301"/>
      <c r="BN218" s="301"/>
      <c r="BO218" s="301"/>
      <c r="BP218" s="301"/>
      <c r="BQ218" s="301"/>
      <c r="BR218" s="301"/>
      <c r="BS218" s="301"/>
      <c r="BT218" s="301"/>
      <c r="BU218" s="301"/>
      <c r="BV218" s="301"/>
      <c r="BW218" s="301"/>
      <c r="BX218" s="301"/>
      <c r="BY218" s="301"/>
      <c r="BZ218" s="301"/>
    </row>
    <row r="219" spans="1:78" x14ac:dyDescent="0.2">
      <c r="A219" s="301"/>
      <c r="B219" s="301"/>
      <c r="C219" s="301"/>
      <c r="D219" s="301"/>
      <c r="E219" s="301"/>
      <c r="F219" s="301"/>
      <c r="G219" s="301"/>
      <c r="H219" s="301"/>
      <c r="I219" s="301"/>
      <c r="J219" s="301"/>
      <c r="K219" s="301"/>
      <c r="L219" s="301"/>
      <c r="M219" s="301"/>
      <c r="N219" s="301"/>
      <c r="O219" s="301"/>
      <c r="P219" s="301"/>
      <c r="Q219" s="301"/>
      <c r="R219" s="301"/>
      <c r="S219" s="301"/>
      <c r="T219" s="301"/>
      <c r="U219" s="301"/>
      <c r="V219" s="301"/>
      <c r="W219" s="301"/>
      <c r="X219" s="301"/>
      <c r="Y219" s="301"/>
      <c r="Z219" s="301"/>
      <c r="AA219" s="301"/>
      <c r="AB219" s="301"/>
      <c r="AC219" s="301"/>
      <c r="AD219" s="301"/>
      <c r="AE219" s="301"/>
      <c r="AF219" s="301"/>
      <c r="AG219" s="301"/>
      <c r="AH219" s="301"/>
      <c r="AI219" s="301"/>
      <c r="AJ219" s="301"/>
      <c r="AK219" s="301"/>
      <c r="AL219" s="301"/>
      <c r="AM219" s="301"/>
      <c r="AN219" s="301"/>
      <c r="AO219" s="301"/>
      <c r="AP219" s="301"/>
      <c r="AQ219" s="301"/>
      <c r="AR219" s="301"/>
      <c r="AS219" s="301"/>
      <c r="AT219" s="301"/>
      <c r="AU219" s="301"/>
      <c r="AV219" s="301"/>
      <c r="AW219" s="301"/>
      <c r="AX219" s="301"/>
      <c r="AY219" s="301"/>
      <c r="AZ219" s="301"/>
      <c r="BA219" s="301"/>
      <c r="BB219" s="301"/>
      <c r="BC219" s="301"/>
      <c r="BD219" s="301"/>
      <c r="BE219" s="301"/>
      <c r="BF219" s="301"/>
      <c r="BG219" s="301"/>
      <c r="BH219" s="301"/>
      <c r="BI219" s="301"/>
      <c r="BJ219" s="301"/>
      <c r="BK219" s="301"/>
      <c r="BL219" s="301"/>
      <c r="BM219" s="301"/>
      <c r="BN219" s="301"/>
      <c r="BO219" s="301"/>
      <c r="BP219" s="301"/>
      <c r="BQ219" s="301"/>
      <c r="BR219" s="301"/>
      <c r="BS219" s="301"/>
      <c r="BT219" s="301"/>
      <c r="BU219" s="301"/>
      <c r="BV219" s="301"/>
      <c r="BW219" s="301"/>
      <c r="BX219" s="301"/>
      <c r="BY219" s="301"/>
      <c r="BZ219" s="301"/>
    </row>
    <row r="220" spans="1:78" x14ac:dyDescent="0.2">
      <c r="A220" s="301"/>
      <c r="B220" s="301"/>
      <c r="C220" s="301"/>
      <c r="D220" s="301"/>
      <c r="E220" s="301"/>
      <c r="F220" s="301"/>
      <c r="G220" s="301"/>
      <c r="H220" s="301"/>
      <c r="I220" s="301"/>
      <c r="J220" s="301"/>
      <c r="K220" s="301"/>
      <c r="L220" s="301"/>
      <c r="M220" s="301"/>
      <c r="N220" s="301"/>
      <c r="O220" s="301"/>
      <c r="P220" s="301"/>
      <c r="Q220" s="301"/>
      <c r="R220" s="301"/>
      <c r="S220" s="301"/>
      <c r="T220" s="301"/>
      <c r="U220" s="301"/>
      <c r="V220" s="301"/>
      <c r="W220" s="301"/>
      <c r="X220" s="301"/>
      <c r="Y220" s="301"/>
      <c r="Z220" s="301"/>
      <c r="AA220" s="301"/>
      <c r="AB220" s="301"/>
      <c r="AC220" s="301"/>
      <c r="AD220" s="301"/>
      <c r="AE220" s="301"/>
      <c r="AF220" s="301"/>
      <c r="AG220" s="301"/>
      <c r="AH220" s="301"/>
      <c r="AI220" s="301"/>
      <c r="AJ220" s="301"/>
      <c r="AK220" s="301"/>
      <c r="AL220" s="301"/>
      <c r="AM220" s="301"/>
      <c r="AN220" s="301"/>
      <c r="AO220" s="301"/>
      <c r="AP220" s="301"/>
      <c r="AQ220" s="301"/>
      <c r="AR220" s="301"/>
      <c r="AS220" s="301"/>
      <c r="AT220" s="301"/>
      <c r="AU220" s="301"/>
      <c r="AV220" s="301"/>
      <c r="AW220" s="301"/>
      <c r="AX220" s="301"/>
      <c r="AY220" s="301"/>
      <c r="AZ220" s="301"/>
      <c r="BA220" s="301"/>
      <c r="BB220" s="301"/>
      <c r="BC220" s="301"/>
      <c r="BD220" s="301"/>
      <c r="BE220" s="301"/>
      <c r="BF220" s="301"/>
      <c r="BG220" s="301"/>
      <c r="BH220" s="301"/>
      <c r="BI220" s="301"/>
      <c r="BJ220" s="301"/>
      <c r="BK220" s="301"/>
      <c r="BL220" s="301"/>
      <c r="BM220" s="301"/>
      <c r="BN220" s="301"/>
      <c r="BO220" s="301"/>
      <c r="BP220" s="301"/>
      <c r="BQ220" s="301"/>
      <c r="BR220" s="301"/>
      <c r="BS220" s="301"/>
      <c r="BT220" s="301"/>
      <c r="BU220" s="301"/>
      <c r="BV220" s="301"/>
      <c r="BW220" s="301"/>
      <c r="BX220" s="301"/>
      <c r="BY220" s="301"/>
      <c r="BZ220" s="301"/>
    </row>
    <row r="221" spans="1:78" x14ac:dyDescent="0.2">
      <c r="A221" s="301"/>
      <c r="B221" s="301"/>
      <c r="C221" s="301"/>
      <c r="D221" s="301"/>
      <c r="E221" s="301"/>
      <c r="F221" s="301"/>
      <c r="G221" s="301"/>
      <c r="H221" s="301"/>
      <c r="I221" s="301"/>
      <c r="J221" s="301"/>
      <c r="K221" s="301"/>
      <c r="L221" s="301"/>
      <c r="M221" s="301"/>
      <c r="N221" s="301"/>
      <c r="O221" s="301"/>
      <c r="P221" s="301"/>
      <c r="Q221" s="301"/>
      <c r="R221" s="301"/>
      <c r="S221" s="301"/>
      <c r="T221" s="301"/>
      <c r="U221" s="301"/>
      <c r="V221" s="301"/>
      <c r="W221" s="301"/>
      <c r="X221" s="301"/>
      <c r="Y221" s="301"/>
      <c r="Z221" s="301"/>
      <c r="AA221" s="301"/>
      <c r="AB221" s="301"/>
      <c r="AC221" s="301"/>
      <c r="AD221" s="301"/>
      <c r="AE221" s="301"/>
      <c r="AF221" s="301"/>
      <c r="AG221" s="301"/>
      <c r="AH221" s="301"/>
      <c r="AI221" s="301"/>
      <c r="AJ221" s="301"/>
      <c r="AK221" s="301"/>
      <c r="AL221" s="301"/>
      <c r="AM221" s="301"/>
      <c r="AN221" s="301"/>
      <c r="AO221" s="301"/>
      <c r="AP221" s="301"/>
      <c r="AQ221" s="301"/>
      <c r="AR221" s="301"/>
      <c r="AS221" s="301"/>
      <c r="AT221" s="301"/>
      <c r="AU221" s="301"/>
      <c r="AV221" s="301"/>
      <c r="AW221" s="301"/>
      <c r="AX221" s="301"/>
      <c r="AY221" s="301"/>
      <c r="AZ221" s="301"/>
      <c r="BA221" s="301"/>
      <c r="BB221" s="301"/>
      <c r="BC221" s="301"/>
      <c r="BD221" s="301"/>
      <c r="BE221" s="301"/>
      <c r="BF221" s="301"/>
      <c r="BG221" s="301"/>
      <c r="BH221" s="301"/>
      <c r="BI221" s="301"/>
      <c r="BJ221" s="301"/>
      <c r="BK221" s="301"/>
      <c r="BL221" s="301"/>
      <c r="BM221" s="301"/>
      <c r="BN221" s="301"/>
      <c r="BO221" s="301"/>
      <c r="BP221" s="301"/>
      <c r="BQ221" s="301"/>
      <c r="BR221" s="301"/>
      <c r="BS221" s="301"/>
      <c r="BT221" s="301"/>
      <c r="BU221" s="301"/>
      <c r="BV221" s="301"/>
      <c r="BW221" s="301"/>
      <c r="BX221" s="301"/>
      <c r="BY221" s="301"/>
      <c r="BZ221" s="301"/>
    </row>
    <row r="222" spans="1:78" x14ac:dyDescent="0.2">
      <c r="A222" s="301"/>
      <c r="B222" s="301"/>
      <c r="C222" s="301"/>
      <c r="D222" s="301"/>
      <c r="E222" s="301"/>
      <c r="F222" s="301"/>
      <c r="G222" s="301"/>
      <c r="H222" s="301"/>
      <c r="I222" s="301"/>
      <c r="J222" s="301"/>
      <c r="K222" s="301"/>
      <c r="L222" s="301"/>
      <c r="M222" s="301"/>
      <c r="N222" s="301"/>
      <c r="O222" s="301"/>
      <c r="P222" s="301"/>
      <c r="Q222" s="301"/>
      <c r="R222" s="301"/>
      <c r="S222" s="301"/>
      <c r="T222" s="301"/>
      <c r="U222" s="301"/>
      <c r="V222" s="301"/>
      <c r="W222" s="301"/>
      <c r="X222" s="301"/>
      <c r="Y222" s="301"/>
      <c r="Z222" s="301"/>
      <c r="AA222" s="301"/>
      <c r="AB222" s="301"/>
      <c r="AC222" s="301"/>
      <c r="AD222" s="301"/>
      <c r="AE222" s="301"/>
      <c r="AF222" s="301"/>
      <c r="AG222" s="301"/>
      <c r="AH222" s="301"/>
      <c r="AI222" s="301"/>
      <c r="AJ222" s="301"/>
      <c r="AK222" s="301"/>
      <c r="AL222" s="301"/>
      <c r="AM222" s="301"/>
      <c r="AN222" s="301"/>
      <c r="AO222" s="301"/>
      <c r="AP222" s="301"/>
      <c r="AQ222" s="301"/>
      <c r="AR222" s="301"/>
      <c r="AS222" s="301"/>
      <c r="AT222" s="301"/>
      <c r="AU222" s="301"/>
      <c r="AV222" s="301"/>
      <c r="AW222" s="301"/>
      <c r="AX222" s="301"/>
      <c r="AY222" s="301"/>
      <c r="AZ222" s="301"/>
      <c r="BA222" s="301"/>
      <c r="BB222" s="301"/>
      <c r="BC222" s="301"/>
      <c r="BD222" s="301"/>
      <c r="BE222" s="301"/>
      <c r="BF222" s="301"/>
      <c r="BG222" s="301"/>
      <c r="BH222" s="301"/>
      <c r="BI222" s="301"/>
      <c r="BJ222" s="301"/>
      <c r="BK222" s="301"/>
      <c r="BL222" s="301"/>
      <c r="BM222" s="301"/>
      <c r="BN222" s="301"/>
      <c r="BO222" s="301"/>
      <c r="BP222" s="301"/>
      <c r="BQ222" s="301"/>
      <c r="BR222" s="301"/>
      <c r="BS222" s="301"/>
      <c r="BT222" s="301"/>
      <c r="BU222" s="301"/>
      <c r="BV222" s="301"/>
      <c r="BW222" s="301"/>
      <c r="BX222" s="301"/>
      <c r="BY222" s="301"/>
      <c r="BZ222" s="301"/>
    </row>
    <row r="223" spans="1:78" x14ac:dyDescent="0.2">
      <c r="A223" s="301"/>
      <c r="B223" s="301"/>
      <c r="C223" s="301"/>
      <c r="D223" s="301"/>
      <c r="E223" s="301"/>
      <c r="F223" s="301"/>
      <c r="G223" s="301"/>
      <c r="H223" s="301"/>
      <c r="I223" s="301"/>
      <c r="J223" s="301"/>
      <c r="K223" s="301"/>
      <c r="L223" s="301"/>
      <c r="M223" s="301"/>
      <c r="N223" s="301"/>
      <c r="O223" s="301"/>
      <c r="P223" s="301"/>
      <c r="Q223" s="301"/>
      <c r="R223" s="301"/>
      <c r="S223" s="301"/>
      <c r="T223" s="301"/>
      <c r="U223" s="301"/>
      <c r="V223" s="301"/>
      <c r="W223" s="301"/>
      <c r="X223" s="301"/>
      <c r="Y223" s="301"/>
      <c r="Z223" s="301"/>
      <c r="AA223" s="301"/>
      <c r="AB223" s="301"/>
      <c r="AC223" s="301"/>
      <c r="AD223" s="301"/>
      <c r="AE223" s="301"/>
      <c r="AF223" s="301"/>
      <c r="AG223" s="301"/>
      <c r="AH223" s="301"/>
      <c r="AI223" s="301"/>
      <c r="AJ223" s="301"/>
      <c r="AK223" s="301"/>
      <c r="AL223" s="301"/>
      <c r="AM223" s="301"/>
      <c r="AN223" s="301"/>
      <c r="AO223" s="301"/>
      <c r="AP223" s="301"/>
      <c r="AQ223" s="301"/>
      <c r="AR223" s="301"/>
      <c r="AS223" s="301"/>
      <c r="AT223" s="301"/>
      <c r="AU223" s="301"/>
      <c r="AV223" s="301"/>
      <c r="AW223" s="301"/>
      <c r="AX223" s="301"/>
      <c r="AY223" s="301"/>
      <c r="AZ223" s="301"/>
      <c r="BA223" s="301"/>
      <c r="BB223" s="301"/>
      <c r="BC223" s="301"/>
      <c r="BD223" s="301"/>
      <c r="BE223" s="301"/>
      <c r="BF223" s="301"/>
      <c r="BG223" s="301"/>
      <c r="BH223" s="301"/>
      <c r="BI223" s="301"/>
      <c r="BJ223" s="301"/>
      <c r="BK223" s="301"/>
      <c r="BL223" s="301"/>
      <c r="BM223" s="301"/>
      <c r="BN223" s="301"/>
      <c r="BO223" s="301"/>
      <c r="BP223" s="301"/>
      <c r="BQ223" s="301"/>
      <c r="BR223" s="301"/>
      <c r="BS223" s="301"/>
      <c r="BT223" s="301"/>
      <c r="BU223" s="301"/>
      <c r="BV223" s="301"/>
      <c r="BW223" s="301"/>
      <c r="BX223" s="301"/>
      <c r="BY223" s="301"/>
      <c r="BZ223" s="301"/>
    </row>
    <row r="224" spans="1:78" x14ac:dyDescent="0.2">
      <c r="A224" s="301"/>
      <c r="B224" s="301"/>
      <c r="C224" s="301"/>
      <c r="D224" s="301"/>
      <c r="E224" s="301"/>
      <c r="F224" s="301"/>
      <c r="G224" s="301"/>
      <c r="H224" s="301"/>
      <c r="I224" s="301"/>
      <c r="J224" s="301"/>
      <c r="K224" s="301"/>
      <c r="L224" s="301"/>
      <c r="M224" s="301"/>
      <c r="N224" s="301"/>
      <c r="O224" s="301"/>
      <c r="P224" s="301"/>
      <c r="Q224" s="301"/>
      <c r="R224" s="301"/>
      <c r="S224" s="301"/>
      <c r="T224" s="301"/>
      <c r="U224" s="301"/>
      <c r="V224" s="301"/>
      <c r="W224" s="301"/>
      <c r="X224" s="301"/>
      <c r="Y224" s="301"/>
      <c r="Z224" s="301"/>
      <c r="AA224" s="301"/>
      <c r="AB224" s="301"/>
      <c r="AC224" s="301"/>
      <c r="AD224" s="301"/>
      <c r="AE224" s="301"/>
      <c r="AF224" s="301"/>
      <c r="AG224" s="301"/>
      <c r="AH224" s="301"/>
      <c r="AI224" s="301"/>
      <c r="AJ224" s="301"/>
      <c r="AK224" s="301"/>
      <c r="AL224" s="301"/>
      <c r="AM224" s="301"/>
      <c r="AN224" s="301"/>
      <c r="AO224" s="301"/>
      <c r="AP224" s="301"/>
      <c r="AQ224" s="301"/>
      <c r="AR224" s="301"/>
      <c r="AS224" s="301"/>
      <c r="AT224" s="301"/>
      <c r="AU224" s="301"/>
      <c r="AV224" s="301"/>
      <c r="AW224" s="301"/>
      <c r="AX224" s="301"/>
      <c r="AY224" s="301"/>
      <c r="AZ224" s="301"/>
      <c r="BA224" s="301"/>
      <c r="BB224" s="301"/>
      <c r="BC224" s="301"/>
      <c r="BD224" s="301"/>
      <c r="BE224" s="301"/>
      <c r="BF224" s="301"/>
      <c r="BG224" s="301"/>
      <c r="BH224" s="301"/>
      <c r="BI224" s="301"/>
      <c r="BJ224" s="301"/>
      <c r="BK224" s="301"/>
      <c r="BL224" s="301"/>
      <c r="BM224" s="301"/>
      <c r="BN224" s="301"/>
      <c r="BO224" s="301"/>
      <c r="BP224" s="301"/>
      <c r="BQ224" s="301"/>
      <c r="BR224" s="301"/>
      <c r="BS224" s="301"/>
      <c r="BT224" s="301"/>
      <c r="BU224" s="301"/>
      <c r="BV224" s="301"/>
      <c r="BW224" s="301"/>
      <c r="BX224" s="301"/>
      <c r="BY224" s="301"/>
      <c r="BZ224" s="301"/>
    </row>
    <row r="225" spans="1:78" x14ac:dyDescent="0.2">
      <c r="A225" s="301"/>
      <c r="B225" s="301"/>
      <c r="C225" s="301"/>
      <c r="D225" s="301"/>
      <c r="E225" s="301"/>
      <c r="F225" s="301"/>
      <c r="G225" s="301"/>
      <c r="H225" s="301"/>
      <c r="I225" s="301"/>
      <c r="J225" s="301"/>
      <c r="K225" s="301"/>
      <c r="L225" s="301"/>
      <c r="M225" s="301"/>
      <c r="N225" s="301"/>
      <c r="O225" s="301"/>
      <c r="P225" s="301"/>
      <c r="Q225" s="301"/>
      <c r="R225" s="301"/>
      <c r="S225" s="301"/>
      <c r="T225" s="301"/>
      <c r="U225" s="301"/>
      <c r="V225" s="301"/>
      <c r="W225" s="301"/>
      <c r="X225" s="301"/>
      <c r="Y225" s="301"/>
      <c r="Z225" s="301"/>
      <c r="AA225" s="301"/>
      <c r="AB225" s="301"/>
      <c r="AC225" s="301"/>
      <c r="AD225" s="301"/>
      <c r="AE225" s="301"/>
      <c r="AF225" s="301"/>
      <c r="AG225" s="301"/>
      <c r="AH225" s="301"/>
      <c r="AI225" s="301"/>
      <c r="AJ225" s="301"/>
      <c r="AK225" s="301"/>
      <c r="AL225" s="301"/>
      <c r="AM225" s="301"/>
      <c r="AN225" s="301"/>
      <c r="AO225" s="301"/>
      <c r="AP225" s="301"/>
      <c r="AQ225" s="301"/>
      <c r="AR225" s="301"/>
      <c r="AS225" s="301"/>
      <c r="AT225" s="301"/>
      <c r="AU225" s="301"/>
      <c r="AV225" s="301"/>
      <c r="AW225" s="301"/>
      <c r="AX225" s="301"/>
      <c r="AY225" s="301"/>
      <c r="AZ225" s="301"/>
      <c r="BA225" s="301"/>
      <c r="BB225" s="301"/>
      <c r="BC225" s="301"/>
      <c r="BD225" s="301"/>
      <c r="BE225" s="301"/>
      <c r="BF225" s="301"/>
      <c r="BG225" s="301"/>
      <c r="BH225" s="301"/>
      <c r="BI225" s="301"/>
      <c r="BJ225" s="301"/>
      <c r="BK225" s="301"/>
      <c r="BL225" s="301"/>
      <c r="BM225" s="301"/>
      <c r="BN225" s="301"/>
      <c r="BO225" s="301"/>
      <c r="BP225" s="301"/>
      <c r="BQ225" s="301"/>
      <c r="BR225" s="301"/>
      <c r="BS225" s="301"/>
      <c r="BT225" s="301"/>
      <c r="BU225" s="301"/>
      <c r="BV225" s="301"/>
      <c r="BW225" s="301"/>
      <c r="BX225" s="301"/>
      <c r="BY225" s="301"/>
      <c r="BZ225" s="301"/>
    </row>
    <row r="226" spans="1:78" x14ac:dyDescent="0.2">
      <c r="A226" s="301"/>
      <c r="B226" s="301"/>
      <c r="C226" s="301"/>
      <c r="D226" s="301"/>
      <c r="E226" s="301"/>
      <c r="F226" s="301"/>
      <c r="G226" s="301"/>
      <c r="H226" s="301"/>
      <c r="I226" s="301"/>
      <c r="J226" s="301"/>
      <c r="K226" s="301"/>
      <c r="L226" s="301"/>
      <c r="M226" s="301"/>
      <c r="N226" s="301"/>
      <c r="O226" s="301"/>
      <c r="P226" s="301"/>
      <c r="Q226" s="301"/>
      <c r="R226" s="301"/>
      <c r="S226" s="301"/>
      <c r="T226" s="301"/>
      <c r="U226" s="301"/>
      <c r="V226" s="301"/>
      <c r="W226" s="301"/>
      <c r="X226" s="301"/>
      <c r="Y226" s="301"/>
      <c r="Z226" s="301"/>
      <c r="AA226" s="301"/>
      <c r="AB226" s="301"/>
      <c r="AC226" s="301"/>
      <c r="AD226" s="301"/>
      <c r="AE226" s="301"/>
      <c r="AF226" s="301"/>
      <c r="AG226" s="301"/>
      <c r="AH226" s="301"/>
      <c r="AI226" s="301"/>
      <c r="AJ226" s="301"/>
      <c r="AK226" s="301"/>
      <c r="AL226" s="301"/>
      <c r="AM226" s="301"/>
      <c r="AN226" s="301"/>
      <c r="AO226" s="301"/>
      <c r="AP226" s="301"/>
      <c r="AQ226" s="301"/>
      <c r="AR226" s="301"/>
      <c r="AS226" s="301"/>
      <c r="AT226" s="301"/>
      <c r="AU226" s="301"/>
      <c r="AV226" s="301"/>
      <c r="AW226" s="301"/>
      <c r="AX226" s="301"/>
      <c r="AY226" s="301"/>
      <c r="AZ226" s="301"/>
      <c r="BA226" s="301"/>
      <c r="BB226" s="301"/>
      <c r="BC226" s="301"/>
      <c r="BD226" s="301"/>
      <c r="BE226" s="301"/>
      <c r="BF226" s="301"/>
      <c r="BG226" s="301"/>
      <c r="BH226" s="301"/>
      <c r="BI226" s="301"/>
      <c r="BJ226" s="301"/>
      <c r="BK226" s="301"/>
      <c r="BL226" s="301"/>
      <c r="BM226" s="301"/>
      <c r="BN226" s="301"/>
      <c r="BO226" s="301"/>
      <c r="BP226" s="301"/>
      <c r="BQ226" s="301"/>
      <c r="BR226" s="301"/>
      <c r="BS226" s="301"/>
      <c r="BT226" s="301"/>
      <c r="BU226" s="301"/>
      <c r="BV226" s="301"/>
      <c r="BW226" s="301"/>
      <c r="BX226" s="301"/>
      <c r="BY226" s="301"/>
      <c r="BZ226" s="301"/>
    </row>
    <row r="227" spans="1:78" x14ac:dyDescent="0.2">
      <c r="A227" s="301"/>
      <c r="B227" s="301"/>
      <c r="C227" s="301"/>
      <c r="D227" s="301"/>
      <c r="E227" s="301"/>
      <c r="F227" s="301"/>
      <c r="G227" s="301"/>
      <c r="H227" s="301"/>
      <c r="I227" s="301"/>
      <c r="J227" s="301"/>
      <c r="K227" s="301"/>
      <c r="L227" s="301"/>
      <c r="M227" s="301"/>
      <c r="N227" s="301"/>
      <c r="O227" s="301"/>
      <c r="P227" s="301"/>
      <c r="Q227" s="301"/>
      <c r="R227" s="301"/>
      <c r="S227" s="301"/>
      <c r="T227" s="301"/>
      <c r="U227" s="301"/>
      <c r="V227" s="301"/>
      <c r="W227" s="301"/>
      <c r="X227" s="301"/>
      <c r="Y227" s="301"/>
      <c r="Z227" s="301"/>
      <c r="AA227" s="301"/>
      <c r="AB227" s="301"/>
      <c r="AC227" s="301"/>
      <c r="AD227" s="301"/>
      <c r="AE227" s="301"/>
      <c r="AF227" s="301"/>
      <c r="AG227" s="301"/>
      <c r="AH227" s="301"/>
      <c r="AI227" s="301"/>
      <c r="AJ227" s="301"/>
      <c r="AK227" s="301"/>
      <c r="AL227" s="301"/>
      <c r="AM227" s="301"/>
      <c r="AN227" s="301"/>
      <c r="AO227" s="301"/>
      <c r="AP227" s="301"/>
      <c r="AQ227" s="301"/>
      <c r="AR227" s="301"/>
      <c r="AS227" s="301"/>
      <c r="AT227" s="301"/>
      <c r="AU227" s="301"/>
      <c r="AV227" s="301"/>
      <c r="AW227" s="301"/>
      <c r="AX227" s="301"/>
      <c r="AY227" s="301"/>
      <c r="AZ227" s="301"/>
      <c r="BA227" s="301"/>
      <c r="BB227" s="301"/>
      <c r="BC227" s="301"/>
      <c r="BD227" s="301"/>
      <c r="BE227" s="301"/>
      <c r="BF227" s="301"/>
      <c r="BG227" s="301"/>
      <c r="BH227" s="301"/>
      <c r="BI227" s="301"/>
      <c r="BJ227" s="301"/>
      <c r="BK227" s="301"/>
      <c r="BL227" s="301"/>
      <c r="BM227" s="301"/>
      <c r="BN227" s="301"/>
      <c r="BO227" s="301"/>
      <c r="BP227" s="301"/>
      <c r="BQ227" s="301"/>
      <c r="BR227" s="301"/>
      <c r="BS227" s="301"/>
      <c r="BT227" s="301"/>
      <c r="BU227" s="301"/>
      <c r="BV227" s="301"/>
      <c r="BW227" s="301"/>
      <c r="BX227" s="301"/>
      <c r="BY227" s="301"/>
      <c r="BZ227" s="301"/>
    </row>
    <row r="228" spans="1:78" x14ac:dyDescent="0.2">
      <c r="A228" s="301"/>
      <c r="B228" s="301"/>
      <c r="C228" s="301"/>
      <c r="D228" s="301"/>
      <c r="E228" s="301"/>
      <c r="F228" s="301"/>
      <c r="G228" s="301"/>
      <c r="H228" s="301"/>
      <c r="I228" s="301"/>
      <c r="J228" s="301"/>
      <c r="K228" s="301"/>
      <c r="L228" s="301"/>
      <c r="M228" s="301"/>
      <c r="N228" s="301"/>
      <c r="O228" s="301"/>
      <c r="P228" s="301"/>
      <c r="Q228" s="301"/>
      <c r="R228" s="301"/>
      <c r="S228" s="301"/>
      <c r="T228" s="301"/>
      <c r="U228" s="301"/>
      <c r="V228" s="301"/>
      <c r="W228" s="301"/>
      <c r="X228" s="301"/>
      <c r="Y228" s="301"/>
      <c r="Z228" s="301"/>
      <c r="AA228" s="301"/>
      <c r="AB228" s="301"/>
      <c r="AC228" s="301"/>
      <c r="AD228" s="301"/>
      <c r="AE228" s="301"/>
      <c r="AF228" s="301"/>
      <c r="AG228" s="301"/>
      <c r="AH228" s="301"/>
      <c r="AI228" s="301"/>
      <c r="AJ228" s="301"/>
      <c r="AK228" s="301"/>
      <c r="AL228" s="301"/>
      <c r="AM228" s="301"/>
      <c r="AN228" s="301"/>
      <c r="AO228" s="301"/>
      <c r="AP228" s="301"/>
      <c r="AQ228" s="301"/>
      <c r="AR228" s="301"/>
      <c r="AS228" s="301"/>
      <c r="AT228" s="301"/>
      <c r="AU228" s="301"/>
      <c r="AV228" s="301"/>
      <c r="AW228" s="301"/>
      <c r="AX228" s="301"/>
      <c r="AY228" s="301"/>
      <c r="AZ228" s="301"/>
      <c r="BA228" s="301"/>
      <c r="BB228" s="301"/>
      <c r="BC228" s="301"/>
      <c r="BD228" s="301"/>
      <c r="BE228" s="301"/>
      <c r="BF228" s="301"/>
      <c r="BG228" s="301"/>
      <c r="BH228" s="301"/>
      <c r="BI228" s="301"/>
      <c r="BJ228" s="301"/>
      <c r="BK228" s="301"/>
      <c r="BL228" s="301"/>
      <c r="BM228" s="301"/>
      <c r="BN228" s="301"/>
      <c r="BO228" s="301"/>
      <c r="BP228" s="301"/>
      <c r="BQ228" s="301"/>
      <c r="BR228" s="301"/>
      <c r="BS228" s="301"/>
      <c r="BT228" s="301"/>
      <c r="BU228" s="301"/>
      <c r="BV228" s="301"/>
      <c r="BW228" s="301"/>
      <c r="BX228" s="301"/>
      <c r="BY228" s="301"/>
      <c r="BZ228" s="301"/>
    </row>
    <row r="229" spans="1:78" x14ac:dyDescent="0.2">
      <c r="A229" s="301"/>
      <c r="B229" s="301"/>
      <c r="C229" s="301"/>
      <c r="D229" s="301"/>
      <c r="E229" s="301"/>
      <c r="F229" s="301"/>
      <c r="G229" s="301"/>
      <c r="H229" s="301"/>
      <c r="I229" s="301"/>
      <c r="J229" s="301"/>
      <c r="K229" s="301"/>
      <c r="L229" s="301"/>
      <c r="M229" s="301"/>
      <c r="N229" s="301"/>
      <c r="O229" s="301"/>
      <c r="P229" s="301"/>
      <c r="Q229" s="301"/>
      <c r="R229" s="301"/>
      <c r="S229" s="301"/>
      <c r="T229" s="301"/>
      <c r="U229" s="301"/>
      <c r="V229" s="301"/>
      <c r="W229" s="301"/>
      <c r="X229" s="301"/>
      <c r="Y229" s="301"/>
      <c r="Z229" s="301"/>
      <c r="AA229" s="301"/>
      <c r="AB229" s="301"/>
      <c r="AC229" s="301"/>
      <c r="AD229" s="301"/>
      <c r="AE229" s="301"/>
      <c r="AF229" s="301"/>
      <c r="AG229" s="301"/>
      <c r="AH229" s="301"/>
      <c r="AI229" s="301"/>
      <c r="AJ229" s="301"/>
      <c r="AK229" s="301"/>
      <c r="AL229" s="301"/>
      <c r="AM229" s="301"/>
      <c r="AN229" s="301"/>
      <c r="AO229" s="301"/>
      <c r="AP229" s="301"/>
      <c r="AQ229" s="301"/>
      <c r="AR229" s="301"/>
      <c r="AS229" s="301"/>
      <c r="AT229" s="301"/>
      <c r="AU229" s="301"/>
      <c r="AV229" s="301"/>
      <c r="AW229" s="301"/>
      <c r="AX229" s="301"/>
      <c r="AY229" s="301"/>
      <c r="AZ229" s="301"/>
      <c r="BA229" s="301"/>
      <c r="BB229" s="301"/>
      <c r="BC229" s="301"/>
      <c r="BD229" s="301"/>
      <c r="BE229" s="301"/>
      <c r="BF229" s="301"/>
      <c r="BG229" s="301"/>
      <c r="BH229" s="301"/>
      <c r="BI229" s="301"/>
      <c r="BJ229" s="301"/>
      <c r="BK229" s="301"/>
      <c r="BL229" s="301"/>
      <c r="BM229" s="301"/>
      <c r="BN229" s="301"/>
      <c r="BO229" s="301"/>
      <c r="BP229" s="301"/>
      <c r="BQ229" s="301"/>
      <c r="BR229" s="301"/>
      <c r="BS229" s="301"/>
      <c r="BT229" s="301"/>
      <c r="BU229" s="301"/>
      <c r="BV229" s="301"/>
      <c r="BW229" s="301"/>
      <c r="BX229" s="301"/>
      <c r="BY229" s="301"/>
      <c r="BZ229" s="301"/>
    </row>
    <row r="230" spans="1:78" x14ac:dyDescent="0.2">
      <c r="A230" s="301"/>
      <c r="B230" s="301"/>
      <c r="C230" s="301"/>
      <c r="D230" s="301"/>
      <c r="E230" s="301"/>
      <c r="F230" s="301"/>
      <c r="G230" s="301"/>
      <c r="H230" s="301"/>
      <c r="I230" s="301"/>
      <c r="J230" s="301"/>
      <c r="K230" s="301"/>
      <c r="L230" s="301"/>
      <c r="M230" s="301"/>
      <c r="N230" s="301"/>
      <c r="O230" s="301"/>
      <c r="P230" s="301"/>
      <c r="Q230" s="301"/>
      <c r="R230" s="301"/>
      <c r="S230" s="301"/>
      <c r="T230" s="301"/>
      <c r="U230" s="301"/>
      <c r="V230" s="301"/>
      <c r="W230" s="301"/>
      <c r="X230" s="301"/>
      <c r="Y230" s="301"/>
      <c r="Z230" s="301"/>
      <c r="AA230" s="301"/>
      <c r="AB230" s="301"/>
      <c r="AC230" s="301"/>
      <c r="AD230" s="301"/>
      <c r="AE230" s="301"/>
      <c r="AF230" s="301"/>
      <c r="AG230" s="301"/>
      <c r="AH230" s="301"/>
      <c r="AI230" s="301"/>
      <c r="AJ230" s="301"/>
      <c r="AK230" s="301"/>
      <c r="AL230" s="301"/>
      <c r="AM230" s="301"/>
      <c r="AN230" s="301"/>
      <c r="AO230" s="301"/>
      <c r="AP230" s="301"/>
      <c r="AQ230" s="301"/>
      <c r="AR230" s="301"/>
      <c r="AS230" s="301"/>
      <c r="AT230" s="301"/>
      <c r="AU230" s="301"/>
      <c r="AV230" s="301"/>
      <c r="AW230" s="301"/>
      <c r="AX230" s="301"/>
      <c r="AY230" s="301"/>
      <c r="AZ230" s="301"/>
      <c r="BA230" s="301"/>
      <c r="BB230" s="301"/>
      <c r="BC230" s="301"/>
      <c r="BD230" s="301"/>
      <c r="BE230" s="301"/>
      <c r="BF230" s="301"/>
      <c r="BG230" s="301"/>
      <c r="BH230" s="301"/>
      <c r="BI230" s="301"/>
      <c r="BJ230" s="301"/>
      <c r="BK230" s="301"/>
      <c r="BL230" s="301"/>
      <c r="BM230" s="301"/>
      <c r="BN230" s="301"/>
      <c r="BO230" s="301"/>
      <c r="BP230" s="301"/>
      <c r="BQ230" s="301"/>
      <c r="BR230" s="301"/>
      <c r="BS230" s="301"/>
      <c r="BT230" s="301"/>
      <c r="BU230" s="301"/>
      <c r="BV230" s="301"/>
      <c r="BW230" s="301"/>
      <c r="BX230" s="301"/>
      <c r="BY230" s="301"/>
      <c r="BZ230" s="301"/>
    </row>
    <row r="231" spans="1:78" x14ac:dyDescent="0.2">
      <c r="A231" s="301"/>
      <c r="B231" s="301"/>
      <c r="C231" s="301"/>
      <c r="D231" s="301"/>
      <c r="E231" s="301"/>
      <c r="F231" s="301"/>
      <c r="G231" s="301"/>
      <c r="H231" s="301"/>
      <c r="I231" s="301"/>
      <c r="J231" s="301"/>
      <c r="K231" s="301"/>
      <c r="L231" s="301"/>
      <c r="M231" s="301"/>
      <c r="N231" s="301"/>
      <c r="O231" s="301"/>
      <c r="P231" s="301"/>
      <c r="Q231" s="301"/>
      <c r="R231" s="301"/>
      <c r="S231" s="301"/>
      <c r="T231" s="301"/>
      <c r="U231" s="301"/>
      <c r="V231" s="301"/>
      <c r="W231" s="301"/>
      <c r="X231" s="301"/>
      <c r="Y231" s="301"/>
      <c r="Z231" s="301"/>
      <c r="AA231" s="301"/>
      <c r="AB231" s="301"/>
      <c r="AC231" s="301"/>
      <c r="AD231" s="301"/>
      <c r="AE231" s="301"/>
      <c r="AF231" s="301"/>
      <c r="AG231" s="301"/>
      <c r="AH231" s="301"/>
      <c r="AI231" s="301"/>
      <c r="AJ231" s="301"/>
      <c r="AK231" s="301"/>
      <c r="AL231" s="301"/>
      <c r="AM231" s="301"/>
      <c r="AN231" s="301"/>
      <c r="AO231" s="301"/>
      <c r="AP231" s="301"/>
      <c r="AQ231" s="301"/>
      <c r="AR231" s="301"/>
      <c r="AS231" s="301"/>
      <c r="AT231" s="301"/>
      <c r="AU231" s="301"/>
      <c r="AV231" s="301"/>
      <c r="AW231" s="301"/>
      <c r="AX231" s="301"/>
      <c r="AY231" s="301"/>
      <c r="AZ231" s="301"/>
      <c r="BA231" s="301"/>
      <c r="BB231" s="301"/>
      <c r="BC231" s="301"/>
      <c r="BD231" s="301"/>
      <c r="BE231" s="301"/>
      <c r="BF231" s="301"/>
      <c r="BG231" s="301"/>
      <c r="BH231" s="301"/>
      <c r="BI231" s="301"/>
      <c r="BJ231" s="301"/>
      <c r="BK231" s="301"/>
      <c r="BL231" s="301"/>
      <c r="BM231" s="301"/>
      <c r="BN231" s="301"/>
      <c r="BO231" s="301"/>
      <c r="BP231" s="301"/>
      <c r="BQ231" s="301"/>
      <c r="BR231" s="301"/>
      <c r="BS231" s="301"/>
      <c r="BT231" s="301"/>
      <c r="BU231" s="301"/>
      <c r="BV231" s="301"/>
      <c r="BW231" s="301"/>
      <c r="BX231" s="301"/>
      <c r="BY231" s="301"/>
      <c r="BZ231" s="301"/>
    </row>
    <row r="232" spans="1:78" x14ac:dyDescent="0.2">
      <c r="A232" s="301"/>
      <c r="B232" s="301"/>
      <c r="C232" s="301"/>
      <c r="D232" s="301"/>
      <c r="E232" s="301"/>
      <c r="F232" s="301"/>
      <c r="G232" s="301"/>
      <c r="H232" s="301"/>
      <c r="I232" s="301"/>
      <c r="J232" s="301"/>
      <c r="K232" s="301"/>
      <c r="L232" s="301"/>
      <c r="M232" s="301"/>
      <c r="N232" s="301"/>
      <c r="O232" s="301"/>
      <c r="P232" s="301"/>
      <c r="Q232" s="301"/>
      <c r="R232" s="301"/>
      <c r="S232" s="301"/>
      <c r="T232" s="301"/>
      <c r="U232" s="301"/>
      <c r="V232" s="301"/>
      <c r="W232" s="301"/>
      <c r="X232" s="301"/>
      <c r="Y232" s="301"/>
      <c r="Z232" s="301"/>
      <c r="AA232" s="301"/>
      <c r="AB232" s="301"/>
      <c r="AC232" s="301"/>
      <c r="AD232" s="301"/>
      <c r="AE232" s="301"/>
      <c r="AF232" s="301"/>
      <c r="AG232" s="301"/>
      <c r="AH232" s="301"/>
      <c r="AI232" s="301"/>
      <c r="AJ232" s="301"/>
      <c r="AK232" s="301"/>
      <c r="AL232" s="301"/>
      <c r="AM232" s="301"/>
      <c r="AN232" s="301"/>
      <c r="AO232" s="301"/>
      <c r="AP232" s="301"/>
      <c r="AQ232" s="301"/>
      <c r="AR232" s="301"/>
      <c r="AS232" s="301"/>
      <c r="AT232" s="301"/>
      <c r="AU232" s="301"/>
      <c r="AV232" s="301"/>
      <c r="AW232" s="301"/>
      <c r="AX232" s="301"/>
      <c r="AY232" s="301"/>
      <c r="AZ232" s="301"/>
      <c r="BA232" s="301"/>
      <c r="BB232" s="301"/>
      <c r="BC232" s="301"/>
      <c r="BD232" s="301"/>
      <c r="BE232" s="301"/>
      <c r="BF232" s="301"/>
      <c r="BG232" s="301"/>
      <c r="BH232" s="301"/>
      <c r="BI232" s="301"/>
      <c r="BJ232" s="301"/>
      <c r="BK232" s="301"/>
      <c r="BL232" s="301"/>
      <c r="BM232" s="301"/>
      <c r="BN232" s="301"/>
      <c r="BO232" s="301"/>
      <c r="BP232" s="301"/>
      <c r="BQ232" s="301"/>
      <c r="BR232" s="301"/>
      <c r="BS232" s="301"/>
      <c r="BT232" s="301"/>
      <c r="BU232" s="301"/>
      <c r="BV232" s="301"/>
      <c r="BW232" s="301"/>
      <c r="BX232" s="301"/>
      <c r="BY232" s="301"/>
      <c r="BZ232" s="301"/>
    </row>
    <row r="233" spans="1:78" x14ac:dyDescent="0.2">
      <c r="A233" s="301"/>
      <c r="B233" s="301"/>
      <c r="C233" s="301"/>
      <c r="D233" s="301"/>
      <c r="E233" s="301"/>
      <c r="F233" s="301"/>
      <c r="G233" s="301"/>
      <c r="H233" s="301"/>
      <c r="I233" s="301"/>
      <c r="J233" s="301"/>
      <c r="K233" s="301"/>
      <c r="L233" s="301"/>
      <c r="M233" s="301"/>
      <c r="N233" s="301"/>
      <c r="O233" s="301"/>
      <c r="P233" s="301"/>
      <c r="Q233" s="301"/>
      <c r="R233" s="301"/>
      <c r="S233" s="301"/>
      <c r="T233" s="301"/>
      <c r="U233" s="301"/>
      <c r="V233" s="301"/>
      <c r="W233" s="301"/>
      <c r="X233" s="301"/>
      <c r="Y233" s="301"/>
      <c r="Z233" s="301"/>
      <c r="AA233" s="301"/>
      <c r="AB233" s="301"/>
      <c r="AC233" s="301"/>
      <c r="AD233" s="301"/>
      <c r="AE233" s="301"/>
      <c r="AF233" s="301"/>
      <c r="AG233" s="301"/>
      <c r="AH233" s="301"/>
      <c r="AI233" s="301"/>
      <c r="AJ233" s="301"/>
      <c r="AK233" s="301"/>
      <c r="AL233" s="301"/>
      <c r="AM233" s="301"/>
      <c r="AN233" s="301"/>
      <c r="AO233" s="301"/>
      <c r="AP233" s="301"/>
      <c r="AQ233" s="301"/>
      <c r="AR233" s="301"/>
      <c r="AS233" s="301"/>
      <c r="AT233" s="301"/>
      <c r="AU233" s="301"/>
      <c r="AV233" s="301"/>
      <c r="AW233" s="301"/>
      <c r="AX233" s="301"/>
      <c r="AY233" s="301"/>
      <c r="AZ233" s="301"/>
      <c r="BA233" s="301"/>
      <c r="BB233" s="301"/>
      <c r="BC233" s="301"/>
      <c r="BD233" s="301"/>
      <c r="BE233" s="301"/>
      <c r="BF233" s="301"/>
      <c r="BG233" s="301"/>
      <c r="BH233" s="301"/>
      <c r="BI233" s="301"/>
      <c r="BJ233" s="301"/>
      <c r="BK233" s="301"/>
      <c r="BL233" s="301"/>
      <c r="BM233" s="301"/>
      <c r="BN233" s="301"/>
      <c r="BO233" s="301"/>
      <c r="BP233" s="301"/>
      <c r="BQ233" s="301"/>
      <c r="BR233" s="301"/>
      <c r="BS233" s="301"/>
      <c r="BT233" s="301"/>
      <c r="BU233" s="301"/>
      <c r="BV233" s="301"/>
      <c r="BW233" s="301"/>
      <c r="BX233" s="301"/>
      <c r="BY233" s="301"/>
      <c r="BZ233" s="301"/>
    </row>
    <row r="234" spans="1:78" x14ac:dyDescent="0.2">
      <c r="A234" s="301"/>
      <c r="B234" s="301"/>
      <c r="C234" s="301"/>
      <c r="D234" s="301"/>
      <c r="E234" s="301"/>
      <c r="F234" s="301"/>
      <c r="G234" s="301"/>
      <c r="H234" s="301"/>
      <c r="I234" s="301"/>
      <c r="J234" s="301"/>
      <c r="K234" s="301"/>
      <c r="L234" s="301"/>
      <c r="M234" s="301"/>
      <c r="N234" s="301"/>
      <c r="O234" s="301"/>
      <c r="P234" s="301"/>
      <c r="Q234" s="301"/>
      <c r="R234" s="301"/>
      <c r="S234" s="301"/>
      <c r="T234" s="301"/>
      <c r="U234" s="301"/>
      <c r="V234" s="301"/>
      <c r="W234" s="301"/>
      <c r="X234" s="301"/>
      <c r="Y234" s="301"/>
      <c r="Z234" s="301"/>
      <c r="AA234" s="301"/>
      <c r="AB234" s="301"/>
      <c r="AC234" s="301"/>
      <c r="AD234" s="301"/>
      <c r="AE234" s="301"/>
      <c r="AF234" s="301"/>
      <c r="AG234" s="301"/>
      <c r="AH234" s="301"/>
      <c r="AI234" s="301"/>
      <c r="AJ234" s="301"/>
      <c r="AK234" s="301"/>
      <c r="AL234" s="301"/>
      <c r="AM234" s="301"/>
      <c r="AN234" s="301"/>
      <c r="AO234" s="301"/>
      <c r="AP234" s="301"/>
      <c r="AQ234" s="301"/>
      <c r="AR234" s="301"/>
      <c r="AS234" s="301"/>
      <c r="AT234" s="301"/>
      <c r="AU234" s="301"/>
      <c r="AV234" s="301"/>
      <c r="AW234" s="301"/>
      <c r="AX234" s="301"/>
      <c r="AY234" s="301"/>
      <c r="AZ234" s="301"/>
      <c r="BA234" s="301"/>
      <c r="BB234" s="301"/>
      <c r="BC234" s="301"/>
      <c r="BD234" s="301"/>
      <c r="BE234" s="301"/>
      <c r="BF234" s="301"/>
      <c r="BG234" s="301"/>
      <c r="BH234" s="301"/>
      <c r="BI234" s="301"/>
      <c r="BJ234" s="301"/>
      <c r="BK234" s="301"/>
      <c r="BL234" s="301"/>
      <c r="BM234" s="301"/>
      <c r="BN234" s="301"/>
      <c r="BO234" s="301"/>
      <c r="BP234" s="301"/>
      <c r="BQ234" s="301"/>
      <c r="BR234" s="301"/>
      <c r="BS234" s="301"/>
      <c r="BT234" s="301"/>
      <c r="BU234" s="301"/>
      <c r="BV234" s="301"/>
      <c r="BW234" s="301"/>
      <c r="BX234" s="301"/>
      <c r="BY234" s="301"/>
      <c r="BZ234" s="301"/>
    </row>
    <row r="235" spans="1:78" x14ac:dyDescent="0.2">
      <c r="A235" s="301"/>
      <c r="B235" s="301"/>
      <c r="C235" s="301"/>
      <c r="D235" s="301"/>
      <c r="E235" s="301"/>
      <c r="F235" s="301"/>
      <c r="G235" s="301"/>
      <c r="H235" s="301"/>
      <c r="I235" s="301"/>
      <c r="J235" s="301"/>
      <c r="K235" s="301"/>
      <c r="L235" s="301"/>
      <c r="M235" s="301"/>
      <c r="N235" s="301"/>
      <c r="O235" s="301"/>
      <c r="P235" s="301"/>
      <c r="Q235" s="301"/>
      <c r="R235" s="301"/>
      <c r="S235" s="301"/>
      <c r="T235" s="301"/>
      <c r="U235" s="301"/>
      <c r="V235" s="301"/>
      <c r="W235" s="301"/>
      <c r="X235" s="301"/>
      <c r="Y235" s="301"/>
      <c r="Z235" s="301"/>
      <c r="AA235" s="301"/>
      <c r="AB235" s="301"/>
      <c r="AC235" s="301"/>
      <c r="AD235" s="301"/>
      <c r="AE235" s="301"/>
      <c r="AF235" s="301"/>
      <c r="AG235" s="301"/>
      <c r="AH235" s="301"/>
      <c r="AI235" s="301"/>
      <c r="AJ235" s="301"/>
      <c r="AK235" s="301"/>
      <c r="AL235" s="301"/>
      <c r="AM235" s="301"/>
      <c r="AN235" s="301"/>
      <c r="AO235" s="301"/>
      <c r="AP235" s="301"/>
      <c r="AQ235" s="301"/>
      <c r="AR235" s="301"/>
      <c r="AS235" s="301"/>
      <c r="AT235" s="301"/>
      <c r="AU235" s="301"/>
      <c r="AV235" s="301"/>
      <c r="AW235" s="301"/>
      <c r="AX235" s="301"/>
      <c r="AY235" s="301"/>
      <c r="AZ235" s="301"/>
      <c r="BA235" s="301"/>
      <c r="BB235" s="301"/>
      <c r="BC235" s="301"/>
      <c r="BD235" s="301"/>
      <c r="BE235" s="301"/>
      <c r="BF235" s="301"/>
      <c r="BG235" s="301"/>
      <c r="BH235" s="301"/>
      <c r="BI235" s="301"/>
      <c r="BJ235" s="301"/>
      <c r="BK235" s="301"/>
      <c r="BL235" s="301"/>
      <c r="BM235" s="301"/>
      <c r="BN235" s="301"/>
      <c r="BO235" s="301"/>
      <c r="BP235" s="301"/>
      <c r="BQ235" s="301"/>
      <c r="BR235" s="301"/>
      <c r="BS235" s="301"/>
      <c r="BT235" s="301"/>
      <c r="BU235" s="301"/>
      <c r="BV235" s="301"/>
      <c r="BW235" s="301"/>
      <c r="BX235" s="301"/>
      <c r="BY235" s="301"/>
      <c r="BZ235" s="301"/>
    </row>
    <row r="236" spans="1:78" x14ac:dyDescent="0.2">
      <c r="A236" s="301"/>
      <c r="B236" s="301"/>
      <c r="C236" s="301"/>
      <c r="D236" s="301"/>
      <c r="E236" s="301"/>
      <c r="F236" s="301"/>
      <c r="G236" s="301"/>
      <c r="H236" s="301"/>
      <c r="I236" s="301"/>
      <c r="J236" s="301"/>
      <c r="K236" s="301"/>
      <c r="L236" s="301"/>
      <c r="M236" s="301"/>
      <c r="N236" s="301"/>
      <c r="O236" s="301"/>
      <c r="P236" s="301"/>
      <c r="Q236" s="301"/>
      <c r="R236" s="301"/>
      <c r="S236" s="301"/>
      <c r="T236" s="301"/>
      <c r="U236" s="301"/>
      <c r="V236" s="301"/>
      <c r="W236" s="301"/>
      <c r="X236" s="301"/>
      <c r="Y236" s="301"/>
      <c r="Z236" s="301"/>
      <c r="AA236" s="301"/>
      <c r="AB236" s="301"/>
      <c r="AC236" s="301"/>
      <c r="AD236" s="301"/>
      <c r="AE236" s="301"/>
      <c r="AF236" s="301"/>
      <c r="AG236" s="301"/>
      <c r="AH236" s="301"/>
      <c r="AI236" s="301"/>
      <c r="AJ236" s="301"/>
      <c r="AK236" s="301"/>
      <c r="AL236" s="301"/>
      <c r="AM236" s="301"/>
      <c r="AN236" s="301"/>
      <c r="AO236" s="301"/>
      <c r="AP236" s="301"/>
      <c r="AQ236" s="301"/>
      <c r="AR236" s="301"/>
      <c r="AS236" s="301"/>
      <c r="AT236" s="301"/>
      <c r="AU236" s="301"/>
      <c r="AV236" s="301"/>
      <c r="AW236" s="301"/>
      <c r="AX236" s="301"/>
      <c r="AY236" s="301"/>
      <c r="AZ236" s="301"/>
      <c r="BA236" s="301"/>
      <c r="BB236" s="301"/>
      <c r="BC236" s="301"/>
      <c r="BD236" s="301"/>
      <c r="BE236" s="301"/>
      <c r="BF236" s="301"/>
      <c r="BG236" s="301"/>
      <c r="BH236" s="301"/>
      <c r="BI236" s="301"/>
      <c r="BJ236" s="301"/>
      <c r="BK236" s="301"/>
      <c r="BL236" s="301"/>
      <c r="BM236" s="301"/>
      <c r="BN236" s="301"/>
      <c r="BO236" s="301"/>
      <c r="BP236" s="301"/>
      <c r="BQ236" s="301"/>
      <c r="BR236" s="301"/>
      <c r="BS236" s="301"/>
      <c r="BT236" s="301"/>
      <c r="BU236" s="301"/>
      <c r="BV236" s="301"/>
      <c r="BW236" s="301"/>
      <c r="BX236" s="301"/>
      <c r="BY236" s="301"/>
      <c r="BZ236" s="301"/>
    </row>
    <row r="237" spans="1:78" x14ac:dyDescent="0.2">
      <c r="A237" s="301"/>
      <c r="B237" s="301"/>
      <c r="C237" s="301"/>
      <c r="D237" s="301"/>
      <c r="E237" s="301"/>
      <c r="F237" s="301"/>
      <c r="G237" s="301"/>
      <c r="H237" s="301"/>
      <c r="I237" s="301"/>
      <c r="J237" s="301"/>
      <c r="K237" s="301"/>
      <c r="L237" s="301"/>
      <c r="M237" s="301"/>
      <c r="N237" s="301"/>
      <c r="O237" s="301"/>
      <c r="P237" s="301"/>
      <c r="Q237" s="301"/>
      <c r="R237" s="301"/>
      <c r="S237" s="301"/>
      <c r="T237" s="301"/>
      <c r="U237" s="301"/>
      <c r="V237" s="301"/>
      <c r="W237" s="301"/>
      <c r="X237" s="301"/>
      <c r="Y237" s="301"/>
      <c r="Z237" s="301"/>
      <c r="AA237" s="301"/>
      <c r="AB237" s="301"/>
      <c r="AC237" s="301"/>
      <c r="AD237" s="301"/>
      <c r="AE237" s="301"/>
      <c r="AF237" s="301"/>
      <c r="AG237" s="301"/>
      <c r="AH237" s="301"/>
      <c r="AI237" s="301"/>
      <c r="AJ237" s="301"/>
      <c r="AK237" s="301"/>
      <c r="AL237" s="301"/>
      <c r="AM237" s="301"/>
      <c r="AN237" s="301"/>
      <c r="AO237" s="301"/>
      <c r="AP237" s="301"/>
      <c r="AQ237" s="301"/>
      <c r="AR237" s="301"/>
      <c r="AS237" s="301"/>
      <c r="AT237" s="301"/>
      <c r="AU237" s="301"/>
      <c r="AV237" s="301"/>
      <c r="AW237" s="301"/>
      <c r="AX237" s="301"/>
      <c r="AY237" s="301"/>
      <c r="AZ237" s="301"/>
      <c r="BA237" s="301"/>
      <c r="BB237" s="301"/>
      <c r="BC237" s="301"/>
      <c r="BD237" s="301"/>
      <c r="BE237" s="301"/>
      <c r="BF237" s="301"/>
      <c r="BG237" s="301"/>
      <c r="BH237" s="301"/>
      <c r="BI237" s="301"/>
      <c r="BJ237" s="301"/>
      <c r="BK237" s="301"/>
      <c r="BL237" s="301"/>
      <c r="BM237" s="301"/>
      <c r="BN237" s="301"/>
      <c r="BO237" s="301"/>
      <c r="BP237" s="301"/>
      <c r="BQ237" s="301"/>
      <c r="BR237" s="301"/>
      <c r="BS237" s="301"/>
      <c r="BT237" s="301"/>
      <c r="BU237" s="301"/>
      <c r="BV237" s="301"/>
      <c r="BW237" s="301"/>
      <c r="BX237" s="301"/>
      <c r="BY237" s="301"/>
      <c r="BZ237" s="301"/>
    </row>
    <row r="238" spans="1:78" x14ac:dyDescent="0.2">
      <c r="A238" s="301"/>
      <c r="B238" s="301"/>
      <c r="C238" s="301"/>
      <c r="D238" s="301"/>
      <c r="E238" s="301"/>
      <c r="F238" s="301"/>
      <c r="G238" s="301"/>
      <c r="H238" s="301"/>
      <c r="I238" s="301"/>
      <c r="J238" s="301"/>
      <c r="K238" s="301"/>
      <c r="L238" s="301"/>
      <c r="M238" s="301"/>
      <c r="N238" s="301"/>
      <c r="O238" s="301"/>
      <c r="P238" s="301"/>
      <c r="Q238" s="301"/>
      <c r="R238" s="301"/>
      <c r="S238" s="301"/>
      <c r="T238" s="301"/>
      <c r="U238" s="301"/>
      <c r="V238" s="301"/>
      <c r="W238" s="301"/>
      <c r="X238" s="301"/>
      <c r="Y238" s="301"/>
      <c r="Z238" s="301"/>
      <c r="AA238" s="301"/>
      <c r="AB238" s="301"/>
      <c r="AC238" s="301"/>
      <c r="AD238" s="301"/>
      <c r="AE238" s="301"/>
      <c r="AF238" s="301"/>
      <c r="AG238" s="301"/>
      <c r="AH238" s="301"/>
      <c r="AI238" s="301"/>
      <c r="AJ238" s="301"/>
      <c r="AK238" s="301"/>
      <c r="AL238" s="301"/>
      <c r="AM238" s="301"/>
      <c r="AN238" s="301"/>
      <c r="AO238" s="301"/>
      <c r="AP238" s="301"/>
      <c r="AQ238" s="301"/>
      <c r="AR238" s="301"/>
      <c r="AS238" s="301"/>
      <c r="AT238" s="301"/>
      <c r="AU238" s="301"/>
      <c r="AV238" s="301"/>
      <c r="AW238" s="301"/>
      <c r="AX238" s="301"/>
      <c r="AY238" s="301"/>
      <c r="AZ238" s="301"/>
      <c r="BA238" s="301"/>
      <c r="BB238" s="301"/>
      <c r="BC238" s="301"/>
      <c r="BD238" s="301"/>
      <c r="BE238" s="301"/>
      <c r="BF238" s="301"/>
      <c r="BG238" s="301"/>
      <c r="BH238" s="301"/>
      <c r="BI238" s="301"/>
      <c r="BJ238" s="301"/>
      <c r="BK238" s="301"/>
      <c r="BL238" s="301"/>
      <c r="BM238" s="301"/>
      <c r="BN238" s="301"/>
      <c r="BO238" s="301"/>
      <c r="BP238" s="301"/>
      <c r="BQ238" s="301"/>
      <c r="BR238" s="301"/>
      <c r="BS238" s="301"/>
      <c r="BT238" s="301"/>
      <c r="BU238" s="301"/>
      <c r="BV238" s="301"/>
      <c r="BW238" s="301"/>
      <c r="BX238" s="301"/>
      <c r="BY238" s="301"/>
      <c r="BZ238" s="301"/>
    </row>
    <row r="239" spans="1:78" x14ac:dyDescent="0.2">
      <c r="A239" s="301"/>
      <c r="B239" s="301"/>
      <c r="C239" s="301"/>
      <c r="D239" s="301"/>
      <c r="E239" s="301"/>
      <c r="F239" s="301"/>
      <c r="G239" s="301"/>
      <c r="H239" s="301"/>
      <c r="I239" s="301"/>
      <c r="J239" s="301"/>
      <c r="K239" s="301"/>
      <c r="L239" s="301"/>
      <c r="M239" s="301"/>
      <c r="N239" s="301"/>
      <c r="O239" s="301"/>
      <c r="P239" s="301"/>
      <c r="Q239" s="301"/>
      <c r="R239" s="301"/>
      <c r="S239" s="301"/>
      <c r="T239" s="301"/>
      <c r="U239" s="301"/>
      <c r="V239" s="301"/>
      <c r="W239" s="301"/>
      <c r="X239" s="301"/>
      <c r="Y239" s="301"/>
      <c r="Z239" s="301"/>
      <c r="AA239" s="301"/>
      <c r="AB239" s="301"/>
      <c r="AC239" s="301"/>
      <c r="AD239" s="301"/>
      <c r="AE239" s="301"/>
      <c r="AF239" s="301"/>
      <c r="AG239" s="301"/>
      <c r="AH239" s="301"/>
      <c r="AI239" s="301"/>
      <c r="AJ239" s="301"/>
      <c r="AK239" s="301"/>
      <c r="AL239" s="301"/>
      <c r="AM239" s="301"/>
      <c r="AN239" s="301"/>
      <c r="AO239" s="301"/>
      <c r="AP239" s="301"/>
      <c r="AQ239" s="301"/>
      <c r="AR239" s="301"/>
      <c r="AS239" s="301"/>
      <c r="AT239" s="301"/>
      <c r="AU239" s="301"/>
      <c r="AV239" s="301"/>
      <c r="AW239" s="301"/>
      <c r="AX239" s="301"/>
      <c r="AY239" s="301"/>
      <c r="AZ239" s="301"/>
      <c r="BA239" s="301"/>
      <c r="BB239" s="301"/>
      <c r="BC239" s="301"/>
      <c r="BD239" s="301"/>
      <c r="BE239" s="301"/>
      <c r="BF239" s="301"/>
      <c r="BG239" s="301"/>
      <c r="BH239" s="301"/>
      <c r="BI239" s="301"/>
      <c r="BJ239" s="301"/>
      <c r="BK239" s="301"/>
      <c r="BL239" s="301"/>
      <c r="BM239" s="301"/>
      <c r="BN239" s="301"/>
      <c r="BO239" s="301"/>
      <c r="BP239" s="301"/>
      <c r="BQ239" s="301"/>
      <c r="BR239" s="301"/>
      <c r="BS239" s="301"/>
      <c r="BT239" s="301"/>
      <c r="BU239" s="301"/>
      <c r="BV239" s="301"/>
      <c r="BW239" s="301"/>
      <c r="BX239" s="301"/>
      <c r="BY239" s="301"/>
      <c r="BZ239" s="301"/>
    </row>
    <row r="240" spans="1:78" x14ac:dyDescent="0.2">
      <c r="A240" s="301"/>
      <c r="B240" s="301"/>
      <c r="C240" s="301"/>
      <c r="D240" s="301"/>
      <c r="E240" s="301"/>
      <c r="F240" s="301"/>
      <c r="G240" s="301"/>
      <c r="H240" s="301"/>
      <c r="I240" s="301"/>
      <c r="J240" s="301"/>
      <c r="K240" s="301"/>
      <c r="L240" s="301"/>
      <c r="M240" s="301"/>
      <c r="N240" s="301"/>
      <c r="O240" s="301"/>
      <c r="P240" s="301"/>
      <c r="Q240" s="301"/>
      <c r="R240" s="301"/>
      <c r="S240" s="301"/>
      <c r="T240" s="301"/>
      <c r="U240" s="301"/>
      <c r="V240" s="301"/>
      <c r="W240" s="301"/>
      <c r="X240" s="301"/>
      <c r="Y240" s="301"/>
      <c r="Z240" s="301"/>
      <c r="AA240" s="301"/>
      <c r="AB240" s="301"/>
      <c r="AC240" s="301"/>
      <c r="AD240" s="301"/>
      <c r="AE240" s="301"/>
      <c r="AF240" s="301"/>
      <c r="AG240" s="301"/>
      <c r="AH240" s="301"/>
      <c r="AI240" s="301"/>
      <c r="AJ240" s="301"/>
      <c r="AK240" s="301"/>
      <c r="AL240" s="301"/>
      <c r="AM240" s="301"/>
      <c r="AN240" s="301"/>
      <c r="AO240" s="301"/>
      <c r="AP240" s="301"/>
      <c r="AQ240" s="301"/>
      <c r="AR240" s="301"/>
      <c r="AS240" s="301"/>
      <c r="AT240" s="301"/>
      <c r="AU240" s="301"/>
      <c r="AV240" s="301"/>
      <c r="AW240" s="301"/>
      <c r="AX240" s="301"/>
      <c r="AY240" s="301"/>
      <c r="AZ240" s="301"/>
      <c r="BA240" s="301"/>
      <c r="BB240" s="301"/>
      <c r="BC240" s="301"/>
      <c r="BD240" s="301"/>
      <c r="BE240" s="301"/>
      <c r="BF240" s="301"/>
      <c r="BG240" s="301"/>
      <c r="BH240" s="301"/>
      <c r="BI240" s="301"/>
      <c r="BJ240" s="301"/>
      <c r="BK240" s="301"/>
      <c r="BL240" s="301"/>
      <c r="BM240" s="301"/>
      <c r="BN240" s="301"/>
      <c r="BO240" s="301"/>
      <c r="BP240" s="301"/>
      <c r="BQ240" s="301"/>
      <c r="BR240" s="301"/>
      <c r="BS240" s="301"/>
      <c r="BT240" s="301"/>
      <c r="BU240" s="301"/>
      <c r="BV240" s="301"/>
      <c r="BW240" s="301"/>
      <c r="BX240" s="301"/>
      <c r="BY240" s="301"/>
      <c r="BZ240" s="301"/>
    </row>
    <row r="241" spans="1:78" x14ac:dyDescent="0.2">
      <c r="A241" s="301"/>
      <c r="B241" s="301"/>
      <c r="C241" s="301"/>
      <c r="D241" s="301"/>
      <c r="E241" s="301"/>
      <c r="F241" s="301"/>
      <c r="G241" s="301"/>
      <c r="H241" s="301"/>
      <c r="I241" s="301"/>
      <c r="J241" s="301"/>
      <c r="K241" s="301"/>
      <c r="L241" s="301"/>
      <c r="M241" s="301"/>
      <c r="N241" s="301"/>
      <c r="O241" s="301"/>
      <c r="P241" s="301"/>
      <c r="Q241" s="301"/>
      <c r="R241" s="301"/>
      <c r="S241" s="301"/>
      <c r="T241" s="301"/>
      <c r="U241" s="301"/>
      <c r="V241" s="301"/>
      <c r="W241" s="301"/>
      <c r="X241" s="301"/>
      <c r="Y241" s="301"/>
      <c r="Z241" s="301"/>
      <c r="AA241" s="301"/>
      <c r="AB241" s="301"/>
      <c r="AC241" s="301"/>
      <c r="AD241" s="301"/>
      <c r="AE241" s="301"/>
      <c r="AF241" s="301"/>
      <c r="AG241" s="301"/>
      <c r="AH241" s="301"/>
      <c r="AI241" s="301"/>
      <c r="AJ241" s="301"/>
      <c r="AK241" s="301"/>
      <c r="AL241" s="301"/>
      <c r="AM241" s="301"/>
      <c r="AN241" s="301"/>
      <c r="AO241" s="301"/>
      <c r="AP241" s="301"/>
      <c r="AQ241" s="301"/>
      <c r="AR241" s="301"/>
      <c r="AS241" s="301"/>
      <c r="AT241" s="301"/>
      <c r="AU241" s="301"/>
      <c r="AV241" s="301"/>
      <c r="AW241" s="301"/>
      <c r="AX241" s="301"/>
      <c r="AY241" s="301"/>
      <c r="AZ241" s="301"/>
      <c r="BA241" s="301"/>
      <c r="BB241" s="301"/>
      <c r="BC241" s="301"/>
      <c r="BD241" s="301"/>
      <c r="BE241" s="301"/>
      <c r="BF241" s="301"/>
      <c r="BG241" s="301"/>
      <c r="BH241" s="301"/>
      <c r="BI241" s="301"/>
      <c r="BJ241" s="301"/>
      <c r="BK241" s="301"/>
      <c r="BL241" s="301"/>
      <c r="BM241" s="301"/>
      <c r="BN241" s="301"/>
      <c r="BO241" s="301"/>
      <c r="BP241" s="301"/>
      <c r="BQ241" s="301"/>
      <c r="BR241" s="301"/>
      <c r="BS241" s="301"/>
      <c r="BT241" s="301"/>
      <c r="BU241" s="301"/>
      <c r="BV241" s="301"/>
      <c r="BW241" s="301"/>
      <c r="BX241" s="301"/>
      <c r="BY241" s="301"/>
      <c r="BZ241" s="301"/>
    </row>
    <row r="242" spans="1:78" x14ac:dyDescent="0.2">
      <c r="A242" s="301"/>
      <c r="B242" s="301"/>
      <c r="C242" s="301"/>
      <c r="D242" s="301"/>
      <c r="E242" s="301"/>
      <c r="F242" s="301"/>
      <c r="G242" s="301"/>
      <c r="H242" s="301"/>
      <c r="I242" s="301"/>
      <c r="J242" s="301"/>
      <c r="K242" s="301"/>
      <c r="L242" s="301"/>
      <c r="M242" s="301"/>
      <c r="N242" s="301"/>
      <c r="O242" s="301"/>
      <c r="P242" s="301"/>
      <c r="Q242" s="301"/>
      <c r="R242" s="301"/>
      <c r="S242" s="301"/>
      <c r="T242" s="301"/>
      <c r="U242" s="301"/>
      <c r="V242" s="301"/>
      <c r="W242" s="301"/>
      <c r="X242" s="301"/>
      <c r="Y242" s="301"/>
      <c r="Z242" s="301"/>
      <c r="AA242" s="301"/>
      <c r="AB242" s="301"/>
      <c r="AC242" s="301"/>
      <c r="AD242" s="301"/>
      <c r="AE242" s="301"/>
      <c r="AF242" s="301"/>
      <c r="AG242" s="301"/>
      <c r="AH242" s="301"/>
      <c r="AI242" s="301"/>
      <c r="AJ242" s="301"/>
      <c r="AK242" s="301"/>
      <c r="AL242" s="301"/>
      <c r="AM242" s="301"/>
      <c r="AN242" s="301"/>
      <c r="AO242" s="301"/>
      <c r="AP242" s="301"/>
      <c r="AQ242" s="301"/>
      <c r="AR242" s="301"/>
      <c r="AS242" s="301"/>
      <c r="AT242" s="301"/>
      <c r="AU242" s="301"/>
      <c r="AV242" s="301"/>
      <c r="AW242" s="301"/>
      <c r="AX242" s="301"/>
      <c r="AY242" s="301"/>
      <c r="AZ242" s="301"/>
      <c r="BA242" s="301"/>
      <c r="BB242" s="301"/>
      <c r="BC242" s="301"/>
      <c r="BD242" s="301"/>
      <c r="BE242" s="301"/>
      <c r="BF242" s="301"/>
      <c r="BG242" s="301"/>
      <c r="BH242" s="301"/>
      <c r="BI242" s="301"/>
      <c r="BJ242" s="301"/>
      <c r="BK242" s="301"/>
      <c r="BL242" s="301"/>
      <c r="BM242" s="301"/>
      <c r="BN242" s="301"/>
      <c r="BO242" s="301"/>
      <c r="BP242" s="301"/>
      <c r="BQ242" s="301"/>
      <c r="BR242" s="301"/>
      <c r="BS242" s="301"/>
      <c r="BT242" s="301"/>
      <c r="BU242" s="301"/>
      <c r="BV242" s="301"/>
      <c r="BW242" s="301"/>
      <c r="BX242" s="301"/>
      <c r="BY242" s="301"/>
      <c r="BZ242" s="301"/>
    </row>
    <row r="243" spans="1:78" x14ac:dyDescent="0.2">
      <c r="A243" s="301"/>
      <c r="B243" s="301"/>
      <c r="C243" s="301"/>
      <c r="D243" s="301"/>
      <c r="E243" s="301"/>
      <c r="F243" s="301"/>
      <c r="G243" s="301"/>
      <c r="H243" s="301"/>
      <c r="I243" s="301"/>
      <c r="J243" s="301"/>
      <c r="K243" s="301"/>
      <c r="L243" s="301"/>
      <c r="M243" s="301"/>
      <c r="N243" s="301"/>
      <c r="O243" s="301"/>
      <c r="P243" s="301"/>
      <c r="Q243" s="301"/>
      <c r="R243" s="301"/>
      <c r="S243" s="301"/>
      <c r="T243" s="301"/>
      <c r="U243" s="301"/>
      <c r="V243" s="301"/>
      <c r="W243" s="301"/>
      <c r="X243" s="301"/>
      <c r="Y243" s="301"/>
      <c r="Z243" s="301"/>
      <c r="AA243" s="301"/>
      <c r="AB243" s="301"/>
      <c r="AC243" s="301"/>
      <c r="AD243" s="301"/>
      <c r="AE243" s="301"/>
      <c r="AF243" s="301"/>
      <c r="AG243" s="301"/>
      <c r="AH243" s="301"/>
      <c r="AI243" s="301"/>
      <c r="AJ243" s="301"/>
      <c r="AK243" s="301"/>
      <c r="AL243" s="301"/>
      <c r="AM243" s="301"/>
      <c r="AN243" s="301"/>
      <c r="AO243" s="301"/>
      <c r="AP243" s="301"/>
      <c r="AQ243" s="301"/>
      <c r="AR243" s="301"/>
      <c r="AS243" s="301"/>
      <c r="AT243" s="301"/>
      <c r="AU243" s="301"/>
      <c r="AV243" s="301"/>
      <c r="AW243" s="301"/>
      <c r="AX243" s="301"/>
      <c r="AY243" s="301"/>
      <c r="AZ243" s="301"/>
      <c r="BA243" s="301"/>
      <c r="BB243" s="301"/>
      <c r="BC243" s="301"/>
      <c r="BD243" s="301"/>
      <c r="BE243" s="301"/>
      <c r="BF243" s="301"/>
      <c r="BG243" s="301"/>
      <c r="BH243" s="301"/>
      <c r="BI243" s="301"/>
      <c r="BJ243" s="301"/>
      <c r="BK243" s="301"/>
      <c r="BL243" s="301"/>
      <c r="BM243" s="301"/>
      <c r="BN243" s="301"/>
      <c r="BO243" s="301"/>
      <c r="BP243" s="301"/>
      <c r="BQ243" s="301"/>
      <c r="BR243" s="301"/>
      <c r="BS243" s="301"/>
      <c r="BT243" s="301"/>
      <c r="BU243" s="301"/>
      <c r="BV243" s="301"/>
      <c r="BW243" s="301"/>
      <c r="BX243" s="301"/>
      <c r="BY243" s="301"/>
      <c r="BZ243" s="301"/>
    </row>
    <row r="244" spans="1:78" x14ac:dyDescent="0.2">
      <c r="A244" s="301"/>
      <c r="B244" s="301"/>
      <c r="C244" s="301"/>
      <c r="D244" s="301"/>
      <c r="E244" s="301"/>
      <c r="F244" s="301"/>
      <c r="G244" s="301"/>
      <c r="H244" s="301"/>
      <c r="I244" s="301"/>
      <c r="J244" s="301"/>
      <c r="K244" s="301"/>
      <c r="L244" s="301"/>
      <c r="M244" s="301"/>
      <c r="N244" s="301"/>
      <c r="O244" s="301"/>
      <c r="P244" s="301"/>
      <c r="Q244" s="301"/>
      <c r="R244" s="301"/>
      <c r="S244" s="301"/>
      <c r="T244" s="301"/>
      <c r="U244" s="301"/>
      <c r="V244" s="301"/>
      <c r="W244" s="301"/>
      <c r="X244" s="301"/>
      <c r="Y244" s="301"/>
      <c r="Z244" s="301"/>
      <c r="AA244" s="301"/>
      <c r="AB244" s="301"/>
      <c r="AC244" s="301"/>
      <c r="AD244" s="301"/>
      <c r="AE244" s="301"/>
      <c r="AF244" s="301"/>
      <c r="AG244" s="301"/>
      <c r="AH244" s="301"/>
      <c r="AI244" s="301"/>
      <c r="AJ244" s="301"/>
      <c r="AK244" s="301"/>
      <c r="AL244" s="301"/>
      <c r="AM244" s="301"/>
      <c r="AN244" s="301"/>
      <c r="AO244" s="301"/>
      <c r="AP244" s="301"/>
      <c r="AQ244" s="301"/>
      <c r="AR244" s="301"/>
      <c r="AS244" s="301"/>
      <c r="AT244" s="301"/>
      <c r="AU244" s="301"/>
      <c r="AV244" s="301"/>
      <c r="AW244" s="301"/>
      <c r="AX244" s="301"/>
      <c r="AY244" s="301"/>
      <c r="AZ244" s="301"/>
      <c r="BA244" s="301"/>
      <c r="BB244" s="301"/>
      <c r="BC244" s="301"/>
      <c r="BD244" s="301"/>
      <c r="BE244" s="301"/>
      <c r="BF244" s="301"/>
      <c r="BG244" s="301"/>
      <c r="BH244" s="301"/>
      <c r="BI244" s="301"/>
      <c r="BJ244" s="301"/>
      <c r="BK244" s="301"/>
      <c r="BL244" s="301"/>
      <c r="BM244" s="301"/>
      <c r="BN244" s="301"/>
      <c r="BO244" s="301"/>
      <c r="BP244" s="301"/>
      <c r="BQ244" s="301"/>
      <c r="BR244" s="301"/>
      <c r="BS244" s="301"/>
      <c r="BT244" s="301"/>
      <c r="BU244" s="301"/>
      <c r="BV244" s="301"/>
      <c r="BW244" s="301"/>
      <c r="BX244" s="301"/>
      <c r="BY244" s="301"/>
      <c r="BZ244" s="301"/>
    </row>
    <row r="245" spans="1:78" x14ac:dyDescent="0.2">
      <c r="A245" s="301"/>
      <c r="B245" s="301"/>
      <c r="C245" s="301"/>
      <c r="D245" s="301"/>
      <c r="E245" s="301"/>
      <c r="F245" s="301"/>
      <c r="G245" s="301"/>
      <c r="H245" s="301"/>
      <c r="I245" s="301"/>
      <c r="J245" s="301"/>
      <c r="K245" s="301"/>
      <c r="L245" s="301"/>
      <c r="M245" s="301"/>
      <c r="N245" s="301"/>
      <c r="O245" s="301"/>
      <c r="P245" s="301"/>
      <c r="Q245" s="301"/>
      <c r="R245" s="301"/>
      <c r="S245" s="301"/>
      <c r="T245" s="301"/>
      <c r="U245" s="301"/>
      <c r="V245" s="301"/>
      <c r="W245" s="301"/>
      <c r="X245" s="301"/>
      <c r="Y245" s="301"/>
      <c r="Z245" s="301"/>
      <c r="AA245" s="301"/>
      <c r="AB245" s="301"/>
      <c r="AC245" s="301"/>
      <c r="AD245" s="301"/>
      <c r="AE245" s="301"/>
      <c r="AF245" s="301"/>
      <c r="AG245" s="301"/>
      <c r="AH245" s="301"/>
      <c r="AI245" s="301"/>
      <c r="AJ245" s="301"/>
      <c r="AK245" s="301"/>
      <c r="AL245" s="301"/>
      <c r="AM245" s="301"/>
      <c r="AN245" s="301"/>
      <c r="AO245" s="301"/>
      <c r="AP245" s="301"/>
      <c r="AQ245" s="301"/>
      <c r="AR245" s="301"/>
      <c r="AS245" s="301"/>
      <c r="AT245" s="301"/>
      <c r="AU245" s="301"/>
      <c r="AV245" s="301"/>
      <c r="AW245" s="301"/>
      <c r="AX245" s="301"/>
      <c r="AY245" s="301"/>
      <c r="AZ245" s="301"/>
      <c r="BA245" s="301"/>
      <c r="BB245" s="301"/>
      <c r="BC245" s="301"/>
      <c r="BD245" s="301"/>
      <c r="BE245" s="301"/>
      <c r="BF245" s="301"/>
      <c r="BG245" s="301"/>
      <c r="BH245" s="301"/>
      <c r="BI245" s="301"/>
      <c r="BJ245" s="301"/>
      <c r="BK245" s="301"/>
      <c r="BL245" s="301"/>
      <c r="BM245" s="301"/>
      <c r="BN245" s="301"/>
      <c r="BO245" s="301"/>
      <c r="BP245" s="301"/>
      <c r="BQ245" s="301"/>
      <c r="BR245" s="301"/>
      <c r="BS245" s="301"/>
      <c r="BT245" s="301"/>
      <c r="BU245" s="301"/>
      <c r="BV245" s="301"/>
      <c r="BW245" s="301"/>
      <c r="BX245" s="301"/>
      <c r="BY245" s="301"/>
      <c r="BZ245" s="301"/>
    </row>
    <row r="246" spans="1:78" x14ac:dyDescent="0.2">
      <c r="A246" s="301"/>
      <c r="B246" s="301"/>
      <c r="C246" s="301"/>
      <c r="D246" s="301"/>
      <c r="E246" s="301"/>
      <c r="F246" s="301"/>
      <c r="G246" s="301"/>
      <c r="H246" s="301"/>
      <c r="I246" s="301"/>
      <c r="J246" s="301"/>
      <c r="K246" s="301"/>
      <c r="L246" s="301"/>
      <c r="M246" s="301"/>
      <c r="N246" s="301"/>
      <c r="O246" s="301"/>
      <c r="P246" s="301"/>
      <c r="Q246" s="301"/>
      <c r="R246" s="301"/>
      <c r="S246" s="301"/>
      <c r="T246" s="301"/>
      <c r="U246" s="301"/>
      <c r="V246" s="301"/>
      <c r="W246" s="301"/>
      <c r="X246" s="301"/>
      <c r="Y246" s="301"/>
      <c r="Z246" s="301"/>
      <c r="AA246" s="301"/>
      <c r="AB246" s="301"/>
      <c r="AC246" s="301"/>
      <c r="AD246" s="301"/>
      <c r="AE246" s="301"/>
      <c r="AF246" s="301"/>
      <c r="AG246" s="301"/>
      <c r="AH246" s="301"/>
      <c r="AI246" s="301"/>
      <c r="AJ246" s="301"/>
      <c r="AK246" s="301"/>
      <c r="AL246" s="301"/>
      <c r="AM246" s="301"/>
      <c r="AN246" s="301"/>
      <c r="AO246" s="301"/>
      <c r="AP246" s="301"/>
      <c r="AQ246" s="301"/>
      <c r="AR246" s="301"/>
      <c r="AS246" s="301"/>
      <c r="AT246" s="301"/>
      <c r="AU246" s="301"/>
      <c r="AV246" s="301"/>
      <c r="AW246" s="301"/>
      <c r="AX246" s="301"/>
      <c r="AY246" s="301"/>
      <c r="AZ246" s="301"/>
      <c r="BA246" s="301"/>
      <c r="BB246" s="301"/>
      <c r="BC246" s="301"/>
      <c r="BD246" s="301"/>
      <c r="BE246" s="301"/>
      <c r="BF246" s="301"/>
      <c r="BG246" s="301"/>
      <c r="BH246" s="301"/>
      <c r="BI246" s="301"/>
      <c r="BJ246" s="301"/>
      <c r="BK246" s="301"/>
      <c r="BL246" s="301"/>
      <c r="BM246" s="301"/>
      <c r="BN246" s="301"/>
      <c r="BO246" s="301"/>
      <c r="BP246" s="301"/>
      <c r="BQ246" s="301"/>
      <c r="BR246" s="301"/>
      <c r="BS246" s="301"/>
      <c r="BT246" s="301"/>
      <c r="BU246" s="301"/>
      <c r="BV246" s="301"/>
      <c r="BW246" s="301"/>
      <c r="BX246" s="301"/>
      <c r="BY246" s="301"/>
      <c r="BZ246" s="301"/>
    </row>
    <row r="247" spans="1:78" x14ac:dyDescent="0.2">
      <c r="A247" s="301"/>
      <c r="B247" s="301"/>
      <c r="C247" s="301"/>
      <c r="D247" s="301"/>
      <c r="E247" s="301"/>
      <c r="F247" s="301"/>
      <c r="G247" s="301"/>
      <c r="H247" s="301"/>
      <c r="I247" s="301"/>
      <c r="J247" s="301"/>
      <c r="K247" s="301"/>
      <c r="L247" s="301"/>
      <c r="M247" s="301"/>
      <c r="N247" s="301"/>
      <c r="O247" s="301"/>
      <c r="P247" s="301"/>
      <c r="Q247" s="301"/>
      <c r="R247" s="301"/>
      <c r="S247" s="301"/>
      <c r="T247" s="301"/>
      <c r="U247" s="301"/>
      <c r="V247" s="301"/>
      <c r="W247" s="301"/>
      <c r="X247" s="301"/>
      <c r="Y247" s="301"/>
      <c r="Z247" s="301"/>
      <c r="AA247" s="301"/>
      <c r="AB247" s="301"/>
      <c r="AC247" s="301"/>
      <c r="AD247" s="301"/>
      <c r="AE247" s="301"/>
      <c r="AF247" s="301"/>
      <c r="AG247" s="301"/>
      <c r="AH247" s="301"/>
      <c r="AI247" s="301"/>
      <c r="AJ247" s="301"/>
      <c r="AK247" s="301"/>
      <c r="AL247" s="301"/>
      <c r="AM247" s="301"/>
      <c r="AN247" s="301"/>
      <c r="AO247" s="301"/>
      <c r="AP247" s="301"/>
      <c r="AQ247" s="301"/>
      <c r="AR247" s="301"/>
      <c r="AS247" s="301"/>
      <c r="AT247" s="301"/>
      <c r="AU247" s="301"/>
      <c r="AV247" s="301"/>
      <c r="AW247" s="301"/>
      <c r="AX247" s="301"/>
      <c r="AY247" s="301"/>
      <c r="AZ247" s="301"/>
      <c r="BA247" s="301"/>
      <c r="BB247" s="301"/>
      <c r="BC247" s="301"/>
      <c r="BD247" s="301"/>
      <c r="BE247" s="301"/>
      <c r="BF247" s="301"/>
      <c r="BG247" s="301"/>
      <c r="BH247" s="301"/>
      <c r="BI247" s="301"/>
      <c r="BJ247" s="301"/>
      <c r="BK247" s="301"/>
      <c r="BL247" s="301"/>
      <c r="BM247" s="301"/>
      <c r="BN247" s="301"/>
      <c r="BO247" s="301"/>
      <c r="BP247" s="301"/>
      <c r="BQ247" s="301"/>
      <c r="BR247" s="301"/>
      <c r="BS247" s="301"/>
      <c r="BT247" s="301"/>
      <c r="BU247" s="301"/>
      <c r="BV247" s="301"/>
      <c r="BW247" s="301"/>
      <c r="BX247" s="301"/>
      <c r="BY247" s="301"/>
      <c r="BZ247" s="301"/>
    </row>
    <row r="248" spans="1:78" x14ac:dyDescent="0.2">
      <c r="A248" s="301"/>
      <c r="B248" s="301"/>
      <c r="C248" s="301"/>
      <c r="D248" s="301"/>
      <c r="E248" s="301"/>
      <c r="F248" s="301"/>
      <c r="G248" s="301"/>
      <c r="H248" s="301"/>
      <c r="I248" s="301"/>
      <c r="J248" s="301"/>
      <c r="K248" s="301"/>
      <c r="L248" s="301"/>
      <c r="M248" s="301"/>
      <c r="N248" s="301"/>
      <c r="O248" s="301"/>
      <c r="P248" s="301"/>
      <c r="Q248" s="301"/>
      <c r="R248" s="301"/>
      <c r="S248" s="301"/>
      <c r="T248" s="301"/>
      <c r="U248" s="301"/>
      <c r="V248" s="301"/>
      <c r="W248" s="301"/>
      <c r="X248" s="301"/>
      <c r="Y248" s="301"/>
      <c r="Z248" s="301"/>
      <c r="AA248" s="301"/>
      <c r="AB248" s="301"/>
      <c r="AC248" s="301"/>
      <c r="AD248" s="301"/>
      <c r="AE248" s="301"/>
      <c r="AF248" s="301"/>
      <c r="AG248" s="301"/>
      <c r="AH248" s="301"/>
      <c r="AI248" s="301"/>
      <c r="AJ248" s="301"/>
      <c r="AK248" s="301"/>
      <c r="AL248" s="301"/>
      <c r="AM248" s="301"/>
      <c r="AN248" s="301"/>
      <c r="AO248" s="301"/>
      <c r="AP248" s="301"/>
      <c r="AQ248" s="301"/>
      <c r="AR248" s="301"/>
      <c r="AS248" s="301"/>
      <c r="AT248" s="301"/>
      <c r="AU248" s="301"/>
      <c r="AV248" s="301"/>
      <c r="AW248" s="301"/>
      <c r="AX248" s="301"/>
      <c r="AY248" s="301"/>
      <c r="AZ248" s="301"/>
      <c r="BA248" s="301"/>
      <c r="BB248" s="301"/>
      <c r="BC248" s="301"/>
      <c r="BD248" s="301"/>
      <c r="BE248" s="301"/>
      <c r="BF248" s="301"/>
      <c r="BG248" s="301"/>
      <c r="BH248" s="301"/>
      <c r="BI248" s="301"/>
      <c r="BJ248" s="301"/>
      <c r="BK248" s="301"/>
      <c r="BL248" s="301"/>
      <c r="BM248" s="301"/>
      <c r="BN248" s="301"/>
      <c r="BO248" s="301"/>
      <c r="BP248" s="301"/>
      <c r="BQ248" s="301"/>
      <c r="BR248" s="301"/>
      <c r="BS248" s="301"/>
      <c r="BT248" s="301"/>
      <c r="BU248" s="301"/>
      <c r="BV248" s="301"/>
      <c r="BW248" s="301"/>
      <c r="BX248" s="301"/>
      <c r="BY248" s="301"/>
      <c r="BZ248" s="301"/>
    </row>
    <row r="249" spans="1:78" x14ac:dyDescent="0.2">
      <c r="A249" s="301"/>
      <c r="B249" s="301"/>
      <c r="C249" s="301"/>
      <c r="D249" s="301"/>
      <c r="E249" s="301"/>
      <c r="F249" s="301"/>
      <c r="G249" s="301"/>
      <c r="H249" s="301"/>
      <c r="I249" s="301"/>
      <c r="J249" s="301"/>
      <c r="K249" s="301"/>
      <c r="L249" s="301"/>
      <c r="M249" s="301"/>
      <c r="N249" s="301"/>
      <c r="O249" s="301"/>
      <c r="P249" s="301"/>
      <c r="Q249" s="301"/>
      <c r="R249" s="301"/>
      <c r="S249" s="301"/>
      <c r="T249" s="301"/>
      <c r="U249" s="301"/>
      <c r="V249" s="301"/>
      <c r="W249" s="301"/>
      <c r="X249" s="301"/>
      <c r="Y249" s="301"/>
      <c r="Z249" s="301"/>
      <c r="AA249" s="301"/>
      <c r="AB249" s="301"/>
      <c r="AC249" s="301"/>
      <c r="AD249" s="301"/>
      <c r="AE249" s="301"/>
      <c r="AF249" s="301"/>
      <c r="AG249" s="301"/>
      <c r="AH249" s="301"/>
      <c r="AI249" s="301"/>
      <c r="AJ249" s="301"/>
      <c r="AK249" s="301"/>
      <c r="AL249" s="301"/>
      <c r="AM249" s="301"/>
      <c r="AN249" s="301"/>
      <c r="AO249" s="301"/>
      <c r="AP249" s="301"/>
      <c r="AQ249" s="301"/>
      <c r="AR249" s="301"/>
      <c r="AS249" s="301"/>
      <c r="AT249" s="301"/>
      <c r="AU249" s="301"/>
      <c r="AV249" s="301"/>
      <c r="AW249" s="301"/>
      <c r="AX249" s="301"/>
      <c r="AY249" s="301"/>
      <c r="AZ249" s="301"/>
      <c r="BA249" s="301"/>
      <c r="BB249" s="301"/>
      <c r="BC249" s="301"/>
      <c r="BD249" s="301"/>
      <c r="BE249" s="301"/>
      <c r="BF249" s="301"/>
      <c r="BG249" s="301"/>
      <c r="BH249" s="301"/>
      <c r="BI249" s="301"/>
      <c r="BJ249" s="301"/>
      <c r="BK249" s="301"/>
      <c r="BL249" s="301"/>
      <c r="BM249" s="301"/>
      <c r="BN249" s="301"/>
      <c r="BO249" s="301"/>
      <c r="BP249" s="301"/>
      <c r="BQ249" s="301"/>
      <c r="BR249" s="301"/>
      <c r="BS249" s="301"/>
      <c r="BT249" s="301"/>
      <c r="BU249" s="301"/>
      <c r="BV249" s="301"/>
      <c r="BW249" s="301"/>
      <c r="BX249" s="301"/>
      <c r="BY249" s="301"/>
      <c r="BZ249" s="301"/>
    </row>
    <row r="250" spans="1:78" x14ac:dyDescent="0.2">
      <c r="A250" s="301"/>
      <c r="B250" s="301"/>
      <c r="C250" s="301"/>
      <c r="D250" s="301"/>
      <c r="E250" s="301"/>
      <c r="F250" s="301"/>
      <c r="G250" s="301"/>
      <c r="H250" s="301"/>
      <c r="I250" s="301"/>
      <c r="J250" s="301"/>
      <c r="K250" s="301"/>
      <c r="L250" s="301"/>
      <c r="M250" s="301"/>
      <c r="N250" s="301"/>
      <c r="O250" s="301"/>
      <c r="P250" s="301"/>
      <c r="Q250" s="301"/>
      <c r="R250" s="301"/>
      <c r="S250" s="301"/>
      <c r="T250" s="301"/>
      <c r="U250" s="301"/>
      <c r="V250" s="301"/>
      <c r="W250" s="301"/>
      <c r="X250" s="301"/>
      <c r="Y250" s="301"/>
      <c r="Z250" s="301"/>
      <c r="AA250" s="301"/>
      <c r="AB250" s="301"/>
      <c r="AC250" s="301"/>
      <c r="AD250" s="301"/>
      <c r="AE250" s="301"/>
      <c r="AF250" s="301"/>
      <c r="AG250" s="301"/>
      <c r="AH250" s="301"/>
      <c r="AI250" s="301"/>
      <c r="AJ250" s="301"/>
      <c r="AK250" s="301"/>
      <c r="AL250" s="301"/>
      <c r="AM250" s="301"/>
      <c r="AN250" s="301"/>
      <c r="AO250" s="301"/>
      <c r="AP250" s="301"/>
      <c r="AQ250" s="301"/>
      <c r="AR250" s="301"/>
      <c r="AS250" s="301"/>
      <c r="AT250" s="301"/>
      <c r="AU250" s="301"/>
      <c r="AV250" s="301"/>
      <c r="AW250" s="301"/>
      <c r="AX250" s="301"/>
      <c r="AY250" s="301"/>
      <c r="AZ250" s="301"/>
      <c r="BA250" s="301"/>
      <c r="BB250" s="301"/>
      <c r="BC250" s="301"/>
      <c r="BD250" s="301"/>
      <c r="BE250" s="301"/>
      <c r="BF250" s="301"/>
      <c r="BG250" s="301"/>
      <c r="BH250" s="301"/>
      <c r="BI250" s="301"/>
      <c r="BJ250" s="301"/>
      <c r="BK250" s="301"/>
      <c r="BL250" s="301"/>
      <c r="BM250" s="301"/>
      <c r="BN250" s="301"/>
      <c r="BO250" s="301"/>
      <c r="BP250" s="301"/>
      <c r="BQ250" s="301"/>
      <c r="BR250" s="301"/>
      <c r="BS250" s="301"/>
      <c r="BT250" s="301"/>
      <c r="BU250" s="301"/>
      <c r="BV250" s="301"/>
      <c r="BW250" s="301"/>
      <c r="BX250" s="301"/>
      <c r="BY250" s="301"/>
      <c r="BZ250" s="301"/>
    </row>
    <row r="251" spans="1:78" x14ac:dyDescent="0.2">
      <c r="A251" s="301"/>
      <c r="B251" s="301"/>
      <c r="C251" s="301"/>
      <c r="D251" s="301"/>
      <c r="E251" s="301"/>
      <c r="F251" s="301"/>
      <c r="G251" s="301"/>
      <c r="H251" s="301"/>
      <c r="I251" s="301"/>
      <c r="J251" s="301"/>
      <c r="K251" s="301"/>
      <c r="L251" s="301"/>
      <c r="M251" s="301"/>
      <c r="N251" s="301"/>
      <c r="O251" s="301"/>
      <c r="P251" s="301"/>
      <c r="Q251" s="301"/>
      <c r="R251" s="301"/>
      <c r="S251" s="301"/>
      <c r="T251" s="301"/>
      <c r="U251" s="301"/>
      <c r="V251" s="301"/>
      <c r="W251" s="301"/>
      <c r="X251" s="301"/>
      <c r="Y251" s="301"/>
      <c r="Z251" s="301"/>
      <c r="AA251" s="301"/>
      <c r="AB251" s="301"/>
      <c r="AC251" s="301"/>
      <c r="AD251" s="301"/>
      <c r="AE251" s="301"/>
      <c r="AF251" s="301"/>
      <c r="AG251" s="301"/>
      <c r="AH251" s="301"/>
      <c r="AI251" s="301"/>
      <c r="AJ251" s="301"/>
      <c r="AK251" s="301"/>
      <c r="AL251" s="301"/>
      <c r="AM251" s="301"/>
      <c r="AN251" s="301"/>
      <c r="AO251" s="301"/>
      <c r="AP251" s="301"/>
      <c r="AQ251" s="301"/>
      <c r="AR251" s="301"/>
      <c r="AS251" s="301"/>
      <c r="AT251" s="301"/>
      <c r="AU251" s="301"/>
      <c r="AV251" s="301"/>
      <c r="AW251" s="301"/>
      <c r="AX251" s="301"/>
      <c r="AY251" s="301"/>
      <c r="AZ251" s="301"/>
      <c r="BA251" s="301"/>
      <c r="BB251" s="301"/>
      <c r="BC251" s="301"/>
      <c r="BD251" s="301"/>
      <c r="BE251" s="301"/>
      <c r="BF251" s="301"/>
      <c r="BG251" s="301"/>
      <c r="BH251" s="301"/>
      <c r="BI251" s="301"/>
      <c r="BJ251" s="301"/>
      <c r="BK251" s="301"/>
      <c r="BL251" s="301"/>
      <c r="BM251" s="301"/>
      <c r="BN251" s="301"/>
      <c r="BO251" s="301"/>
      <c r="BP251" s="301"/>
      <c r="BQ251" s="301"/>
      <c r="BR251" s="301"/>
      <c r="BS251" s="301"/>
      <c r="BT251" s="301"/>
      <c r="BU251" s="301"/>
      <c r="BV251" s="301"/>
      <c r="BW251" s="301"/>
      <c r="BX251" s="301"/>
      <c r="BY251" s="301"/>
      <c r="BZ251" s="301"/>
    </row>
    <row r="252" spans="1:78" x14ac:dyDescent="0.2">
      <c r="A252" s="301"/>
      <c r="B252" s="301"/>
      <c r="C252" s="301"/>
      <c r="D252" s="301"/>
      <c r="E252" s="301"/>
      <c r="F252" s="301"/>
      <c r="G252" s="301"/>
      <c r="H252" s="301"/>
      <c r="I252" s="301"/>
      <c r="J252" s="301"/>
      <c r="K252" s="301"/>
      <c r="L252" s="301"/>
      <c r="M252" s="301"/>
      <c r="N252" s="301"/>
      <c r="O252" s="301"/>
      <c r="P252" s="301"/>
      <c r="Q252" s="301"/>
      <c r="R252" s="301"/>
      <c r="S252" s="301"/>
      <c r="T252" s="301"/>
      <c r="U252" s="301"/>
      <c r="V252" s="301"/>
      <c r="W252" s="301"/>
      <c r="X252" s="301"/>
      <c r="Y252" s="301"/>
      <c r="Z252" s="301"/>
      <c r="AA252" s="301"/>
      <c r="AB252" s="301"/>
      <c r="AC252" s="301"/>
      <c r="AD252" s="301"/>
      <c r="AE252" s="301"/>
      <c r="AF252" s="301"/>
      <c r="AG252" s="301"/>
      <c r="AH252" s="301"/>
      <c r="AI252" s="301"/>
      <c r="AJ252" s="301"/>
      <c r="AK252" s="301"/>
      <c r="AL252" s="301"/>
      <c r="AM252" s="301"/>
      <c r="AN252" s="301"/>
      <c r="AO252" s="301"/>
      <c r="AP252" s="301"/>
      <c r="AQ252" s="301"/>
      <c r="AR252" s="301"/>
      <c r="AS252" s="301"/>
      <c r="AT252" s="301"/>
      <c r="AU252" s="301"/>
      <c r="AV252" s="301"/>
      <c r="AW252" s="301"/>
      <c r="AX252" s="301"/>
      <c r="AY252" s="301"/>
      <c r="AZ252" s="301"/>
      <c r="BA252" s="301"/>
      <c r="BB252" s="301"/>
      <c r="BC252" s="301"/>
      <c r="BD252" s="301"/>
      <c r="BE252" s="301"/>
      <c r="BF252" s="301"/>
      <c r="BG252" s="301"/>
      <c r="BH252" s="301"/>
      <c r="BI252" s="301"/>
      <c r="BJ252" s="301"/>
      <c r="BK252" s="301"/>
      <c r="BL252" s="301"/>
      <c r="BM252" s="301"/>
      <c r="BN252" s="301"/>
      <c r="BO252" s="301"/>
      <c r="BP252" s="301"/>
      <c r="BQ252" s="301"/>
      <c r="BR252" s="301"/>
      <c r="BS252" s="301"/>
      <c r="BT252" s="301"/>
      <c r="BU252" s="301"/>
      <c r="BV252" s="301"/>
      <c r="BW252" s="301"/>
      <c r="BX252" s="301"/>
      <c r="BY252" s="301"/>
      <c r="BZ252" s="301"/>
    </row>
    <row r="253" spans="1:78" x14ac:dyDescent="0.2">
      <c r="A253" s="301"/>
      <c r="B253" s="301"/>
      <c r="C253" s="301"/>
      <c r="D253" s="301"/>
      <c r="E253" s="301"/>
      <c r="F253" s="301"/>
      <c r="G253" s="301"/>
      <c r="H253" s="301"/>
      <c r="I253" s="301"/>
      <c r="J253" s="301"/>
      <c r="K253" s="301"/>
      <c r="L253" s="301"/>
      <c r="M253" s="301"/>
      <c r="N253" s="301"/>
      <c r="O253" s="301"/>
      <c r="P253" s="301"/>
      <c r="Q253" s="301"/>
      <c r="R253" s="301"/>
      <c r="S253" s="301"/>
      <c r="T253" s="301"/>
      <c r="U253" s="301"/>
      <c r="V253" s="301"/>
      <c r="W253" s="301"/>
      <c r="X253" s="301"/>
      <c r="Y253" s="301"/>
      <c r="Z253" s="301"/>
      <c r="AA253" s="301"/>
      <c r="AB253" s="301"/>
      <c r="AC253" s="301"/>
      <c r="AD253" s="301"/>
      <c r="AE253" s="301"/>
      <c r="AF253" s="301"/>
      <c r="AG253" s="301"/>
      <c r="AH253" s="301"/>
      <c r="AI253" s="301"/>
      <c r="AJ253" s="301"/>
      <c r="AK253" s="301"/>
      <c r="AL253" s="301"/>
      <c r="AM253" s="301"/>
      <c r="AN253" s="301"/>
      <c r="AO253" s="301"/>
      <c r="AP253" s="301"/>
      <c r="AQ253" s="301"/>
      <c r="AR253" s="301"/>
      <c r="AS253" s="301"/>
      <c r="AT253" s="301"/>
      <c r="AU253" s="301"/>
      <c r="AV253" s="301"/>
      <c r="AW253" s="301"/>
      <c r="AX253" s="301"/>
      <c r="AY253" s="301"/>
      <c r="AZ253" s="301"/>
      <c r="BA253" s="301"/>
      <c r="BB253" s="301"/>
      <c r="BC253" s="301"/>
      <c r="BD253" s="301"/>
      <c r="BE253" s="301"/>
      <c r="BF253" s="301"/>
      <c r="BG253" s="301"/>
      <c r="BH253" s="301"/>
      <c r="BI253" s="301"/>
      <c r="BJ253" s="301"/>
      <c r="BK253" s="301"/>
      <c r="BL253" s="301"/>
      <c r="BM253" s="301"/>
      <c r="BN253" s="301"/>
      <c r="BO253" s="301"/>
      <c r="BP253" s="301"/>
      <c r="BQ253" s="301"/>
      <c r="BR253" s="301"/>
      <c r="BS253" s="301"/>
      <c r="BT253" s="301"/>
      <c r="BU253" s="301"/>
      <c r="BV253" s="301"/>
      <c r="BW253" s="301"/>
      <c r="BX253" s="301"/>
      <c r="BY253" s="301"/>
      <c r="BZ253" s="301"/>
    </row>
    <row r="254" spans="1:78" x14ac:dyDescent="0.2">
      <c r="A254" s="301"/>
      <c r="B254" s="301"/>
      <c r="C254" s="301"/>
      <c r="D254" s="301"/>
      <c r="E254" s="301"/>
      <c r="F254" s="301"/>
      <c r="G254" s="301"/>
      <c r="H254" s="301"/>
      <c r="I254" s="301"/>
      <c r="J254" s="301"/>
      <c r="K254" s="301"/>
      <c r="L254" s="301"/>
      <c r="M254" s="301"/>
      <c r="N254" s="301"/>
      <c r="O254" s="301"/>
      <c r="P254" s="301"/>
      <c r="Q254" s="301"/>
      <c r="R254" s="301"/>
      <c r="S254" s="301"/>
      <c r="T254" s="301"/>
      <c r="U254" s="301"/>
      <c r="V254" s="301"/>
      <c r="W254" s="301"/>
      <c r="X254" s="301"/>
      <c r="Y254" s="301"/>
      <c r="Z254" s="301"/>
      <c r="AA254" s="301"/>
      <c r="AB254" s="301"/>
      <c r="AC254" s="301"/>
      <c r="AD254" s="301"/>
      <c r="AE254" s="301"/>
      <c r="AF254" s="301"/>
      <c r="AG254" s="301"/>
      <c r="AH254" s="301"/>
      <c r="AI254" s="301"/>
      <c r="AJ254" s="301"/>
      <c r="AK254" s="301"/>
      <c r="AL254" s="301"/>
      <c r="AM254" s="301"/>
      <c r="AN254" s="301"/>
      <c r="AO254" s="301"/>
      <c r="AP254" s="301"/>
      <c r="AQ254" s="301"/>
      <c r="AR254" s="301"/>
      <c r="AS254" s="301"/>
      <c r="AT254" s="301"/>
      <c r="AU254" s="301"/>
      <c r="AV254" s="301"/>
      <c r="AW254" s="301"/>
      <c r="AX254" s="301"/>
      <c r="AY254" s="301"/>
      <c r="AZ254" s="301"/>
      <c r="BA254" s="301"/>
      <c r="BB254" s="301"/>
      <c r="BC254" s="301"/>
      <c r="BD254" s="301"/>
      <c r="BE254" s="301"/>
      <c r="BF254" s="301"/>
      <c r="BG254" s="301"/>
      <c r="BH254" s="301"/>
      <c r="BI254" s="301"/>
      <c r="BJ254" s="301"/>
      <c r="BK254" s="301"/>
      <c r="BL254" s="301"/>
      <c r="BM254" s="301"/>
      <c r="BN254" s="301"/>
      <c r="BO254" s="301"/>
      <c r="BP254" s="301"/>
      <c r="BQ254" s="301"/>
      <c r="BR254" s="301"/>
      <c r="BS254" s="301"/>
      <c r="BT254" s="301"/>
      <c r="BU254" s="301"/>
      <c r="BV254" s="301"/>
      <c r="BW254" s="301"/>
      <c r="BX254" s="301"/>
      <c r="BY254" s="301"/>
      <c r="BZ254" s="301"/>
    </row>
    <row r="255" spans="1:78" x14ac:dyDescent="0.2">
      <c r="A255" s="301"/>
      <c r="B255" s="301"/>
      <c r="C255" s="301"/>
      <c r="D255" s="301"/>
      <c r="E255" s="301"/>
      <c r="F255" s="301"/>
      <c r="G255" s="301"/>
      <c r="H255" s="301"/>
      <c r="I255" s="301"/>
      <c r="J255" s="301"/>
      <c r="K255" s="301"/>
      <c r="L255" s="301"/>
      <c r="M255" s="301"/>
      <c r="N255" s="301"/>
      <c r="O255" s="301"/>
      <c r="P255" s="301"/>
      <c r="Q255" s="301"/>
      <c r="R255" s="301"/>
      <c r="S255" s="301"/>
      <c r="T255" s="301"/>
      <c r="U255" s="301"/>
      <c r="V255" s="301"/>
      <c r="W255" s="301"/>
      <c r="X255" s="301"/>
      <c r="Y255" s="301"/>
      <c r="Z255" s="301"/>
      <c r="AA255" s="301"/>
      <c r="AB255" s="301"/>
      <c r="AC255" s="301"/>
      <c r="AD255" s="301"/>
      <c r="AE255" s="301"/>
      <c r="AF255" s="301"/>
      <c r="AG255" s="301"/>
      <c r="AH255" s="301"/>
      <c r="AI255" s="301"/>
      <c r="AJ255" s="301"/>
      <c r="AK255" s="301"/>
      <c r="AL255" s="301"/>
      <c r="AM255" s="301"/>
      <c r="AN255" s="301"/>
      <c r="AO255" s="301"/>
      <c r="AP255" s="301"/>
      <c r="AQ255" s="301"/>
      <c r="AR255" s="301"/>
      <c r="AS255" s="301"/>
      <c r="AT255" s="301"/>
      <c r="AU255" s="301"/>
      <c r="AV255" s="301"/>
      <c r="AW255" s="301"/>
      <c r="AX255" s="301"/>
      <c r="AY255" s="301"/>
      <c r="AZ255" s="301"/>
      <c r="BA255" s="301"/>
      <c r="BB255" s="301"/>
      <c r="BC255" s="301"/>
      <c r="BD255" s="301"/>
      <c r="BE255" s="301"/>
      <c r="BF255" s="301"/>
      <c r="BG255" s="301"/>
      <c r="BH255" s="301"/>
      <c r="BI255" s="301"/>
      <c r="BJ255" s="301"/>
      <c r="BK255" s="301"/>
      <c r="BL255" s="301"/>
      <c r="BM255" s="301"/>
      <c r="BN255" s="301"/>
      <c r="BO255" s="301"/>
      <c r="BP255" s="301"/>
      <c r="BQ255" s="301"/>
      <c r="BR255" s="301"/>
      <c r="BS255" s="301"/>
      <c r="BT255" s="301"/>
      <c r="BU255" s="301"/>
      <c r="BV255" s="301"/>
      <c r="BW255" s="301"/>
      <c r="BX255" s="301"/>
      <c r="BY255" s="301"/>
      <c r="BZ255" s="301"/>
    </row>
    <row r="256" spans="1:78" x14ac:dyDescent="0.2">
      <c r="A256" s="301"/>
      <c r="B256" s="301"/>
      <c r="C256" s="301"/>
      <c r="D256" s="301"/>
      <c r="E256" s="301"/>
      <c r="F256" s="301"/>
      <c r="G256" s="301"/>
      <c r="H256" s="301"/>
      <c r="I256" s="301"/>
      <c r="J256" s="301"/>
      <c r="K256" s="301"/>
      <c r="L256" s="301"/>
      <c r="M256" s="301"/>
      <c r="N256" s="301"/>
      <c r="O256" s="301"/>
      <c r="P256" s="301"/>
      <c r="Q256" s="301"/>
      <c r="R256" s="301"/>
      <c r="S256" s="301"/>
      <c r="T256" s="301"/>
      <c r="U256" s="301"/>
      <c r="V256" s="301"/>
      <c r="W256" s="301"/>
      <c r="X256" s="301"/>
      <c r="Y256" s="301"/>
      <c r="Z256" s="301"/>
      <c r="AA256" s="301"/>
      <c r="AB256" s="301"/>
      <c r="AC256" s="301"/>
      <c r="AD256" s="301"/>
      <c r="AE256" s="301"/>
      <c r="AF256" s="301"/>
      <c r="AG256" s="301"/>
      <c r="AH256" s="301"/>
      <c r="AI256" s="301"/>
      <c r="AJ256" s="301"/>
      <c r="AK256" s="301"/>
      <c r="AL256" s="301"/>
      <c r="AM256" s="301"/>
      <c r="AN256" s="301"/>
      <c r="AO256" s="301"/>
      <c r="AP256" s="301"/>
      <c r="AQ256" s="301"/>
      <c r="AR256" s="301"/>
      <c r="AS256" s="301"/>
      <c r="AT256" s="301"/>
      <c r="AU256" s="301"/>
      <c r="AV256" s="301"/>
      <c r="AW256" s="301"/>
      <c r="AX256" s="301"/>
      <c r="AY256" s="301"/>
      <c r="AZ256" s="301"/>
      <c r="BA256" s="301"/>
      <c r="BB256" s="301"/>
      <c r="BC256" s="301"/>
      <c r="BD256" s="301"/>
      <c r="BE256" s="301"/>
      <c r="BF256" s="301"/>
      <c r="BG256" s="301"/>
      <c r="BH256" s="301"/>
      <c r="BI256" s="301"/>
      <c r="BJ256" s="301"/>
      <c r="BK256" s="301"/>
      <c r="BL256" s="301"/>
      <c r="BM256" s="301"/>
      <c r="BN256" s="301"/>
      <c r="BO256" s="301"/>
      <c r="BP256" s="301"/>
      <c r="BQ256" s="301"/>
      <c r="BR256" s="301"/>
      <c r="BS256" s="301"/>
      <c r="BT256" s="301"/>
      <c r="BU256" s="301"/>
      <c r="BV256" s="301"/>
      <c r="BW256" s="301"/>
      <c r="BX256" s="301"/>
      <c r="BY256" s="301"/>
      <c r="BZ256" s="301"/>
    </row>
    <row r="257" spans="1:78" x14ac:dyDescent="0.2">
      <c r="A257" s="301"/>
      <c r="B257" s="301"/>
      <c r="C257" s="301"/>
      <c r="D257" s="301"/>
      <c r="E257" s="301"/>
      <c r="F257" s="301"/>
      <c r="G257" s="301"/>
      <c r="H257" s="301"/>
      <c r="I257" s="301"/>
      <c r="J257" s="301"/>
      <c r="K257" s="301"/>
      <c r="L257" s="301"/>
      <c r="M257" s="301"/>
      <c r="N257" s="301"/>
      <c r="O257" s="301"/>
      <c r="P257" s="301"/>
      <c r="Q257" s="301"/>
      <c r="R257" s="301"/>
      <c r="S257" s="301"/>
      <c r="T257" s="301"/>
      <c r="U257" s="301"/>
      <c r="V257" s="301"/>
      <c r="W257" s="301"/>
      <c r="X257" s="301"/>
      <c r="Y257" s="301"/>
      <c r="Z257" s="301"/>
      <c r="AA257" s="301"/>
      <c r="AB257" s="301"/>
      <c r="AC257" s="301"/>
      <c r="AD257" s="301"/>
      <c r="AE257" s="301"/>
      <c r="AF257" s="301"/>
      <c r="AG257" s="301"/>
      <c r="AH257" s="301"/>
      <c r="AI257" s="301"/>
      <c r="AJ257" s="301"/>
      <c r="AK257" s="301"/>
      <c r="AL257" s="301"/>
      <c r="AM257" s="301"/>
      <c r="AN257" s="301"/>
      <c r="AO257" s="301"/>
      <c r="AP257" s="301"/>
      <c r="AQ257" s="301"/>
      <c r="AR257" s="301"/>
      <c r="AS257" s="301"/>
      <c r="AT257" s="301"/>
      <c r="AU257" s="301"/>
      <c r="AV257" s="301"/>
      <c r="AW257" s="301"/>
      <c r="AX257" s="301"/>
      <c r="AY257" s="301"/>
      <c r="AZ257" s="301"/>
      <c r="BA257" s="301"/>
      <c r="BB257" s="301"/>
      <c r="BC257" s="301"/>
      <c r="BD257" s="301"/>
      <c r="BE257" s="301"/>
      <c r="BF257" s="301"/>
      <c r="BG257" s="301"/>
      <c r="BH257" s="301"/>
      <c r="BI257" s="301"/>
      <c r="BJ257" s="301"/>
      <c r="BK257" s="301"/>
      <c r="BL257" s="301"/>
      <c r="BM257" s="301"/>
      <c r="BN257" s="301"/>
      <c r="BO257" s="301"/>
      <c r="BP257" s="301"/>
      <c r="BQ257" s="301"/>
      <c r="BR257" s="301"/>
      <c r="BS257" s="301"/>
      <c r="BT257" s="301"/>
      <c r="BU257" s="301"/>
      <c r="BV257" s="301"/>
      <c r="BW257" s="301"/>
      <c r="BX257" s="301"/>
      <c r="BY257" s="301"/>
      <c r="BZ257" s="301"/>
    </row>
    <row r="258" spans="1:78" x14ac:dyDescent="0.2">
      <c r="A258" s="301"/>
      <c r="B258" s="301"/>
      <c r="C258" s="301"/>
      <c r="D258" s="301"/>
      <c r="E258" s="301"/>
      <c r="F258" s="301"/>
      <c r="G258" s="301"/>
      <c r="H258" s="301"/>
      <c r="I258" s="301"/>
      <c r="J258" s="301"/>
      <c r="K258" s="301"/>
      <c r="L258" s="301"/>
      <c r="M258" s="301"/>
      <c r="N258" s="301"/>
      <c r="O258" s="301"/>
      <c r="P258" s="301"/>
      <c r="Q258" s="301"/>
      <c r="R258" s="301"/>
      <c r="S258" s="301"/>
      <c r="T258" s="301"/>
      <c r="U258" s="301"/>
      <c r="V258" s="301"/>
      <c r="W258" s="301"/>
      <c r="X258" s="301"/>
      <c r="Y258" s="301"/>
      <c r="Z258" s="301"/>
      <c r="AA258" s="301"/>
      <c r="AB258" s="301"/>
      <c r="AC258" s="301"/>
      <c r="AD258" s="301"/>
      <c r="AE258" s="301"/>
      <c r="AF258" s="301"/>
      <c r="AG258" s="301"/>
      <c r="AH258" s="301"/>
      <c r="AI258" s="301"/>
      <c r="AJ258" s="301"/>
      <c r="AK258" s="301"/>
      <c r="AL258" s="301"/>
      <c r="AM258" s="301"/>
      <c r="AN258" s="301"/>
      <c r="AO258" s="301"/>
      <c r="AP258" s="301"/>
      <c r="AQ258" s="301"/>
      <c r="AR258" s="301"/>
      <c r="AS258" s="301"/>
      <c r="AT258" s="301"/>
      <c r="AU258" s="301"/>
      <c r="AV258" s="301"/>
      <c r="AW258" s="301"/>
      <c r="AX258" s="301"/>
      <c r="AY258" s="301"/>
      <c r="AZ258" s="301"/>
      <c r="BA258" s="301"/>
      <c r="BB258" s="301"/>
      <c r="BC258" s="301"/>
      <c r="BD258" s="301"/>
      <c r="BE258" s="301"/>
      <c r="BF258" s="301"/>
      <c r="BG258" s="301"/>
      <c r="BH258" s="301"/>
      <c r="BI258" s="301"/>
      <c r="BJ258" s="301"/>
      <c r="BK258" s="301"/>
      <c r="BL258" s="301"/>
      <c r="BM258" s="301"/>
      <c r="BN258" s="301"/>
      <c r="BO258" s="301"/>
      <c r="BP258" s="301"/>
      <c r="BQ258" s="301"/>
      <c r="BR258" s="301"/>
      <c r="BS258" s="301"/>
      <c r="BT258" s="301"/>
      <c r="BU258" s="301"/>
      <c r="BV258" s="301"/>
      <c r="BW258" s="301"/>
      <c r="BX258" s="301"/>
      <c r="BY258" s="301"/>
      <c r="BZ258" s="301"/>
    </row>
    <row r="259" spans="1:78" x14ac:dyDescent="0.2">
      <c r="A259" s="301"/>
      <c r="B259" s="301"/>
      <c r="C259" s="301"/>
      <c r="D259" s="301"/>
      <c r="E259" s="301"/>
      <c r="F259" s="301"/>
      <c r="G259" s="301"/>
      <c r="H259" s="301"/>
      <c r="I259" s="301"/>
      <c r="J259" s="301"/>
      <c r="K259" s="301"/>
      <c r="L259" s="301"/>
      <c r="M259" s="301"/>
      <c r="N259" s="301"/>
      <c r="O259" s="301"/>
      <c r="P259" s="301"/>
      <c r="Q259" s="301"/>
      <c r="R259" s="301"/>
      <c r="S259" s="301"/>
      <c r="T259" s="301"/>
      <c r="U259" s="301"/>
      <c r="V259" s="301"/>
      <c r="W259" s="301"/>
      <c r="X259" s="301"/>
      <c r="Y259" s="301"/>
      <c r="Z259" s="301"/>
      <c r="AA259" s="301"/>
      <c r="AB259" s="301"/>
      <c r="AC259" s="301"/>
      <c r="AD259" s="301"/>
      <c r="AE259" s="301"/>
      <c r="AF259" s="301"/>
      <c r="AG259" s="301"/>
      <c r="AH259" s="301"/>
      <c r="AI259" s="301"/>
      <c r="AJ259" s="301"/>
      <c r="AK259" s="301"/>
      <c r="AL259" s="301"/>
      <c r="AM259" s="301"/>
      <c r="AN259" s="301"/>
      <c r="AO259" s="301"/>
      <c r="AP259" s="301"/>
      <c r="AQ259" s="301"/>
      <c r="AR259" s="301"/>
      <c r="AS259" s="301"/>
      <c r="AT259" s="301"/>
      <c r="AU259" s="301"/>
      <c r="AV259" s="301"/>
      <c r="AW259" s="301"/>
      <c r="AX259" s="301"/>
      <c r="AY259" s="301"/>
      <c r="AZ259" s="301"/>
      <c r="BA259" s="301"/>
      <c r="BB259" s="301"/>
      <c r="BC259" s="301"/>
      <c r="BD259" s="301"/>
      <c r="BE259" s="301"/>
      <c r="BF259" s="301"/>
      <c r="BG259" s="301"/>
      <c r="BH259" s="301"/>
      <c r="BI259" s="301"/>
      <c r="BJ259" s="301"/>
      <c r="BK259" s="301"/>
      <c r="BL259" s="301"/>
      <c r="BM259" s="301"/>
      <c r="BN259" s="301"/>
      <c r="BO259" s="301"/>
      <c r="BP259" s="301"/>
      <c r="BQ259" s="301"/>
      <c r="BR259" s="301"/>
      <c r="BS259" s="301"/>
      <c r="BT259" s="301"/>
      <c r="BU259" s="301"/>
      <c r="BV259" s="301"/>
      <c r="BW259" s="301"/>
      <c r="BX259" s="301"/>
      <c r="BY259" s="301"/>
      <c r="BZ259" s="301"/>
    </row>
    <row r="260" spans="1:78" x14ac:dyDescent="0.2">
      <c r="A260" s="301"/>
      <c r="B260" s="301"/>
      <c r="C260" s="301"/>
      <c r="D260" s="301"/>
      <c r="E260" s="301"/>
      <c r="F260" s="301"/>
      <c r="G260" s="301"/>
      <c r="H260" s="301"/>
      <c r="I260" s="301"/>
      <c r="J260" s="301"/>
      <c r="K260" s="301"/>
      <c r="L260" s="301"/>
      <c r="M260" s="301"/>
      <c r="N260" s="301"/>
      <c r="O260" s="301"/>
      <c r="P260" s="301"/>
      <c r="Q260" s="301"/>
      <c r="R260" s="301"/>
      <c r="S260" s="301"/>
      <c r="T260" s="301"/>
      <c r="U260" s="301"/>
      <c r="V260" s="301"/>
      <c r="W260" s="301"/>
      <c r="X260" s="301"/>
      <c r="Y260" s="301"/>
      <c r="Z260" s="301"/>
      <c r="AA260" s="301"/>
      <c r="AB260" s="301"/>
      <c r="AC260" s="301"/>
      <c r="AD260" s="301"/>
      <c r="AE260" s="301"/>
      <c r="AF260" s="301"/>
      <c r="AG260" s="301"/>
      <c r="AH260" s="301"/>
      <c r="AI260" s="301"/>
      <c r="AJ260" s="301"/>
      <c r="AK260" s="301"/>
      <c r="AL260" s="301"/>
      <c r="AM260" s="301"/>
      <c r="AN260" s="301"/>
      <c r="AO260" s="301"/>
      <c r="AP260" s="301"/>
      <c r="AQ260" s="301"/>
      <c r="AR260" s="301"/>
      <c r="AS260" s="301"/>
      <c r="AT260" s="301"/>
      <c r="AU260" s="301"/>
      <c r="AV260" s="301"/>
      <c r="AW260" s="301"/>
      <c r="AX260" s="301"/>
      <c r="AY260" s="301"/>
      <c r="AZ260" s="301"/>
      <c r="BA260" s="301"/>
      <c r="BB260" s="301"/>
      <c r="BC260" s="301"/>
      <c r="BD260" s="301"/>
      <c r="BE260" s="301"/>
      <c r="BF260" s="301"/>
      <c r="BG260" s="301"/>
      <c r="BH260" s="301"/>
      <c r="BI260" s="301"/>
      <c r="BJ260" s="301"/>
      <c r="BK260" s="301"/>
      <c r="BL260" s="301"/>
      <c r="BM260" s="301"/>
      <c r="BN260" s="301"/>
      <c r="BO260" s="301"/>
      <c r="BP260" s="301"/>
      <c r="BQ260" s="301"/>
      <c r="BR260" s="301"/>
      <c r="BS260" s="301"/>
      <c r="BT260" s="301"/>
      <c r="BU260" s="301"/>
      <c r="BV260" s="301"/>
      <c r="BW260" s="301"/>
      <c r="BX260" s="301"/>
      <c r="BY260" s="301"/>
      <c r="BZ260" s="301"/>
    </row>
    <row r="261" spans="1:78" x14ac:dyDescent="0.2">
      <c r="A261" s="301"/>
      <c r="B261" s="301"/>
      <c r="C261" s="301"/>
      <c r="D261" s="301"/>
      <c r="E261" s="301"/>
      <c r="F261" s="301"/>
      <c r="G261" s="301"/>
      <c r="H261" s="301"/>
      <c r="I261" s="301"/>
      <c r="J261" s="301"/>
      <c r="K261" s="301"/>
      <c r="L261" s="301"/>
      <c r="M261" s="301"/>
      <c r="N261" s="301"/>
      <c r="O261" s="301"/>
      <c r="P261" s="301"/>
      <c r="Q261" s="301"/>
      <c r="R261" s="301"/>
      <c r="S261" s="301"/>
      <c r="T261" s="301"/>
      <c r="U261" s="301"/>
      <c r="V261" s="301"/>
      <c r="W261" s="301"/>
      <c r="X261" s="301"/>
      <c r="Y261" s="301"/>
      <c r="Z261" s="301"/>
      <c r="AA261" s="301"/>
      <c r="AB261" s="301"/>
      <c r="AC261" s="301"/>
      <c r="AD261" s="301"/>
      <c r="AE261" s="301"/>
      <c r="AF261" s="301"/>
      <c r="AG261" s="301"/>
      <c r="AH261" s="301"/>
      <c r="AI261" s="301"/>
      <c r="AJ261" s="301"/>
      <c r="AK261" s="301"/>
      <c r="AL261" s="301"/>
      <c r="AM261" s="301"/>
      <c r="AN261" s="301"/>
      <c r="AO261" s="301"/>
      <c r="AP261" s="301"/>
      <c r="AQ261" s="301"/>
      <c r="AR261" s="301"/>
      <c r="AS261" s="301"/>
      <c r="AT261" s="301"/>
      <c r="AU261" s="301"/>
      <c r="AV261" s="301"/>
      <c r="AW261" s="301"/>
      <c r="AX261" s="301"/>
      <c r="AY261" s="301"/>
      <c r="AZ261" s="301"/>
      <c r="BA261" s="301"/>
      <c r="BB261" s="301"/>
      <c r="BC261" s="301"/>
      <c r="BD261" s="301"/>
      <c r="BE261" s="301"/>
      <c r="BF261" s="301"/>
      <c r="BG261" s="301"/>
      <c r="BH261" s="301"/>
      <c r="BI261" s="301"/>
      <c r="BJ261" s="301"/>
      <c r="BK261" s="301"/>
      <c r="BL261" s="301"/>
      <c r="BM261" s="301"/>
      <c r="BN261" s="301"/>
      <c r="BO261" s="301"/>
      <c r="BP261" s="301"/>
      <c r="BQ261" s="301"/>
      <c r="BR261" s="301"/>
      <c r="BS261" s="301"/>
      <c r="BT261" s="301"/>
      <c r="BU261" s="301"/>
      <c r="BV261" s="301"/>
      <c r="BW261" s="301"/>
      <c r="BX261" s="301"/>
      <c r="BY261" s="301"/>
      <c r="BZ261" s="301"/>
    </row>
    <row r="262" spans="1:78" x14ac:dyDescent="0.2">
      <c r="A262" s="301"/>
      <c r="B262" s="301"/>
      <c r="C262" s="301"/>
      <c r="D262" s="301"/>
      <c r="E262" s="301"/>
      <c r="F262" s="301"/>
      <c r="G262" s="301"/>
      <c r="H262" s="301"/>
      <c r="I262" s="301"/>
      <c r="J262" s="301"/>
      <c r="K262" s="301"/>
      <c r="L262" s="301"/>
      <c r="M262" s="301"/>
      <c r="N262" s="301"/>
      <c r="O262" s="301"/>
      <c r="P262" s="301"/>
      <c r="Q262" s="301"/>
      <c r="R262" s="301"/>
      <c r="S262" s="301"/>
      <c r="T262" s="301"/>
      <c r="U262" s="301"/>
      <c r="V262" s="301"/>
      <c r="W262" s="301"/>
      <c r="X262" s="301"/>
      <c r="Y262" s="301"/>
      <c r="Z262" s="301"/>
      <c r="AA262" s="301"/>
      <c r="AB262" s="301"/>
      <c r="AC262" s="301"/>
      <c r="AD262" s="301"/>
      <c r="AE262" s="301"/>
      <c r="AF262" s="301"/>
      <c r="AG262" s="301"/>
      <c r="AH262" s="301"/>
      <c r="AI262" s="301"/>
      <c r="AJ262" s="301"/>
      <c r="AK262" s="301"/>
      <c r="AL262" s="301"/>
      <c r="AM262" s="301"/>
      <c r="AN262" s="301"/>
      <c r="AO262" s="301"/>
      <c r="AP262" s="301"/>
      <c r="AQ262" s="301"/>
      <c r="AR262" s="301"/>
      <c r="AS262" s="301"/>
      <c r="AT262" s="301"/>
      <c r="AU262" s="301"/>
      <c r="AV262" s="301"/>
      <c r="AW262" s="301"/>
      <c r="AX262" s="301"/>
      <c r="AY262" s="301"/>
      <c r="AZ262" s="301"/>
      <c r="BA262" s="301"/>
      <c r="BB262" s="301"/>
      <c r="BC262" s="301"/>
      <c r="BD262" s="301"/>
      <c r="BE262" s="301"/>
      <c r="BF262" s="301"/>
      <c r="BG262" s="301"/>
      <c r="BH262" s="301"/>
      <c r="BI262" s="301"/>
      <c r="BJ262" s="301"/>
      <c r="BK262" s="301"/>
      <c r="BL262" s="301"/>
      <c r="BM262" s="301"/>
      <c r="BN262" s="301"/>
      <c r="BO262" s="301"/>
      <c r="BP262" s="301"/>
      <c r="BQ262" s="301"/>
      <c r="BR262" s="301"/>
      <c r="BS262" s="301"/>
      <c r="BT262" s="301"/>
      <c r="BU262" s="301"/>
      <c r="BV262" s="301"/>
      <c r="BW262" s="301"/>
      <c r="BX262" s="301"/>
      <c r="BY262" s="301"/>
      <c r="BZ262" s="301"/>
    </row>
    <row r="263" spans="1:78" x14ac:dyDescent="0.2">
      <c r="A263" s="301"/>
      <c r="B263" s="301"/>
      <c r="C263" s="301"/>
      <c r="D263" s="301"/>
      <c r="E263" s="301"/>
      <c r="F263" s="301"/>
      <c r="G263" s="301"/>
      <c r="H263" s="301"/>
      <c r="I263" s="301"/>
      <c r="J263" s="301"/>
      <c r="K263" s="301"/>
      <c r="L263" s="301"/>
      <c r="M263" s="301"/>
      <c r="N263" s="301"/>
      <c r="O263" s="301"/>
      <c r="P263" s="301"/>
      <c r="Q263" s="301"/>
      <c r="R263" s="301"/>
      <c r="S263" s="301"/>
      <c r="T263" s="301"/>
      <c r="U263" s="301"/>
      <c r="V263" s="301"/>
      <c r="W263" s="301"/>
      <c r="X263" s="301"/>
      <c r="Y263" s="301"/>
      <c r="Z263" s="301"/>
      <c r="AA263" s="301"/>
      <c r="AB263" s="301"/>
      <c r="AC263" s="301"/>
      <c r="AD263" s="301"/>
      <c r="AE263" s="301"/>
      <c r="AF263" s="301"/>
      <c r="AG263" s="301"/>
      <c r="AH263" s="301"/>
      <c r="AI263" s="301"/>
      <c r="AJ263" s="301"/>
      <c r="AK263" s="301"/>
      <c r="AL263" s="301"/>
      <c r="AM263" s="301"/>
      <c r="AN263" s="301"/>
      <c r="AO263" s="301"/>
      <c r="AP263" s="301"/>
      <c r="AQ263" s="301"/>
      <c r="AR263" s="301"/>
      <c r="AS263" s="301"/>
      <c r="AT263" s="301"/>
      <c r="AU263" s="301"/>
      <c r="AV263" s="301"/>
      <c r="AW263" s="301"/>
      <c r="AX263" s="301"/>
      <c r="AY263" s="301"/>
      <c r="AZ263" s="301"/>
      <c r="BA263" s="301"/>
      <c r="BB263" s="301"/>
      <c r="BC263" s="301"/>
      <c r="BD263" s="301"/>
      <c r="BE263" s="301"/>
      <c r="BF263" s="301"/>
      <c r="BG263" s="301"/>
      <c r="BH263" s="301"/>
      <c r="BI263" s="301"/>
      <c r="BJ263" s="301"/>
      <c r="BK263" s="301"/>
      <c r="BL263" s="301"/>
      <c r="BM263" s="301"/>
      <c r="BN263" s="301"/>
      <c r="BO263" s="301"/>
      <c r="BP263" s="301"/>
      <c r="BQ263" s="301"/>
      <c r="BR263" s="301"/>
      <c r="BS263" s="301"/>
      <c r="BT263" s="301"/>
      <c r="BU263" s="301"/>
      <c r="BV263" s="301"/>
      <c r="BW263" s="301"/>
      <c r="BX263" s="301"/>
      <c r="BY263" s="301"/>
      <c r="BZ263" s="301"/>
    </row>
    <row r="264" spans="1:78" x14ac:dyDescent="0.2">
      <c r="A264" s="301"/>
      <c r="B264" s="301"/>
      <c r="C264" s="301"/>
      <c r="D264" s="301"/>
      <c r="E264" s="301"/>
      <c r="F264" s="301"/>
      <c r="G264" s="301"/>
      <c r="H264" s="301"/>
      <c r="I264" s="301"/>
      <c r="J264" s="301"/>
      <c r="K264" s="301"/>
      <c r="L264" s="301"/>
      <c r="M264" s="301"/>
      <c r="N264" s="301"/>
      <c r="O264" s="301"/>
      <c r="P264" s="301"/>
      <c r="Q264" s="301"/>
      <c r="R264" s="301"/>
      <c r="S264" s="301"/>
      <c r="T264" s="301"/>
      <c r="U264" s="301"/>
      <c r="V264" s="301"/>
      <c r="W264" s="301"/>
      <c r="X264" s="301"/>
      <c r="Y264" s="301"/>
      <c r="Z264" s="301"/>
      <c r="AA264" s="301"/>
      <c r="AB264" s="301"/>
      <c r="AC264" s="301"/>
      <c r="AD264" s="301"/>
      <c r="AE264" s="301"/>
      <c r="AF264" s="301"/>
      <c r="AG264" s="301"/>
      <c r="AH264" s="301"/>
      <c r="AI264" s="301"/>
      <c r="AJ264" s="301"/>
      <c r="AK264" s="301"/>
      <c r="AL264" s="301"/>
      <c r="AM264" s="301"/>
      <c r="AN264" s="301"/>
      <c r="AO264" s="301"/>
      <c r="AP264" s="301"/>
      <c r="AQ264" s="301"/>
      <c r="AR264" s="301"/>
      <c r="AS264" s="301"/>
      <c r="AT264" s="301"/>
      <c r="AU264" s="301"/>
      <c r="AV264" s="301"/>
      <c r="AW264" s="301"/>
      <c r="AX264" s="301"/>
      <c r="AY264" s="301"/>
      <c r="AZ264" s="301"/>
      <c r="BA264" s="301"/>
      <c r="BB264" s="301"/>
      <c r="BC264" s="301"/>
      <c r="BD264" s="301"/>
      <c r="BE264" s="301"/>
      <c r="BF264" s="301"/>
      <c r="BG264" s="301"/>
      <c r="BH264" s="301"/>
      <c r="BI264" s="301"/>
      <c r="BJ264" s="301"/>
      <c r="BK264" s="301"/>
      <c r="BL264" s="301"/>
      <c r="BM264" s="301"/>
      <c r="BN264" s="301"/>
      <c r="BO264" s="301"/>
      <c r="BP264" s="301"/>
      <c r="BQ264" s="301"/>
      <c r="BR264" s="301"/>
      <c r="BS264" s="301"/>
      <c r="BT264" s="301"/>
      <c r="BU264" s="301"/>
      <c r="BV264" s="301"/>
      <c r="BW264" s="301"/>
      <c r="BX264" s="301"/>
      <c r="BY264" s="301"/>
      <c r="BZ264" s="301"/>
    </row>
    <row r="265" spans="1:78" x14ac:dyDescent="0.2">
      <c r="A265" s="301"/>
      <c r="B265" s="301"/>
      <c r="C265" s="301"/>
      <c r="D265" s="301"/>
      <c r="E265" s="301"/>
      <c r="F265" s="301"/>
      <c r="G265" s="301"/>
      <c r="H265" s="301"/>
      <c r="I265" s="301"/>
      <c r="J265" s="301"/>
      <c r="K265" s="301"/>
      <c r="L265" s="301"/>
      <c r="M265" s="301"/>
      <c r="N265" s="301"/>
      <c r="O265" s="301"/>
      <c r="P265" s="301"/>
      <c r="Q265" s="301"/>
      <c r="R265" s="301"/>
      <c r="S265" s="301"/>
      <c r="T265" s="301"/>
      <c r="U265" s="301"/>
      <c r="V265" s="301"/>
      <c r="W265" s="301"/>
      <c r="X265" s="301"/>
      <c r="Y265" s="301"/>
      <c r="Z265" s="301"/>
      <c r="AA265" s="301"/>
      <c r="AB265" s="301"/>
      <c r="AC265" s="301"/>
      <c r="AD265" s="301"/>
      <c r="AE265" s="301"/>
      <c r="AF265" s="301"/>
      <c r="AG265" s="301"/>
      <c r="AH265" s="301"/>
      <c r="AI265" s="301"/>
      <c r="AJ265" s="301"/>
      <c r="AK265" s="301"/>
      <c r="AL265" s="301"/>
      <c r="AM265" s="301"/>
      <c r="AN265" s="301"/>
      <c r="AO265" s="301"/>
      <c r="AP265" s="301"/>
      <c r="AQ265" s="301"/>
      <c r="AR265" s="301"/>
      <c r="AS265" s="301"/>
      <c r="AT265" s="301"/>
      <c r="AU265" s="301"/>
      <c r="AV265" s="301"/>
      <c r="AW265" s="301"/>
      <c r="AX265" s="301"/>
      <c r="AY265" s="301"/>
      <c r="AZ265" s="301"/>
      <c r="BA265" s="301"/>
      <c r="BB265" s="301"/>
      <c r="BC265" s="301"/>
      <c r="BD265" s="301"/>
      <c r="BE265" s="301"/>
      <c r="BF265" s="301"/>
      <c r="BG265" s="301"/>
      <c r="BH265" s="301"/>
      <c r="BI265" s="301"/>
      <c r="BJ265" s="301"/>
      <c r="BK265" s="301"/>
      <c r="BL265" s="301"/>
      <c r="BM265" s="301"/>
      <c r="BN265" s="301"/>
      <c r="BO265" s="301"/>
      <c r="BP265" s="301"/>
      <c r="BQ265" s="301"/>
      <c r="BR265" s="301"/>
      <c r="BS265" s="301"/>
      <c r="BT265" s="301"/>
      <c r="BU265" s="301"/>
      <c r="BV265" s="301"/>
      <c r="BW265" s="301"/>
      <c r="BX265" s="301"/>
      <c r="BY265" s="301"/>
      <c r="BZ265" s="301"/>
    </row>
    <row r="266" spans="1:78" x14ac:dyDescent="0.2">
      <c r="A266" s="301"/>
      <c r="B266" s="301"/>
      <c r="C266" s="301"/>
      <c r="D266" s="301"/>
      <c r="E266" s="301"/>
      <c r="F266" s="301"/>
      <c r="G266" s="301"/>
      <c r="H266" s="301"/>
      <c r="I266" s="301"/>
      <c r="J266" s="301"/>
      <c r="K266" s="301"/>
      <c r="L266" s="301"/>
      <c r="M266" s="301"/>
      <c r="N266" s="301"/>
      <c r="O266" s="301"/>
      <c r="P266" s="301"/>
      <c r="Q266" s="301"/>
      <c r="R266" s="301"/>
      <c r="S266" s="301"/>
      <c r="T266" s="301"/>
      <c r="U266" s="301"/>
      <c r="V266" s="301"/>
      <c r="W266" s="301"/>
      <c r="X266" s="301"/>
      <c r="Y266" s="301"/>
      <c r="Z266" s="301"/>
      <c r="AA266" s="301"/>
      <c r="AB266" s="301"/>
      <c r="AC266" s="301"/>
      <c r="AD266" s="301"/>
      <c r="AE266" s="301"/>
      <c r="AF266" s="301"/>
      <c r="AG266" s="301"/>
      <c r="AH266" s="301"/>
      <c r="AI266" s="301"/>
      <c r="AJ266" s="301"/>
      <c r="AK266" s="301"/>
      <c r="AL266" s="301"/>
      <c r="AM266" s="301"/>
      <c r="AN266" s="301"/>
      <c r="AO266" s="301"/>
      <c r="AP266" s="301"/>
      <c r="AQ266" s="301"/>
      <c r="AR266" s="301"/>
      <c r="AS266" s="301"/>
      <c r="AT266" s="301"/>
      <c r="AU266" s="301"/>
      <c r="AV266" s="301"/>
      <c r="AW266" s="301"/>
      <c r="AX266" s="301"/>
      <c r="AY266" s="301"/>
      <c r="AZ266" s="301"/>
      <c r="BA266" s="301"/>
      <c r="BB266" s="301"/>
      <c r="BC266" s="301"/>
      <c r="BD266" s="301"/>
      <c r="BE266" s="301"/>
      <c r="BF266" s="301"/>
      <c r="BG266" s="301"/>
      <c r="BH266" s="301"/>
      <c r="BI266" s="301"/>
      <c r="BJ266" s="301"/>
      <c r="BK266" s="301"/>
      <c r="BL266" s="301"/>
      <c r="BM266" s="301"/>
      <c r="BN266" s="301"/>
      <c r="BO266" s="301"/>
      <c r="BP266" s="301"/>
      <c r="BQ266" s="301"/>
      <c r="BR266" s="301"/>
      <c r="BS266" s="301"/>
      <c r="BT266" s="301"/>
      <c r="BU266" s="301"/>
      <c r="BV266" s="301"/>
      <c r="BW266" s="301"/>
      <c r="BX266" s="301"/>
      <c r="BY266" s="301"/>
      <c r="BZ266" s="301"/>
    </row>
    <row r="267" spans="1:78" x14ac:dyDescent="0.2">
      <c r="A267" s="301"/>
      <c r="B267" s="301"/>
      <c r="C267" s="301"/>
      <c r="D267" s="301"/>
      <c r="E267" s="301"/>
      <c r="F267" s="301"/>
      <c r="G267" s="301"/>
      <c r="H267" s="301"/>
      <c r="I267" s="301"/>
      <c r="J267" s="301"/>
      <c r="K267" s="301"/>
      <c r="L267" s="301"/>
      <c r="M267" s="301"/>
      <c r="N267" s="301"/>
      <c r="O267" s="301"/>
      <c r="P267" s="301"/>
      <c r="Q267" s="301"/>
      <c r="R267" s="301"/>
      <c r="S267" s="301"/>
      <c r="T267" s="301"/>
      <c r="U267" s="301"/>
      <c r="V267" s="301"/>
      <c r="W267" s="301"/>
      <c r="X267" s="301"/>
      <c r="Y267" s="301"/>
      <c r="Z267" s="301"/>
      <c r="AA267" s="301"/>
      <c r="AB267" s="301"/>
      <c r="AC267" s="301"/>
      <c r="AD267" s="301"/>
      <c r="AE267" s="301"/>
      <c r="AF267" s="301"/>
      <c r="AG267" s="301"/>
      <c r="AH267" s="301"/>
      <c r="AI267" s="301"/>
      <c r="AJ267" s="301"/>
      <c r="AK267" s="301"/>
      <c r="AL267" s="301"/>
      <c r="AM267" s="301"/>
      <c r="AN267" s="301"/>
      <c r="AO267" s="301"/>
      <c r="AP267" s="301"/>
      <c r="AQ267" s="301"/>
      <c r="AR267" s="301"/>
      <c r="AS267" s="301"/>
      <c r="AT267" s="301"/>
      <c r="AU267" s="301"/>
      <c r="AV267" s="301"/>
      <c r="AW267" s="301"/>
      <c r="AX267" s="301"/>
      <c r="AY267" s="301"/>
      <c r="AZ267" s="301"/>
      <c r="BA267" s="301"/>
      <c r="BB267" s="301"/>
      <c r="BC267" s="301"/>
      <c r="BD267" s="301"/>
      <c r="BE267" s="301"/>
      <c r="BF267" s="301"/>
      <c r="BG267" s="301"/>
      <c r="BH267" s="301"/>
      <c r="BI267" s="301"/>
      <c r="BJ267" s="301"/>
      <c r="BK267" s="301"/>
      <c r="BL267" s="301"/>
      <c r="BM267" s="301"/>
      <c r="BN267" s="301"/>
      <c r="BO267" s="301"/>
      <c r="BP267" s="301"/>
      <c r="BQ267" s="301"/>
      <c r="BR267" s="301"/>
      <c r="BS267" s="301"/>
      <c r="BT267" s="301"/>
      <c r="BU267" s="301"/>
      <c r="BV267" s="301"/>
      <c r="BW267" s="301"/>
      <c r="BX267" s="301"/>
      <c r="BY267" s="301"/>
      <c r="BZ267" s="301"/>
    </row>
    <row r="268" spans="1:78" x14ac:dyDescent="0.2">
      <c r="A268" s="301"/>
      <c r="B268" s="301"/>
      <c r="C268" s="301"/>
      <c r="D268" s="301"/>
      <c r="E268" s="301"/>
      <c r="F268" s="301"/>
      <c r="G268" s="301"/>
      <c r="H268" s="301"/>
      <c r="I268" s="301"/>
      <c r="J268" s="301"/>
      <c r="K268" s="301"/>
      <c r="L268" s="301"/>
      <c r="M268" s="301"/>
      <c r="N268" s="301"/>
      <c r="O268" s="301"/>
      <c r="P268" s="301"/>
      <c r="Q268" s="301"/>
      <c r="R268" s="301"/>
      <c r="S268" s="301"/>
      <c r="T268" s="301"/>
      <c r="U268" s="301"/>
      <c r="V268" s="301"/>
      <c r="W268" s="301"/>
      <c r="X268" s="301"/>
      <c r="Y268" s="301"/>
      <c r="Z268" s="301"/>
      <c r="AA268" s="301"/>
      <c r="AB268" s="301"/>
      <c r="AC268" s="301"/>
      <c r="AD268" s="301"/>
      <c r="AE268" s="301"/>
      <c r="AF268" s="301"/>
      <c r="AG268" s="301"/>
      <c r="AH268" s="301"/>
      <c r="AI268" s="301"/>
      <c r="AJ268" s="301"/>
      <c r="AK268" s="301"/>
      <c r="AL268" s="301"/>
      <c r="AM268" s="301"/>
      <c r="AN268" s="301"/>
      <c r="AO268" s="301"/>
      <c r="AP268" s="301"/>
      <c r="AQ268" s="301"/>
      <c r="AR268" s="301"/>
      <c r="AS268" s="301"/>
      <c r="AT268" s="301"/>
      <c r="AU268" s="301"/>
      <c r="AV268" s="301"/>
      <c r="AW268" s="301"/>
      <c r="AX268" s="301"/>
      <c r="AY268" s="301"/>
      <c r="AZ268" s="301"/>
      <c r="BA268" s="301"/>
      <c r="BB268" s="301"/>
      <c r="BC268" s="301"/>
      <c r="BD268" s="301"/>
      <c r="BE268" s="301"/>
      <c r="BF268" s="301"/>
      <c r="BG268" s="301"/>
      <c r="BH268" s="301"/>
      <c r="BI268" s="301"/>
      <c r="BJ268" s="301"/>
      <c r="BK268" s="301"/>
      <c r="BL268" s="301"/>
      <c r="BM268" s="301"/>
      <c r="BN268" s="301"/>
      <c r="BO268" s="301"/>
      <c r="BP268" s="301"/>
      <c r="BQ268" s="301"/>
      <c r="BR268" s="301"/>
      <c r="BS268" s="301"/>
      <c r="BT268" s="301"/>
      <c r="BU268" s="301"/>
      <c r="BV268" s="301"/>
      <c r="BW268" s="301"/>
      <c r="BX268" s="301"/>
      <c r="BY268" s="301"/>
      <c r="BZ268" s="301"/>
    </row>
    <row r="269" spans="1:78" x14ac:dyDescent="0.2">
      <c r="A269" s="301"/>
      <c r="B269" s="301"/>
      <c r="C269" s="301"/>
      <c r="D269" s="301"/>
      <c r="E269" s="301"/>
      <c r="F269" s="301"/>
      <c r="G269" s="301"/>
      <c r="H269" s="301"/>
      <c r="I269" s="301"/>
      <c r="J269" s="301"/>
      <c r="K269" s="301"/>
      <c r="L269" s="301"/>
      <c r="M269" s="301"/>
      <c r="N269" s="301"/>
      <c r="O269" s="301"/>
      <c r="P269" s="301"/>
      <c r="Q269" s="301"/>
      <c r="R269" s="301"/>
      <c r="S269" s="301"/>
      <c r="T269" s="301"/>
      <c r="U269" s="301"/>
      <c r="V269" s="301"/>
      <c r="W269" s="301"/>
      <c r="X269" s="301"/>
      <c r="Y269" s="301"/>
      <c r="Z269" s="301"/>
      <c r="AA269" s="301"/>
      <c r="AB269" s="301"/>
      <c r="AC269" s="301"/>
      <c r="AD269" s="301"/>
      <c r="AE269" s="301"/>
      <c r="AF269" s="301"/>
      <c r="AG269" s="301"/>
      <c r="AH269" s="301"/>
      <c r="AI269" s="301"/>
      <c r="AJ269" s="301"/>
      <c r="AK269" s="301"/>
      <c r="AL269" s="301"/>
      <c r="AM269" s="301"/>
      <c r="AN269" s="301"/>
      <c r="AO269" s="301"/>
      <c r="AP269" s="301"/>
      <c r="AQ269" s="301"/>
      <c r="AR269" s="301"/>
      <c r="AS269" s="301"/>
      <c r="AT269" s="301"/>
      <c r="AU269" s="301"/>
      <c r="AV269" s="301"/>
      <c r="AW269" s="301"/>
      <c r="AX269" s="301"/>
      <c r="AY269" s="301"/>
      <c r="AZ269" s="301"/>
      <c r="BA269" s="301"/>
      <c r="BB269" s="301"/>
      <c r="BC269" s="301"/>
      <c r="BD269" s="301"/>
      <c r="BE269" s="301"/>
      <c r="BF269" s="301"/>
      <c r="BG269" s="301"/>
      <c r="BH269" s="301"/>
      <c r="BI269" s="301"/>
      <c r="BJ269" s="301"/>
      <c r="BK269" s="301"/>
      <c r="BL269" s="301"/>
      <c r="BM269" s="301"/>
      <c r="BN269" s="301"/>
      <c r="BO269" s="301"/>
      <c r="BP269" s="301"/>
      <c r="BQ269" s="301"/>
      <c r="BR269" s="301"/>
      <c r="BS269" s="301"/>
      <c r="BT269" s="301"/>
      <c r="BU269" s="301"/>
      <c r="BV269" s="301"/>
      <c r="BW269" s="301"/>
      <c r="BX269" s="301"/>
      <c r="BY269" s="301"/>
      <c r="BZ269" s="301"/>
    </row>
    <row r="270" spans="1:78" x14ac:dyDescent="0.2">
      <c r="A270" s="301"/>
      <c r="B270" s="301"/>
      <c r="C270" s="301"/>
      <c r="D270" s="301"/>
      <c r="E270" s="301"/>
      <c r="F270" s="301"/>
      <c r="G270" s="301"/>
      <c r="H270" s="301"/>
      <c r="I270" s="301"/>
      <c r="J270" s="301"/>
      <c r="K270" s="301"/>
      <c r="L270" s="301"/>
      <c r="M270" s="301"/>
      <c r="N270" s="301"/>
      <c r="O270" s="301"/>
      <c r="P270" s="301"/>
      <c r="Q270" s="301"/>
      <c r="R270" s="301"/>
      <c r="S270" s="301"/>
      <c r="T270" s="301"/>
      <c r="U270" s="301"/>
      <c r="V270" s="301"/>
      <c r="W270" s="301"/>
      <c r="X270" s="301"/>
      <c r="Y270" s="301"/>
      <c r="Z270" s="301"/>
      <c r="AA270" s="301"/>
      <c r="AB270" s="301"/>
      <c r="AC270" s="301"/>
      <c r="AD270" s="301"/>
      <c r="AE270" s="301"/>
      <c r="AF270" s="301"/>
      <c r="AG270" s="301"/>
      <c r="AH270" s="301"/>
      <c r="AI270" s="301"/>
      <c r="AJ270" s="301"/>
      <c r="AK270" s="301"/>
      <c r="AL270" s="301"/>
      <c r="AM270" s="301"/>
      <c r="AN270" s="301"/>
      <c r="AO270" s="301"/>
      <c r="AP270" s="301"/>
      <c r="AQ270" s="301"/>
      <c r="AR270" s="301"/>
      <c r="AS270" s="301"/>
      <c r="AT270" s="301"/>
      <c r="AU270" s="301"/>
      <c r="AV270" s="301"/>
      <c r="AW270" s="301"/>
      <c r="AX270" s="301"/>
      <c r="AY270" s="301"/>
      <c r="AZ270" s="301"/>
      <c r="BA270" s="301"/>
      <c r="BB270" s="301"/>
      <c r="BC270" s="301"/>
      <c r="BD270" s="301"/>
      <c r="BE270" s="301"/>
      <c r="BF270" s="301"/>
      <c r="BG270" s="301"/>
      <c r="BH270" s="301"/>
      <c r="BI270" s="301"/>
      <c r="BJ270" s="301"/>
      <c r="BK270" s="301"/>
      <c r="BL270" s="301"/>
      <c r="BM270" s="301"/>
      <c r="BN270" s="301"/>
      <c r="BO270" s="301"/>
      <c r="BP270" s="301"/>
      <c r="BQ270" s="301"/>
      <c r="BR270" s="301"/>
      <c r="BS270" s="301"/>
      <c r="BT270" s="301"/>
      <c r="BU270" s="301"/>
      <c r="BV270" s="301"/>
      <c r="BW270" s="301"/>
      <c r="BX270" s="301"/>
      <c r="BY270" s="301"/>
      <c r="BZ270" s="301"/>
    </row>
    <row r="271" spans="1:78" x14ac:dyDescent="0.2">
      <c r="A271" s="301"/>
      <c r="B271" s="301"/>
      <c r="C271" s="301"/>
      <c r="D271" s="301"/>
      <c r="E271" s="301"/>
      <c r="F271" s="301"/>
      <c r="G271" s="301"/>
      <c r="H271" s="301"/>
      <c r="I271" s="301"/>
      <c r="J271" s="301"/>
      <c r="K271" s="301"/>
      <c r="L271" s="301"/>
      <c r="M271" s="301"/>
      <c r="N271" s="301"/>
      <c r="O271" s="301"/>
      <c r="P271" s="301"/>
      <c r="Q271" s="301"/>
      <c r="R271" s="301"/>
      <c r="S271" s="301"/>
      <c r="T271" s="301"/>
      <c r="U271" s="301"/>
      <c r="V271" s="301"/>
      <c r="W271" s="301"/>
      <c r="X271" s="301"/>
      <c r="Y271" s="301"/>
      <c r="Z271" s="301"/>
      <c r="AA271" s="301"/>
      <c r="AB271" s="301"/>
      <c r="AC271" s="301"/>
      <c r="AD271" s="301"/>
      <c r="AE271" s="301"/>
      <c r="AF271" s="301"/>
      <c r="AG271" s="301"/>
      <c r="AH271" s="301"/>
      <c r="AI271" s="301"/>
      <c r="AJ271" s="301"/>
      <c r="AK271" s="301"/>
      <c r="AL271" s="301"/>
      <c r="AM271" s="301"/>
      <c r="AN271" s="301"/>
      <c r="AO271" s="301"/>
      <c r="AP271" s="301"/>
      <c r="AQ271" s="301"/>
      <c r="AR271" s="301"/>
      <c r="AS271" s="301"/>
      <c r="AT271" s="301"/>
      <c r="AU271" s="301"/>
      <c r="AV271" s="301"/>
      <c r="AW271" s="301"/>
      <c r="AX271" s="301"/>
      <c r="AY271" s="301"/>
      <c r="AZ271" s="301"/>
      <c r="BA271" s="301"/>
      <c r="BB271" s="301"/>
      <c r="BC271" s="301"/>
      <c r="BD271" s="301"/>
      <c r="BE271" s="301"/>
      <c r="BF271" s="301"/>
      <c r="BG271" s="301"/>
      <c r="BH271" s="301"/>
      <c r="BI271" s="301"/>
      <c r="BJ271" s="301"/>
      <c r="BK271" s="301"/>
      <c r="BL271" s="301"/>
      <c r="BM271" s="301"/>
      <c r="BN271" s="301"/>
      <c r="BO271" s="301"/>
      <c r="BP271" s="301"/>
      <c r="BQ271" s="301"/>
      <c r="BR271" s="301"/>
      <c r="BS271" s="301"/>
      <c r="BT271" s="301"/>
      <c r="BU271" s="301"/>
      <c r="BV271" s="301"/>
      <c r="BW271" s="301"/>
      <c r="BX271" s="301"/>
      <c r="BY271" s="301"/>
      <c r="BZ271" s="301"/>
    </row>
    <row r="272" spans="1:78" x14ac:dyDescent="0.2">
      <c r="A272" s="301"/>
      <c r="B272" s="301"/>
      <c r="C272" s="301"/>
      <c r="D272" s="301"/>
      <c r="E272" s="301"/>
      <c r="F272" s="301"/>
      <c r="G272" s="301"/>
      <c r="H272" s="301"/>
      <c r="I272" s="301"/>
      <c r="J272" s="301"/>
      <c r="K272" s="301"/>
      <c r="L272" s="301"/>
      <c r="M272" s="301"/>
      <c r="N272" s="301"/>
      <c r="O272" s="301"/>
      <c r="P272" s="301"/>
      <c r="Q272" s="301"/>
      <c r="R272" s="301"/>
      <c r="S272" s="301"/>
      <c r="T272" s="301"/>
      <c r="U272" s="301"/>
      <c r="V272" s="301"/>
      <c r="W272" s="301"/>
      <c r="X272" s="301"/>
      <c r="Y272" s="301"/>
      <c r="Z272" s="301"/>
      <c r="AA272" s="301"/>
      <c r="AB272" s="301"/>
      <c r="AC272" s="301"/>
      <c r="AD272" s="301"/>
      <c r="AE272" s="301"/>
      <c r="AF272" s="301"/>
      <c r="AG272" s="301"/>
      <c r="AH272" s="301"/>
      <c r="AI272" s="301"/>
      <c r="AJ272" s="301"/>
      <c r="AK272" s="301"/>
      <c r="AL272" s="301"/>
      <c r="AM272" s="301"/>
      <c r="AN272" s="301"/>
      <c r="AO272" s="301"/>
      <c r="AP272" s="301"/>
      <c r="AQ272" s="301"/>
      <c r="AR272" s="301"/>
      <c r="AS272" s="301"/>
      <c r="AT272" s="301"/>
      <c r="AU272" s="301"/>
      <c r="AV272" s="301"/>
      <c r="AW272" s="301"/>
      <c r="AX272" s="301"/>
      <c r="AY272" s="301"/>
      <c r="AZ272" s="301"/>
      <c r="BA272" s="301"/>
      <c r="BB272" s="301"/>
      <c r="BC272" s="301"/>
      <c r="BD272" s="301"/>
      <c r="BE272" s="301"/>
      <c r="BF272" s="301"/>
      <c r="BG272" s="301"/>
      <c r="BH272" s="301"/>
      <c r="BI272" s="301"/>
      <c r="BJ272" s="301"/>
      <c r="BK272" s="301"/>
      <c r="BL272" s="301"/>
      <c r="BM272" s="301"/>
      <c r="BN272" s="301"/>
      <c r="BO272" s="301"/>
      <c r="BP272" s="301"/>
      <c r="BQ272" s="301"/>
      <c r="BR272" s="301"/>
      <c r="BS272" s="301"/>
      <c r="BT272" s="301"/>
      <c r="BU272" s="301"/>
      <c r="BV272" s="301"/>
      <c r="BW272" s="301"/>
      <c r="BX272" s="301"/>
      <c r="BY272" s="301"/>
      <c r="BZ272" s="301"/>
    </row>
    <row r="273" spans="1:78" x14ac:dyDescent="0.2">
      <c r="A273" s="301"/>
      <c r="B273" s="301"/>
      <c r="C273" s="301"/>
      <c r="D273" s="301"/>
      <c r="E273" s="301"/>
      <c r="F273" s="301"/>
      <c r="G273" s="301"/>
      <c r="H273" s="301"/>
      <c r="I273" s="301"/>
      <c r="J273" s="301"/>
      <c r="K273" s="301"/>
      <c r="L273" s="301"/>
      <c r="M273" s="301"/>
      <c r="N273" s="301"/>
      <c r="O273" s="301"/>
      <c r="P273" s="301"/>
      <c r="Q273" s="301"/>
      <c r="R273" s="301"/>
      <c r="S273" s="301"/>
      <c r="T273" s="301"/>
      <c r="U273" s="301"/>
      <c r="V273" s="301"/>
      <c r="W273" s="301"/>
      <c r="X273" s="301"/>
      <c r="Y273" s="301"/>
      <c r="Z273" s="301"/>
      <c r="AA273" s="301"/>
      <c r="AB273" s="301"/>
      <c r="AC273" s="301"/>
      <c r="AD273" s="301"/>
      <c r="AE273" s="301"/>
      <c r="AF273" s="301"/>
      <c r="AG273" s="301"/>
      <c r="AH273" s="301"/>
      <c r="AI273" s="301"/>
      <c r="AJ273" s="301"/>
      <c r="AK273" s="301"/>
      <c r="AL273" s="301"/>
      <c r="AM273" s="301"/>
      <c r="AN273" s="301"/>
      <c r="AO273" s="301"/>
      <c r="AP273" s="301"/>
      <c r="AQ273" s="301"/>
      <c r="AR273" s="301"/>
      <c r="AS273" s="301"/>
      <c r="AT273" s="301"/>
      <c r="AU273" s="301"/>
      <c r="AV273" s="301"/>
      <c r="AW273" s="301"/>
      <c r="AX273" s="301"/>
      <c r="AY273" s="301"/>
      <c r="AZ273" s="301"/>
      <c r="BA273" s="301"/>
      <c r="BB273" s="301"/>
      <c r="BC273" s="301"/>
      <c r="BD273" s="301"/>
      <c r="BE273" s="301"/>
      <c r="BF273" s="301"/>
      <c r="BG273" s="301"/>
      <c r="BH273" s="301"/>
      <c r="BI273" s="301"/>
      <c r="BJ273" s="301"/>
      <c r="BK273" s="301"/>
      <c r="BL273" s="301"/>
      <c r="BM273" s="301"/>
      <c r="BN273" s="301"/>
      <c r="BO273" s="301"/>
      <c r="BP273" s="301"/>
      <c r="BQ273" s="301"/>
      <c r="BR273" s="301"/>
      <c r="BS273" s="301"/>
      <c r="BT273" s="301"/>
      <c r="BU273" s="301"/>
      <c r="BV273" s="301"/>
      <c r="BW273" s="301"/>
      <c r="BX273" s="301"/>
      <c r="BY273" s="301"/>
      <c r="BZ273" s="301"/>
    </row>
    <row r="274" spans="1:78" x14ac:dyDescent="0.2">
      <c r="A274" s="301"/>
      <c r="B274" s="301"/>
      <c r="C274" s="301"/>
      <c r="D274" s="301"/>
      <c r="E274" s="301"/>
      <c r="F274" s="301"/>
      <c r="G274" s="301"/>
      <c r="H274" s="301"/>
      <c r="I274" s="301"/>
      <c r="J274" s="301"/>
      <c r="K274" s="301"/>
      <c r="L274" s="301"/>
      <c r="M274" s="301"/>
      <c r="N274" s="301"/>
      <c r="O274" s="301"/>
      <c r="P274" s="301"/>
      <c r="Q274" s="301"/>
      <c r="R274" s="301"/>
      <c r="S274" s="301"/>
      <c r="T274" s="301"/>
      <c r="U274" s="301"/>
      <c r="V274" s="301"/>
      <c r="W274" s="301"/>
      <c r="X274" s="301"/>
      <c r="Y274" s="301"/>
      <c r="Z274" s="301"/>
      <c r="AA274" s="301"/>
      <c r="AB274" s="301"/>
      <c r="AC274" s="301"/>
      <c r="AD274" s="301"/>
      <c r="AE274" s="301"/>
      <c r="AF274" s="301"/>
      <c r="AG274" s="301"/>
      <c r="AH274" s="301"/>
      <c r="AI274" s="301"/>
      <c r="AJ274" s="301"/>
      <c r="AK274" s="301"/>
      <c r="AL274" s="301"/>
      <c r="AM274" s="301"/>
      <c r="AN274" s="301"/>
      <c r="AO274" s="301"/>
      <c r="AP274" s="301"/>
      <c r="AQ274" s="301"/>
      <c r="AR274" s="301"/>
      <c r="AS274" s="301"/>
      <c r="AT274" s="301"/>
      <c r="AU274" s="301"/>
      <c r="AV274" s="301"/>
      <c r="AW274" s="301"/>
      <c r="AX274" s="301"/>
      <c r="AY274" s="301"/>
      <c r="AZ274" s="301"/>
      <c r="BA274" s="301"/>
      <c r="BB274" s="301"/>
      <c r="BC274" s="301"/>
      <c r="BD274" s="301"/>
      <c r="BE274" s="301"/>
      <c r="BF274" s="301"/>
      <c r="BG274" s="301"/>
      <c r="BH274" s="301"/>
      <c r="BI274" s="301"/>
      <c r="BJ274" s="301"/>
      <c r="BK274" s="301"/>
      <c r="BL274" s="301"/>
      <c r="BM274" s="301"/>
      <c r="BN274" s="301"/>
      <c r="BO274" s="301"/>
      <c r="BP274" s="301"/>
      <c r="BQ274" s="301"/>
      <c r="BR274" s="301"/>
      <c r="BS274" s="301"/>
      <c r="BT274" s="301"/>
      <c r="BU274" s="301"/>
      <c r="BV274" s="301"/>
      <c r="BW274" s="301"/>
      <c r="BX274" s="301"/>
      <c r="BY274" s="301"/>
      <c r="BZ274" s="301"/>
    </row>
    <row r="275" spans="1:78" x14ac:dyDescent="0.2">
      <c r="A275" s="301"/>
      <c r="B275" s="301"/>
      <c r="C275" s="301"/>
      <c r="D275" s="301"/>
      <c r="E275" s="301"/>
      <c r="F275" s="301"/>
      <c r="G275" s="301"/>
      <c r="H275" s="301"/>
      <c r="I275" s="301"/>
      <c r="J275" s="301"/>
      <c r="K275" s="301"/>
      <c r="L275" s="301"/>
      <c r="M275" s="301"/>
      <c r="N275" s="301"/>
      <c r="O275" s="301"/>
      <c r="P275" s="301"/>
      <c r="Q275" s="301"/>
      <c r="R275" s="301"/>
      <c r="S275" s="301"/>
      <c r="T275" s="301"/>
      <c r="U275" s="301"/>
      <c r="V275" s="301"/>
      <c r="W275" s="301"/>
      <c r="X275" s="301"/>
      <c r="Y275" s="301"/>
      <c r="Z275" s="301"/>
      <c r="AA275" s="301"/>
      <c r="AB275" s="301"/>
      <c r="AC275" s="301"/>
      <c r="AD275" s="301"/>
      <c r="AE275" s="301"/>
      <c r="AF275" s="301"/>
      <c r="AG275" s="301"/>
      <c r="AH275" s="301"/>
      <c r="AI275" s="301"/>
      <c r="AJ275" s="301"/>
      <c r="AK275" s="301"/>
      <c r="AL275" s="301"/>
      <c r="AM275" s="301"/>
      <c r="AN275" s="301"/>
      <c r="AO275" s="301"/>
      <c r="AP275" s="301"/>
      <c r="AQ275" s="301"/>
      <c r="AR275" s="301"/>
      <c r="AS275" s="301"/>
      <c r="AT275" s="301"/>
      <c r="AU275" s="301"/>
      <c r="AV275" s="301"/>
      <c r="AW275" s="301"/>
      <c r="AX275" s="301"/>
      <c r="AY275" s="301"/>
      <c r="AZ275" s="301"/>
      <c r="BA275" s="301"/>
      <c r="BB275" s="301"/>
      <c r="BC275" s="301"/>
      <c r="BD275" s="301"/>
      <c r="BE275" s="301"/>
      <c r="BF275" s="301"/>
      <c r="BG275" s="301"/>
      <c r="BH275" s="301"/>
      <c r="BI275" s="301"/>
      <c r="BJ275" s="301"/>
      <c r="BK275" s="301"/>
      <c r="BL275" s="301"/>
      <c r="BM275" s="301"/>
      <c r="BN275" s="301"/>
      <c r="BO275" s="301"/>
      <c r="BP275" s="301"/>
      <c r="BQ275" s="301"/>
      <c r="BR275" s="301"/>
      <c r="BS275" s="301"/>
      <c r="BT275" s="301"/>
      <c r="BU275" s="301"/>
      <c r="BV275" s="301"/>
      <c r="BW275" s="301"/>
      <c r="BX275" s="301"/>
      <c r="BY275" s="301"/>
      <c r="BZ275" s="301"/>
    </row>
    <row r="276" spans="1:78" x14ac:dyDescent="0.2">
      <c r="A276" s="301"/>
      <c r="B276" s="301"/>
      <c r="C276" s="301"/>
      <c r="D276" s="301"/>
      <c r="E276" s="301"/>
      <c r="F276" s="301"/>
      <c r="G276" s="301"/>
      <c r="H276" s="301"/>
      <c r="I276" s="301"/>
      <c r="J276" s="301"/>
      <c r="K276" s="301"/>
      <c r="L276" s="301"/>
      <c r="M276" s="301"/>
      <c r="N276" s="301"/>
      <c r="O276" s="301"/>
      <c r="P276" s="301"/>
      <c r="Q276" s="301"/>
      <c r="R276" s="301"/>
      <c r="S276" s="301"/>
      <c r="T276" s="301"/>
      <c r="U276" s="301"/>
      <c r="V276" s="301"/>
      <c r="W276" s="301"/>
      <c r="X276" s="301"/>
      <c r="Y276" s="301"/>
      <c r="Z276" s="301"/>
      <c r="AA276" s="301"/>
      <c r="AB276" s="301"/>
      <c r="AC276" s="301"/>
      <c r="AD276" s="301"/>
      <c r="AE276" s="301"/>
      <c r="AF276" s="301"/>
      <c r="AG276" s="301"/>
      <c r="AH276" s="301"/>
      <c r="AI276" s="301"/>
      <c r="AJ276" s="301"/>
      <c r="AK276" s="301"/>
      <c r="AL276" s="301"/>
      <c r="AM276" s="301"/>
      <c r="AN276" s="301"/>
      <c r="AO276" s="301"/>
      <c r="AP276" s="301"/>
      <c r="AQ276" s="301"/>
      <c r="AR276" s="301"/>
      <c r="AS276" s="301"/>
      <c r="AT276" s="301"/>
      <c r="AU276" s="301"/>
      <c r="AV276" s="301"/>
      <c r="AW276" s="301"/>
      <c r="AX276" s="301"/>
      <c r="AY276" s="301"/>
      <c r="AZ276" s="301"/>
      <c r="BA276" s="301"/>
      <c r="BB276" s="301"/>
      <c r="BC276" s="301"/>
      <c r="BD276" s="301"/>
      <c r="BE276" s="301"/>
      <c r="BF276" s="301"/>
      <c r="BG276" s="301"/>
      <c r="BH276" s="301"/>
      <c r="BI276" s="301"/>
      <c r="BJ276" s="301"/>
      <c r="BK276" s="301"/>
      <c r="BL276" s="301"/>
      <c r="BM276" s="301"/>
      <c r="BN276" s="301"/>
      <c r="BO276" s="301"/>
      <c r="BP276" s="301"/>
      <c r="BQ276" s="301"/>
      <c r="BR276" s="301"/>
      <c r="BS276" s="301"/>
      <c r="BT276" s="301"/>
      <c r="BU276" s="301"/>
      <c r="BV276" s="301"/>
      <c r="BW276" s="301"/>
      <c r="BX276" s="301"/>
      <c r="BY276" s="301"/>
      <c r="BZ276" s="301"/>
    </row>
    <row r="277" spans="1:78" x14ac:dyDescent="0.2">
      <c r="A277" s="301"/>
      <c r="B277" s="301"/>
      <c r="C277" s="301"/>
      <c r="D277" s="301"/>
      <c r="E277" s="301"/>
      <c r="F277" s="301"/>
      <c r="G277" s="301"/>
      <c r="H277" s="301"/>
      <c r="I277" s="301"/>
      <c r="J277" s="301"/>
      <c r="K277" s="301"/>
      <c r="L277" s="301"/>
      <c r="M277" s="301"/>
      <c r="N277" s="301"/>
      <c r="O277" s="301"/>
      <c r="P277" s="301"/>
      <c r="Q277" s="301"/>
      <c r="R277" s="301"/>
      <c r="S277" s="301"/>
      <c r="T277" s="301"/>
      <c r="U277" s="301"/>
      <c r="V277" s="301"/>
      <c r="W277" s="301"/>
      <c r="X277" s="301"/>
      <c r="Y277" s="301"/>
      <c r="Z277" s="301"/>
      <c r="AA277" s="301"/>
      <c r="AB277" s="301"/>
      <c r="AC277" s="301"/>
      <c r="AD277" s="301"/>
      <c r="AE277" s="301"/>
      <c r="AF277" s="301"/>
      <c r="AG277" s="301"/>
      <c r="AH277" s="301"/>
      <c r="AI277" s="301"/>
      <c r="AJ277" s="301"/>
      <c r="AK277" s="301"/>
      <c r="AL277" s="301"/>
      <c r="AM277" s="301"/>
      <c r="AN277" s="301"/>
      <c r="AO277" s="301"/>
      <c r="AP277" s="301"/>
      <c r="AQ277" s="301"/>
      <c r="AR277" s="301"/>
      <c r="AS277" s="301"/>
      <c r="AT277" s="301"/>
      <c r="AU277" s="301"/>
      <c r="AV277" s="301"/>
      <c r="AW277" s="301"/>
      <c r="AX277" s="301"/>
      <c r="AY277" s="301"/>
      <c r="AZ277" s="301"/>
      <c r="BA277" s="301"/>
      <c r="BB277" s="301"/>
      <c r="BC277" s="301"/>
      <c r="BD277" s="301"/>
      <c r="BE277" s="301"/>
      <c r="BF277" s="301"/>
      <c r="BG277" s="301"/>
      <c r="BH277" s="301"/>
      <c r="BI277" s="301"/>
      <c r="BJ277" s="301"/>
      <c r="BK277" s="301"/>
      <c r="BL277" s="301"/>
      <c r="BM277" s="301"/>
      <c r="BN277" s="301"/>
      <c r="BO277" s="301"/>
      <c r="BP277" s="301"/>
      <c r="BQ277" s="301"/>
      <c r="BR277" s="301"/>
      <c r="BS277" s="301"/>
      <c r="BT277" s="301"/>
      <c r="BU277" s="301"/>
      <c r="BV277" s="301"/>
      <c r="BW277" s="301"/>
      <c r="BX277" s="301"/>
      <c r="BY277" s="301"/>
      <c r="BZ277" s="301"/>
    </row>
    <row r="278" spans="1:78" x14ac:dyDescent="0.2">
      <c r="A278" s="301"/>
      <c r="B278" s="301"/>
      <c r="C278" s="301"/>
      <c r="D278" s="301"/>
      <c r="E278" s="301"/>
      <c r="F278" s="301"/>
      <c r="G278" s="301"/>
      <c r="H278" s="301"/>
      <c r="I278" s="301"/>
      <c r="J278" s="301"/>
      <c r="K278" s="301"/>
      <c r="L278" s="301"/>
      <c r="M278" s="301"/>
      <c r="N278" s="301"/>
      <c r="O278" s="301"/>
      <c r="P278" s="301"/>
      <c r="Q278" s="301"/>
      <c r="R278" s="301"/>
      <c r="S278" s="301"/>
      <c r="T278" s="301"/>
      <c r="U278" s="301"/>
      <c r="V278" s="301"/>
      <c r="W278" s="301"/>
      <c r="X278" s="301"/>
      <c r="Y278" s="301"/>
      <c r="Z278" s="301"/>
      <c r="AA278" s="301"/>
      <c r="AB278" s="301"/>
      <c r="AC278" s="301"/>
      <c r="AD278" s="301"/>
      <c r="AE278" s="301"/>
      <c r="AF278" s="301"/>
      <c r="AG278" s="301"/>
      <c r="AH278" s="301"/>
      <c r="AI278" s="301"/>
      <c r="AJ278" s="301"/>
      <c r="AK278" s="301"/>
      <c r="AL278" s="301"/>
      <c r="AM278" s="301"/>
      <c r="AN278" s="301"/>
      <c r="AO278" s="301"/>
      <c r="AP278" s="301"/>
      <c r="AQ278" s="301"/>
      <c r="AR278" s="301"/>
      <c r="AS278" s="301"/>
      <c r="AT278" s="301"/>
      <c r="AU278" s="301"/>
      <c r="AV278" s="301"/>
      <c r="AW278" s="301"/>
      <c r="AX278" s="301"/>
      <c r="AY278" s="301"/>
      <c r="AZ278" s="301"/>
      <c r="BA278" s="301"/>
      <c r="BB278" s="301"/>
      <c r="BC278" s="301"/>
      <c r="BD278" s="301"/>
      <c r="BE278" s="301"/>
      <c r="BF278" s="301"/>
      <c r="BG278" s="301"/>
      <c r="BH278" s="301"/>
      <c r="BI278" s="301"/>
      <c r="BJ278" s="301"/>
      <c r="BK278" s="301"/>
      <c r="BL278" s="301"/>
      <c r="BM278" s="301"/>
      <c r="BN278" s="301"/>
      <c r="BO278" s="301"/>
      <c r="BP278" s="301"/>
      <c r="BQ278" s="301"/>
      <c r="BR278" s="301"/>
      <c r="BS278" s="301"/>
      <c r="BT278" s="301"/>
      <c r="BU278" s="301"/>
      <c r="BV278" s="301"/>
      <c r="BW278" s="301"/>
      <c r="BX278" s="301"/>
      <c r="BY278" s="301"/>
      <c r="BZ278" s="301"/>
    </row>
    <row r="279" spans="1:78" x14ac:dyDescent="0.2">
      <c r="A279" s="301"/>
      <c r="B279" s="301"/>
      <c r="C279" s="301"/>
      <c r="D279" s="301"/>
      <c r="E279" s="301"/>
      <c r="F279" s="301"/>
      <c r="G279" s="301"/>
      <c r="H279" s="301"/>
      <c r="I279" s="301"/>
      <c r="J279" s="301"/>
      <c r="K279" s="301"/>
      <c r="L279" s="301"/>
      <c r="M279" s="301"/>
      <c r="N279" s="301"/>
      <c r="O279" s="301"/>
      <c r="P279" s="301"/>
      <c r="Q279" s="301"/>
      <c r="R279" s="301"/>
      <c r="S279" s="301"/>
      <c r="T279" s="301"/>
      <c r="U279" s="301"/>
      <c r="V279" s="301"/>
      <c r="W279" s="301"/>
      <c r="X279" s="301"/>
      <c r="Y279" s="301"/>
      <c r="Z279" s="301"/>
      <c r="AA279" s="301"/>
      <c r="AB279" s="301"/>
      <c r="AC279" s="301"/>
      <c r="AD279" s="301"/>
      <c r="AE279" s="301"/>
      <c r="AF279" s="301"/>
      <c r="AG279" s="301"/>
      <c r="AH279" s="301"/>
      <c r="AI279" s="301"/>
      <c r="AJ279" s="301"/>
      <c r="AK279" s="301"/>
      <c r="AL279" s="301"/>
      <c r="AM279" s="301"/>
      <c r="AN279" s="301"/>
      <c r="AO279" s="301"/>
      <c r="AP279" s="301"/>
      <c r="AQ279" s="301"/>
      <c r="AR279" s="301"/>
      <c r="AS279" s="301"/>
      <c r="AT279" s="301"/>
      <c r="AU279" s="301"/>
      <c r="AV279" s="301"/>
      <c r="AW279" s="301"/>
      <c r="AX279" s="301"/>
      <c r="AY279" s="301"/>
      <c r="AZ279" s="301"/>
      <c r="BA279" s="301"/>
      <c r="BB279" s="301"/>
      <c r="BC279" s="301"/>
      <c r="BD279" s="301"/>
      <c r="BE279" s="301"/>
      <c r="BF279" s="301"/>
      <c r="BG279" s="301"/>
      <c r="BH279" s="301"/>
      <c r="BI279" s="301"/>
      <c r="BJ279" s="301"/>
      <c r="BK279" s="301"/>
      <c r="BL279" s="301"/>
      <c r="BM279" s="301"/>
      <c r="BN279" s="301"/>
      <c r="BO279" s="301"/>
      <c r="BP279" s="301"/>
      <c r="BQ279" s="301"/>
      <c r="BR279" s="301"/>
      <c r="BS279" s="301"/>
      <c r="BT279" s="301"/>
      <c r="BU279" s="301"/>
      <c r="BV279" s="301"/>
      <c r="BW279" s="301"/>
      <c r="BX279" s="301"/>
      <c r="BY279" s="301"/>
      <c r="BZ279" s="301"/>
    </row>
    <row r="280" spans="1:78" x14ac:dyDescent="0.2">
      <c r="A280" s="301"/>
      <c r="B280" s="301"/>
      <c r="C280" s="301"/>
      <c r="D280" s="301"/>
      <c r="E280" s="301"/>
      <c r="F280" s="301"/>
      <c r="G280" s="301"/>
      <c r="H280" s="301"/>
      <c r="I280" s="301"/>
      <c r="J280" s="301"/>
      <c r="K280" s="301"/>
      <c r="L280" s="301"/>
      <c r="M280" s="301"/>
      <c r="N280" s="301"/>
      <c r="O280" s="301"/>
      <c r="P280" s="301"/>
      <c r="Q280" s="301"/>
      <c r="R280" s="301"/>
      <c r="S280" s="301"/>
      <c r="T280" s="301"/>
      <c r="U280" s="301"/>
      <c r="V280" s="301"/>
      <c r="W280" s="301"/>
      <c r="X280" s="301"/>
      <c r="Y280" s="301"/>
      <c r="Z280" s="301"/>
      <c r="AA280" s="301"/>
      <c r="AB280" s="301"/>
      <c r="AC280" s="301"/>
      <c r="AD280" s="301"/>
      <c r="AE280" s="301"/>
      <c r="AF280" s="301"/>
      <c r="AG280" s="301"/>
      <c r="AH280" s="301"/>
      <c r="AI280" s="301"/>
      <c r="AJ280" s="301"/>
      <c r="AK280" s="301"/>
      <c r="AL280" s="301"/>
      <c r="AM280" s="301"/>
      <c r="AN280" s="301"/>
      <c r="AO280" s="301"/>
      <c r="AP280" s="301"/>
      <c r="AQ280" s="301"/>
      <c r="AR280" s="301"/>
      <c r="AS280" s="301"/>
      <c r="AT280" s="301"/>
      <c r="AU280" s="301"/>
      <c r="AV280" s="301"/>
      <c r="AW280" s="301"/>
      <c r="AX280" s="301"/>
      <c r="AY280" s="301"/>
      <c r="AZ280" s="301"/>
      <c r="BA280" s="301"/>
      <c r="BB280" s="301"/>
      <c r="BC280" s="301"/>
      <c r="BD280" s="301"/>
      <c r="BE280" s="301"/>
      <c r="BF280" s="301"/>
      <c r="BG280" s="301"/>
      <c r="BH280" s="301"/>
      <c r="BI280" s="301"/>
      <c r="BJ280" s="301"/>
      <c r="BK280" s="301"/>
      <c r="BL280" s="301"/>
      <c r="BM280" s="301"/>
      <c r="BN280" s="301"/>
      <c r="BO280" s="301"/>
      <c r="BP280" s="301"/>
      <c r="BQ280" s="301"/>
      <c r="BR280" s="301"/>
      <c r="BS280" s="301"/>
      <c r="BT280" s="301"/>
      <c r="BU280" s="301"/>
      <c r="BV280" s="301"/>
      <c r="BW280" s="301"/>
      <c r="BX280" s="301"/>
      <c r="BY280" s="301"/>
      <c r="BZ280" s="301"/>
    </row>
    <row r="281" spans="1:78" x14ac:dyDescent="0.2">
      <c r="A281" s="301"/>
      <c r="B281" s="301"/>
      <c r="C281" s="301"/>
      <c r="D281" s="301"/>
      <c r="E281" s="301"/>
      <c r="F281" s="301"/>
      <c r="G281" s="301"/>
      <c r="H281" s="301"/>
      <c r="I281" s="301"/>
      <c r="J281" s="301"/>
      <c r="K281" s="301"/>
      <c r="L281" s="301"/>
      <c r="M281" s="301"/>
      <c r="N281" s="301"/>
      <c r="O281" s="301"/>
      <c r="P281" s="301"/>
      <c r="Q281" s="301"/>
      <c r="R281" s="301"/>
      <c r="S281" s="301"/>
      <c r="T281" s="301"/>
      <c r="U281" s="301"/>
      <c r="V281" s="301"/>
      <c r="W281" s="301"/>
      <c r="X281" s="301"/>
      <c r="Y281" s="301"/>
      <c r="Z281" s="301"/>
      <c r="AA281" s="301"/>
      <c r="AB281" s="301"/>
      <c r="AC281" s="301"/>
      <c r="AD281" s="301"/>
      <c r="AE281" s="301"/>
      <c r="AF281" s="301"/>
      <c r="AG281" s="301"/>
      <c r="AH281" s="301"/>
      <c r="AI281" s="301"/>
      <c r="AJ281" s="301"/>
      <c r="AK281" s="301"/>
      <c r="AL281" s="301"/>
      <c r="AM281" s="301"/>
      <c r="AN281" s="301"/>
      <c r="AO281" s="301"/>
      <c r="AP281" s="301"/>
      <c r="AQ281" s="301"/>
      <c r="AR281" s="301"/>
      <c r="AS281" s="301"/>
      <c r="AT281" s="301"/>
      <c r="AU281" s="301"/>
      <c r="AV281" s="301"/>
      <c r="AW281" s="301"/>
      <c r="AX281" s="301"/>
      <c r="AY281" s="301"/>
      <c r="AZ281" s="301"/>
      <c r="BA281" s="301"/>
      <c r="BB281" s="301"/>
      <c r="BC281" s="301"/>
      <c r="BD281" s="301"/>
      <c r="BE281" s="301"/>
      <c r="BF281" s="301"/>
      <c r="BG281" s="301"/>
      <c r="BH281" s="301"/>
      <c r="BI281" s="301"/>
      <c r="BJ281" s="301"/>
      <c r="BK281" s="301"/>
      <c r="BL281" s="301"/>
      <c r="BM281" s="301"/>
      <c r="BN281" s="301"/>
      <c r="BO281" s="301"/>
      <c r="BP281" s="301"/>
      <c r="BQ281" s="301"/>
      <c r="BR281" s="301"/>
      <c r="BS281" s="301"/>
      <c r="BT281" s="301"/>
      <c r="BU281" s="301"/>
      <c r="BV281" s="301"/>
      <c r="BW281" s="301"/>
      <c r="BX281" s="301"/>
      <c r="BY281" s="301"/>
      <c r="BZ281" s="301"/>
    </row>
    <row r="282" spans="1:78" x14ac:dyDescent="0.2">
      <c r="A282" s="301"/>
      <c r="B282" s="301"/>
      <c r="C282" s="301"/>
      <c r="D282" s="301"/>
      <c r="E282" s="301"/>
      <c r="F282" s="301"/>
      <c r="G282" s="301"/>
      <c r="H282" s="301"/>
      <c r="I282" s="301"/>
      <c r="J282" s="301"/>
      <c r="K282" s="301"/>
      <c r="L282" s="301"/>
      <c r="M282" s="301"/>
      <c r="N282" s="301"/>
      <c r="O282" s="301"/>
      <c r="P282" s="301"/>
      <c r="Q282" s="301"/>
      <c r="R282" s="301"/>
      <c r="S282" s="301"/>
      <c r="T282" s="301"/>
      <c r="U282" s="301"/>
      <c r="V282" s="301"/>
      <c r="W282" s="301"/>
      <c r="X282" s="301"/>
      <c r="Y282" s="301"/>
      <c r="Z282" s="301"/>
      <c r="AA282" s="301"/>
      <c r="AB282" s="301"/>
      <c r="AC282" s="301"/>
      <c r="AD282" s="301"/>
      <c r="AE282" s="301"/>
      <c r="AF282" s="301"/>
      <c r="AG282" s="301"/>
      <c r="AH282" s="301"/>
      <c r="AI282" s="301"/>
      <c r="AJ282" s="301"/>
      <c r="AK282" s="301"/>
      <c r="AL282" s="301"/>
      <c r="AM282" s="301"/>
      <c r="AN282" s="301"/>
      <c r="AO282" s="301"/>
      <c r="AP282" s="301"/>
      <c r="AQ282" s="301"/>
      <c r="AR282" s="301"/>
      <c r="AS282" s="301"/>
      <c r="AT282" s="301"/>
      <c r="AU282" s="301"/>
      <c r="AV282" s="301"/>
      <c r="AW282" s="301"/>
      <c r="AX282" s="301"/>
      <c r="AY282" s="301"/>
      <c r="AZ282" s="301"/>
      <c r="BA282" s="301"/>
      <c r="BB282" s="301"/>
      <c r="BC282" s="301"/>
      <c r="BD282" s="301"/>
      <c r="BE282" s="301"/>
      <c r="BF282" s="301"/>
      <c r="BG282" s="301"/>
      <c r="BH282" s="301"/>
      <c r="BI282" s="301"/>
      <c r="BJ282" s="301"/>
      <c r="BK282" s="301"/>
      <c r="BL282" s="301"/>
      <c r="BM282" s="301"/>
      <c r="BN282" s="301"/>
      <c r="BO282" s="301"/>
      <c r="BP282" s="301"/>
      <c r="BQ282" s="301"/>
      <c r="BR282" s="301"/>
      <c r="BS282" s="301"/>
      <c r="BT282" s="301"/>
      <c r="BU282" s="301"/>
      <c r="BV282" s="301"/>
      <c r="BW282" s="301"/>
      <c r="BX282" s="301"/>
      <c r="BY282" s="301"/>
      <c r="BZ282" s="301"/>
    </row>
    <row r="283" spans="1:78" x14ac:dyDescent="0.2">
      <c r="A283" s="301"/>
      <c r="B283" s="301"/>
      <c r="C283" s="301"/>
      <c r="D283" s="301"/>
      <c r="E283" s="301"/>
      <c r="F283" s="301"/>
      <c r="G283" s="301"/>
      <c r="H283" s="301"/>
      <c r="I283" s="301"/>
      <c r="J283" s="301"/>
      <c r="K283" s="301"/>
      <c r="L283" s="301"/>
      <c r="M283" s="301"/>
      <c r="N283" s="301"/>
      <c r="O283" s="301"/>
      <c r="P283" s="301"/>
      <c r="Q283" s="301"/>
      <c r="R283" s="301"/>
      <c r="S283" s="301"/>
      <c r="T283" s="301"/>
      <c r="U283" s="301"/>
      <c r="V283" s="301"/>
      <c r="W283" s="301"/>
      <c r="X283" s="301"/>
      <c r="Y283" s="301"/>
      <c r="Z283" s="301"/>
      <c r="AA283" s="301"/>
      <c r="AB283" s="301"/>
      <c r="AC283" s="301"/>
      <c r="AD283" s="301"/>
      <c r="AE283" s="301"/>
      <c r="AF283" s="301"/>
      <c r="AG283" s="301"/>
      <c r="AH283" s="301"/>
      <c r="AI283" s="301"/>
      <c r="AJ283" s="301"/>
      <c r="AK283" s="301"/>
      <c r="AL283" s="301"/>
      <c r="AM283" s="301"/>
      <c r="AN283" s="301"/>
      <c r="AO283" s="301"/>
      <c r="AP283" s="301"/>
      <c r="AQ283" s="301"/>
      <c r="AR283" s="301"/>
      <c r="AS283" s="301"/>
      <c r="AT283" s="301"/>
      <c r="AU283" s="301"/>
      <c r="AV283" s="301"/>
      <c r="AW283" s="301"/>
      <c r="AX283" s="301"/>
      <c r="AY283" s="301"/>
      <c r="AZ283" s="301"/>
      <c r="BA283" s="301"/>
      <c r="BB283" s="301"/>
      <c r="BC283" s="301"/>
      <c r="BD283" s="301"/>
      <c r="BE283" s="301"/>
      <c r="BF283" s="301"/>
      <c r="BG283" s="301"/>
      <c r="BH283" s="301"/>
      <c r="BI283" s="301"/>
      <c r="BJ283" s="301"/>
      <c r="BK283" s="301"/>
      <c r="BL283" s="301"/>
      <c r="BM283" s="301"/>
      <c r="BN283" s="301"/>
      <c r="BO283" s="301"/>
      <c r="BP283" s="301"/>
      <c r="BQ283" s="301"/>
      <c r="BR283" s="301"/>
      <c r="BS283" s="301"/>
      <c r="BT283" s="301"/>
      <c r="BU283" s="301"/>
      <c r="BV283" s="301"/>
      <c r="BW283" s="301"/>
      <c r="BX283" s="301"/>
      <c r="BY283" s="301"/>
      <c r="BZ283" s="301"/>
    </row>
    <row r="284" spans="1:78" x14ac:dyDescent="0.2">
      <c r="A284" s="301"/>
      <c r="B284" s="301"/>
      <c r="C284" s="301"/>
      <c r="D284" s="301"/>
      <c r="E284" s="301"/>
      <c r="F284" s="301"/>
      <c r="G284" s="301"/>
      <c r="H284" s="301"/>
      <c r="I284" s="301"/>
      <c r="J284" s="301"/>
      <c r="K284" s="301"/>
      <c r="L284" s="301"/>
      <c r="M284" s="301"/>
      <c r="N284" s="301"/>
      <c r="O284" s="301"/>
      <c r="P284" s="301"/>
      <c r="Q284" s="301"/>
      <c r="R284" s="301"/>
      <c r="S284" s="301"/>
      <c r="T284" s="301"/>
      <c r="U284" s="301"/>
      <c r="V284" s="301"/>
      <c r="W284" s="301"/>
      <c r="X284" s="301"/>
      <c r="Y284" s="301"/>
      <c r="Z284" s="301"/>
      <c r="AA284" s="301"/>
      <c r="AB284" s="301"/>
      <c r="AC284" s="301"/>
      <c r="AD284" s="301"/>
      <c r="AE284" s="301"/>
      <c r="AF284" s="301"/>
      <c r="AG284" s="301"/>
      <c r="AH284" s="301"/>
      <c r="AI284" s="301"/>
      <c r="AJ284" s="301"/>
      <c r="AK284" s="301"/>
      <c r="AL284" s="301"/>
      <c r="AM284" s="301"/>
      <c r="AN284" s="301"/>
      <c r="AO284" s="301"/>
      <c r="AP284" s="301"/>
      <c r="AQ284" s="301"/>
      <c r="AR284" s="301"/>
      <c r="AS284" s="301"/>
      <c r="AT284" s="301"/>
      <c r="AU284" s="301"/>
      <c r="AV284" s="301"/>
      <c r="AW284" s="301"/>
      <c r="AX284" s="301"/>
      <c r="AY284" s="301"/>
      <c r="AZ284" s="301"/>
      <c r="BA284" s="301"/>
      <c r="BB284" s="301"/>
      <c r="BC284" s="301"/>
      <c r="BD284" s="301"/>
      <c r="BE284" s="301"/>
      <c r="BF284" s="301"/>
      <c r="BG284" s="301"/>
      <c r="BH284" s="301"/>
      <c r="BI284" s="301"/>
      <c r="BJ284" s="301"/>
      <c r="BK284" s="301"/>
      <c r="BL284" s="301"/>
      <c r="BM284" s="301"/>
      <c r="BN284" s="301"/>
      <c r="BO284" s="301"/>
      <c r="BP284" s="301"/>
      <c r="BQ284" s="301"/>
      <c r="BR284" s="301"/>
      <c r="BS284" s="301"/>
      <c r="BT284" s="301"/>
      <c r="BU284" s="301"/>
      <c r="BV284" s="301"/>
      <c r="BW284" s="301"/>
      <c r="BX284" s="301"/>
      <c r="BY284" s="301"/>
      <c r="BZ284" s="301"/>
    </row>
    <row r="285" spans="1:78" x14ac:dyDescent="0.2">
      <c r="A285" s="301"/>
      <c r="B285" s="301"/>
      <c r="C285" s="301"/>
      <c r="D285" s="301"/>
      <c r="E285" s="301"/>
      <c r="F285" s="301"/>
      <c r="G285" s="301"/>
      <c r="H285" s="301"/>
      <c r="I285" s="301"/>
      <c r="J285" s="301"/>
      <c r="K285" s="301"/>
      <c r="L285" s="301"/>
      <c r="M285" s="301"/>
      <c r="N285" s="301"/>
      <c r="O285" s="301"/>
      <c r="P285" s="301"/>
      <c r="Q285" s="301"/>
      <c r="R285" s="301"/>
      <c r="S285" s="301"/>
      <c r="T285" s="301"/>
      <c r="U285" s="301"/>
      <c r="V285" s="301"/>
      <c r="W285" s="301"/>
      <c r="X285" s="301"/>
      <c r="Y285" s="301"/>
      <c r="Z285" s="301"/>
      <c r="AA285" s="301"/>
      <c r="AB285" s="301"/>
      <c r="AC285" s="301"/>
      <c r="AD285" s="301"/>
      <c r="AE285" s="301"/>
      <c r="AF285" s="301"/>
      <c r="AG285" s="301"/>
      <c r="AH285" s="301"/>
      <c r="AI285" s="301"/>
      <c r="AJ285" s="301"/>
      <c r="AK285" s="301"/>
      <c r="AL285" s="301"/>
      <c r="AM285" s="301"/>
      <c r="AN285" s="301"/>
      <c r="AO285" s="301"/>
      <c r="AP285" s="301"/>
      <c r="AQ285" s="301"/>
      <c r="AR285" s="301"/>
      <c r="AS285" s="301"/>
      <c r="AT285" s="301"/>
      <c r="AU285" s="301"/>
      <c r="AV285" s="301"/>
      <c r="AW285" s="301"/>
      <c r="AX285" s="301"/>
      <c r="AY285" s="301"/>
      <c r="AZ285" s="301"/>
      <c r="BA285" s="301"/>
      <c r="BB285" s="301"/>
      <c r="BC285" s="301"/>
      <c r="BD285" s="301"/>
      <c r="BE285" s="301"/>
      <c r="BF285" s="301"/>
      <c r="BG285" s="301"/>
      <c r="BH285" s="301"/>
      <c r="BI285" s="301"/>
      <c r="BJ285" s="301"/>
      <c r="BK285" s="301"/>
      <c r="BL285" s="301"/>
      <c r="BM285" s="301"/>
      <c r="BN285" s="301"/>
      <c r="BO285" s="301"/>
      <c r="BP285" s="301"/>
      <c r="BQ285" s="301"/>
      <c r="BR285" s="301"/>
      <c r="BS285" s="301"/>
      <c r="BT285" s="301"/>
      <c r="BU285" s="301"/>
      <c r="BV285" s="301"/>
      <c r="BW285" s="301"/>
      <c r="BX285" s="301"/>
      <c r="BY285" s="301"/>
      <c r="BZ285" s="301"/>
    </row>
    <row r="286" spans="1:78" x14ac:dyDescent="0.2">
      <c r="A286" s="301"/>
      <c r="B286" s="301"/>
      <c r="C286" s="301"/>
      <c r="D286" s="301"/>
      <c r="E286" s="301"/>
      <c r="F286" s="301"/>
      <c r="G286" s="301"/>
      <c r="H286" s="301"/>
      <c r="I286" s="301"/>
      <c r="J286" s="301"/>
      <c r="K286" s="301"/>
      <c r="L286" s="301"/>
      <c r="M286" s="301"/>
      <c r="N286" s="301"/>
      <c r="O286" s="301"/>
      <c r="P286" s="301"/>
      <c r="Q286" s="301"/>
      <c r="R286" s="301"/>
      <c r="S286" s="301"/>
      <c r="T286" s="301"/>
      <c r="U286" s="301"/>
      <c r="V286" s="301"/>
      <c r="W286" s="301"/>
      <c r="X286" s="301"/>
      <c r="Y286" s="301"/>
      <c r="Z286" s="301"/>
      <c r="AA286" s="301"/>
      <c r="AB286" s="301"/>
      <c r="AC286" s="301"/>
      <c r="AD286" s="301"/>
      <c r="AE286" s="301"/>
      <c r="AF286" s="301"/>
      <c r="AG286" s="301"/>
      <c r="AH286" s="301"/>
      <c r="AI286" s="301"/>
      <c r="AJ286" s="301"/>
      <c r="AK286" s="301"/>
      <c r="AL286" s="301"/>
      <c r="AM286" s="301"/>
      <c r="AN286" s="301"/>
      <c r="AO286" s="301"/>
      <c r="AP286" s="301"/>
      <c r="AQ286" s="301"/>
      <c r="AR286" s="301"/>
      <c r="AS286" s="301"/>
      <c r="AT286" s="301"/>
      <c r="AU286" s="301"/>
      <c r="AV286" s="301"/>
      <c r="AW286" s="301"/>
      <c r="AX286" s="301"/>
      <c r="AY286" s="301"/>
      <c r="AZ286" s="301"/>
      <c r="BA286" s="301"/>
      <c r="BB286" s="301"/>
      <c r="BC286" s="301"/>
      <c r="BD286" s="301"/>
      <c r="BE286" s="301"/>
      <c r="BF286" s="301"/>
      <c r="BG286" s="301"/>
      <c r="BH286" s="301"/>
      <c r="BI286" s="301"/>
      <c r="BJ286" s="301"/>
      <c r="BK286" s="301"/>
      <c r="BL286" s="301"/>
      <c r="BM286" s="301"/>
      <c r="BN286" s="301"/>
      <c r="BO286" s="301"/>
      <c r="BP286" s="301"/>
      <c r="BQ286" s="301"/>
      <c r="BR286" s="301"/>
      <c r="BS286" s="301"/>
      <c r="BT286" s="301"/>
      <c r="BU286" s="301"/>
      <c r="BV286" s="301"/>
      <c r="BW286" s="301"/>
      <c r="BX286" s="301"/>
      <c r="BY286" s="301"/>
      <c r="BZ286" s="301"/>
    </row>
    <row r="287" spans="1:78" x14ac:dyDescent="0.2">
      <c r="A287" s="301"/>
      <c r="B287" s="301"/>
      <c r="C287" s="301"/>
      <c r="D287" s="301"/>
      <c r="E287" s="301"/>
      <c r="F287" s="301"/>
      <c r="G287" s="301"/>
      <c r="H287" s="301"/>
      <c r="I287" s="301"/>
      <c r="J287" s="301"/>
      <c r="K287" s="301"/>
      <c r="L287" s="301"/>
      <c r="M287" s="301"/>
      <c r="N287" s="301"/>
      <c r="O287" s="301"/>
      <c r="P287" s="301"/>
      <c r="Q287" s="301"/>
      <c r="R287" s="301"/>
      <c r="S287" s="301"/>
      <c r="T287" s="301"/>
      <c r="U287" s="301"/>
      <c r="V287" s="301"/>
      <c r="W287" s="301"/>
      <c r="X287" s="301"/>
      <c r="Y287" s="301"/>
      <c r="Z287" s="301"/>
      <c r="AA287" s="301"/>
      <c r="AB287" s="301"/>
      <c r="AC287" s="301"/>
      <c r="AD287" s="301"/>
      <c r="AE287" s="301"/>
      <c r="AF287" s="301"/>
      <c r="AG287" s="301"/>
      <c r="AH287" s="301"/>
      <c r="AI287" s="301"/>
      <c r="AJ287" s="301"/>
      <c r="AK287" s="301"/>
      <c r="AL287" s="301"/>
      <c r="AM287" s="301"/>
      <c r="AN287" s="301"/>
      <c r="AO287" s="301"/>
      <c r="AP287" s="301"/>
      <c r="AQ287" s="301"/>
      <c r="AR287" s="301"/>
      <c r="AS287" s="301"/>
      <c r="AT287" s="301"/>
      <c r="AU287" s="301"/>
      <c r="AV287" s="301"/>
      <c r="AW287" s="301"/>
      <c r="AX287" s="301"/>
      <c r="AY287" s="301"/>
      <c r="AZ287" s="301"/>
      <c r="BA287" s="301"/>
      <c r="BB287" s="301"/>
      <c r="BC287" s="301"/>
      <c r="BD287" s="301"/>
      <c r="BE287" s="301"/>
      <c r="BF287" s="301"/>
      <c r="BG287" s="301"/>
      <c r="BH287" s="301"/>
      <c r="BI287" s="301"/>
      <c r="BJ287" s="301"/>
      <c r="BK287" s="301"/>
      <c r="BL287" s="301"/>
      <c r="BM287" s="301"/>
      <c r="BN287" s="301"/>
      <c r="BO287" s="301"/>
      <c r="BP287" s="301"/>
      <c r="BQ287" s="301"/>
      <c r="BR287" s="301"/>
      <c r="BS287" s="301"/>
      <c r="BT287" s="301"/>
      <c r="BU287" s="301"/>
      <c r="BV287" s="301"/>
      <c r="BW287" s="301"/>
      <c r="BX287" s="301"/>
      <c r="BY287" s="301"/>
      <c r="BZ287" s="301"/>
    </row>
    <row r="288" spans="1:78" x14ac:dyDescent="0.2">
      <c r="A288" s="301"/>
      <c r="B288" s="301"/>
      <c r="C288" s="301"/>
      <c r="D288" s="301"/>
      <c r="E288" s="301"/>
      <c r="F288" s="301"/>
      <c r="G288" s="301"/>
      <c r="H288" s="301"/>
      <c r="I288" s="301"/>
      <c r="J288" s="301"/>
      <c r="K288" s="301"/>
      <c r="L288" s="301"/>
      <c r="M288" s="301"/>
      <c r="N288" s="301"/>
      <c r="O288" s="301"/>
      <c r="P288" s="301"/>
      <c r="Q288" s="301"/>
      <c r="R288" s="301"/>
      <c r="S288" s="301"/>
      <c r="T288" s="301"/>
      <c r="U288" s="301"/>
      <c r="V288" s="301"/>
      <c r="W288" s="301"/>
      <c r="X288" s="301"/>
      <c r="Y288" s="301"/>
      <c r="Z288" s="301"/>
      <c r="AA288" s="301"/>
      <c r="AB288" s="301"/>
      <c r="AC288" s="301"/>
      <c r="AD288" s="301"/>
      <c r="AE288" s="301"/>
      <c r="AF288" s="301"/>
      <c r="AG288" s="301"/>
      <c r="AH288" s="301"/>
      <c r="AI288" s="301"/>
      <c r="AJ288" s="301"/>
      <c r="AK288" s="301"/>
      <c r="AL288" s="301"/>
      <c r="AM288" s="301"/>
      <c r="AN288" s="301"/>
      <c r="AO288" s="301"/>
      <c r="AP288" s="301"/>
      <c r="AQ288" s="301"/>
      <c r="AR288" s="301"/>
      <c r="AS288" s="301"/>
      <c r="AT288" s="301"/>
      <c r="AU288" s="301"/>
      <c r="AV288" s="301"/>
      <c r="AW288" s="301"/>
      <c r="AX288" s="301"/>
      <c r="AY288" s="301"/>
      <c r="AZ288" s="301"/>
      <c r="BA288" s="301"/>
      <c r="BB288" s="301"/>
      <c r="BC288" s="301"/>
      <c r="BD288" s="301"/>
      <c r="BE288" s="301"/>
      <c r="BF288" s="301"/>
      <c r="BG288" s="301"/>
      <c r="BH288" s="301"/>
      <c r="BI288" s="301"/>
      <c r="BJ288" s="301"/>
      <c r="BK288" s="301"/>
      <c r="BL288" s="301"/>
      <c r="BM288" s="301"/>
      <c r="BN288" s="301"/>
      <c r="BO288" s="301"/>
      <c r="BP288" s="301"/>
      <c r="BQ288" s="301"/>
      <c r="BR288" s="301"/>
      <c r="BS288" s="301"/>
      <c r="BT288" s="301"/>
      <c r="BU288" s="301"/>
      <c r="BV288" s="301"/>
      <c r="BW288" s="301"/>
      <c r="BX288" s="301"/>
      <c r="BY288" s="301"/>
      <c r="BZ288" s="301"/>
    </row>
    <row r="289" spans="1:78" x14ac:dyDescent="0.2">
      <c r="A289" s="301"/>
      <c r="B289" s="301"/>
      <c r="C289" s="301"/>
      <c r="D289" s="301"/>
      <c r="E289" s="301"/>
      <c r="F289" s="301"/>
      <c r="G289" s="301"/>
      <c r="H289" s="301"/>
      <c r="I289" s="301"/>
      <c r="J289" s="301"/>
      <c r="K289" s="301"/>
      <c r="L289" s="301"/>
      <c r="M289" s="301"/>
      <c r="N289" s="301"/>
      <c r="O289" s="301"/>
      <c r="P289" s="301"/>
      <c r="Q289" s="301"/>
      <c r="R289" s="301"/>
      <c r="S289" s="301"/>
      <c r="T289" s="301"/>
      <c r="U289" s="301"/>
      <c r="V289" s="301"/>
      <c r="W289" s="301"/>
      <c r="X289" s="301"/>
      <c r="Y289" s="301"/>
      <c r="Z289" s="301"/>
      <c r="AA289" s="301"/>
      <c r="AB289" s="301"/>
      <c r="AC289" s="301"/>
      <c r="AD289" s="301"/>
      <c r="AE289" s="301"/>
      <c r="AF289" s="301"/>
      <c r="AG289" s="301"/>
      <c r="AH289" s="301"/>
      <c r="AI289" s="301"/>
      <c r="AJ289" s="301"/>
      <c r="AK289" s="301"/>
      <c r="AL289" s="301"/>
      <c r="AM289" s="301"/>
      <c r="AN289" s="301"/>
      <c r="AO289" s="301"/>
      <c r="AP289" s="301"/>
      <c r="AQ289" s="301"/>
      <c r="AR289" s="301"/>
      <c r="AS289" s="301"/>
      <c r="AT289" s="301"/>
      <c r="AU289" s="301"/>
      <c r="AV289" s="301"/>
      <c r="AW289" s="301"/>
      <c r="AX289" s="301"/>
      <c r="AY289" s="301"/>
      <c r="AZ289" s="301"/>
      <c r="BA289" s="301"/>
      <c r="BB289" s="301"/>
      <c r="BC289" s="301"/>
      <c r="BD289" s="301"/>
      <c r="BE289" s="301"/>
      <c r="BF289" s="301"/>
      <c r="BG289" s="301"/>
      <c r="BH289" s="301"/>
      <c r="BI289" s="301"/>
      <c r="BJ289" s="301"/>
      <c r="BK289" s="301"/>
      <c r="BL289" s="301"/>
      <c r="BM289" s="301"/>
      <c r="BN289" s="301"/>
      <c r="BO289" s="301"/>
      <c r="BP289" s="301"/>
      <c r="BQ289" s="301"/>
      <c r="BR289" s="301"/>
      <c r="BS289" s="301"/>
      <c r="BT289" s="301"/>
      <c r="BU289" s="301"/>
      <c r="BV289" s="301"/>
      <c r="BW289" s="301"/>
      <c r="BX289" s="301"/>
      <c r="BY289" s="301"/>
      <c r="BZ289" s="301"/>
    </row>
    <row r="290" spans="1:78" x14ac:dyDescent="0.2">
      <c r="A290" s="301"/>
      <c r="B290" s="301"/>
      <c r="C290" s="301"/>
      <c r="D290" s="301"/>
      <c r="E290" s="301"/>
      <c r="F290" s="301"/>
      <c r="G290" s="301"/>
      <c r="H290" s="301"/>
      <c r="I290" s="301"/>
      <c r="J290" s="301"/>
      <c r="K290" s="301"/>
      <c r="L290" s="301"/>
      <c r="M290" s="301"/>
      <c r="N290" s="301"/>
      <c r="O290" s="301"/>
      <c r="P290" s="301"/>
      <c r="Q290" s="301"/>
      <c r="R290" s="301"/>
      <c r="S290" s="301"/>
      <c r="T290" s="301"/>
      <c r="U290" s="301"/>
      <c r="V290" s="301"/>
      <c r="W290" s="301"/>
      <c r="X290" s="301"/>
      <c r="Y290" s="301"/>
      <c r="Z290" s="301"/>
      <c r="AA290" s="301"/>
      <c r="AB290" s="301"/>
      <c r="AC290" s="301"/>
      <c r="AD290" s="301"/>
      <c r="AE290" s="301"/>
      <c r="AF290" s="301"/>
      <c r="AG290" s="301"/>
      <c r="AH290" s="301"/>
      <c r="AI290" s="301"/>
      <c r="AJ290" s="301"/>
      <c r="AK290" s="301"/>
      <c r="AL290" s="301"/>
      <c r="AM290" s="301"/>
      <c r="AN290" s="301"/>
      <c r="AO290" s="301"/>
      <c r="AP290" s="301"/>
      <c r="AQ290" s="301"/>
      <c r="AR290" s="301"/>
      <c r="AS290" s="301"/>
      <c r="AT290" s="301"/>
      <c r="AU290" s="301"/>
      <c r="AV290" s="301"/>
      <c r="AW290" s="301"/>
      <c r="AX290" s="301"/>
      <c r="AY290" s="301"/>
      <c r="AZ290" s="301"/>
      <c r="BA290" s="301"/>
      <c r="BB290" s="301"/>
      <c r="BC290" s="301"/>
      <c r="BD290" s="301"/>
      <c r="BE290" s="301"/>
      <c r="BF290" s="301"/>
      <c r="BG290" s="301"/>
      <c r="BH290" s="301"/>
      <c r="BI290" s="301"/>
      <c r="BJ290" s="301"/>
      <c r="BK290" s="301"/>
      <c r="BL290" s="301"/>
      <c r="BM290" s="301"/>
      <c r="BN290" s="301"/>
      <c r="BO290" s="301"/>
      <c r="BP290" s="301"/>
      <c r="BQ290" s="301"/>
      <c r="BR290" s="301"/>
      <c r="BS290" s="301"/>
      <c r="BT290" s="301"/>
      <c r="BU290" s="301"/>
      <c r="BV290" s="301"/>
      <c r="BW290" s="301"/>
      <c r="BX290" s="301"/>
      <c r="BY290" s="301"/>
      <c r="BZ290" s="301"/>
    </row>
    <row r="291" spans="1:78" x14ac:dyDescent="0.2">
      <c r="A291" s="301"/>
      <c r="B291" s="301"/>
      <c r="C291" s="301"/>
      <c r="D291" s="301"/>
      <c r="E291" s="301"/>
      <c r="F291" s="301"/>
      <c r="G291" s="301"/>
      <c r="H291" s="301"/>
      <c r="I291" s="301"/>
      <c r="J291" s="301"/>
      <c r="K291" s="301"/>
      <c r="L291" s="301"/>
      <c r="M291" s="301"/>
      <c r="N291" s="301"/>
      <c r="O291" s="301"/>
      <c r="P291" s="301"/>
      <c r="Q291" s="301"/>
      <c r="R291" s="301"/>
      <c r="S291" s="301"/>
      <c r="T291" s="301"/>
      <c r="U291" s="301"/>
      <c r="V291" s="301"/>
      <c r="W291" s="301"/>
      <c r="X291" s="301"/>
      <c r="Y291" s="301"/>
      <c r="Z291" s="301"/>
      <c r="AA291" s="301"/>
      <c r="AB291" s="301"/>
      <c r="AC291" s="301"/>
      <c r="AD291" s="301"/>
      <c r="AE291" s="301"/>
      <c r="AF291" s="301"/>
      <c r="AG291" s="301"/>
      <c r="AH291" s="301"/>
      <c r="AI291" s="301"/>
      <c r="AJ291" s="301"/>
      <c r="AK291" s="301"/>
      <c r="AL291" s="301"/>
      <c r="AM291" s="301"/>
      <c r="AN291" s="301"/>
      <c r="AO291" s="301"/>
      <c r="AP291" s="301"/>
      <c r="AQ291" s="301"/>
      <c r="AR291" s="301"/>
      <c r="AS291" s="301"/>
      <c r="AT291" s="301"/>
      <c r="AU291" s="301"/>
      <c r="AV291" s="301"/>
      <c r="AW291" s="301"/>
      <c r="AX291" s="301"/>
      <c r="AY291" s="301"/>
      <c r="AZ291" s="301"/>
      <c r="BA291" s="301"/>
      <c r="BB291" s="301"/>
      <c r="BC291" s="301"/>
      <c r="BD291" s="301"/>
      <c r="BE291" s="301"/>
      <c r="BF291" s="301"/>
      <c r="BG291" s="301"/>
      <c r="BH291" s="301"/>
      <c r="BI291" s="301"/>
      <c r="BJ291" s="301"/>
      <c r="BK291" s="301"/>
      <c r="BL291" s="301"/>
      <c r="BM291" s="301"/>
      <c r="BN291" s="301"/>
      <c r="BO291" s="301"/>
      <c r="BP291" s="301"/>
      <c r="BQ291" s="301"/>
      <c r="BR291" s="301"/>
      <c r="BS291" s="301"/>
      <c r="BT291" s="301"/>
      <c r="BU291" s="301"/>
      <c r="BV291" s="301"/>
      <c r="BW291" s="301"/>
      <c r="BX291" s="301"/>
      <c r="BY291" s="301"/>
      <c r="BZ291" s="301"/>
    </row>
    <row r="292" spans="1:78" x14ac:dyDescent="0.2">
      <c r="A292" s="301"/>
      <c r="B292" s="301"/>
      <c r="C292" s="301"/>
      <c r="D292" s="301"/>
      <c r="E292" s="301"/>
      <c r="F292" s="301"/>
      <c r="G292" s="301"/>
      <c r="H292" s="301"/>
      <c r="I292" s="301"/>
      <c r="J292" s="301"/>
      <c r="K292" s="301"/>
      <c r="L292" s="301"/>
      <c r="M292" s="301"/>
      <c r="N292" s="301"/>
      <c r="O292" s="301"/>
      <c r="P292" s="301"/>
      <c r="Q292" s="301"/>
      <c r="R292" s="301"/>
      <c r="S292" s="301"/>
      <c r="T292" s="301"/>
      <c r="U292" s="301"/>
      <c r="V292" s="301"/>
      <c r="W292" s="301"/>
      <c r="X292" s="301"/>
      <c r="Y292" s="301"/>
      <c r="Z292" s="301"/>
      <c r="AA292" s="301"/>
      <c r="AB292" s="301"/>
      <c r="AC292" s="301"/>
      <c r="AD292" s="301"/>
      <c r="AE292" s="301"/>
      <c r="AF292" s="301"/>
      <c r="AG292" s="301"/>
      <c r="AH292" s="301"/>
      <c r="AI292" s="301"/>
      <c r="AJ292" s="301"/>
      <c r="AK292" s="301"/>
      <c r="AL292" s="301"/>
      <c r="AM292" s="301"/>
      <c r="AN292" s="301"/>
      <c r="AO292" s="301"/>
      <c r="AP292" s="301"/>
      <c r="AQ292" s="301"/>
      <c r="AR292" s="301"/>
      <c r="AS292" s="301"/>
      <c r="AT292" s="301"/>
      <c r="AU292" s="301"/>
      <c r="AV292" s="301"/>
      <c r="AW292" s="301"/>
      <c r="AX292" s="301"/>
      <c r="AY292" s="301"/>
      <c r="AZ292" s="301"/>
      <c r="BA292" s="301"/>
      <c r="BB292" s="301"/>
      <c r="BC292" s="301"/>
      <c r="BD292" s="301"/>
      <c r="BE292" s="301"/>
      <c r="BF292" s="301"/>
      <c r="BG292" s="301"/>
      <c r="BH292" s="301"/>
      <c r="BI292" s="301"/>
      <c r="BJ292" s="301"/>
      <c r="BK292" s="301"/>
      <c r="BL292" s="301"/>
      <c r="BM292" s="301"/>
      <c r="BN292" s="301"/>
      <c r="BO292" s="301"/>
      <c r="BP292" s="301"/>
      <c r="BQ292" s="301"/>
      <c r="BR292" s="301"/>
      <c r="BS292" s="301"/>
      <c r="BT292" s="301"/>
      <c r="BU292" s="301"/>
      <c r="BV292" s="301"/>
      <c r="BW292" s="301"/>
      <c r="BX292" s="301"/>
      <c r="BY292" s="301"/>
      <c r="BZ292" s="301"/>
    </row>
    <row r="293" spans="1:78" x14ac:dyDescent="0.2">
      <c r="A293" s="301"/>
      <c r="B293" s="301"/>
      <c r="C293" s="301"/>
      <c r="D293" s="301"/>
      <c r="E293" s="301"/>
      <c r="F293" s="301"/>
      <c r="G293" s="301"/>
      <c r="H293" s="301"/>
      <c r="I293" s="301"/>
      <c r="J293" s="301"/>
      <c r="K293" s="301"/>
      <c r="L293" s="301"/>
      <c r="M293" s="301"/>
      <c r="N293" s="301"/>
      <c r="O293" s="301"/>
      <c r="P293" s="301"/>
      <c r="Q293" s="301"/>
      <c r="R293" s="301"/>
      <c r="S293" s="301"/>
      <c r="T293" s="301"/>
      <c r="U293" s="301"/>
      <c r="V293" s="301"/>
      <c r="W293" s="301"/>
      <c r="X293" s="301"/>
      <c r="Y293" s="301"/>
      <c r="Z293" s="301"/>
      <c r="AA293" s="301"/>
      <c r="AB293" s="301"/>
      <c r="AC293" s="301"/>
      <c r="AD293" s="301"/>
      <c r="AE293" s="301"/>
      <c r="AF293" s="301"/>
      <c r="AG293" s="301"/>
      <c r="AH293" s="301"/>
      <c r="AI293" s="301"/>
      <c r="AJ293" s="301"/>
      <c r="AK293" s="301"/>
      <c r="AL293" s="301"/>
      <c r="AM293" s="301"/>
      <c r="AN293" s="301"/>
      <c r="AO293" s="301"/>
      <c r="AP293" s="301"/>
      <c r="AQ293" s="301"/>
      <c r="AR293" s="301"/>
      <c r="AS293" s="301"/>
      <c r="AT293" s="301"/>
      <c r="AU293" s="301"/>
      <c r="AV293" s="301"/>
      <c r="AW293" s="301"/>
      <c r="AX293" s="301"/>
      <c r="AY293" s="301"/>
      <c r="AZ293" s="301"/>
      <c r="BA293" s="301"/>
      <c r="BB293" s="301"/>
      <c r="BC293" s="301"/>
      <c r="BD293" s="301"/>
      <c r="BE293" s="301"/>
      <c r="BF293" s="301"/>
      <c r="BG293" s="301"/>
      <c r="BH293" s="301"/>
      <c r="BI293" s="301"/>
      <c r="BJ293" s="301"/>
      <c r="BK293" s="301"/>
      <c r="BL293" s="301"/>
      <c r="BM293" s="301"/>
      <c r="BN293" s="301"/>
      <c r="BO293" s="301"/>
      <c r="BP293" s="301"/>
      <c r="BQ293" s="301"/>
      <c r="BR293" s="301"/>
      <c r="BS293" s="301"/>
      <c r="BT293" s="301"/>
      <c r="BU293" s="301"/>
      <c r="BV293" s="301"/>
      <c r="BW293" s="301"/>
      <c r="BX293" s="301"/>
      <c r="BY293" s="301"/>
      <c r="BZ293" s="301"/>
    </row>
    <row r="294" spans="1:78" x14ac:dyDescent="0.2">
      <c r="A294" s="301"/>
      <c r="B294" s="301"/>
      <c r="C294" s="301"/>
      <c r="D294" s="301"/>
      <c r="E294" s="301"/>
      <c r="F294" s="301"/>
      <c r="G294" s="301"/>
      <c r="H294" s="301"/>
      <c r="I294" s="301"/>
      <c r="J294" s="301"/>
      <c r="K294" s="301"/>
      <c r="L294" s="301"/>
      <c r="M294" s="301"/>
      <c r="N294" s="301"/>
      <c r="O294" s="301"/>
      <c r="P294" s="301"/>
      <c r="Q294" s="301"/>
      <c r="R294" s="301"/>
      <c r="S294" s="301"/>
      <c r="T294" s="301"/>
      <c r="U294" s="301"/>
      <c r="V294" s="301"/>
      <c r="W294" s="301"/>
      <c r="X294" s="301"/>
      <c r="Y294" s="301"/>
      <c r="Z294" s="301"/>
      <c r="AA294" s="301"/>
      <c r="AB294" s="301"/>
      <c r="AC294" s="301"/>
      <c r="AD294" s="301"/>
      <c r="AE294" s="301"/>
      <c r="AF294" s="301"/>
      <c r="AG294" s="301"/>
      <c r="AH294" s="301"/>
      <c r="AI294" s="301"/>
      <c r="AJ294" s="301"/>
      <c r="AK294" s="301"/>
      <c r="AL294" s="301"/>
      <c r="AM294" s="301"/>
      <c r="AN294" s="301"/>
      <c r="AO294" s="301"/>
      <c r="AP294" s="301"/>
      <c r="AQ294" s="301"/>
      <c r="AR294" s="301"/>
      <c r="AS294" s="301"/>
      <c r="AT294" s="301"/>
      <c r="AU294" s="301"/>
      <c r="AV294" s="301"/>
      <c r="AW294" s="301"/>
      <c r="AX294" s="301"/>
      <c r="AY294" s="301"/>
      <c r="AZ294" s="301"/>
      <c r="BA294" s="301"/>
      <c r="BB294" s="301"/>
      <c r="BC294" s="301"/>
      <c r="BD294" s="301"/>
      <c r="BE294" s="301"/>
      <c r="BF294" s="301"/>
      <c r="BG294" s="301"/>
      <c r="BH294" s="301"/>
      <c r="BI294" s="301"/>
      <c r="BJ294" s="301"/>
      <c r="BK294" s="301"/>
      <c r="BL294" s="301"/>
      <c r="BM294" s="301"/>
      <c r="BN294" s="301"/>
      <c r="BO294" s="301"/>
      <c r="BP294" s="301"/>
      <c r="BQ294" s="301"/>
      <c r="BR294" s="301"/>
      <c r="BS294" s="301"/>
      <c r="BT294" s="301"/>
      <c r="BU294" s="301"/>
      <c r="BV294" s="301"/>
      <c r="BW294" s="301"/>
      <c r="BX294" s="301"/>
      <c r="BY294" s="301"/>
      <c r="BZ294" s="301"/>
    </row>
    <row r="295" spans="1:78" x14ac:dyDescent="0.2">
      <c r="A295" s="301"/>
      <c r="B295" s="301"/>
      <c r="C295" s="301"/>
      <c r="D295" s="301"/>
      <c r="E295" s="301"/>
      <c r="F295" s="301"/>
      <c r="G295" s="301"/>
      <c r="H295" s="301"/>
      <c r="I295" s="301"/>
      <c r="J295" s="301"/>
      <c r="K295" s="301"/>
      <c r="L295" s="301"/>
      <c r="M295" s="301"/>
      <c r="N295" s="301"/>
      <c r="O295" s="301"/>
      <c r="P295" s="301"/>
      <c r="Q295" s="301"/>
      <c r="R295" s="301"/>
      <c r="S295" s="301"/>
      <c r="T295" s="301"/>
      <c r="U295" s="301"/>
      <c r="V295" s="301"/>
      <c r="W295" s="301"/>
      <c r="X295" s="301"/>
      <c r="Y295" s="301"/>
      <c r="Z295" s="301"/>
      <c r="AA295" s="301"/>
      <c r="AB295" s="301"/>
      <c r="AC295" s="301"/>
      <c r="AD295" s="301"/>
      <c r="AE295" s="301"/>
      <c r="AF295" s="301"/>
      <c r="AG295" s="301"/>
      <c r="AH295" s="301"/>
      <c r="AI295" s="301"/>
      <c r="AJ295" s="301"/>
      <c r="AK295" s="301"/>
      <c r="AL295" s="301"/>
      <c r="AM295" s="301"/>
      <c r="AN295" s="301"/>
      <c r="AO295" s="301"/>
      <c r="AP295" s="301"/>
      <c r="AQ295" s="301"/>
      <c r="AR295" s="301"/>
      <c r="AS295" s="301"/>
      <c r="AT295" s="301"/>
      <c r="AU295" s="301"/>
      <c r="AV295" s="301"/>
      <c r="AW295" s="301"/>
      <c r="AX295" s="301"/>
      <c r="AY295" s="301"/>
      <c r="AZ295" s="301"/>
      <c r="BA295" s="301"/>
      <c r="BB295" s="301"/>
      <c r="BC295" s="301"/>
      <c r="BD295" s="301"/>
      <c r="BE295" s="301"/>
      <c r="BF295" s="301"/>
      <c r="BG295" s="301"/>
      <c r="BH295" s="301"/>
      <c r="BI295" s="301"/>
      <c r="BJ295" s="301"/>
      <c r="BK295" s="301"/>
      <c r="BL295" s="301"/>
      <c r="BM295" s="301"/>
      <c r="BN295" s="301"/>
      <c r="BO295" s="301"/>
      <c r="BP295" s="301"/>
      <c r="BQ295" s="301"/>
      <c r="BR295" s="301"/>
      <c r="BS295" s="301"/>
      <c r="BT295" s="301"/>
      <c r="BU295" s="301"/>
      <c r="BV295" s="301"/>
      <c r="BW295" s="301"/>
      <c r="BX295" s="301"/>
      <c r="BY295" s="301"/>
      <c r="BZ295" s="301"/>
    </row>
    <row r="296" spans="1:78" x14ac:dyDescent="0.2">
      <c r="A296" s="301"/>
      <c r="B296" s="301"/>
      <c r="C296" s="301"/>
      <c r="D296" s="301"/>
      <c r="E296" s="301"/>
      <c r="F296" s="301"/>
      <c r="G296" s="301"/>
      <c r="H296" s="301"/>
      <c r="I296" s="301"/>
      <c r="J296" s="301"/>
      <c r="K296" s="301"/>
      <c r="L296" s="301"/>
      <c r="M296" s="301"/>
      <c r="N296" s="301"/>
      <c r="O296" s="301"/>
      <c r="P296" s="301"/>
      <c r="Q296" s="301"/>
      <c r="R296" s="301"/>
      <c r="S296" s="301"/>
      <c r="T296" s="301"/>
      <c r="U296" s="301"/>
      <c r="V296" s="301"/>
      <c r="W296" s="301"/>
      <c r="X296" s="301"/>
      <c r="Y296" s="301"/>
      <c r="Z296" s="301"/>
      <c r="AA296" s="301"/>
      <c r="AB296" s="301"/>
      <c r="AC296" s="301"/>
      <c r="AD296" s="301"/>
      <c r="AE296" s="301"/>
      <c r="AF296" s="301"/>
      <c r="AG296" s="301"/>
      <c r="AH296" s="301"/>
      <c r="AI296" s="301"/>
      <c r="AJ296" s="301"/>
      <c r="AK296" s="301"/>
      <c r="AL296" s="301"/>
      <c r="AM296" s="301"/>
      <c r="AN296" s="301"/>
      <c r="AO296" s="301"/>
      <c r="AP296" s="301"/>
      <c r="AQ296" s="301"/>
      <c r="AR296" s="301"/>
      <c r="AS296" s="301"/>
      <c r="AT296" s="301"/>
      <c r="AU296" s="301"/>
      <c r="AV296" s="301"/>
      <c r="AW296" s="301"/>
      <c r="AX296" s="301"/>
      <c r="AY296" s="301"/>
      <c r="AZ296" s="301"/>
      <c r="BA296" s="301"/>
      <c r="BB296" s="301"/>
      <c r="BC296" s="301"/>
      <c r="BD296" s="301"/>
      <c r="BE296" s="301"/>
      <c r="BF296" s="301"/>
      <c r="BG296" s="301"/>
      <c r="BH296" s="301"/>
      <c r="BI296" s="301"/>
      <c r="BJ296" s="301"/>
      <c r="BK296" s="301"/>
      <c r="BL296" s="301"/>
      <c r="BM296" s="301"/>
      <c r="BN296" s="301"/>
      <c r="BO296" s="301"/>
      <c r="BP296" s="301"/>
      <c r="BQ296" s="301"/>
      <c r="BR296" s="301"/>
      <c r="BS296" s="301"/>
      <c r="BT296" s="301"/>
      <c r="BU296" s="301"/>
      <c r="BV296" s="301"/>
      <c r="BW296" s="301"/>
      <c r="BX296" s="301"/>
      <c r="BY296" s="301"/>
      <c r="BZ296" s="301"/>
    </row>
    <row r="297" spans="1:78" x14ac:dyDescent="0.2">
      <c r="A297" s="301"/>
      <c r="B297" s="301"/>
      <c r="C297" s="301"/>
      <c r="D297" s="301"/>
      <c r="E297" s="301"/>
      <c r="F297" s="301"/>
      <c r="G297" s="301"/>
      <c r="H297" s="301"/>
      <c r="I297" s="301"/>
      <c r="J297" s="301"/>
      <c r="K297" s="301"/>
      <c r="L297" s="301"/>
      <c r="M297" s="301"/>
      <c r="N297" s="301"/>
      <c r="O297" s="301"/>
      <c r="P297" s="301"/>
      <c r="Q297" s="301"/>
      <c r="R297" s="301"/>
      <c r="S297" s="301"/>
      <c r="T297" s="301"/>
      <c r="U297" s="301"/>
      <c r="V297" s="301"/>
      <c r="W297" s="301"/>
      <c r="X297" s="301"/>
      <c r="Y297" s="301"/>
      <c r="Z297" s="301"/>
      <c r="AA297" s="301"/>
      <c r="AB297" s="301"/>
      <c r="AC297" s="301"/>
      <c r="AD297" s="301"/>
      <c r="AE297" s="301"/>
      <c r="AF297" s="301"/>
      <c r="AG297" s="301"/>
      <c r="AH297" s="301"/>
      <c r="AI297" s="301"/>
      <c r="AJ297" s="301"/>
      <c r="AK297" s="301"/>
      <c r="AL297" s="301"/>
      <c r="AM297" s="301"/>
      <c r="AN297" s="301"/>
      <c r="AO297" s="301"/>
      <c r="AP297" s="301"/>
      <c r="AQ297" s="301"/>
      <c r="AR297" s="301"/>
      <c r="AS297" s="301"/>
      <c r="AT297" s="301"/>
      <c r="AU297" s="301"/>
      <c r="AV297" s="301"/>
      <c r="AW297" s="301"/>
      <c r="AX297" s="301"/>
      <c r="AY297" s="301"/>
      <c r="AZ297" s="301"/>
      <c r="BA297" s="301"/>
      <c r="BB297" s="301"/>
      <c r="BC297" s="301"/>
      <c r="BD297" s="301"/>
      <c r="BE297" s="301"/>
      <c r="BF297" s="301"/>
      <c r="BG297" s="301"/>
      <c r="BH297" s="301"/>
      <c r="BI297" s="301"/>
      <c r="BJ297" s="301"/>
      <c r="BK297" s="301"/>
      <c r="BL297" s="301"/>
      <c r="BM297" s="301"/>
      <c r="BN297" s="301"/>
      <c r="BO297" s="301"/>
      <c r="BP297" s="301"/>
      <c r="BQ297" s="301"/>
      <c r="BR297" s="301"/>
      <c r="BS297" s="301"/>
      <c r="BT297" s="301"/>
      <c r="BU297" s="301"/>
      <c r="BV297" s="301"/>
      <c r="BW297" s="301"/>
      <c r="BX297" s="301"/>
      <c r="BY297" s="301"/>
      <c r="BZ297" s="301"/>
    </row>
    <row r="298" spans="1:78" x14ac:dyDescent="0.2">
      <c r="A298" s="301"/>
      <c r="B298" s="301"/>
      <c r="C298" s="301"/>
      <c r="D298" s="301"/>
      <c r="E298" s="301"/>
      <c r="F298" s="301"/>
      <c r="G298" s="301"/>
      <c r="H298" s="301"/>
      <c r="I298" s="301"/>
      <c r="J298" s="301"/>
      <c r="K298" s="301"/>
      <c r="L298" s="301"/>
      <c r="M298" s="301"/>
      <c r="N298" s="301"/>
      <c r="O298" s="301"/>
      <c r="P298" s="301"/>
      <c r="Q298" s="301"/>
      <c r="R298" s="301"/>
      <c r="S298" s="301"/>
      <c r="T298" s="301"/>
      <c r="U298" s="301"/>
      <c r="V298" s="301"/>
      <c r="W298" s="301"/>
      <c r="X298" s="301"/>
      <c r="Y298" s="301"/>
      <c r="Z298" s="301"/>
      <c r="AA298" s="301"/>
      <c r="AB298" s="301"/>
      <c r="AC298" s="301"/>
      <c r="AD298" s="301"/>
      <c r="AE298" s="301"/>
      <c r="AF298" s="301"/>
      <c r="AG298" s="301"/>
      <c r="AH298" s="301"/>
      <c r="AI298" s="301"/>
      <c r="AJ298" s="301"/>
      <c r="AK298" s="301"/>
      <c r="AL298" s="301"/>
      <c r="AM298" s="301"/>
      <c r="AN298" s="301"/>
      <c r="AO298" s="301"/>
      <c r="AP298" s="301"/>
      <c r="AQ298" s="301"/>
      <c r="AR298" s="301"/>
      <c r="AS298" s="301"/>
      <c r="AT298" s="301"/>
      <c r="AU298" s="301"/>
      <c r="AV298" s="301"/>
      <c r="AW298" s="301"/>
      <c r="AX298" s="301"/>
      <c r="AY298" s="301"/>
      <c r="AZ298" s="301"/>
      <c r="BA298" s="301"/>
      <c r="BB298" s="301"/>
      <c r="BC298" s="301"/>
      <c r="BD298" s="301"/>
      <c r="BE298" s="301"/>
      <c r="BF298" s="301"/>
      <c r="BG298" s="301"/>
      <c r="BH298" s="301"/>
      <c r="BI298" s="301"/>
      <c r="BJ298" s="301"/>
      <c r="BK298" s="301"/>
      <c r="BL298" s="301"/>
      <c r="BM298" s="301"/>
      <c r="BN298" s="301"/>
      <c r="BO298" s="301"/>
      <c r="BP298" s="301"/>
      <c r="BQ298" s="301"/>
      <c r="BR298" s="301"/>
      <c r="BS298" s="301"/>
      <c r="BT298" s="301"/>
      <c r="BU298" s="301"/>
      <c r="BV298" s="301"/>
      <c r="BW298" s="301"/>
      <c r="BX298" s="301"/>
      <c r="BY298" s="301"/>
      <c r="BZ298" s="301"/>
    </row>
    <row r="299" spans="1:78" x14ac:dyDescent="0.2">
      <c r="A299" s="301"/>
      <c r="B299" s="301"/>
      <c r="C299" s="301"/>
      <c r="D299" s="301"/>
      <c r="E299" s="301"/>
      <c r="F299" s="301"/>
      <c r="G299" s="301"/>
      <c r="H299" s="301"/>
      <c r="I299" s="301"/>
      <c r="J299" s="301"/>
      <c r="K299" s="301"/>
      <c r="L299" s="301"/>
      <c r="M299" s="301"/>
      <c r="N299" s="301"/>
      <c r="O299" s="301"/>
      <c r="P299" s="301"/>
      <c r="Q299" s="301"/>
      <c r="R299" s="301"/>
      <c r="S299" s="301"/>
      <c r="T299" s="301"/>
      <c r="U299" s="301"/>
      <c r="V299" s="301"/>
      <c r="W299" s="301"/>
      <c r="X299" s="301"/>
      <c r="Y299" s="301"/>
      <c r="Z299" s="301"/>
      <c r="AA299" s="301"/>
      <c r="AB299" s="301"/>
      <c r="AC299" s="301"/>
      <c r="AD299" s="301"/>
      <c r="AE299" s="301"/>
      <c r="AF299" s="301"/>
      <c r="AG299" s="301"/>
      <c r="AH299" s="301"/>
      <c r="AI299" s="301"/>
      <c r="AJ299" s="301"/>
      <c r="AK299" s="301"/>
      <c r="AL299" s="301"/>
      <c r="AM299" s="301"/>
      <c r="AN299" s="301"/>
      <c r="AO299" s="301"/>
      <c r="AP299" s="301"/>
      <c r="AQ299" s="301"/>
      <c r="AR299" s="301"/>
      <c r="AS299" s="301"/>
      <c r="AT299" s="301"/>
      <c r="AU299" s="301"/>
      <c r="AV299" s="301"/>
      <c r="AW299" s="301"/>
      <c r="AX299" s="301"/>
      <c r="AY299" s="301"/>
      <c r="AZ299" s="301"/>
      <c r="BA299" s="301"/>
      <c r="BB299" s="301"/>
      <c r="BC299" s="301"/>
      <c r="BD299" s="301"/>
      <c r="BE299" s="301"/>
      <c r="BF299" s="301"/>
      <c r="BG299" s="301"/>
      <c r="BH299" s="301"/>
      <c r="BI299" s="301"/>
      <c r="BJ299" s="301"/>
      <c r="BK299" s="301"/>
      <c r="BL299" s="301"/>
      <c r="BM299" s="301"/>
      <c r="BN299" s="301"/>
      <c r="BO299" s="301"/>
      <c r="BP299" s="301"/>
      <c r="BQ299" s="301"/>
      <c r="BR299" s="301"/>
      <c r="BS299" s="301"/>
      <c r="BT299" s="301"/>
      <c r="BU299" s="301"/>
      <c r="BV299" s="301"/>
      <c r="BW299" s="301"/>
      <c r="BX299" s="301"/>
      <c r="BY299" s="301"/>
      <c r="BZ299" s="301"/>
    </row>
    <row r="300" spans="1:78" x14ac:dyDescent="0.2">
      <c r="A300" s="301"/>
      <c r="B300" s="301"/>
      <c r="C300" s="301"/>
      <c r="D300" s="301"/>
      <c r="E300" s="301"/>
      <c r="F300" s="301"/>
      <c r="G300" s="301"/>
      <c r="H300" s="301"/>
      <c r="I300" s="301"/>
      <c r="J300" s="301"/>
      <c r="K300" s="301"/>
      <c r="L300" s="301"/>
      <c r="M300" s="301"/>
      <c r="N300" s="301"/>
      <c r="O300" s="301"/>
      <c r="P300" s="301"/>
      <c r="Q300" s="301"/>
      <c r="R300" s="301"/>
      <c r="S300" s="301"/>
      <c r="T300" s="301"/>
      <c r="U300" s="301"/>
      <c r="V300" s="301"/>
      <c r="W300" s="301"/>
      <c r="X300" s="301"/>
      <c r="Y300" s="301"/>
      <c r="Z300" s="301"/>
      <c r="AA300" s="301"/>
      <c r="AB300" s="301"/>
      <c r="AC300" s="301"/>
      <c r="AD300" s="301"/>
      <c r="AE300" s="301"/>
      <c r="AF300" s="301"/>
      <c r="AG300" s="301"/>
      <c r="AH300" s="301"/>
      <c r="AI300" s="301"/>
      <c r="AJ300" s="301"/>
      <c r="AK300" s="301"/>
      <c r="AL300" s="301"/>
      <c r="AM300" s="301"/>
      <c r="AN300" s="301"/>
      <c r="AO300" s="301"/>
      <c r="AP300" s="301"/>
      <c r="AQ300" s="301"/>
      <c r="AR300" s="301"/>
      <c r="AS300" s="301"/>
      <c r="AT300" s="301"/>
      <c r="AU300" s="301"/>
      <c r="AV300" s="301"/>
      <c r="AW300" s="301"/>
      <c r="AX300" s="301"/>
      <c r="AY300" s="301"/>
      <c r="AZ300" s="301"/>
      <c r="BA300" s="301"/>
      <c r="BB300" s="301"/>
      <c r="BC300" s="301"/>
      <c r="BD300" s="301"/>
      <c r="BE300" s="301"/>
      <c r="BF300" s="301"/>
      <c r="BG300" s="301"/>
      <c r="BH300" s="301"/>
      <c r="BI300" s="301"/>
      <c r="BJ300" s="301"/>
      <c r="BK300" s="301"/>
      <c r="BL300" s="301"/>
      <c r="BM300" s="301"/>
      <c r="BN300" s="301"/>
      <c r="BO300" s="301"/>
      <c r="BP300" s="301"/>
      <c r="BQ300" s="301"/>
      <c r="BR300" s="301"/>
      <c r="BS300" s="301"/>
      <c r="BT300" s="301"/>
      <c r="BU300" s="301"/>
      <c r="BV300" s="301"/>
      <c r="BW300" s="301"/>
      <c r="BX300" s="301"/>
      <c r="BY300" s="301"/>
      <c r="BZ300" s="301"/>
    </row>
    <row r="301" spans="1:78" x14ac:dyDescent="0.2">
      <c r="A301" s="301"/>
      <c r="B301" s="301"/>
      <c r="C301" s="301"/>
      <c r="D301" s="301"/>
      <c r="E301" s="301"/>
      <c r="F301" s="301"/>
      <c r="G301" s="301"/>
      <c r="H301" s="301"/>
      <c r="I301" s="301"/>
      <c r="J301" s="301"/>
      <c r="K301" s="301"/>
      <c r="L301" s="301"/>
      <c r="M301" s="301"/>
      <c r="N301" s="301"/>
      <c r="O301" s="301"/>
      <c r="P301" s="301"/>
      <c r="Q301" s="301"/>
      <c r="R301" s="301"/>
      <c r="S301" s="301"/>
      <c r="T301" s="301"/>
      <c r="U301" s="301"/>
      <c r="V301" s="301"/>
      <c r="W301" s="301"/>
      <c r="X301" s="301"/>
      <c r="Y301" s="301"/>
      <c r="Z301" s="301"/>
      <c r="AA301" s="301"/>
      <c r="AB301" s="301"/>
      <c r="AC301" s="301"/>
      <c r="AD301" s="301"/>
      <c r="AE301" s="301"/>
      <c r="AF301" s="301"/>
      <c r="AG301" s="301"/>
      <c r="AH301" s="301"/>
      <c r="AI301" s="301"/>
      <c r="AJ301" s="301"/>
      <c r="AK301" s="301"/>
      <c r="AL301" s="301"/>
      <c r="AM301" s="301"/>
      <c r="AN301" s="301"/>
      <c r="AO301" s="301"/>
      <c r="AP301" s="301"/>
      <c r="AQ301" s="301"/>
      <c r="AR301" s="301"/>
      <c r="AS301" s="301"/>
      <c r="AT301" s="301"/>
      <c r="AU301" s="301"/>
      <c r="AV301" s="301"/>
      <c r="AW301" s="301"/>
      <c r="AX301" s="301"/>
      <c r="AY301" s="301"/>
      <c r="AZ301" s="301"/>
      <c r="BA301" s="301"/>
      <c r="BB301" s="301"/>
      <c r="BC301" s="301"/>
      <c r="BD301" s="301"/>
      <c r="BE301" s="301"/>
      <c r="BF301" s="301"/>
      <c r="BG301" s="301"/>
      <c r="BH301" s="301"/>
      <c r="BI301" s="301"/>
      <c r="BJ301" s="301"/>
      <c r="BK301" s="301"/>
      <c r="BL301" s="301"/>
      <c r="BM301" s="301"/>
      <c r="BN301" s="301"/>
      <c r="BO301" s="301"/>
      <c r="BP301" s="301"/>
      <c r="BQ301" s="301"/>
      <c r="BR301" s="301"/>
      <c r="BS301" s="301"/>
      <c r="BT301" s="301"/>
      <c r="BU301" s="301"/>
      <c r="BV301" s="301"/>
      <c r="BW301" s="301"/>
      <c r="BX301" s="301"/>
      <c r="BY301" s="301"/>
      <c r="BZ301" s="301"/>
    </row>
    <row r="302" spans="1:78" x14ac:dyDescent="0.2">
      <c r="A302" s="301"/>
      <c r="B302" s="301"/>
      <c r="C302" s="301"/>
      <c r="D302" s="301"/>
      <c r="E302" s="301"/>
      <c r="F302" s="301"/>
      <c r="G302" s="301"/>
      <c r="H302" s="301"/>
      <c r="I302" s="301"/>
      <c r="J302" s="301"/>
      <c r="K302" s="301"/>
      <c r="L302" s="301"/>
      <c r="M302" s="301"/>
      <c r="N302" s="301"/>
      <c r="O302" s="301"/>
      <c r="P302" s="301"/>
      <c r="Q302" s="301"/>
      <c r="R302" s="301"/>
      <c r="S302" s="301"/>
      <c r="T302" s="301"/>
      <c r="U302" s="301"/>
      <c r="V302" s="301"/>
      <c r="W302" s="301"/>
      <c r="X302" s="301"/>
      <c r="Y302" s="301"/>
      <c r="Z302" s="301"/>
      <c r="AA302" s="301"/>
      <c r="AB302" s="301"/>
      <c r="AC302" s="301"/>
      <c r="AD302" s="301"/>
      <c r="AE302" s="301"/>
      <c r="AF302" s="301"/>
      <c r="AG302" s="301"/>
      <c r="AH302" s="301"/>
      <c r="AI302" s="301"/>
      <c r="AJ302" s="301"/>
      <c r="AK302" s="301"/>
      <c r="AL302" s="301"/>
      <c r="AM302" s="301"/>
      <c r="AN302" s="301"/>
      <c r="AO302" s="301"/>
      <c r="AP302" s="301"/>
      <c r="AQ302" s="301"/>
      <c r="AR302" s="301"/>
      <c r="AS302" s="301"/>
      <c r="AT302" s="301"/>
      <c r="AU302" s="301"/>
      <c r="AV302" s="301"/>
      <c r="AW302" s="301"/>
      <c r="AX302" s="301"/>
      <c r="AY302" s="301"/>
      <c r="AZ302" s="301"/>
      <c r="BA302" s="301"/>
      <c r="BB302" s="301"/>
      <c r="BC302" s="301"/>
      <c r="BD302" s="301"/>
      <c r="BE302" s="301"/>
      <c r="BF302" s="301"/>
      <c r="BG302" s="301"/>
      <c r="BH302" s="301"/>
      <c r="BI302" s="301"/>
      <c r="BJ302" s="301"/>
      <c r="BK302" s="301"/>
      <c r="BL302" s="301"/>
      <c r="BM302" s="301"/>
      <c r="BN302" s="301"/>
      <c r="BO302" s="301"/>
      <c r="BP302" s="301"/>
      <c r="BQ302" s="301"/>
      <c r="BR302" s="301"/>
      <c r="BS302" s="301"/>
      <c r="BT302" s="301"/>
      <c r="BU302" s="301"/>
      <c r="BV302" s="301"/>
      <c r="BW302" s="301"/>
      <c r="BX302" s="301"/>
      <c r="BY302" s="301"/>
      <c r="BZ302" s="301"/>
    </row>
    <row r="303" spans="1:78" x14ac:dyDescent="0.2">
      <c r="A303" s="301"/>
      <c r="B303" s="301"/>
      <c r="C303" s="301"/>
      <c r="D303" s="301"/>
      <c r="E303" s="301"/>
      <c r="F303" s="301"/>
      <c r="G303" s="301"/>
      <c r="H303" s="301"/>
      <c r="I303" s="301"/>
      <c r="J303" s="301"/>
      <c r="K303" s="301"/>
      <c r="L303" s="301"/>
      <c r="M303" s="301"/>
      <c r="N303" s="301"/>
      <c r="O303" s="301"/>
      <c r="P303" s="301"/>
      <c r="Q303" s="301"/>
      <c r="R303" s="301"/>
      <c r="S303" s="301"/>
      <c r="T303" s="301"/>
      <c r="U303" s="301"/>
      <c r="V303" s="301"/>
      <c r="W303" s="301"/>
      <c r="X303" s="301"/>
      <c r="Y303" s="301"/>
      <c r="Z303" s="301"/>
      <c r="AA303" s="301"/>
      <c r="AB303" s="301"/>
      <c r="AC303" s="301"/>
      <c r="AD303" s="301"/>
      <c r="AE303" s="301"/>
      <c r="AF303" s="301"/>
      <c r="AG303" s="301"/>
      <c r="AH303" s="301"/>
      <c r="AI303" s="301"/>
      <c r="AJ303" s="301"/>
      <c r="AK303" s="301"/>
      <c r="AL303" s="301"/>
      <c r="AM303" s="301"/>
      <c r="AN303" s="301"/>
      <c r="AO303" s="301"/>
      <c r="AP303" s="301"/>
      <c r="AQ303" s="301"/>
      <c r="AR303" s="301"/>
      <c r="AS303" s="301"/>
      <c r="AT303" s="301"/>
      <c r="AU303" s="301"/>
      <c r="AV303" s="301"/>
      <c r="AW303" s="301"/>
      <c r="AX303" s="301"/>
      <c r="AY303" s="301"/>
      <c r="AZ303" s="301"/>
      <c r="BA303" s="301"/>
      <c r="BB303" s="301"/>
      <c r="BC303" s="301"/>
      <c r="BD303" s="301"/>
      <c r="BE303" s="301"/>
      <c r="BF303" s="301"/>
      <c r="BG303" s="301"/>
      <c r="BH303" s="301"/>
      <c r="BI303" s="301"/>
      <c r="BJ303" s="301"/>
      <c r="BK303" s="301"/>
      <c r="BL303" s="301"/>
      <c r="BM303" s="301"/>
      <c r="BN303" s="301"/>
      <c r="BO303" s="301"/>
      <c r="BP303" s="301"/>
      <c r="BQ303" s="301"/>
      <c r="BR303" s="301"/>
      <c r="BS303" s="301"/>
      <c r="BT303" s="301"/>
      <c r="BU303" s="301"/>
      <c r="BV303" s="301"/>
      <c r="BW303" s="301"/>
      <c r="BX303" s="301"/>
      <c r="BY303" s="301"/>
      <c r="BZ303" s="301"/>
    </row>
    <row r="304" spans="1:78" x14ac:dyDescent="0.2">
      <c r="A304" s="301"/>
      <c r="B304" s="301"/>
      <c r="C304" s="301"/>
      <c r="D304" s="301"/>
      <c r="E304" s="301"/>
      <c r="F304" s="301"/>
      <c r="G304" s="301"/>
      <c r="H304" s="301"/>
      <c r="I304" s="301"/>
      <c r="J304" s="301"/>
      <c r="K304" s="301"/>
      <c r="L304" s="301"/>
      <c r="M304" s="301"/>
      <c r="N304" s="301"/>
      <c r="O304" s="301"/>
      <c r="P304" s="301"/>
      <c r="Q304" s="301"/>
      <c r="R304" s="301"/>
      <c r="S304" s="301"/>
      <c r="T304" s="301"/>
      <c r="U304" s="301"/>
      <c r="V304" s="301"/>
      <c r="W304" s="301"/>
      <c r="X304" s="301"/>
      <c r="Y304" s="301"/>
      <c r="Z304" s="301"/>
      <c r="AA304" s="301"/>
      <c r="AB304" s="301"/>
      <c r="AC304" s="301"/>
      <c r="AD304" s="301"/>
      <c r="AE304" s="301"/>
      <c r="AF304" s="301"/>
      <c r="AG304" s="301"/>
      <c r="AH304" s="301"/>
      <c r="AI304" s="301"/>
      <c r="AJ304" s="301"/>
      <c r="AK304" s="301"/>
      <c r="AL304" s="301"/>
      <c r="AM304" s="301"/>
      <c r="AN304" s="301"/>
      <c r="AO304" s="301"/>
      <c r="AP304" s="301"/>
      <c r="AQ304" s="301"/>
      <c r="AR304" s="301"/>
      <c r="AS304" s="301"/>
      <c r="AT304" s="301"/>
      <c r="AU304" s="301"/>
      <c r="AV304" s="301"/>
      <c r="AW304" s="301"/>
      <c r="AX304" s="301"/>
      <c r="AY304" s="301"/>
      <c r="AZ304" s="301"/>
      <c r="BA304" s="301"/>
      <c r="BB304" s="301"/>
      <c r="BC304" s="301"/>
      <c r="BD304" s="301"/>
      <c r="BE304" s="301"/>
      <c r="BF304" s="301"/>
      <c r="BG304" s="301"/>
      <c r="BH304" s="301"/>
      <c r="BI304" s="301"/>
      <c r="BJ304" s="301"/>
      <c r="BK304" s="301"/>
      <c r="BL304" s="301"/>
      <c r="BM304" s="301"/>
      <c r="BN304" s="301"/>
      <c r="BO304" s="301"/>
      <c r="BP304" s="301"/>
      <c r="BQ304" s="301"/>
      <c r="BR304" s="301"/>
      <c r="BS304" s="301"/>
      <c r="BT304" s="301"/>
      <c r="BU304" s="301"/>
      <c r="BV304" s="301"/>
      <c r="BW304" s="301"/>
      <c r="BX304" s="301"/>
      <c r="BY304" s="301"/>
      <c r="BZ304" s="301"/>
    </row>
    <row r="305" spans="1:78" x14ac:dyDescent="0.2">
      <c r="A305" s="301"/>
      <c r="B305" s="301"/>
      <c r="C305" s="301"/>
      <c r="D305" s="301"/>
      <c r="E305" s="301"/>
      <c r="F305" s="301"/>
      <c r="G305" s="301"/>
      <c r="H305" s="301"/>
      <c r="I305" s="301"/>
      <c r="J305" s="301"/>
      <c r="K305" s="301"/>
      <c r="L305" s="301"/>
      <c r="M305" s="301"/>
      <c r="N305" s="301"/>
      <c r="O305" s="301"/>
      <c r="P305" s="301"/>
      <c r="Q305" s="301"/>
      <c r="R305" s="301"/>
      <c r="S305" s="301"/>
      <c r="T305" s="301"/>
      <c r="U305" s="301"/>
      <c r="V305" s="301"/>
      <c r="W305" s="301"/>
      <c r="X305" s="301"/>
      <c r="Y305" s="301"/>
      <c r="Z305" s="301"/>
      <c r="AA305" s="301"/>
      <c r="AB305" s="301"/>
      <c r="AC305" s="301"/>
      <c r="AD305" s="301"/>
      <c r="AE305" s="301"/>
      <c r="AF305" s="301"/>
      <c r="AG305" s="301"/>
      <c r="AH305" s="301"/>
      <c r="AI305" s="301"/>
      <c r="AJ305" s="301"/>
      <c r="AK305" s="301"/>
      <c r="AL305" s="301"/>
      <c r="AM305" s="301"/>
      <c r="AN305" s="301"/>
      <c r="AO305" s="301"/>
      <c r="AP305" s="301"/>
      <c r="AQ305" s="301"/>
      <c r="AR305" s="301"/>
      <c r="AS305" s="301"/>
      <c r="AT305" s="301"/>
      <c r="AU305" s="301"/>
      <c r="AV305" s="301"/>
      <c r="AW305" s="301"/>
      <c r="AX305" s="301"/>
      <c r="AY305" s="301"/>
      <c r="AZ305" s="301"/>
      <c r="BA305" s="301"/>
      <c r="BB305" s="301"/>
      <c r="BC305" s="301"/>
      <c r="BD305" s="301"/>
      <c r="BE305" s="301"/>
      <c r="BF305" s="301"/>
      <c r="BG305" s="301"/>
      <c r="BH305" s="301"/>
      <c r="BI305" s="301"/>
      <c r="BJ305" s="301"/>
      <c r="BK305" s="301"/>
      <c r="BL305" s="301"/>
      <c r="BM305" s="301"/>
      <c r="BN305" s="301"/>
      <c r="BO305" s="301"/>
      <c r="BP305" s="301"/>
      <c r="BQ305" s="301"/>
      <c r="BR305" s="301"/>
      <c r="BS305" s="301"/>
      <c r="BT305" s="301"/>
      <c r="BU305" s="301"/>
      <c r="BV305" s="301"/>
      <c r="BW305" s="301"/>
      <c r="BX305" s="301"/>
      <c r="BY305" s="301"/>
      <c r="BZ305" s="301"/>
    </row>
    <row r="306" spans="1:78" x14ac:dyDescent="0.2">
      <c r="A306" s="301"/>
      <c r="B306" s="301"/>
      <c r="C306" s="301"/>
      <c r="D306" s="301"/>
      <c r="E306" s="301"/>
      <c r="F306" s="301"/>
      <c r="G306" s="301"/>
      <c r="H306" s="301"/>
      <c r="I306" s="301"/>
      <c r="J306" s="301"/>
      <c r="K306" s="301"/>
      <c r="L306" s="301"/>
      <c r="M306" s="301"/>
      <c r="N306" s="301"/>
      <c r="O306" s="301"/>
      <c r="P306" s="301"/>
      <c r="Q306" s="301"/>
      <c r="R306" s="301"/>
      <c r="S306" s="301"/>
      <c r="T306" s="301"/>
      <c r="U306" s="301"/>
      <c r="V306" s="301"/>
      <c r="W306" s="301"/>
      <c r="X306" s="301"/>
      <c r="Y306" s="301"/>
      <c r="Z306" s="301"/>
      <c r="AA306" s="301"/>
      <c r="AB306" s="301"/>
      <c r="AC306" s="301"/>
      <c r="AD306" s="301"/>
      <c r="AE306" s="301"/>
      <c r="AF306" s="301"/>
      <c r="AG306" s="301"/>
      <c r="AH306" s="301"/>
      <c r="AI306" s="301"/>
      <c r="AJ306" s="301"/>
      <c r="AK306" s="301"/>
      <c r="AL306" s="301"/>
      <c r="AM306" s="301"/>
      <c r="AN306" s="301"/>
      <c r="AO306" s="301"/>
      <c r="AP306" s="301"/>
      <c r="AQ306" s="301"/>
      <c r="AR306" s="301"/>
      <c r="AS306" s="301"/>
      <c r="AT306" s="301"/>
      <c r="AU306" s="301"/>
      <c r="AV306" s="301"/>
      <c r="AW306" s="301"/>
      <c r="AX306" s="301"/>
      <c r="AY306" s="301"/>
      <c r="AZ306" s="301"/>
      <c r="BA306" s="301"/>
      <c r="BB306" s="301"/>
      <c r="BC306" s="301"/>
      <c r="BD306" s="301"/>
      <c r="BE306" s="301"/>
      <c r="BF306" s="301"/>
      <c r="BG306" s="301"/>
      <c r="BH306" s="301"/>
      <c r="BI306" s="301"/>
      <c r="BJ306" s="301"/>
      <c r="BK306" s="301"/>
      <c r="BL306" s="301"/>
      <c r="BM306" s="301"/>
      <c r="BN306" s="301"/>
      <c r="BO306" s="301"/>
      <c r="BP306" s="301"/>
      <c r="BQ306" s="301"/>
      <c r="BR306" s="301"/>
      <c r="BS306" s="301"/>
      <c r="BT306" s="301"/>
      <c r="BU306" s="301"/>
      <c r="BV306" s="301"/>
      <c r="BW306" s="301"/>
      <c r="BX306" s="301"/>
      <c r="BY306" s="301"/>
      <c r="BZ306" s="301"/>
    </row>
    <row r="307" spans="1:78" x14ac:dyDescent="0.2">
      <c r="A307" s="301"/>
      <c r="B307" s="301"/>
      <c r="C307" s="301"/>
      <c r="D307" s="301"/>
      <c r="E307" s="301"/>
      <c r="F307" s="301"/>
      <c r="G307" s="301"/>
      <c r="H307" s="301"/>
      <c r="I307" s="301"/>
      <c r="J307" s="301"/>
      <c r="K307" s="301"/>
      <c r="L307" s="301"/>
      <c r="M307" s="301"/>
      <c r="N307" s="301"/>
      <c r="O307" s="301"/>
      <c r="P307" s="301"/>
      <c r="Q307" s="301"/>
      <c r="R307" s="301"/>
      <c r="S307" s="301"/>
      <c r="T307" s="301"/>
      <c r="U307" s="301"/>
      <c r="V307" s="301"/>
      <c r="W307" s="301"/>
      <c r="X307" s="301"/>
      <c r="Y307" s="301"/>
      <c r="Z307" s="301"/>
      <c r="AA307" s="301"/>
      <c r="AB307" s="301"/>
      <c r="AC307" s="301"/>
      <c r="AD307" s="301"/>
      <c r="AE307" s="301"/>
      <c r="AF307" s="301"/>
      <c r="AG307" s="301"/>
      <c r="AH307" s="301"/>
      <c r="AI307" s="301"/>
      <c r="AJ307" s="301"/>
      <c r="AK307" s="301"/>
      <c r="AL307" s="301"/>
      <c r="AM307" s="301"/>
      <c r="AN307" s="301"/>
      <c r="AO307" s="301"/>
      <c r="AP307" s="301"/>
      <c r="AQ307" s="301"/>
      <c r="AR307" s="301"/>
      <c r="AS307" s="301"/>
      <c r="AT307" s="301"/>
      <c r="AU307" s="301"/>
      <c r="AV307" s="301"/>
      <c r="AW307" s="301"/>
      <c r="AX307" s="301"/>
      <c r="AY307" s="301"/>
      <c r="AZ307" s="301"/>
      <c r="BA307" s="301"/>
      <c r="BB307" s="301"/>
      <c r="BC307" s="301"/>
      <c r="BD307" s="301"/>
      <c r="BE307" s="301"/>
      <c r="BF307" s="301"/>
      <c r="BG307" s="301"/>
      <c r="BH307" s="301"/>
      <c r="BI307" s="301"/>
      <c r="BJ307" s="301"/>
      <c r="BK307" s="301"/>
      <c r="BL307" s="301"/>
      <c r="BM307" s="301"/>
      <c r="BN307" s="301"/>
      <c r="BO307" s="301"/>
      <c r="BP307" s="301"/>
      <c r="BQ307" s="301"/>
      <c r="BR307" s="301"/>
      <c r="BS307" s="301"/>
      <c r="BT307" s="301"/>
      <c r="BU307" s="301"/>
      <c r="BV307" s="301"/>
      <c r="BW307" s="301"/>
      <c r="BX307" s="301"/>
      <c r="BY307" s="301"/>
      <c r="BZ307" s="301"/>
    </row>
    <row r="308" spans="1:78" x14ac:dyDescent="0.2">
      <c r="A308" s="301"/>
      <c r="B308" s="301"/>
      <c r="C308" s="301"/>
      <c r="D308" s="301"/>
      <c r="E308" s="301"/>
      <c r="F308" s="301"/>
      <c r="G308" s="301"/>
      <c r="H308" s="301"/>
      <c r="I308" s="301"/>
      <c r="J308" s="301"/>
      <c r="K308" s="301"/>
      <c r="L308" s="301"/>
      <c r="M308" s="301"/>
      <c r="N308" s="301"/>
      <c r="O308" s="301"/>
      <c r="P308" s="301"/>
      <c r="Q308" s="301"/>
      <c r="R308" s="301"/>
      <c r="S308" s="301"/>
      <c r="T308" s="301"/>
      <c r="U308" s="301"/>
      <c r="V308" s="301"/>
      <c r="W308" s="301"/>
      <c r="X308" s="301"/>
      <c r="Y308" s="301"/>
      <c r="Z308" s="301"/>
      <c r="AA308" s="301"/>
      <c r="AB308" s="301"/>
      <c r="AC308" s="301"/>
      <c r="AD308" s="301"/>
      <c r="AE308" s="301"/>
      <c r="AF308" s="301"/>
      <c r="AG308" s="301"/>
      <c r="AH308" s="301"/>
      <c r="AI308" s="301"/>
      <c r="AJ308" s="301"/>
      <c r="AK308" s="301"/>
      <c r="AL308" s="301"/>
      <c r="AM308" s="301"/>
      <c r="AN308" s="301"/>
      <c r="AO308" s="301"/>
      <c r="AP308" s="301"/>
      <c r="AQ308" s="301"/>
      <c r="AR308" s="301"/>
      <c r="AS308" s="301"/>
      <c r="AT308" s="301"/>
      <c r="AU308" s="301"/>
      <c r="AV308" s="301"/>
      <c r="AW308" s="301"/>
      <c r="AX308" s="301"/>
      <c r="AY308" s="301"/>
      <c r="AZ308" s="301"/>
      <c r="BA308" s="301"/>
      <c r="BB308" s="301"/>
      <c r="BC308" s="301"/>
      <c r="BD308" s="301"/>
      <c r="BE308" s="301"/>
      <c r="BF308" s="301"/>
      <c r="BG308" s="301"/>
      <c r="BH308" s="301"/>
      <c r="BI308" s="301"/>
      <c r="BJ308" s="301"/>
      <c r="BK308" s="301"/>
      <c r="BL308" s="301"/>
      <c r="BM308" s="301"/>
      <c r="BN308" s="301"/>
      <c r="BO308" s="301"/>
      <c r="BP308" s="301"/>
      <c r="BQ308" s="301"/>
      <c r="BR308" s="301"/>
      <c r="BS308" s="301"/>
      <c r="BT308" s="301"/>
      <c r="BU308" s="301"/>
      <c r="BV308" s="301"/>
      <c r="BW308" s="301"/>
      <c r="BX308" s="301"/>
      <c r="BY308" s="301"/>
      <c r="BZ308" s="301"/>
    </row>
    <row r="309" spans="1:78" x14ac:dyDescent="0.2">
      <c r="A309" s="301"/>
      <c r="B309" s="301"/>
      <c r="C309" s="301"/>
      <c r="D309" s="301"/>
      <c r="E309" s="301"/>
      <c r="F309" s="301"/>
      <c r="G309" s="301"/>
      <c r="H309" s="301"/>
      <c r="I309" s="301"/>
      <c r="J309" s="301"/>
      <c r="K309" s="301"/>
      <c r="L309" s="301"/>
      <c r="M309" s="301"/>
      <c r="N309" s="301"/>
      <c r="O309" s="301"/>
      <c r="P309" s="301"/>
      <c r="Q309" s="301"/>
      <c r="R309" s="301"/>
      <c r="S309" s="301"/>
      <c r="T309" s="301"/>
      <c r="U309" s="301"/>
      <c r="V309" s="301"/>
      <c r="W309" s="301"/>
      <c r="X309" s="301"/>
      <c r="Y309" s="301"/>
      <c r="Z309" s="301"/>
      <c r="AA309" s="301"/>
      <c r="AB309" s="301"/>
      <c r="AC309" s="301"/>
      <c r="AD309" s="301"/>
      <c r="AE309" s="301"/>
      <c r="AF309" s="301"/>
      <c r="AG309" s="301"/>
      <c r="AH309" s="301"/>
      <c r="AI309" s="301"/>
      <c r="AJ309" s="301"/>
      <c r="AK309" s="301"/>
      <c r="AL309" s="301"/>
      <c r="AM309" s="301"/>
      <c r="AN309" s="301"/>
      <c r="AO309" s="301"/>
      <c r="AP309" s="301"/>
      <c r="AQ309" s="301"/>
      <c r="AR309" s="301"/>
      <c r="AS309" s="301"/>
      <c r="AT309" s="301"/>
      <c r="AU309" s="301"/>
      <c r="AV309" s="301"/>
      <c r="AW309" s="301"/>
      <c r="AX309" s="301"/>
      <c r="AY309" s="301"/>
      <c r="AZ309" s="301"/>
      <c r="BA309" s="301"/>
      <c r="BB309" s="301"/>
      <c r="BC309" s="301"/>
      <c r="BD309" s="301"/>
      <c r="BE309" s="301"/>
      <c r="BF309" s="301"/>
      <c r="BG309" s="301"/>
      <c r="BH309" s="301"/>
      <c r="BI309" s="301"/>
      <c r="BJ309" s="301"/>
      <c r="BK309" s="301"/>
      <c r="BL309" s="301"/>
      <c r="BM309" s="301"/>
      <c r="BN309" s="301"/>
      <c r="BO309" s="301"/>
      <c r="BP309" s="301"/>
      <c r="BQ309" s="301"/>
      <c r="BR309" s="301"/>
      <c r="BS309" s="301"/>
      <c r="BT309" s="301"/>
      <c r="BU309" s="301"/>
      <c r="BV309" s="301"/>
      <c r="BW309" s="301"/>
      <c r="BX309" s="301"/>
      <c r="BY309" s="301"/>
      <c r="BZ309" s="301"/>
    </row>
    <row r="310" spans="1:78" x14ac:dyDescent="0.2">
      <c r="A310" s="301"/>
      <c r="B310" s="301"/>
      <c r="C310" s="301"/>
      <c r="D310" s="301"/>
      <c r="E310" s="301"/>
      <c r="F310" s="301"/>
      <c r="G310" s="301"/>
      <c r="H310" s="301"/>
      <c r="I310" s="301"/>
      <c r="J310" s="301"/>
      <c r="K310" s="301"/>
      <c r="L310" s="301"/>
      <c r="M310" s="301"/>
      <c r="N310" s="301"/>
      <c r="O310" s="301"/>
      <c r="P310" s="301"/>
      <c r="Q310" s="301"/>
      <c r="R310" s="301"/>
      <c r="S310" s="301"/>
      <c r="T310" s="301"/>
      <c r="U310" s="301"/>
      <c r="V310" s="301"/>
      <c r="W310" s="301"/>
      <c r="X310" s="301"/>
      <c r="Y310" s="301"/>
      <c r="Z310" s="301"/>
      <c r="AA310" s="301"/>
      <c r="AB310" s="301"/>
      <c r="AC310" s="301"/>
      <c r="AD310" s="301"/>
      <c r="AE310" s="301"/>
      <c r="AF310" s="301"/>
      <c r="AG310" s="301"/>
      <c r="AH310" s="301"/>
      <c r="AI310" s="301"/>
      <c r="AJ310" s="301"/>
      <c r="AK310" s="301"/>
      <c r="AL310" s="301"/>
      <c r="AM310" s="301"/>
      <c r="AN310" s="301"/>
      <c r="AO310" s="301"/>
      <c r="AP310" s="301"/>
      <c r="AQ310" s="301"/>
      <c r="AR310" s="301"/>
      <c r="AS310" s="301"/>
      <c r="AT310" s="301"/>
      <c r="AU310" s="301"/>
      <c r="AV310" s="301"/>
      <c r="AW310" s="301"/>
      <c r="AX310" s="301"/>
      <c r="AY310" s="301"/>
      <c r="AZ310" s="301"/>
      <c r="BA310" s="301"/>
      <c r="BB310" s="301"/>
      <c r="BC310" s="301"/>
      <c r="BD310" s="301"/>
      <c r="BE310" s="301"/>
      <c r="BF310" s="301"/>
      <c r="BG310" s="301"/>
      <c r="BH310" s="301"/>
      <c r="BI310" s="301"/>
      <c r="BJ310" s="301"/>
      <c r="BK310" s="301"/>
      <c r="BL310" s="301"/>
      <c r="BM310" s="301"/>
      <c r="BN310" s="301"/>
      <c r="BO310" s="301"/>
      <c r="BP310" s="301"/>
      <c r="BQ310" s="301"/>
      <c r="BR310" s="301"/>
      <c r="BS310" s="301"/>
      <c r="BT310" s="301"/>
      <c r="BU310" s="301"/>
      <c r="BV310" s="301"/>
      <c r="BW310" s="301"/>
      <c r="BX310" s="301"/>
      <c r="BY310" s="301"/>
      <c r="BZ310" s="301"/>
    </row>
    <row r="311" spans="1:78" x14ac:dyDescent="0.2">
      <c r="A311" s="301"/>
      <c r="B311" s="301"/>
      <c r="C311" s="301"/>
      <c r="D311" s="301"/>
      <c r="E311" s="301"/>
      <c r="F311" s="301"/>
      <c r="G311" s="301"/>
      <c r="H311" s="301"/>
      <c r="I311" s="301"/>
      <c r="J311" s="301"/>
      <c r="K311" s="301"/>
      <c r="L311" s="301"/>
      <c r="M311" s="301"/>
      <c r="N311" s="301"/>
      <c r="O311" s="301"/>
      <c r="P311" s="301"/>
      <c r="Q311" s="301"/>
      <c r="R311" s="301"/>
      <c r="S311" s="301"/>
      <c r="T311" s="301"/>
      <c r="U311" s="301"/>
      <c r="V311" s="301"/>
      <c r="W311" s="301"/>
      <c r="X311" s="301"/>
      <c r="Y311" s="301"/>
      <c r="Z311" s="301"/>
      <c r="AA311" s="301"/>
      <c r="AB311" s="301"/>
      <c r="AC311" s="301"/>
      <c r="AD311" s="301"/>
      <c r="AE311" s="301"/>
      <c r="AF311" s="301"/>
      <c r="AG311" s="301"/>
      <c r="AH311" s="301"/>
      <c r="AI311" s="301"/>
      <c r="AJ311" s="301"/>
      <c r="AK311" s="301"/>
      <c r="AL311" s="301"/>
      <c r="AM311" s="301"/>
      <c r="AN311" s="301"/>
      <c r="AO311" s="301"/>
      <c r="AP311" s="301"/>
      <c r="AQ311" s="301"/>
      <c r="AR311" s="301"/>
      <c r="AS311" s="301"/>
      <c r="AT311" s="301"/>
      <c r="AU311" s="301"/>
      <c r="AV311" s="301"/>
      <c r="AW311" s="301"/>
      <c r="AX311" s="301"/>
      <c r="AY311" s="301"/>
      <c r="AZ311" s="301"/>
      <c r="BA311" s="301"/>
      <c r="BB311" s="301"/>
      <c r="BC311" s="301"/>
      <c r="BD311" s="301"/>
      <c r="BE311" s="301"/>
      <c r="BF311" s="301"/>
      <c r="BG311" s="301"/>
      <c r="BH311" s="301"/>
      <c r="BI311" s="301"/>
      <c r="BJ311" s="301"/>
      <c r="BK311" s="301"/>
      <c r="BL311" s="301"/>
      <c r="BM311" s="301"/>
      <c r="BN311" s="301"/>
      <c r="BO311" s="301"/>
      <c r="BP311" s="301"/>
      <c r="BQ311" s="301"/>
      <c r="BR311" s="301"/>
      <c r="BS311" s="301"/>
      <c r="BT311" s="301"/>
      <c r="BU311" s="301"/>
      <c r="BV311" s="301"/>
      <c r="BW311" s="301"/>
      <c r="BX311" s="301"/>
      <c r="BY311" s="301"/>
      <c r="BZ311" s="301"/>
    </row>
    <row r="312" spans="1:78" x14ac:dyDescent="0.2">
      <c r="A312" s="301"/>
      <c r="B312" s="301"/>
      <c r="C312" s="301"/>
      <c r="D312" s="301"/>
      <c r="E312" s="301"/>
      <c r="F312" s="301"/>
      <c r="G312" s="301"/>
      <c r="H312" s="301"/>
      <c r="I312" s="301"/>
      <c r="J312" s="301"/>
      <c r="K312" s="301"/>
      <c r="L312" s="301"/>
      <c r="M312" s="301"/>
      <c r="N312" s="301"/>
      <c r="O312" s="301"/>
      <c r="P312" s="301"/>
      <c r="Q312" s="301"/>
      <c r="R312" s="301"/>
      <c r="S312" s="301"/>
      <c r="T312" s="301"/>
      <c r="U312" s="301"/>
      <c r="V312" s="301"/>
      <c r="W312" s="301"/>
      <c r="X312" s="301"/>
      <c r="Y312" s="301"/>
      <c r="Z312" s="301"/>
      <c r="AA312" s="301"/>
      <c r="AB312" s="301"/>
      <c r="AC312" s="301"/>
      <c r="AD312" s="301"/>
      <c r="AE312" s="301"/>
      <c r="AF312" s="301"/>
      <c r="AG312" s="301"/>
      <c r="AH312" s="301"/>
      <c r="AI312" s="301"/>
      <c r="AJ312" s="301"/>
      <c r="AK312" s="301"/>
      <c r="AL312" s="301"/>
      <c r="AM312" s="301"/>
      <c r="AN312" s="301"/>
      <c r="AO312" s="301"/>
      <c r="AP312" s="301"/>
      <c r="AQ312" s="301"/>
      <c r="AR312" s="301"/>
      <c r="AS312" s="301"/>
      <c r="AT312" s="301"/>
      <c r="AU312" s="301"/>
      <c r="AV312" s="301"/>
      <c r="AW312" s="301"/>
      <c r="AX312" s="301"/>
      <c r="AY312" s="301"/>
      <c r="AZ312" s="301"/>
      <c r="BA312" s="301"/>
      <c r="BB312" s="301"/>
      <c r="BC312" s="301"/>
      <c r="BD312" s="301"/>
      <c r="BE312" s="301"/>
      <c r="BF312" s="301"/>
      <c r="BG312" s="301"/>
      <c r="BH312" s="301"/>
      <c r="BI312" s="301"/>
      <c r="BJ312" s="301"/>
      <c r="BK312" s="301"/>
      <c r="BL312" s="301"/>
      <c r="BM312" s="301"/>
      <c r="BN312" s="301"/>
      <c r="BO312" s="301"/>
      <c r="BP312" s="301"/>
      <c r="BQ312" s="301"/>
      <c r="BR312" s="301"/>
      <c r="BS312" s="301"/>
      <c r="BT312" s="301"/>
      <c r="BU312" s="301"/>
      <c r="BV312" s="301"/>
      <c r="BW312" s="301"/>
      <c r="BX312" s="301"/>
      <c r="BY312" s="301"/>
      <c r="BZ312" s="301"/>
    </row>
  </sheetData>
  <mergeCells count="1">
    <mergeCell ref="A1:BZ312"/>
  </mergeCells>
  <pageMargins left="0.7" right="0.7" top="0.75" bottom="0.75"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10"/>
  <sheetViews>
    <sheetView zoomScale="89" zoomScaleNormal="89" zoomScalePageLayoutView="71" workbookViewId="0">
      <pane xSplit="2" ySplit="2" topLeftCell="C3" activePane="bottomRight" state="frozen"/>
      <selection pane="topRight" activeCell="C1" sqref="C1"/>
      <selection pane="bottomLeft" activeCell="A3" sqref="A3"/>
      <selection pane="bottomRight" activeCell="I105" sqref="I105"/>
    </sheetView>
  </sheetViews>
  <sheetFormatPr baseColWidth="10" defaultColWidth="11.5" defaultRowHeight="15" x14ac:dyDescent="0.2"/>
  <cols>
    <col min="1" max="1" width="14.1640625" customWidth="1"/>
    <col min="2" max="2" width="17.83203125" customWidth="1"/>
    <col min="3" max="3" width="18.1640625" customWidth="1"/>
    <col min="4" max="4" width="37.6640625" style="40" customWidth="1"/>
    <col min="6" max="6" width="8.33203125" customWidth="1"/>
    <col min="7" max="7" width="11.5" style="81"/>
  </cols>
  <sheetData>
    <row r="1" spans="1:7" ht="16" thickBot="1" x14ac:dyDescent="0.25"/>
    <row r="2" spans="1:7" ht="61" thickBot="1" x14ac:dyDescent="0.25">
      <c r="A2" s="172" t="s">
        <v>249</v>
      </c>
      <c r="B2" s="168" t="s">
        <v>312</v>
      </c>
      <c r="C2" s="132" t="s">
        <v>229</v>
      </c>
      <c r="D2" s="134" t="s">
        <v>230</v>
      </c>
      <c r="E2" s="134" t="s">
        <v>250</v>
      </c>
      <c r="F2" s="192" t="s">
        <v>252</v>
      </c>
      <c r="G2" s="135" t="s">
        <v>251</v>
      </c>
    </row>
    <row r="3" spans="1:7" ht="15" customHeight="1" x14ac:dyDescent="0.2">
      <c r="A3" s="327" t="s">
        <v>332</v>
      </c>
      <c r="B3" s="309" t="s">
        <v>284</v>
      </c>
      <c r="C3" s="1" t="s">
        <v>346</v>
      </c>
      <c r="D3" s="133" t="s">
        <v>0</v>
      </c>
      <c r="E3" s="136">
        <f>IF(F3=0, 0, 4)</f>
        <v>0</v>
      </c>
      <c r="F3" s="193"/>
      <c r="G3" s="310" t="e">
        <f>SUMPRODUCT(E3:E5,F3:F5)/SUM(E3:E5)</f>
        <v>#DIV/0!</v>
      </c>
    </row>
    <row r="4" spans="1:7" ht="30.75" customHeight="1" x14ac:dyDescent="0.2">
      <c r="A4" s="328"/>
      <c r="B4" s="309"/>
      <c r="C4" s="2" t="s">
        <v>347</v>
      </c>
      <c r="D4" s="34" t="s">
        <v>1</v>
      </c>
      <c r="E4" s="136">
        <f>IF(F4=0, 0, 2)</f>
        <v>0</v>
      </c>
      <c r="F4" s="194"/>
      <c r="G4" s="311"/>
    </row>
    <row r="5" spans="1:7" ht="17" thickBot="1" x14ac:dyDescent="0.25">
      <c r="A5" s="329"/>
      <c r="B5" s="309"/>
      <c r="C5" s="2" t="s">
        <v>348</v>
      </c>
      <c r="D5" s="26" t="s">
        <v>2</v>
      </c>
      <c r="E5" s="137">
        <f>IF(F5=0, 0, 3)</f>
        <v>0</v>
      </c>
      <c r="F5" s="195"/>
      <c r="G5" s="311"/>
    </row>
    <row r="6" spans="1:7" ht="15" customHeight="1" thickBot="1" x14ac:dyDescent="0.25">
      <c r="A6" s="330" t="s">
        <v>333</v>
      </c>
      <c r="B6" s="333" t="s">
        <v>3</v>
      </c>
      <c r="C6" s="102" t="s">
        <v>4</v>
      </c>
      <c r="D6" s="114" t="s">
        <v>5</v>
      </c>
      <c r="E6" s="138">
        <f>IF(F6=0, 0, 4)</f>
        <v>0</v>
      </c>
      <c r="F6" s="196"/>
      <c r="G6" s="310" t="e">
        <f>SUMPRODUCT(E6:E8,F6:F8)/SUM(E6:E8)</f>
        <v>#DIV/0!</v>
      </c>
    </row>
    <row r="7" spans="1:7" ht="17" thickBot="1" x14ac:dyDescent="0.25">
      <c r="A7" s="331"/>
      <c r="B7" s="309"/>
      <c r="C7" s="43" t="s">
        <v>6</v>
      </c>
      <c r="D7" s="41" t="s">
        <v>7</v>
      </c>
      <c r="E7" s="139">
        <f>IF(F7=0, 0, 4)</f>
        <v>0</v>
      </c>
      <c r="F7" s="196"/>
      <c r="G7" s="312"/>
    </row>
    <row r="8" spans="1:7" ht="33" thickBot="1" x14ac:dyDescent="0.25">
      <c r="A8" s="331"/>
      <c r="B8" s="309"/>
      <c r="C8" s="43" t="s">
        <v>8</v>
      </c>
      <c r="D8" s="41" t="s">
        <v>9</v>
      </c>
      <c r="E8" s="140">
        <f>IF(F8=0, 0, 2)</f>
        <v>0</v>
      </c>
      <c r="F8" s="196"/>
      <c r="G8" s="316"/>
    </row>
    <row r="9" spans="1:7" ht="45" customHeight="1" thickBot="1" x14ac:dyDescent="0.25">
      <c r="A9" s="331"/>
      <c r="B9" s="334" t="s">
        <v>10</v>
      </c>
      <c r="C9" s="115" t="s">
        <v>11</v>
      </c>
      <c r="D9" s="167" t="s">
        <v>12</v>
      </c>
      <c r="E9" s="141">
        <f>IF(F9=0, 0, 4)</f>
        <v>0</v>
      </c>
      <c r="F9" s="196"/>
      <c r="G9" s="312" t="e">
        <f>SUMPRODUCT(E9:E12,F9:F12)/SUM(E9:E12)</f>
        <v>#DIV/0!</v>
      </c>
    </row>
    <row r="10" spans="1:7" ht="17" thickBot="1" x14ac:dyDescent="0.25">
      <c r="A10" s="331"/>
      <c r="B10" s="309"/>
      <c r="C10" s="6" t="s">
        <v>13</v>
      </c>
      <c r="D10" s="41" t="s">
        <v>14</v>
      </c>
      <c r="E10" s="139">
        <f>IF(F10=0, 0, 3)</f>
        <v>0</v>
      </c>
      <c r="F10" s="196"/>
      <c r="G10" s="312"/>
    </row>
    <row r="11" spans="1:7" ht="17" thickBot="1" x14ac:dyDescent="0.25">
      <c r="A11" s="331"/>
      <c r="B11" s="309"/>
      <c r="C11" s="6" t="s">
        <v>15</v>
      </c>
      <c r="D11" s="42" t="s">
        <v>16</v>
      </c>
      <c r="E11" s="139">
        <f>IF(F11=0, 0, 4)</f>
        <v>0</v>
      </c>
      <c r="F11" s="196"/>
      <c r="G11" s="312"/>
    </row>
    <row r="12" spans="1:7" ht="17" thickBot="1" x14ac:dyDescent="0.25">
      <c r="A12" s="332"/>
      <c r="B12" s="335"/>
      <c r="C12" s="103" t="s">
        <v>17</v>
      </c>
      <c r="D12" s="116" t="s">
        <v>18</v>
      </c>
      <c r="E12" s="140">
        <f>IF(F12=0, 0, 4)</f>
        <v>0</v>
      </c>
      <c r="F12" s="196"/>
      <c r="G12" s="316"/>
    </row>
    <row r="13" spans="1:7" ht="17" thickBot="1" x14ac:dyDescent="0.25">
      <c r="A13" s="302" t="s">
        <v>334</v>
      </c>
      <c r="B13" s="333" t="s">
        <v>19</v>
      </c>
      <c r="C13" s="109" t="s">
        <v>20</v>
      </c>
      <c r="D13" s="111" t="s">
        <v>21</v>
      </c>
      <c r="E13" s="142">
        <f>IF(F13=0, 0, 2)</f>
        <v>0</v>
      </c>
      <c r="F13" s="196"/>
      <c r="G13" s="318" t="e">
        <f>SUMPRODUCT(E13:E15,F13:F15)/SUM(E13:E15)</f>
        <v>#DIV/0!</v>
      </c>
    </row>
    <row r="14" spans="1:7" ht="17" thickBot="1" x14ac:dyDescent="0.25">
      <c r="A14" s="303"/>
      <c r="B14" s="306"/>
      <c r="C14" s="2" t="s">
        <v>22</v>
      </c>
      <c r="D14" s="26" t="s">
        <v>23</v>
      </c>
      <c r="E14" s="143">
        <f>IF(F14=0, 0, 4)</f>
        <v>0</v>
      </c>
      <c r="F14" s="196"/>
      <c r="G14" s="319"/>
    </row>
    <row r="15" spans="1:7" ht="17" thickBot="1" x14ac:dyDescent="0.25">
      <c r="A15" s="303"/>
      <c r="B15" s="308"/>
      <c r="C15" s="5" t="s">
        <v>24</v>
      </c>
      <c r="D15" s="26" t="s">
        <v>25</v>
      </c>
      <c r="E15" s="144">
        <f>IF(F11=0, 0, 2)</f>
        <v>0</v>
      </c>
      <c r="F15" s="196"/>
      <c r="G15" s="316"/>
    </row>
    <row r="16" spans="1:7" ht="17" thickBot="1" x14ac:dyDescent="0.25">
      <c r="A16" s="303"/>
      <c r="B16" s="336" t="s">
        <v>26</v>
      </c>
      <c r="C16" s="112" t="s">
        <v>27</v>
      </c>
      <c r="D16" s="113" t="s">
        <v>28</v>
      </c>
      <c r="E16" s="145">
        <f>IF(F16=0, 0, 4)</f>
        <v>0</v>
      </c>
      <c r="F16" s="196"/>
      <c r="G16" s="318" t="e">
        <f>SUMPRODUCT(E16:E18,F16:F18)/SUM(E16:E18)</f>
        <v>#DIV/0!</v>
      </c>
    </row>
    <row r="17" spans="1:7" ht="30" customHeight="1" thickBot="1" x14ac:dyDescent="0.25">
      <c r="A17" s="303"/>
      <c r="B17" s="306"/>
      <c r="C17" s="2" t="s">
        <v>29</v>
      </c>
      <c r="D17" s="26" t="s">
        <v>30</v>
      </c>
      <c r="E17" s="146">
        <f>IF(F17=0, 0, 4)</f>
        <v>0</v>
      </c>
      <c r="F17" s="196"/>
      <c r="G17" s="312"/>
    </row>
    <row r="18" spans="1:7" ht="30" customHeight="1" thickBot="1" x14ac:dyDescent="0.25">
      <c r="A18" s="304"/>
      <c r="B18" s="307"/>
      <c r="C18" s="103" t="s">
        <v>31</v>
      </c>
      <c r="D18" s="118" t="s">
        <v>32</v>
      </c>
      <c r="E18" s="144">
        <f>IF(F18=0, 0, 2)</f>
        <v>0</v>
      </c>
      <c r="F18" s="196"/>
      <c r="G18" s="316"/>
    </row>
    <row r="19" spans="1:7" ht="17" thickBot="1" x14ac:dyDescent="0.25">
      <c r="A19" s="313" t="s">
        <v>335</v>
      </c>
      <c r="B19" s="306" t="s">
        <v>33</v>
      </c>
      <c r="C19" s="43" t="s">
        <v>34</v>
      </c>
      <c r="D19" s="45" t="s">
        <v>35</v>
      </c>
      <c r="E19" s="147">
        <f>IF(F19=0, 0, 3)</f>
        <v>0</v>
      </c>
      <c r="F19" s="196"/>
      <c r="G19" s="319" t="e">
        <f>SUMPRODUCT(E19:E23,F19:F23)/SUM(E19:E23)</f>
        <v>#DIV/0!</v>
      </c>
    </row>
    <row r="20" spans="1:7" ht="17" thickBot="1" x14ac:dyDescent="0.25">
      <c r="A20" s="303"/>
      <c r="B20" s="306"/>
      <c r="C20" s="6" t="s">
        <v>36</v>
      </c>
      <c r="D20" s="29" t="s">
        <v>37</v>
      </c>
      <c r="E20" s="146">
        <f>IF(F20=0, 0, 4)</f>
        <v>0</v>
      </c>
      <c r="F20" s="196"/>
      <c r="G20" s="311"/>
    </row>
    <row r="21" spans="1:7" ht="17" thickBot="1" x14ac:dyDescent="0.25">
      <c r="A21" s="303"/>
      <c r="B21" s="306"/>
      <c r="C21" s="6" t="s">
        <v>38</v>
      </c>
      <c r="D21" s="29" t="s">
        <v>39</v>
      </c>
      <c r="E21" s="146">
        <f>IF(F21=0, 0, 3)</f>
        <v>0</v>
      </c>
      <c r="F21" s="196"/>
      <c r="G21" s="311"/>
    </row>
    <row r="22" spans="1:7" ht="17" thickBot="1" x14ac:dyDescent="0.25">
      <c r="A22" s="303"/>
      <c r="B22" s="306"/>
      <c r="C22" s="6" t="s">
        <v>40</v>
      </c>
      <c r="D22" s="29" t="s">
        <v>41</v>
      </c>
      <c r="E22" s="146">
        <f>IF(F22=0, 0, 3)</f>
        <v>0</v>
      </c>
      <c r="F22" s="196"/>
      <c r="G22" s="311"/>
    </row>
    <row r="23" spans="1:7" ht="17" thickBot="1" x14ac:dyDescent="0.25">
      <c r="A23" s="314"/>
      <c r="B23" s="309"/>
      <c r="C23" s="2" t="s">
        <v>42</v>
      </c>
      <c r="D23" s="7" t="s">
        <v>43</v>
      </c>
      <c r="E23" s="148">
        <f>IF(F23=0, 0, 3)</f>
        <v>0</v>
      </c>
      <c r="F23" s="196"/>
      <c r="G23" s="312"/>
    </row>
    <row r="24" spans="1:7" ht="17" thickBot="1" x14ac:dyDescent="0.25">
      <c r="A24" s="302" t="s">
        <v>336</v>
      </c>
      <c r="B24" s="333" t="s">
        <v>44</v>
      </c>
      <c r="C24" s="115" t="s">
        <v>45</v>
      </c>
      <c r="D24" s="117" t="s">
        <v>46</v>
      </c>
      <c r="E24" s="149">
        <f>IF(F24=0, 0, 4)</f>
        <v>0</v>
      </c>
      <c r="F24" s="196"/>
      <c r="G24" s="315" t="e">
        <f>SUMPRODUCT(E24:E34,F24:F34)/SUM(E24:E34)</f>
        <v>#DIV/0!</v>
      </c>
    </row>
    <row r="25" spans="1:7" ht="17" thickBot="1" x14ac:dyDescent="0.25">
      <c r="A25" s="303"/>
      <c r="B25" s="309"/>
      <c r="C25" s="6" t="s">
        <v>47</v>
      </c>
      <c r="D25" s="26" t="s">
        <v>48</v>
      </c>
      <c r="E25" s="146">
        <f>IF(F25=0, 0, 1)</f>
        <v>0</v>
      </c>
      <c r="F25" s="196"/>
      <c r="G25" s="312"/>
    </row>
    <row r="26" spans="1:7" ht="33" thickBot="1" x14ac:dyDescent="0.25">
      <c r="A26" s="303"/>
      <c r="B26" s="309"/>
      <c r="C26" s="6" t="s">
        <v>49</v>
      </c>
      <c r="D26" s="26" t="s">
        <v>50</v>
      </c>
      <c r="E26" s="146">
        <f>IF(F26=0, 0, 3)</f>
        <v>0</v>
      </c>
      <c r="F26" s="196"/>
      <c r="G26" s="312"/>
    </row>
    <row r="27" spans="1:7" ht="33" thickBot="1" x14ac:dyDescent="0.25">
      <c r="A27" s="303"/>
      <c r="B27" s="309"/>
      <c r="C27" s="6" t="s">
        <v>51</v>
      </c>
      <c r="D27" s="26" t="s">
        <v>52</v>
      </c>
      <c r="E27" s="146">
        <f>IF(F27=0, 0, 4)</f>
        <v>0</v>
      </c>
      <c r="F27" s="196"/>
      <c r="G27" s="312"/>
    </row>
    <row r="28" spans="1:7" ht="33" thickBot="1" x14ac:dyDescent="0.25">
      <c r="A28" s="303"/>
      <c r="B28" s="309"/>
      <c r="C28" s="2" t="s">
        <v>53</v>
      </c>
      <c r="D28" s="26" t="s">
        <v>54</v>
      </c>
      <c r="E28" s="146">
        <f>IF(F28=0, 0, 3)</f>
        <v>0</v>
      </c>
      <c r="F28" s="196"/>
      <c r="G28" s="312"/>
    </row>
    <row r="29" spans="1:7" ht="49.5" customHeight="1" thickBot="1" x14ac:dyDescent="0.25">
      <c r="A29" s="303"/>
      <c r="B29" s="309"/>
      <c r="C29" s="2" t="s">
        <v>55</v>
      </c>
      <c r="D29" s="26" t="s">
        <v>56</v>
      </c>
      <c r="E29" s="146">
        <f>IF(F29=0, 0, 4)</f>
        <v>0</v>
      </c>
      <c r="F29" s="196"/>
      <c r="G29" s="312"/>
    </row>
    <row r="30" spans="1:7" ht="54.75" customHeight="1" thickBot="1" x14ac:dyDescent="0.25">
      <c r="A30" s="303"/>
      <c r="B30" s="309"/>
      <c r="C30" s="2" t="s">
        <v>57</v>
      </c>
      <c r="D30" s="26" t="s">
        <v>58</v>
      </c>
      <c r="E30" s="146">
        <f>IF(F30=0, 0, 4)</f>
        <v>0</v>
      </c>
      <c r="F30" s="196"/>
      <c r="G30" s="312"/>
    </row>
    <row r="31" spans="1:7" ht="33" thickBot="1" x14ac:dyDescent="0.25">
      <c r="A31" s="303"/>
      <c r="B31" s="309"/>
      <c r="C31" s="2" t="s">
        <v>59</v>
      </c>
      <c r="D31" s="26" t="s">
        <v>60</v>
      </c>
      <c r="E31" s="146">
        <f>IF(F31=0, 0, 3)</f>
        <v>0</v>
      </c>
      <c r="F31" s="196"/>
      <c r="G31" s="312"/>
    </row>
    <row r="32" spans="1:7" ht="33" thickBot="1" x14ac:dyDescent="0.25">
      <c r="A32" s="303"/>
      <c r="B32" s="309"/>
      <c r="C32" s="2" t="s">
        <v>61</v>
      </c>
      <c r="D32" s="26" t="s">
        <v>62</v>
      </c>
      <c r="E32" s="146">
        <f>IF(F32=0, 0, 4)</f>
        <v>0</v>
      </c>
      <c r="F32" s="196"/>
      <c r="G32" s="312"/>
    </row>
    <row r="33" spans="1:7" ht="33" thickBot="1" x14ac:dyDescent="0.25">
      <c r="A33" s="303"/>
      <c r="B33" s="309"/>
      <c r="C33" s="2" t="s">
        <v>63</v>
      </c>
      <c r="D33" s="26" t="s">
        <v>64</v>
      </c>
      <c r="E33" s="146">
        <f>IF(F33=0, 0, 4)</f>
        <v>0</v>
      </c>
      <c r="F33" s="196"/>
      <c r="G33" s="312"/>
    </row>
    <row r="34" spans="1:7" ht="33" thickBot="1" x14ac:dyDescent="0.25">
      <c r="A34" s="303"/>
      <c r="B34" s="321"/>
      <c r="C34" s="2" t="s">
        <v>65</v>
      </c>
      <c r="D34" s="118" t="s">
        <v>66</v>
      </c>
      <c r="E34" s="144">
        <f>IF(F34=0, 0, 2)</f>
        <v>0</v>
      </c>
      <c r="F34" s="196"/>
      <c r="G34" s="316"/>
    </row>
    <row r="35" spans="1:7" ht="17" thickBot="1" x14ac:dyDescent="0.25">
      <c r="A35" s="303"/>
      <c r="B35" s="336" t="s">
        <v>67</v>
      </c>
      <c r="C35" s="115" t="s">
        <v>68</v>
      </c>
      <c r="D35" s="107" t="s">
        <v>69</v>
      </c>
      <c r="E35" s="149">
        <f>IF(F35=0, 0, 4)</f>
        <v>0</v>
      </c>
      <c r="F35" s="196"/>
      <c r="G35" s="315" t="e">
        <f>SUMPRODUCT(E35:E41,F35:F41)/SUM(E35:E41)</f>
        <v>#DIV/0!</v>
      </c>
    </row>
    <row r="36" spans="1:7" ht="17" thickBot="1" x14ac:dyDescent="0.25">
      <c r="A36" s="303"/>
      <c r="B36" s="309"/>
      <c r="C36" s="6" t="s">
        <v>70</v>
      </c>
      <c r="D36" s="26" t="s">
        <v>71</v>
      </c>
      <c r="E36" s="146">
        <f>IF(F36=0, 0, 4)</f>
        <v>0</v>
      </c>
      <c r="F36" s="196"/>
      <c r="G36" s="312"/>
    </row>
    <row r="37" spans="1:7" ht="17" thickBot="1" x14ac:dyDescent="0.25">
      <c r="A37" s="303"/>
      <c r="B37" s="309"/>
      <c r="C37" s="6" t="s">
        <v>72</v>
      </c>
      <c r="D37" s="26" t="s">
        <v>73</v>
      </c>
      <c r="E37" s="146">
        <f>IF(F37=0, 0, 2)</f>
        <v>0</v>
      </c>
      <c r="F37" s="196"/>
      <c r="G37" s="312"/>
    </row>
    <row r="38" spans="1:7" ht="17" thickBot="1" x14ac:dyDescent="0.25">
      <c r="A38" s="303"/>
      <c r="B38" s="309"/>
      <c r="C38" s="6" t="s">
        <v>74</v>
      </c>
      <c r="D38" s="26" t="s">
        <v>75</v>
      </c>
      <c r="E38" s="146">
        <f>IF(F38=0, 0, 4)</f>
        <v>0</v>
      </c>
      <c r="F38" s="196"/>
      <c r="G38" s="312"/>
    </row>
    <row r="39" spans="1:7" ht="33" thickBot="1" x14ac:dyDescent="0.25">
      <c r="A39" s="303"/>
      <c r="B39" s="309"/>
      <c r="C39" s="6" t="s">
        <v>76</v>
      </c>
      <c r="D39" s="26" t="s">
        <v>77</v>
      </c>
      <c r="E39" s="146">
        <f>IF(F39=0, 0, 3)</f>
        <v>0</v>
      </c>
      <c r="F39" s="196"/>
      <c r="G39" s="312"/>
    </row>
    <row r="40" spans="1:7" ht="33" thickBot="1" x14ac:dyDescent="0.25">
      <c r="A40" s="303"/>
      <c r="B40" s="309"/>
      <c r="C40" s="6" t="s">
        <v>78</v>
      </c>
      <c r="D40" s="26" t="s">
        <v>79</v>
      </c>
      <c r="E40" s="146">
        <f>IF(F40=0, 0, 2)</f>
        <v>0</v>
      </c>
      <c r="F40" s="196"/>
      <c r="G40" s="312"/>
    </row>
    <row r="41" spans="1:7" ht="17" thickBot="1" x14ac:dyDescent="0.25">
      <c r="A41" s="304"/>
      <c r="B41" s="335"/>
      <c r="C41" s="103" t="s">
        <v>80</v>
      </c>
      <c r="D41" s="118" t="s">
        <v>81</v>
      </c>
      <c r="E41" s="144">
        <f>IF(F41=0, 0, 3)</f>
        <v>0</v>
      </c>
      <c r="F41" s="196"/>
      <c r="G41" s="316"/>
    </row>
    <row r="42" spans="1:7" ht="33" thickBot="1" x14ac:dyDescent="0.25">
      <c r="A42" s="313" t="s">
        <v>337</v>
      </c>
      <c r="B42" s="338" t="s">
        <v>82</v>
      </c>
      <c r="C42" s="8" t="s">
        <v>83</v>
      </c>
      <c r="D42" s="37" t="s">
        <v>84</v>
      </c>
      <c r="E42" s="147">
        <f>IF(F42=0, 0, 4)</f>
        <v>0</v>
      </c>
      <c r="F42" s="196"/>
      <c r="G42" s="319" t="e">
        <f>SUMPRODUCT(E42:E46,F42:F46)/SUM(E42:E46)</f>
        <v>#DIV/0!</v>
      </c>
    </row>
    <row r="43" spans="1:7" ht="33" thickBot="1" x14ac:dyDescent="0.25">
      <c r="A43" s="303"/>
      <c r="B43" s="339"/>
      <c r="C43" s="9" t="s">
        <v>85</v>
      </c>
      <c r="D43" s="24" t="s">
        <v>86</v>
      </c>
      <c r="E43" s="146">
        <f>IF(F43=0, 0, 4)</f>
        <v>0</v>
      </c>
      <c r="F43" s="196"/>
      <c r="G43" s="311"/>
    </row>
    <row r="44" spans="1:7" ht="17" thickBot="1" x14ac:dyDescent="0.25">
      <c r="A44" s="303"/>
      <c r="B44" s="339"/>
      <c r="C44" s="10" t="s">
        <v>87</v>
      </c>
      <c r="D44" s="30" t="s">
        <v>88</v>
      </c>
      <c r="E44" s="146">
        <f>IF(F44=0, 0, 4)</f>
        <v>0</v>
      </c>
      <c r="F44" s="196"/>
      <c r="G44" s="311"/>
    </row>
    <row r="45" spans="1:7" ht="17" thickBot="1" x14ac:dyDescent="0.25">
      <c r="A45" s="303"/>
      <c r="B45" s="339"/>
      <c r="C45" s="10" t="s">
        <v>89</v>
      </c>
      <c r="D45" s="31" t="s">
        <v>90</v>
      </c>
      <c r="E45" s="146">
        <f>IF(F45=0, 0, 4)</f>
        <v>0</v>
      </c>
      <c r="F45" s="196"/>
      <c r="G45" s="311"/>
    </row>
    <row r="46" spans="1:7" ht="33" thickBot="1" x14ac:dyDescent="0.25">
      <c r="A46" s="303"/>
      <c r="B46" s="339"/>
      <c r="C46" s="11" t="s">
        <v>91</v>
      </c>
      <c r="D46" s="32" t="s">
        <v>92</v>
      </c>
      <c r="E46" s="144">
        <f>IF(F46=0, 0, 3)</f>
        <v>0</v>
      </c>
      <c r="F46" s="196"/>
      <c r="G46" s="316"/>
    </row>
    <row r="47" spans="1:7" ht="33" thickBot="1" x14ac:dyDescent="0.25">
      <c r="A47" s="303"/>
      <c r="B47" s="337" t="s">
        <v>93</v>
      </c>
      <c r="C47" s="8" t="s">
        <v>94</v>
      </c>
      <c r="D47" s="30" t="s">
        <v>95</v>
      </c>
      <c r="E47" s="150">
        <f>IF(F47=0, 0, 4)</f>
        <v>0</v>
      </c>
      <c r="F47" s="196"/>
      <c r="G47" s="310" t="e">
        <f>SUMPRODUCT(E47:E48,F47:F48)/SUM(E47:E48)</f>
        <v>#DIV/0!</v>
      </c>
    </row>
    <row r="48" spans="1:7" ht="27" customHeight="1" thickBot="1" x14ac:dyDescent="0.25">
      <c r="A48" s="303"/>
      <c r="B48" s="340"/>
      <c r="C48" s="12" t="s">
        <v>96</v>
      </c>
      <c r="D48" s="26" t="s">
        <v>97</v>
      </c>
      <c r="E48" s="144">
        <f>IF(F48=0, 0, 3)</f>
        <v>0</v>
      </c>
      <c r="F48" s="196"/>
      <c r="G48" s="316"/>
    </row>
    <row r="49" spans="1:7" ht="33" thickBot="1" x14ac:dyDescent="0.25">
      <c r="A49" s="303"/>
      <c r="B49" s="337" t="s">
        <v>98</v>
      </c>
      <c r="C49" s="4" t="s">
        <v>99</v>
      </c>
      <c r="D49" s="27" t="s">
        <v>100</v>
      </c>
      <c r="E49" s="150">
        <f>IF(F49=0, 0, 4)</f>
        <v>0</v>
      </c>
      <c r="F49" s="196"/>
      <c r="G49" s="310" t="e">
        <f>SUMPRODUCT(E49:E50,F49:F50)/SUM(E49:E50)</f>
        <v>#DIV/0!</v>
      </c>
    </row>
    <row r="50" spans="1:7" ht="17" thickBot="1" x14ac:dyDescent="0.25">
      <c r="A50" s="303"/>
      <c r="B50" s="326"/>
      <c r="C50" s="13" t="s">
        <v>101</v>
      </c>
      <c r="D50" s="26" t="s">
        <v>102</v>
      </c>
      <c r="E50" s="144">
        <f>IF(F50=0, 0, 3)</f>
        <v>0</v>
      </c>
      <c r="F50" s="196"/>
      <c r="G50" s="316"/>
    </row>
    <row r="51" spans="1:7" ht="17" thickBot="1" x14ac:dyDescent="0.25">
      <c r="A51" s="303"/>
      <c r="B51" s="325" t="s">
        <v>103</v>
      </c>
      <c r="C51" s="3" t="s">
        <v>104</v>
      </c>
      <c r="D51" s="33" t="s">
        <v>105</v>
      </c>
      <c r="E51" s="150">
        <f>IF(F51=0, 0, 3)</f>
        <v>0</v>
      </c>
      <c r="F51" s="196"/>
      <c r="G51" s="310" t="e">
        <f>SUMPRODUCT(E51:E54,F51:F54)/SUM(E51:E54)</f>
        <v>#DIV/0!</v>
      </c>
    </row>
    <row r="52" spans="1:7" ht="17" thickBot="1" x14ac:dyDescent="0.25">
      <c r="A52" s="303"/>
      <c r="B52" s="309"/>
      <c r="C52" s="14" t="s">
        <v>106</v>
      </c>
      <c r="D52" s="29" t="s">
        <v>107</v>
      </c>
      <c r="E52" s="146">
        <f>IF(F52=0, 0, 4)</f>
        <v>0</v>
      </c>
      <c r="F52" s="196"/>
      <c r="G52" s="311"/>
    </row>
    <row r="53" spans="1:7" ht="17" thickBot="1" x14ac:dyDescent="0.25">
      <c r="A53" s="303"/>
      <c r="B53" s="309"/>
      <c r="C53" s="9" t="s">
        <v>108</v>
      </c>
      <c r="D53" s="30" t="s">
        <v>109</v>
      </c>
      <c r="E53" s="146">
        <f>IF(F53=0, 0, 3)</f>
        <v>0</v>
      </c>
      <c r="F53" s="196"/>
      <c r="G53" s="311"/>
    </row>
    <row r="54" spans="1:7" ht="17" thickBot="1" x14ac:dyDescent="0.25">
      <c r="A54" s="303"/>
      <c r="B54" s="321"/>
      <c r="C54" s="5" t="s">
        <v>110</v>
      </c>
      <c r="D54" s="25" t="s">
        <v>111</v>
      </c>
      <c r="E54" s="144">
        <f>IF(F54=0, 0, 4)</f>
        <v>0</v>
      </c>
      <c r="F54" s="196"/>
      <c r="G54" s="316"/>
    </row>
    <row r="55" spans="1:7" ht="17" thickBot="1" x14ac:dyDescent="0.25">
      <c r="A55" s="303"/>
      <c r="B55" s="323" t="s">
        <v>112</v>
      </c>
      <c r="C55" s="15" t="s">
        <v>113</v>
      </c>
      <c r="D55" s="30" t="s">
        <v>114</v>
      </c>
      <c r="E55" s="150">
        <f>IF(F55=0, 0, 4)</f>
        <v>0</v>
      </c>
      <c r="F55" s="196"/>
      <c r="G55" s="310" t="e">
        <f>SUMPRODUCT(E55:E56,F55:F56)/SUM(E55:E56)</f>
        <v>#DIV/0!</v>
      </c>
    </row>
    <row r="56" spans="1:7" ht="17" thickBot="1" x14ac:dyDescent="0.25">
      <c r="A56" s="303"/>
      <c r="B56" s="321"/>
      <c r="C56" s="12" t="s">
        <v>115</v>
      </c>
      <c r="D56" s="34" t="s">
        <v>116</v>
      </c>
      <c r="E56" s="144">
        <f>IF(F56=0, 0, 3)</f>
        <v>0</v>
      </c>
      <c r="F56" s="196"/>
      <c r="G56" s="316"/>
    </row>
    <row r="57" spans="1:7" ht="33" thickBot="1" x14ac:dyDescent="0.25">
      <c r="A57" s="303"/>
      <c r="B57" s="323" t="s">
        <v>117</v>
      </c>
      <c r="C57" s="9" t="s">
        <v>118</v>
      </c>
      <c r="D57" s="35" t="s">
        <v>119</v>
      </c>
      <c r="E57" s="150">
        <f>IF(F57=0, 0, 4)</f>
        <v>0</v>
      </c>
      <c r="F57" s="196"/>
      <c r="G57" s="310" t="e">
        <f>SUMPRODUCT(E57:E60,F57:F60)/SUM(E57:E60)</f>
        <v>#DIV/0!</v>
      </c>
    </row>
    <row r="58" spans="1:7" ht="49" thickBot="1" x14ac:dyDescent="0.25">
      <c r="A58" s="303"/>
      <c r="B58" s="309"/>
      <c r="C58" s="10" t="s">
        <v>120</v>
      </c>
      <c r="D58" s="34" t="s">
        <v>121</v>
      </c>
      <c r="E58" s="146">
        <f>IF(F58=0, 0, 3)</f>
        <v>0</v>
      </c>
      <c r="F58" s="196"/>
      <c r="G58" s="311"/>
    </row>
    <row r="59" spans="1:7" ht="33" thickBot="1" x14ac:dyDescent="0.25">
      <c r="A59" s="303"/>
      <c r="B59" s="309"/>
      <c r="C59" s="10" t="s">
        <v>122</v>
      </c>
      <c r="D59" s="34" t="s">
        <v>123</v>
      </c>
      <c r="E59" s="146">
        <f>IF(F59=0, 0, 3)</f>
        <v>0</v>
      </c>
      <c r="F59" s="196"/>
      <c r="G59" s="311"/>
    </row>
    <row r="60" spans="1:7" ht="49" thickBot="1" x14ac:dyDescent="0.25">
      <c r="A60" s="303"/>
      <c r="B60" s="321"/>
      <c r="C60" s="16" t="s">
        <v>124</v>
      </c>
      <c r="D60" s="34" t="s">
        <v>125</v>
      </c>
      <c r="E60" s="144">
        <f>IF(F60=0, 0, 4)</f>
        <v>0</v>
      </c>
      <c r="F60" s="196"/>
      <c r="G60" s="316"/>
    </row>
    <row r="61" spans="1:7" ht="33" thickBot="1" x14ac:dyDescent="0.25">
      <c r="A61" s="303"/>
      <c r="B61" s="323" t="s">
        <v>126</v>
      </c>
      <c r="C61" s="17" t="s">
        <v>127</v>
      </c>
      <c r="D61" s="35" t="s">
        <v>128</v>
      </c>
      <c r="E61" s="150">
        <f>IF(F61=0, 0, 4)</f>
        <v>0</v>
      </c>
      <c r="F61" s="196"/>
      <c r="G61" s="310" t="e">
        <f>SUMPRODUCT(E61:E64,F61:F64)/SUM(E61:E64)</f>
        <v>#DIV/0!</v>
      </c>
    </row>
    <row r="62" spans="1:7" ht="33" thickBot="1" x14ac:dyDescent="0.25">
      <c r="A62" s="303"/>
      <c r="B62" s="309"/>
      <c r="C62" s="18" t="s">
        <v>129</v>
      </c>
      <c r="D62" s="30" t="s">
        <v>130</v>
      </c>
      <c r="E62" s="146">
        <f>IF(F62=0, 0, 2)</f>
        <v>0</v>
      </c>
      <c r="F62" s="196"/>
      <c r="G62" s="311"/>
    </row>
    <row r="63" spans="1:7" ht="33" thickBot="1" x14ac:dyDescent="0.25">
      <c r="A63" s="303"/>
      <c r="B63" s="309"/>
      <c r="C63" s="18" t="s">
        <v>131</v>
      </c>
      <c r="D63" s="31" t="s">
        <v>132</v>
      </c>
      <c r="E63" s="146">
        <f>IF(F63=0, 0, 4)</f>
        <v>0</v>
      </c>
      <c r="F63" s="196"/>
      <c r="G63" s="311"/>
    </row>
    <row r="64" spans="1:7" ht="17" thickBot="1" x14ac:dyDescent="0.25">
      <c r="A64" s="303"/>
      <c r="B64" s="321"/>
      <c r="C64" s="9" t="s">
        <v>133</v>
      </c>
      <c r="D64" s="36" t="s">
        <v>134</v>
      </c>
      <c r="E64" s="144">
        <f>IF(F64=0, 0, 4)</f>
        <v>0</v>
      </c>
      <c r="F64" s="196"/>
      <c r="G64" s="316"/>
    </row>
    <row r="65" spans="1:7" ht="17" thickBot="1" x14ac:dyDescent="0.25">
      <c r="A65" s="303"/>
      <c r="B65" s="323" t="s">
        <v>135</v>
      </c>
      <c r="C65" s="19" t="s">
        <v>136</v>
      </c>
      <c r="D65" s="37" t="s">
        <v>137</v>
      </c>
      <c r="E65" s="150">
        <f>IF(F65=0, 0, 4)</f>
        <v>0</v>
      </c>
      <c r="F65" s="196"/>
      <c r="G65" s="310" t="e">
        <f>SUMPRODUCT(E65:E67,F65:F67)/SUM(E65:E67)</f>
        <v>#DIV/0!</v>
      </c>
    </row>
    <row r="66" spans="1:7" ht="17" thickBot="1" x14ac:dyDescent="0.25">
      <c r="A66" s="303"/>
      <c r="B66" s="309"/>
      <c r="C66" s="20" t="s">
        <v>138</v>
      </c>
      <c r="D66" s="30" t="s">
        <v>139</v>
      </c>
      <c r="E66" s="146">
        <f>IF(F66=0, 0, 4)</f>
        <v>0</v>
      </c>
      <c r="F66" s="196"/>
      <c r="G66" s="311"/>
    </row>
    <row r="67" spans="1:7" ht="33" thickBot="1" x14ac:dyDescent="0.25">
      <c r="A67" s="314"/>
      <c r="B67" s="309"/>
      <c r="C67" s="21" t="s">
        <v>140</v>
      </c>
      <c r="D67" s="26" t="s">
        <v>141</v>
      </c>
      <c r="E67" s="148">
        <f>IF(F67=0, 0, 4)</f>
        <v>0</v>
      </c>
      <c r="F67" s="196"/>
      <c r="G67" s="312"/>
    </row>
    <row r="68" spans="1:7" ht="33" thickBot="1" x14ac:dyDescent="0.25">
      <c r="A68" s="302" t="s">
        <v>338</v>
      </c>
      <c r="B68" s="324" t="s">
        <v>142</v>
      </c>
      <c r="C68" s="105" t="s">
        <v>143</v>
      </c>
      <c r="D68" s="117" t="s">
        <v>144</v>
      </c>
      <c r="E68" s="145">
        <f t="shared" ref="E68:E75" si="0">IF(F68=0, 0, 4)</f>
        <v>0</v>
      </c>
      <c r="F68" s="196"/>
      <c r="G68" s="315" t="e">
        <f>SUMPRODUCT(E68:E71,F68:F71)/SUM(E68:E71)</f>
        <v>#DIV/0!</v>
      </c>
    </row>
    <row r="69" spans="1:7" ht="33" thickBot="1" x14ac:dyDescent="0.25">
      <c r="A69" s="303"/>
      <c r="B69" s="325"/>
      <c r="C69" s="14" t="s">
        <v>145</v>
      </c>
      <c r="D69" s="38" t="s">
        <v>146</v>
      </c>
      <c r="E69" s="146">
        <f t="shared" si="0"/>
        <v>0</v>
      </c>
      <c r="F69" s="196"/>
      <c r="G69" s="312"/>
    </row>
    <row r="70" spans="1:7" ht="33" thickBot="1" x14ac:dyDescent="0.25">
      <c r="A70" s="303"/>
      <c r="B70" s="325"/>
      <c r="C70" s="13" t="s">
        <v>147</v>
      </c>
      <c r="D70" s="26" t="s">
        <v>148</v>
      </c>
      <c r="E70" s="146">
        <f t="shared" si="0"/>
        <v>0</v>
      </c>
      <c r="F70" s="196"/>
      <c r="G70" s="312"/>
    </row>
    <row r="71" spans="1:7" ht="17" thickBot="1" x14ac:dyDescent="0.25">
      <c r="A71" s="303"/>
      <c r="B71" s="326"/>
      <c r="C71" s="108" t="s">
        <v>149</v>
      </c>
      <c r="D71" s="26" t="s">
        <v>150</v>
      </c>
      <c r="E71" s="144">
        <f t="shared" si="0"/>
        <v>0</v>
      </c>
      <c r="F71" s="196"/>
      <c r="G71" s="316"/>
    </row>
    <row r="72" spans="1:7" ht="17" thickBot="1" x14ac:dyDescent="0.25">
      <c r="A72" s="303"/>
      <c r="B72" s="320" t="s">
        <v>151</v>
      </c>
      <c r="C72" s="8" t="s">
        <v>152</v>
      </c>
      <c r="D72" s="119" t="s">
        <v>153</v>
      </c>
      <c r="E72" s="151">
        <f t="shared" si="0"/>
        <v>0</v>
      </c>
      <c r="F72" s="196"/>
      <c r="G72" s="317" t="e">
        <f>SUMPRODUCT(E72:E77,F72:F77)/SUM(E72:E77)</f>
        <v>#DIV/0!</v>
      </c>
    </row>
    <row r="73" spans="1:7" ht="17" thickBot="1" x14ac:dyDescent="0.25">
      <c r="A73" s="303"/>
      <c r="B73" s="309"/>
      <c r="C73" s="14" t="s">
        <v>154</v>
      </c>
      <c r="D73" s="26" t="s">
        <v>155</v>
      </c>
      <c r="E73" s="146">
        <f t="shared" si="0"/>
        <v>0</v>
      </c>
      <c r="F73" s="196"/>
      <c r="G73" s="312"/>
    </row>
    <row r="74" spans="1:7" ht="17" thickBot="1" x14ac:dyDescent="0.25">
      <c r="A74" s="303"/>
      <c r="B74" s="309"/>
      <c r="C74" s="6" t="s">
        <v>156</v>
      </c>
      <c r="D74" s="26" t="s">
        <v>157</v>
      </c>
      <c r="E74" s="146">
        <f t="shared" si="0"/>
        <v>0</v>
      </c>
      <c r="F74" s="196"/>
      <c r="G74" s="312"/>
    </row>
    <row r="75" spans="1:7" ht="33" thickBot="1" x14ac:dyDescent="0.25">
      <c r="A75" s="303"/>
      <c r="B75" s="309"/>
      <c r="C75" s="14" t="s">
        <v>158</v>
      </c>
      <c r="D75" s="26" t="s">
        <v>159</v>
      </c>
      <c r="E75" s="146">
        <f t="shared" si="0"/>
        <v>0</v>
      </c>
      <c r="F75" s="196"/>
      <c r="G75" s="312"/>
    </row>
    <row r="76" spans="1:7" ht="17" thickBot="1" x14ac:dyDescent="0.25">
      <c r="A76" s="303"/>
      <c r="B76" s="309"/>
      <c r="C76" s="14" t="s">
        <v>160</v>
      </c>
      <c r="D76" s="26" t="s">
        <v>161</v>
      </c>
      <c r="E76" s="146">
        <f>IF(F76=0, 0, 3)</f>
        <v>0</v>
      </c>
      <c r="F76" s="196"/>
      <c r="G76" s="312"/>
    </row>
    <row r="77" spans="1:7" ht="33" thickBot="1" x14ac:dyDescent="0.25">
      <c r="A77" s="303"/>
      <c r="B77" s="321"/>
      <c r="C77" s="13" t="s">
        <v>162</v>
      </c>
      <c r="D77" s="118" t="s">
        <v>163</v>
      </c>
      <c r="E77" s="144">
        <f>IF(F77=0, 0, 4)</f>
        <v>0</v>
      </c>
      <c r="F77" s="196"/>
      <c r="G77" s="316"/>
    </row>
    <row r="78" spans="1:7" ht="129" thickBot="1" x14ac:dyDescent="0.25">
      <c r="A78" s="304"/>
      <c r="B78" s="169" t="s">
        <v>164</v>
      </c>
      <c r="C78" s="120" t="s">
        <v>165</v>
      </c>
      <c r="D78" s="110" t="s">
        <v>166</v>
      </c>
      <c r="E78" s="152">
        <f>IF(F78=0, 0, 4)</f>
        <v>0</v>
      </c>
      <c r="F78" s="196"/>
      <c r="G78" s="162">
        <f>F78</f>
        <v>0</v>
      </c>
    </row>
    <row r="79" spans="1:7" ht="177" thickBot="1" x14ac:dyDescent="0.25">
      <c r="A79" s="313" t="s">
        <v>341</v>
      </c>
      <c r="B79" s="46" t="s">
        <v>167</v>
      </c>
      <c r="C79" s="106" t="s">
        <v>168</v>
      </c>
      <c r="D79" s="107" t="s">
        <v>169</v>
      </c>
      <c r="E79" s="153">
        <f>IF(F79=0, 0, 4)</f>
        <v>0</v>
      </c>
      <c r="F79" s="196"/>
      <c r="G79" s="163">
        <f>F79</f>
        <v>0</v>
      </c>
    </row>
    <row r="80" spans="1:7" ht="17" thickBot="1" x14ac:dyDescent="0.25">
      <c r="A80" s="303"/>
      <c r="B80" s="322" t="s">
        <v>170</v>
      </c>
      <c r="C80" s="19" t="s">
        <v>171</v>
      </c>
      <c r="D80" s="35" t="s">
        <v>172</v>
      </c>
      <c r="E80" s="150">
        <f>IF(F80=0, 0, 3)</f>
        <v>0</v>
      </c>
      <c r="F80" s="196"/>
      <c r="G80" s="310" t="e">
        <f>SUMPRODUCT(E80:E82,F80:F82)/SUM(E80:E82)</f>
        <v>#DIV/0!</v>
      </c>
    </row>
    <row r="81" spans="1:7" ht="17" thickBot="1" x14ac:dyDescent="0.25">
      <c r="A81" s="303"/>
      <c r="B81" s="309"/>
      <c r="C81" s="20" t="s">
        <v>173</v>
      </c>
      <c r="D81" s="24" t="s">
        <v>174</v>
      </c>
      <c r="E81" s="146">
        <f>IF(F81=0, 0, 1)</f>
        <v>0</v>
      </c>
      <c r="F81" s="196"/>
      <c r="G81" s="311"/>
    </row>
    <row r="82" spans="1:7" ht="33" thickBot="1" x14ac:dyDescent="0.25">
      <c r="A82" s="303"/>
      <c r="B82" s="321"/>
      <c r="C82" s="12" t="s">
        <v>175</v>
      </c>
      <c r="D82" s="26" t="s">
        <v>176</v>
      </c>
      <c r="E82" s="144">
        <f>IF(F82=0, 0, 2)</f>
        <v>0</v>
      </c>
      <c r="F82" s="196"/>
      <c r="G82" s="316"/>
    </row>
    <row r="83" spans="1:7" ht="33" thickBot="1" x14ac:dyDescent="0.25">
      <c r="A83" s="303"/>
      <c r="B83" s="320" t="s">
        <v>177</v>
      </c>
      <c r="C83" s="8" t="s">
        <v>178</v>
      </c>
      <c r="D83" s="27" t="s">
        <v>179</v>
      </c>
      <c r="E83" s="150">
        <f>IF(F83=0, 0, 3)</f>
        <v>0</v>
      </c>
      <c r="F83" s="196"/>
      <c r="G83" s="310" t="e">
        <f>SUMPRODUCT(E83:E84,F83:F84)/SUM(E83:E84)</f>
        <v>#DIV/0!</v>
      </c>
    </row>
    <row r="84" spans="1:7" ht="17" thickBot="1" x14ac:dyDescent="0.25">
      <c r="A84" s="303"/>
      <c r="B84" s="309"/>
      <c r="C84" s="13" t="s">
        <v>180</v>
      </c>
      <c r="D84" s="28" t="s">
        <v>181</v>
      </c>
      <c r="E84" s="144">
        <f>IF(F84=0, 0, 4)</f>
        <v>0</v>
      </c>
      <c r="F84" s="196"/>
      <c r="G84" s="316"/>
    </row>
    <row r="85" spans="1:7" ht="145" thickBot="1" x14ac:dyDescent="0.25">
      <c r="A85" s="303"/>
      <c r="B85" s="170" t="s">
        <v>182</v>
      </c>
      <c r="C85" s="22" t="s">
        <v>183</v>
      </c>
      <c r="D85" s="30" t="s">
        <v>184</v>
      </c>
      <c r="E85" s="154">
        <f>IF(F85=0, 0, 3)</f>
        <v>0</v>
      </c>
      <c r="F85" s="196"/>
      <c r="G85" s="164">
        <f>F85</f>
        <v>0</v>
      </c>
    </row>
    <row r="86" spans="1:7" ht="129" thickBot="1" x14ac:dyDescent="0.25">
      <c r="A86" s="303"/>
      <c r="B86" s="171" t="s">
        <v>185</v>
      </c>
      <c r="C86" s="23" t="s">
        <v>186</v>
      </c>
      <c r="D86" s="39" t="s">
        <v>187</v>
      </c>
      <c r="E86" s="154">
        <f>IF(F86=0, 0, 3)</f>
        <v>0</v>
      </c>
      <c r="F86" s="196"/>
      <c r="G86" s="164">
        <f>F86</f>
        <v>0</v>
      </c>
    </row>
    <row r="87" spans="1:7" ht="161" thickBot="1" x14ac:dyDescent="0.25">
      <c r="A87" s="314"/>
      <c r="B87" s="44" t="s">
        <v>188</v>
      </c>
      <c r="C87" s="121" t="s">
        <v>189</v>
      </c>
      <c r="D87" s="107" t="s">
        <v>190</v>
      </c>
      <c r="E87" s="155">
        <f>IF(F87=0, 0, 4)</f>
        <v>0</v>
      </c>
      <c r="F87" s="196"/>
      <c r="G87" s="165">
        <f>F87</f>
        <v>0</v>
      </c>
    </row>
    <row r="88" spans="1:7" ht="120.75" customHeight="1" thickBot="1" x14ac:dyDescent="0.25">
      <c r="A88" s="302" t="s">
        <v>342</v>
      </c>
      <c r="B88" s="305" t="s">
        <v>191</v>
      </c>
      <c r="C88" s="105" t="s">
        <v>192</v>
      </c>
      <c r="D88" s="104" t="s">
        <v>193</v>
      </c>
      <c r="E88" s="156">
        <f>IF(F88=0, 0, 4)</f>
        <v>0</v>
      </c>
      <c r="F88" s="196"/>
      <c r="G88" s="315" t="e">
        <f>SUMPRODUCT(E88:E92,F88:F92)/SUM(E88:E92)</f>
        <v>#DIV/0!</v>
      </c>
    </row>
    <row r="89" spans="1:7" ht="33" thickBot="1" x14ac:dyDescent="0.25">
      <c r="A89" s="303"/>
      <c r="B89" s="306"/>
      <c r="C89" s="8" t="s">
        <v>194</v>
      </c>
      <c r="D89" s="45" t="s">
        <v>195</v>
      </c>
      <c r="E89" s="147">
        <f>IF(F89=0, 0, 4)</f>
        <v>0</v>
      </c>
      <c r="F89" s="196"/>
      <c r="G89" s="312"/>
    </row>
    <row r="90" spans="1:7" ht="33" thickBot="1" x14ac:dyDescent="0.25">
      <c r="A90" s="303"/>
      <c r="B90" s="306"/>
      <c r="C90" s="13" t="s">
        <v>196</v>
      </c>
      <c r="D90" s="29" t="s">
        <v>197</v>
      </c>
      <c r="E90" s="146">
        <f>IF(F90=0, 0, 4)</f>
        <v>0</v>
      </c>
      <c r="F90" s="196"/>
      <c r="G90" s="312"/>
    </row>
    <row r="91" spans="1:7" ht="17" thickBot="1" x14ac:dyDescent="0.25">
      <c r="A91" s="303"/>
      <c r="B91" s="306"/>
      <c r="C91" s="13" t="s">
        <v>198</v>
      </c>
      <c r="D91" s="29" t="s">
        <v>199</v>
      </c>
      <c r="E91" s="146">
        <f>IF(F91=0, 0, 4)</f>
        <v>0</v>
      </c>
      <c r="F91" s="196"/>
      <c r="G91" s="312"/>
    </row>
    <row r="92" spans="1:7" ht="33" thickBot="1" x14ac:dyDescent="0.25">
      <c r="A92" s="304"/>
      <c r="B92" s="307"/>
      <c r="C92" s="108" t="s">
        <v>200</v>
      </c>
      <c r="D92" s="118" t="s">
        <v>201</v>
      </c>
      <c r="E92" s="144">
        <f>IF(F92=0, 0, 2)</f>
        <v>0</v>
      </c>
      <c r="F92" s="196"/>
      <c r="G92" s="316"/>
    </row>
    <row r="93" spans="1:7" ht="17" thickBot="1" x14ac:dyDescent="0.25">
      <c r="A93" s="313" t="s">
        <v>339</v>
      </c>
      <c r="B93" s="306" t="s">
        <v>202</v>
      </c>
      <c r="C93" s="8" t="s">
        <v>203</v>
      </c>
      <c r="D93" s="45" t="s">
        <v>204</v>
      </c>
      <c r="E93" s="147">
        <f>IF(F93=0, 0, 4)</f>
        <v>0</v>
      </c>
      <c r="F93" s="196"/>
      <c r="G93" s="312" t="e">
        <f>SUMPRODUCT(E93:E96,F93:F96)/SUM(E93:E96)</f>
        <v>#DIV/0!</v>
      </c>
    </row>
    <row r="94" spans="1:7" ht="17" thickBot="1" x14ac:dyDescent="0.25">
      <c r="A94" s="303"/>
      <c r="B94" s="309"/>
      <c r="C94" s="14" t="s">
        <v>205</v>
      </c>
      <c r="D94" s="29" t="s">
        <v>206</v>
      </c>
      <c r="E94" s="146">
        <f>IF(F94=0, 0, 4)</f>
        <v>0</v>
      </c>
      <c r="F94" s="196"/>
      <c r="G94" s="311"/>
    </row>
    <row r="95" spans="1:7" ht="17" thickBot="1" x14ac:dyDescent="0.25">
      <c r="A95" s="303"/>
      <c r="B95" s="309"/>
      <c r="C95" s="13" t="s">
        <v>207</v>
      </c>
      <c r="D95" s="29" t="s">
        <v>208</v>
      </c>
      <c r="E95" s="157">
        <f>IF(F95=0, 0, 4)</f>
        <v>0</v>
      </c>
      <c r="F95" s="196"/>
      <c r="G95" s="311"/>
    </row>
    <row r="96" spans="1:7" ht="17" thickBot="1" x14ac:dyDescent="0.25">
      <c r="A96" s="314"/>
      <c r="B96" s="309"/>
      <c r="C96" s="13" t="s">
        <v>209</v>
      </c>
      <c r="D96" s="26" t="s">
        <v>210</v>
      </c>
      <c r="E96" s="158">
        <f>IF(F96=0, 0, 2)</f>
        <v>0</v>
      </c>
      <c r="F96" s="196"/>
      <c r="G96" s="312"/>
    </row>
    <row r="97" spans="1:7" ht="45" customHeight="1" thickBot="1" x14ac:dyDescent="0.25">
      <c r="A97" s="302" t="s">
        <v>340</v>
      </c>
      <c r="B97" s="305" t="s">
        <v>211</v>
      </c>
      <c r="C97" s="105" t="s">
        <v>212</v>
      </c>
      <c r="D97" s="104" t="s">
        <v>213</v>
      </c>
      <c r="E97" s="156">
        <f>IF(F97=0, 0, 3)</f>
        <v>0</v>
      </c>
      <c r="F97" s="196"/>
      <c r="G97" s="315" t="e">
        <f>SUMPRODUCT(E97:E104,F97:F104)/SUM(E97:E104)</f>
        <v>#DIV/0!</v>
      </c>
    </row>
    <row r="98" spans="1:7" ht="17" thickBot="1" x14ac:dyDescent="0.25">
      <c r="A98" s="303"/>
      <c r="B98" s="306"/>
      <c r="C98" s="14" t="s">
        <v>214</v>
      </c>
      <c r="D98" s="29" t="s">
        <v>215</v>
      </c>
      <c r="E98" s="159">
        <f>IF(F98=0, 0, 4)</f>
        <v>0</v>
      </c>
      <c r="F98" s="196"/>
      <c r="G98" s="312"/>
    </row>
    <row r="99" spans="1:7" ht="33" thickBot="1" x14ac:dyDescent="0.25">
      <c r="A99" s="303"/>
      <c r="B99" s="306"/>
      <c r="C99" s="14" t="s">
        <v>216</v>
      </c>
      <c r="D99" s="29" t="s">
        <v>217</v>
      </c>
      <c r="E99" s="159">
        <f>IF(F99=0, 0, 2)</f>
        <v>0</v>
      </c>
      <c r="F99" s="196"/>
      <c r="G99" s="312"/>
    </row>
    <row r="100" spans="1:7" ht="33" thickBot="1" x14ac:dyDescent="0.25">
      <c r="A100" s="303"/>
      <c r="B100" s="306"/>
      <c r="C100" s="14" t="s">
        <v>218</v>
      </c>
      <c r="D100" s="29" t="s">
        <v>219</v>
      </c>
      <c r="E100" s="159">
        <f>IF(F100=0, 0, 4)</f>
        <v>0</v>
      </c>
      <c r="F100" s="196"/>
      <c r="G100" s="312"/>
    </row>
    <row r="101" spans="1:7" ht="33" thickBot="1" x14ac:dyDescent="0.25">
      <c r="A101" s="303"/>
      <c r="B101" s="306"/>
      <c r="C101" s="14" t="s">
        <v>220</v>
      </c>
      <c r="D101" s="29" t="s">
        <v>221</v>
      </c>
      <c r="E101" s="159">
        <f>IF(F101=0, 0, 4)</f>
        <v>0</v>
      </c>
      <c r="F101" s="196"/>
      <c r="G101" s="312"/>
    </row>
    <row r="102" spans="1:7" ht="33" thickBot="1" x14ac:dyDescent="0.25">
      <c r="A102" s="303"/>
      <c r="B102" s="306"/>
      <c r="C102" s="6" t="s">
        <v>281</v>
      </c>
      <c r="D102" s="29" t="s">
        <v>282</v>
      </c>
      <c r="E102" s="159">
        <f>IF(F102=0, 0, 2)</f>
        <v>0</v>
      </c>
      <c r="F102" s="196"/>
      <c r="G102" s="312"/>
    </row>
    <row r="103" spans="1:7" ht="33" thickBot="1" x14ac:dyDescent="0.25">
      <c r="A103" s="303"/>
      <c r="B103" s="306"/>
      <c r="C103" s="14" t="s">
        <v>222</v>
      </c>
      <c r="D103" s="29" t="s">
        <v>223</v>
      </c>
      <c r="E103" s="159">
        <f>IF(F103=0, 0, 2)</f>
        <v>0</v>
      </c>
      <c r="F103" s="196"/>
      <c r="G103" s="312"/>
    </row>
    <row r="104" spans="1:7" ht="33" thickBot="1" x14ac:dyDescent="0.25">
      <c r="A104" s="303"/>
      <c r="B104" s="308"/>
      <c r="C104" s="103" t="s">
        <v>224</v>
      </c>
      <c r="D104" s="118" t="s">
        <v>225</v>
      </c>
      <c r="E104" s="160">
        <f>IF(F104=0, 0, 2)</f>
        <v>0</v>
      </c>
      <c r="F104" s="196"/>
      <c r="G104" s="316"/>
    </row>
    <row r="105" spans="1:7" ht="129" thickBot="1" x14ac:dyDescent="0.25">
      <c r="A105" s="304"/>
      <c r="B105" s="169" t="s">
        <v>226</v>
      </c>
      <c r="C105" s="122" t="s">
        <v>227</v>
      </c>
      <c r="D105" s="123" t="s">
        <v>228</v>
      </c>
      <c r="E105" s="161">
        <f>IF(F105=0, 0, 4)</f>
        <v>0</v>
      </c>
      <c r="F105" s="196"/>
      <c r="G105" s="166">
        <f>F105</f>
        <v>0</v>
      </c>
    </row>
    <row r="107" spans="1:7" ht="16" thickBot="1" x14ac:dyDescent="0.25"/>
    <row r="108" spans="1:7" ht="17" thickBot="1" x14ac:dyDescent="0.25">
      <c r="D108" s="76" t="s">
        <v>253</v>
      </c>
      <c r="E108" s="77"/>
      <c r="F108" s="99">
        <f>COUNTIF(F3:F105, 4)/COUNTIF(F3:F105, "&lt;&gt;0")</f>
        <v>0</v>
      </c>
    </row>
    <row r="110" spans="1:7" x14ac:dyDescent="0.2">
      <c r="F110" s="101"/>
    </row>
  </sheetData>
  <sheetProtection formatCells="0"/>
  <mergeCells count="57">
    <mergeCell ref="B51:B54"/>
    <mergeCell ref="B49:B50"/>
    <mergeCell ref="A42:A67"/>
    <mergeCell ref="B19:B23"/>
    <mergeCell ref="B24:B34"/>
    <mergeCell ref="B35:B41"/>
    <mergeCell ref="B42:B46"/>
    <mergeCell ref="B47:B48"/>
    <mergeCell ref="B3:B5"/>
    <mergeCell ref="B6:B8"/>
    <mergeCell ref="B9:B12"/>
    <mergeCell ref="B13:B15"/>
    <mergeCell ref="B16:B18"/>
    <mergeCell ref="A3:A5"/>
    <mergeCell ref="A6:A12"/>
    <mergeCell ref="A13:A18"/>
    <mergeCell ref="A19:A23"/>
    <mergeCell ref="A24:A41"/>
    <mergeCell ref="B72:B77"/>
    <mergeCell ref="B83:B84"/>
    <mergeCell ref="B80:B82"/>
    <mergeCell ref="B55:B56"/>
    <mergeCell ref="B57:B60"/>
    <mergeCell ref="B61:B64"/>
    <mergeCell ref="B65:B67"/>
    <mergeCell ref="B68:B71"/>
    <mergeCell ref="G19:G23"/>
    <mergeCell ref="G24:G34"/>
    <mergeCell ref="G35:G41"/>
    <mergeCell ref="G42:G46"/>
    <mergeCell ref="G47:G48"/>
    <mergeCell ref="G49:G50"/>
    <mergeCell ref="G51:G54"/>
    <mergeCell ref="G55:G56"/>
    <mergeCell ref="G57:G60"/>
    <mergeCell ref="G61:G64"/>
    <mergeCell ref="G3:G5"/>
    <mergeCell ref="G6:G8"/>
    <mergeCell ref="G9:G12"/>
    <mergeCell ref="G13:G15"/>
    <mergeCell ref="G16:G18"/>
    <mergeCell ref="A97:A105"/>
    <mergeCell ref="B88:B92"/>
    <mergeCell ref="B97:B104"/>
    <mergeCell ref="B93:B96"/>
    <mergeCell ref="G65:G67"/>
    <mergeCell ref="A68:A78"/>
    <mergeCell ref="A79:A87"/>
    <mergeCell ref="A88:A92"/>
    <mergeCell ref="A93:A96"/>
    <mergeCell ref="G97:G104"/>
    <mergeCell ref="G93:G96"/>
    <mergeCell ref="G88:G92"/>
    <mergeCell ref="G68:G71"/>
    <mergeCell ref="G72:G77"/>
    <mergeCell ref="G80:G82"/>
    <mergeCell ref="G83:G84"/>
  </mergeCells>
  <dataValidations count="1">
    <dataValidation type="list" allowBlank="1" showInputMessage="1" showErrorMessage="1" sqref="F3:F105" xr:uid="{00000000-0002-0000-0300-000000000000}">
      <formula1>"0, 1, 2, 3, 4"</formula1>
    </dataValidation>
  </dataValidations>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T77"/>
  <sheetViews>
    <sheetView topLeftCell="A38" workbookViewId="0">
      <selection activeCell="C62" sqref="C62"/>
    </sheetView>
  </sheetViews>
  <sheetFormatPr baseColWidth="10" defaultColWidth="11.5" defaultRowHeight="15" x14ac:dyDescent="0.2"/>
  <cols>
    <col min="1" max="1" width="39.6640625" customWidth="1"/>
    <col min="2" max="2" width="15.5" customWidth="1"/>
    <col min="3" max="3" width="15.83203125" customWidth="1"/>
    <col min="4" max="4" width="12.1640625" customWidth="1"/>
    <col min="5" max="5" width="6.5" customWidth="1"/>
    <col min="6" max="6" width="39.6640625" customWidth="1"/>
    <col min="7" max="7" width="33.83203125" customWidth="1"/>
    <col min="8" max="8" width="13.6640625" customWidth="1"/>
    <col min="261" max="261" width="69" bestFit="1" customWidth="1"/>
    <col min="262" max="262" width="15.6640625" bestFit="1" customWidth="1"/>
    <col min="517" max="517" width="69" bestFit="1" customWidth="1"/>
    <col min="518" max="518" width="15.6640625" bestFit="1" customWidth="1"/>
    <col min="773" max="773" width="69" bestFit="1" customWidth="1"/>
    <col min="774" max="774" width="15.6640625" bestFit="1" customWidth="1"/>
    <col min="1029" max="1029" width="69" bestFit="1" customWidth="1"/>
    <col min="1030" max="1030" width="15.6640625" bestFit="1" customWidth="1"/>
    <col min="1285" max="1285" width="69" bestFit="1" customWidth="1"/>
    <col min="1286" max="1286" width="15.6640625" bestFit="1" customWidth="1"/>
    <col min="1541" max="1541" width="69" bestFit="1" customWidth="1"/>
    <col min="1542" max="1542" width="15.6640625" bestFit="1" customWidth="1"/>
    <col min="1797" max="1797" width="69" bestFit="1" customWidth="1"/>
    <col min="1798" max="1798" width="15.6640625" bestFit="1" customWidth="1"/>
    <col min="2053" max="2053" width="69" bestFit="1" customWidth="1"/>
    <col min="2054" max="2054" width="15.6640625" bestFit="1" customWidth="1"/>
    <col min="2309" max="2309" width="69" bestFit="1" customWidth="1"/>
    <col min="2310" max="2310" width="15.6640625" bestFit="1" customWidth="1"/>
    <col min="2565" max="2565" width="69" bestFit="1" customWidth="1"/>
    <col min="2566" max="2566" width="15.6640625" bestFit="1" customWidth="1"/>
    <col min="2821" max="2821" width="69" bestFit="1" customWidth="1"/>
    <col min="2822" max="2822" width="15.6640625" bestFit="1" customWidth="1"/>
    <col min="3077" max="3077" width="69" bestFit="1" customWidth="1"/>
    <col min="3078" max="3078" width="15.6640625" bestFit="1" customWidth="1"/>
    <col min="3333" max="3333" width="69" bestFit="1" customWidth="1"/>
    <col min="3334" max="3334" width="15.6640625" bestFit="1" customWidth="1"/>
    <col min="3589" max="3589" width="69" bestFit="1" customWidth="1"/>
    <col min="3590" max="3590" width="15.6640625" bestFit="1" customWidth="1"/>
    <col min="3845" max="3845" width="69" bestFit="1" customWidth="1"/>
    <col min="3846" max="3846" width="15.6640625" bestFit="1" customWidth="1"/>
    <col min="4101" max="4101" width="69" bestFit="1" customWidth="1"/>
    <col min="4102" max="4102" width="15.6640625" bestFit="1" customWidth="1"/>
    <col min="4357" max="4357" width="69" bestFit="1" customWidth="1"/>
    <col min="4358" max="4358" width="15.6640625" bestFit="1" customWidth="1"/>
    <col min="4613" max="4613" width="69" bestFit="1" customWidth="1"/>
    <col min="4614" max="4614" width="15.6640625" bestFit="1" customWidth="1"/>
    <col min="4869" max="4869" width="69" bestFit="1" customWidth="1"/>
    <col min="4870" max="4870" width="15.6640625" bestFit="1" customWidth="1"/>
    <col min="5125" max="5125" width="69" bestFit="1" customWidth="1"/>
    <col min="5126" max="5126" width="15.6640625" bestFit="1" customWidth="1"/>
    <col min="5381" max="5381" width="69" bestFit="1" customWidth="1"/>
    <col min="5382" max="5382" width="15.6640625" bestFit="1" customWidth="1"/>
    <col min="5637" max="5637" width="69" bestFit="1" customWidth="1"/>
    <col min="5638" max="5638" width="15.6640625" bestFit="1" customWidth="1"/>
    <col min="5893" max="5893" width="69" bestFit="1" customWidth="1"/>
    <col min="5894" max="5894" width="15.6640625" bestFit="1" customWidth="1"/>
    <col min="6149" max="6149" width="69" bestFit="1" customWidth="1"/>
    <col min="6150" max="6150" width="15.6640625" bestFit="1" customWidth="1"/>
    <col min="6405" max="6405" width="69" bestFit="1" customWidth="1"/>
    <col min="6406" max="6406" width="15.6640625" bestFit="1" customWidth="1"/>
    <col min="6661" max="6661" width="69" bestFit="1" customWidth="1"/>
    <col min="6662" max="6662" width="15.6640625" bestFit="1" customWidth="1"/>
    <col min="6917" max="6917" width="69" bestFit="1" customWidth="1"/>
    <col min="6918" max="6918" width="15.6640625" bestFit="1" customWidth="1"/>
    <col min="7173" max="7173" width="69" bestFit="1" customWidth="1"/>
    <col min="7174" max="7174" width="15.6640625" bestFit="1" customWidth="1"/>
    <col min="7429" max="7429" width="69" bestFit="1" customWidth="1"/>
    <col min="7430" max="7430" width="15.6640625" bestFit="1" customWidth="1"/>
    <col min="7685" max="7685" width="69" bestFit="1" customWidth="1"/>
    <col min="7686" max="7686" width="15.6640625" bestFit="1" customWidth="1"/>
    <col min="7941" max="7941" width="69" bestFit="1" customWidth="1"/>
    <col min="7942" max="7942" width="15.6640625" bestFit="1" customWidth="1"/>
    <col min="8197" max="8197" width="69" bestFit="1" customWidth="1"/>
    <col min="8198" max="8198" width="15.6640625" bestFit="1" customWidth="1"/>
    <col min="8453" max="8453" width="69" bestFit="1" customWidth="1"/>
    <col min="8454" max="8454" width="15.6640625" bestFit="1" customWidth="1"/>
    <col min="8709" max="8709" width="69" bestFit="1" customWidth="1"/>
    <col min="8710" max="8710" width="15.6640625" bestFit="1" customWidth="1"/>
    <col min="8965" max="8965" width="69" bestFit="1" customWidth="1"/>
    <col min="8966" max="8966" width="15.6640625" bestFit="1" customWidth="1"/>
    <col min="9221" max="9221" width="69" bestFit="1" customWidth="1"/>
    <col min="9222" max="9222" width="15.6640625" bestFit="1" customWidth="1"/>
    <col min="9477" max="9477" width="69" bestFit="1" customWidth="1"/>
    <col min="9478" max="9478" width="15.6640625" bestFit="1" customWidth="1"/>
    <col min="9733" max="9733" width="69" bestFit="1" customWidth="1"/>
    <col min="9734" max="9734" width="15.6640625" bestFit="1" customWidth="1"/>
    <col min="9989" max="9989" width="69" bestFit="1" customWidth="1"/>
    <col min="9990" max="9990" width="15.6640625" bestFit="1" customWidth="1"/>
    <col min="10245" max="10245" width="69" bestFit="1" customWidth="1"/>
    <col min="10246" max="10246" width="15.6640625" bestFit="1" customWidth="1"/>
    <col min="10501" max="10501" width="69" bestFit="1" customWidth="1"/>
    <col min="10502" max="10502" width="15.6640625" bestFit="1" customWidth="1"/>
    <col min="10757" max="10757" width="69" bestFit="1" customWidth="1"/>
    <col min="10758" max="10758" width="15.6640625" bestFit="1" customWidth="1"/>
    <col min="11013" max="11013" width="69" bestFit="1" customWidth="1"/>
    <col min="11014" max="11014" width="15.6640625" bestFit="1" customWidth="1"/>
    <col min="11269" max="11269" width="69" bestFit="1" customWidth="1"/>
    <col min="11270" max="11270" width="15.6640625" bestFit="1" customWidth="1"/>
    <col min="11525" max="11525" width="69" bestFit="1" customWidth="1"/>
    <col min="11526" max="11526" width="15.6640625" bestFit="1" customWidth="1"/>
    <col min="11781" max="11781" width="69" bestFit="1" customWidth="1"/>
    <col min="11782" max="11782" width="15.6640625" bestFit="1" customWidth="1"/>
    <col min="12037" max="12037" width="69" bestFit="1" customWidth="1"/>
    <col min="12038" max="12038" width="15.6640625" bestFit="1" customWidth="1"/>
    <col min="12293" max="12293" width="69" bestFit="1" customWidth="1"/>
    <col min="12294" max="12294" width="15.6640625" bestFit="1" customWidth="1"/>
    <col min="12549" max="12549" width="69" bestFit="1" customWidth="1"/>
    <col min="12550" max="12550" width="15.6640625" bestFit="1" customWidth="1"/>
    <col min="12805" max="12805" width="69" bestFit="1" customWidth="1"/>
    <col min="12806" max="12806" width="15.6640625" bestFit="1" customWidth="1"/>
    <col min="13061" max="13061" width="69" bestFit="1" customWidth="1"/>
    <col min="13062" max="13062" width="15.6640625" bestFit="1" customWidth="1"/>
    <col min="13317" max="13317" width="69" bestFit="1" customWidth="1"/>
    <col min="13318" max="13318" width="15.6640625" bestFit="1" customWidth="1"/>
    <col min="13573" max="13573" width="69" bestFit="1" customWidth="1"/>
    <col min="13574" max="13574" width="15.6640625" bestFit="1" customWidth="1"/>
    <col min="13829" max="13829" width="69" bestFit="1" customWidth="1"/>
    <col min="13830" max="13830" width="15.6640625" bestFit="1" customWidth="1"/>
    <col min="14085" max="14085" width="69" bestFit="1" customWidth="1"/>
    <col min="14086" max="14086" width="15.6640625" bestFit="1" customWidth="1"/>
    <col min="14341" max="14341" width="69" bestFit="1" customWidth="1"/>
    <col min="14342" max="14342" width="15.6640625" bestFit="1" customWidth="1"/>
    <col min="14597" max="14597" width="69" bestFit="1" customWidth="1"/>
    <col min="14598" max="14598" width="15.6640625" bestFit="1" customWidth="1"/>
    <col min="14853" max="14853" width="69" bestFit="1" customWidth="1"/>
    <col min="14854" max="14854" width="15.6640625" bestFit="1" customWidth="1"/>
    <col min="15109" max="15109" width="69" bestFit="1" customWidth="1"/>
    <col min="15110" max="15110" width="15.6640625" bestFit="1" customWidth="1"/>
    <col min="15365" max="15365" width="69" bestFit="1" customWidth="1"/>
    <col min="15366" max="15366" width="15.6640625" bestFit="1" customWidth="1"/>
    <col min="15621" max="15621" width="69" bestFit="1" customWidth="1"/>
    <col min="15622" max="15622" width="15.6640625" bestFit="1" customWidth="1"/>
    <col min="15877" max="15877" width="69" bestFit="1" customWidth="1"/>
    <col min="15878" max="15878" width="15.6640625" bestFit="1" customWidth="1"/>
    <col min="16133" max="16133" width="69" bestFit="1" customWidth="1"/>
    <col min="16134" max="16134" width="15.6640625" bestFit="1" customWidth="1"/>
  </cols>
  <sheetData>
    <row r="2" spans="1:20" s="53" customFormat="1" ht="34.5" customHeight="1" x14ac:dyDescent="0.2">
      <c r="A2" s="343" t="s">
        <v>268</v>
      </c>
      <c r="B2" s="344"/>
      <c r="C2" s="344"/>
      <c r="D2" s="344"/>
      <c r="E2" s="85"/>
      <c r="F2" s="85"/>
      <c r="G2" s="85"/>
      <c r="H2" s="85"/>
      <c r="I2" s="85"/>
      <c r="J2" s="85"/>
      <c r="K2" s="85"/>
      <c r="L2" s="85"/>
      <c r="M2" s="85"/>
      <c r="N2" s="85"/>
      <c r="O2" s="85"/>
      <c r="P2" s="85"/>
      <c r="Q2" s="85"/>
      <c r="R2" s="85"/>
      <c r="S2" s="85"/>
      <c r="T2" s="85"/>
    </row>
    <row r="3" spans="1:20" ht="28" x14ac:dyDescent="0.2">
      <c r="C3" s="54"/>
      <c r="D3" s="54"/>
      <c r="E3" s="50"/>
    </row>
    <row r="5" spans="1:20" s="51" customFormat="1" ht="19" x14ac:dyDescent="0.25"/>
    <row r="6" spans="1:20" s="51" customFormat="1" ht="19" x14ac:dyDescent="0.25"/>
    <row r="7" spans="1:20" s="51" customFormat="1" ht="19" x14ac:dyDescent="0.25"/>
    <row r="8" spans="1:20" s="51" customFormat="1" ht="19" x14ac:dyDescent="0.25"/>
    <row r="9" spans="1:20" s="51" customFormat="1" ht="19" x14ac:dyDescent="0.25"/>
    <row r="10" spans="1:20" s="51" customFormat="1" ht="19" x14ac:dyDescent="0.25"/>
    <row r="11" spans="1:20" s="51" customFormat="1" ht="19" x14ac:dyDescent="0.25"/>
    <row r="12" spans="1:20" s="51" customFormat="1" ht="19" x14ac:dyDescent="0.25"/>
    <row r="13" spans="1:20" s="51" customFormat="1" ht="19" x14ac:dyDescent="0.25"/>
    <row r="14" spans="1:20" s="51" customFormat="1" ht="33" customHeight="1" x14ac:dyDescent="0.25"/>
    <row r="15" spans="1:20" s="51" customFormat="1" ht="19" x14ac:dyDescent="0.25"/>
    <row r="16" spans="1:20" s="51" customFormat="1" ht="19" x14ac:dyDescent="0.25"/>
    <row r="17" spans="1:9" s="51" customFormat="1" ht="19" x14ac:dyDescent="0.25"/>
    <row r="18" spans="1:9" s="51" customFormat="1" ht="19" x14ac:dyDescent="0.25"/>
    <row r="19" spans="1:9" s="51" customFormat="1" ht="19" x14ac:dyDescent="0.25"/>
    <row r="20" spans="1:9" s="51" customFormat="1" ht="19" x14ac:dyDescent="0.25"/>
    <row r="21" spans="1:9" s="51" customFormat="1" ht="19" x14ac:dyDescent="0.25"/>
    <row r="22" spans="1:9" s="51" customFormat="1" ht="19" x14ac:dyDescent="0.25"/>
    <row r="23" spans="1:9" s="51" customFormat="1" ht="35.25" customHeight="1" x14ac:dyDescent="0.25"/>
    <row r="24" spans="1:9" s="51" customFormat="1" ht="30.75" customHeight="1" x14ac:dyDescent="0.25">
      <c r="I24" s="84"/>
    </row>
    <row r="25" spans="1:9" s="51" customFormat="1" ht="42" customHeight="1" x14ac:dyDescent="0.25">
      <c r="F25" s="82"/>
      <c r="I25" s="84"/>
    </row>
    <row r="26" spans="1:9" s="51" customFormat="1" ht="30.75" customHeight="1" x14ac:dyDescent="0.25">
      <c r="I26" s="84"/>
    </row>
    <row r="27" spans="1:9" s="51" customFormat="1" ht="19" x14ac:dyDescent="0.25"/>
    <row r="28" spans="1:9" s="51" customFormat="1" ht="19" x14ac:dyDescent="0.25"/>
    <row r="29" spans="1:9" s="51" customFormat="1" ht="66.75" customHeight="1" thickBot="1" x14ac:dyDescent="0.3">
      <c r="E29" s="83"/>
      <c r="F29" s="83"/>
    </row>
    <row r="30" spans="1:9" s="51" customFormat="1" ht="37.5" customHeight="1" thickBot="1" x14ac:dyDescent="0.3">
      <c r="A30" s="345" t="s">
        <v>331</v>
      </c>
      <c r="B30" s="346"/>
      <c r="C30" s="100">
        <f>'maturité de la SSI'!F108</f>
        <v>0</v>
      </c>
    </row>
    <row r="31" spans="1:9" s="51" customFormat="1" ht="33.75" customHeight="1" thickBot="1" x14ac:dyDescent="0.3"/>
    <row r="32" spans="1:9" s="51" customFormat="1" ht="55.5" customHeight="1" thickBot="1" x14ac:dyDescent="0.3">
      <c r="A32" s="187" t="s">
        <v>322</v>
      </c>
      <c r="B32" s="125" t="s">
        <v>269</v>
      </c>
      <c r="C32" s="188" t="s">
        <v>280</v>
      </c>
      <c r="D32" s="184"/>
      <c r="F32" s="125" t="s">
        <v>322</v>
      </c>
      <c r="G32" s="126" t="s">
        <v>270</v>
      </c>
    </row>
    <row r="33" spans="1:20" s="51" customFormat="1" ht="20" thickBot="1" x14ac:dyDescent="0.3">
      <c r="A33" s="189" t="s">
        <v>257</v>
      </c>
      <c r="B33" s="190" t="s">
        <v>231</v>
      </c>
      <c r="C33" s="191" t="e">
        <f>SUMPRODUCT('maturité de la SSI'!E3:E5, 'maturité de la SSI'!F3:F5 )/SUM('maturité de la SSI'!E3:E5)</f>
        <v>#DIV/0!</v>
      </c>
      <c r="D33" s="185"/>
      <c r="F33" s="127" t="s">
        <v>257</v>
      </c>
      <c r="G33" s="128" t="e">
        <f>+SUMPRODUCT('maturité de la SSI'!E3:E5,'maturité de la SSI'!F3:F5)/SUM('maturité de la SSI'!E3:E5)</f>
        <v>#DIV/0!</v>
      </c>
      <c r="T33" s="84"/>
    </row>
    <row r="34" spans="1:20" s="51" customFormat="1" ht="17.25" customHeight="1" thickBot="1" x14ac:dyDescent="0.3">
      <c r="A34" s="341" t="s">
        <v>258</v>
      </c>
      <c r="B34" s="173" t="s">
        <v>232</v>
      </c>
      <c r="C34" s="191" t="e">
        <f>SUMPRODUCT('maturité de la SSI'!E6:E8, 'maturité de la SSI'!F6:F8 )/SUM('maturité de la SSI'!E6:E8)</f>
        <v>#DIV/0!</v>
      </c>
      <c r="D34" s="347"/>
      <c r="F34" s="129" t="s">
        <v>258</v>
      </c>
      <c r="G34" s="128" t="e">
        <f>+SUMPRODUCT('maturité de la SSI'!E6:E12,'maturité de la SSI'!F6:F12)/SUM('maturité de la SSI'!E6:E12)</f>
        <v>#DIV/0!</v>
      </c>
      <c r="T34" s="84"/>
    </row>
    <row r="35" spans="1:20" s="51" customFormat="1" ht="19.5" customHeight="1" thickBot="1" x14ac:dyDescent="0.3">
      <c r="A35" s="341"/>
      <c r="B35" s="174" t="s">
        <v>234</v>
      </c>
      <c r="C35" s="191" t="e">
        <f>SUMPRODUCT('maturité de la SSI'!E9:E12, 'maturité de la SSI'!F9:F12 )/SUM('maturité de la SSI'!E9:E12)</f>
        <v>#DIV/0!</v>
      </c>
      <c r="D35" s="348"/>
      <c r="F35" s="129" t="s">
        <v>259</v>
      </c>
      <c r="G35" s="128" t="e">
        <f>+SUMPRODUCT('maturité de la SSI'!E13:E18,'maturité de la SSI'!F13:F18)/SUM('maturité de la SSI'!E13:E18)</f>
        <v>#DIV/0!</v>
      </c>
      <c r="J35" s="78"/>
      <c r="T35" s="84"/>
    </row>
    <row r="36" spans="1:20" ht="19.5" customHeight="1" thickBot="1" x14ac:dyDescent="0.3">
      <c r="A36" s="341" t="s">
        <v>259</v>
      </c>
      <c r="B36" s="173" t="s">
        <v>235</v>
      </c>
      <c r="C36" s="191" t="e">
        <f>SUMPRODUCT('maturité de la SSI'!E13:E15, 'maturité de la SSI'!F13:F15 )/SUM('maturité de la SSI'!E13:E15)</f>
        <v>#DIV/0!</v>
      </c>
      <c r="D36" s="347"/>
      <c r="F36" s="130" t="s">
        <v>260</v>
      </c>
      <c r="G36" s="128" t="e">
        <f>+SUMPRODUCT('maturité de la SSI'!E19:E23,'maturité de la SSI'!F19:F23)/SUM('maturité de la SSI'!E19:E23)</f>
        <v>#DIV/0!</v>
      </c>
      <c r="T36" s="84"/>
    </row>
    <row r="37" spans="1:20" ht="19.5" customHeight="1" thickBot="1" x14ac:dyDescent="0.3">
      <c r="A37" s="341"/>
      <c r="B37" s="174" t="s">
        <v>236</v>
      </c>
      <c r="C37" s="191" t="e">
        <f>SUMPRODUCT('maturité de la SSI'!E16:E18, 'maturité de la SSI'!F16:F18 )/SUM('maturité de la SSI'!E16:E18)</f>
        <v>#DIV/0!</v>
      </c>
      <c r="D37" s="348"/>
      <c r="F37" s="129" t="s">
        <v>261</v>
      </c>
      <c r="G37" s="128" t="e">
        <f>+SUMPRODUCT('maturité de la SSI'!E24:E41,'maturité de la SSI'!F24:F41)/SUM('maturité de la SSI'!E24:E41)</f>
        <v>#DIV/0!</v>
      </c>
      <c r="T37" s="84"/>
    </row>
    <row r="38" spans="1:20" ht="18.75" customHeight="1" thickBot="1" x14ac:dyDescent="0.3">
      <c r="A38" s="189" t="s">
        <v>260</v>
      </c>
      <c r="B38" s="175" t="s">
        <v>237</v>
      </c>
      <c r="C38" s="191" t="e">
        <f>SUMPRODUCT('maturité de la SSI'!E19:E23, 'maturité de la SSI'!F19:F23 )/SUM('maturité de la SSI'!E19:E23)</f>
        <v>#DIV/0!</v>
      </c>
      <c r="D38" s="186"/>
      <c r="F38" s="129" t="s">
        <v>262</v>
      </c>
      <c r="G38" s="128" t="e">
        <f>+SUMPRODUCT('maturité de la SSI'!E42:E67,'maturité de la SSI'!F42:F67)/SUM('maturité de la SSI'!E42:E67)</f>
        <v>#DIV/0!</v>
      </c>
      <c r="T38" s="84"/>
    </row>
    <row r="39" spans="1:20" ht="20" thickBot="1" x14ac:dyDescent="0.3">
      <c r="A39" s="341" t="s">
        <v>261</v>
      </c>
      <c r="B39" s="176" t="s">
        <v>238</v>
      </c>
      <c r="C39" s="191" t="e">
        <f>SUMPRODUCT('maturité de la SSI'!E24:E34, 'maturité de la SSI'!F24:F34 )/SUM('maturité de la SSI'!E24:E34)</f>
        <v>#DIV/0!</v>
      </c>
      <c r="D39" s="347"/>
      <c r="F39" s="129" t="s">
        <v>263</v>
      </c>
      <c r="G39" s="128" t="e">
        <f>+SUMPRODUCT('maturité de la SSI'!E68:E78,'maturité de la SSI'!F68:F78)/SUM('maturité de la SSI'!E68:E78)</f>
        <v>#DIV/0!</v>
      </c>
      <c r="T39" s="84"/>
    </row>
    <row r="40" spans="1:20" ht="18.75" customHeight="1" thickBot="1" x14ac:dyDescent="0.3">
      <c r="A40" s="341"/>
      <c r="B40" s="177" t="s">
        <v>239</v>
      </c>
      <c r="C40" s="191" t="e">
        <f>SUMPRODUCT('maturité de la SSI'!E35:E41, 'maturité de la SSI'!F35:F41 )/SUM('maturité de la SSI'!E35:E41)</f>
        <v>#DIV/0!</v>
      </c>
      <c r="D40" s="348"/>
      <c r="F40" s="129" t="s">
        <v>264</v>
      </c>
      <c r="G40" s="128" t="e">
        <f>+SUMPRODUCT('maturité de la SSI'!E79:E87,'maturité de la SSI'!F79:F87)/SUM('maturité de la SSI'!E79:E87)</f>
        <v>#DIV/0!</v>
      </c>
      <c r="T40" s="51"/>
    </row>
    <row r="41" spans="1:20" ht="30" customHeight="1" thickBot="1" x14ac:dyDescent="0.3">
      <c r="A41" s="341" t="s">
        <v>262</v>
      </c>
      <c r="B41" s="173" t="s">
        <v>240</v>
      </c>
      <c r="C41" s="191" t="e">
        <f>SUMPRODUCT('maturité de la SSI'!E42:E46, 'maturité de la SSI'!F42:F46 )/SUM('maturité de la SSI'!E42:E46)</f>
        <v>#DIV/0!</v>
      </c>
      <c r="D41" s="347"/>
      <c r="F41" s="130" t="s">
        <v>265</v>
      </c>
      <c r="G41" s="128" t="e">
        <f>+SUMPRODUCT('maturité de la SSI'!E88:E92,'maturité de la SSI'!F88:F92)/SUM('maturité de la SSI'!E88:E92)</f>
        <v>#DIV/0!</v>
      </c>
      <c r="T41" s="84"/>
    </row>
    <row r="42" spans="1:20" ht="19.5" customHeight="1" thickBot="1" x14ac:dyDescent="0.3">
      <c r="A42" s="341"/>
      <c r="B42" s="178" t="s">
        <v>241</v>
      </c>
      <c r="C42" s="191" t="e">
        <f>SUMPRODUCT('maturité de la SSI'!E47:E48, 'maturité de la SSI'!F47:F48 )/SUM('maturité de la SSI'!E47:E48)</f>
        <v>#DIV/0!</v>
      </c>
      <c r="D42" s="348"/>
      <c r="F42" s="130" t="s">
        <v>266</v>
      </c>
      <c r="G42" s="128" t="e">
        <f>+SUMPRODUCT('maturité de la SSI'!E93:E96,'maturité de la SSI'!F93:F96)/SUM('maturité de la SSI'!E93:E96)</f>
        <v>#DIV/0!</v>
      </c>
      <c r="T42" s="84"/>
    </row>
    <row r="43" spans="1:20" ht="18.75" customHeight="1" thickBot="1" x14ac:dyDescent="0.3">
      <c r="A43" s="341"/>
      <c r="B43" s="178" t="s">
        <v>243</v>
      </c>
      <c r="C43" s="191" t="e">
        <f>SUMPRODUCT('maturité de la SSI'!E49:E50, 'maturité de la SSI'!F49:F50 )/SUM('maturité de la SSI'!E49:E50)</f>
        <v>#DIV/0!</v>
      </c>
      <c r="D43" s="348"/>
      <c r="F43" s="131" t="s">
        <v>267</v>
      </c>
      <c r="G43" s="128" t="e">
        <f>+SUMPRODUCT('maturité de la SSI'!E97:E105,'maturité de la SSI'!F97:F105)/SUM('maturité de la SSI'!E97:E105)</f>
        <v>#DIV/0!</v>
      </c>
      <c r="T43" s="84"/>
    </row>
    <row r="44" spans="1:20" ht="20" thickBot="1" x14ac:dyDescent="0.3">
      <c r="A44" s="341"/>
      <c r="B44" s="178" t="s">
        <v>242</v>
      </c>
      <c r="C44" s="191" t="e">
        <f>SUMPRODUCT('maturité de la SSI'!E51:E54, 'maturité de la SSI'!F51:F54 )/SUM('maturité de la SSI'!E51:E54)</f>
        <v>#DIV/0!</v>
      </c>
      <c r="D44" s="348"/>
    </row>
    <row r="45" spans="1:20" ht="20" thickBot="1" x14ac:dyDescent="0.3">
      <c r="A45" s="341"/>
      <c r="B45" s="178" t="s">
        <v>244</v>
      </c>
      <c r="C45" s="191" t="e">
        <f>SUMPRODUCT('maturité de la SSI'!E55:E56, 'maturité de la SSI'!F55:F56 )/SUM('maturité de la SSI'!E55:E56)</f>
        <v>#DIV/0!</v>
      </c>
      <c r="D45" s="348"/>
    </row>
    <row r="46" spans="1:20" ht="20" thickBot="1" x14ac:dyDescent="0.3">
      <c r="A46" s="341"/>
      <c r="B46" s="178" t="s">
        <v>245</v>
      </c>
      <c r="C46" s="191" t="e">
        <f>SUMPRODUCT('maturité de la SSI'!E57:E60, 'maturité de la SSI'!F57:F60 )/SUM('maturité de la SSI'!E57:E60)</f>
        <v>#DIV/0!</v>
      </c>
      <c r="D46" s="348"/>
    </row>
    <row r="47" spans="1:20" ht="20" thickBot="1" x14ac:dyDescent="0.3">
      <c r="A47" s="341"/>
      <c r="B47" s="178" t="s">
        <v>246</v>
      </c>
      <c r="C47" s="191" t="e">
        <f>SUMPRODUCT('maturité de la SSI'!E61:E64, 'maturité de la SSI'!F61:F64 )/SUM('maturité de la SSI'!E61:E64)</f>
        <v>#DIV/0!</v>
      </c>
      <c r="D47" s="348"/>
    </row>
    <row r="48" spans="1:20" ht="20" thickBot="1" x14ac:dyDescent="0.3">
      <c r="A48" s="341"/>
      <c r="B48" s="174" t="s">
        <v>247</v>
      </c>
      <c r="C48" s="191" t="e">
        <f>SUMPRODUCT('maturité de la SSI'!E65:E67, 'maturité de la SSI'!F65:F67 )/SUM('maturité de la SSI'!E65:E67)</f>
        <v>#DIV/0!</v>
      </c>
      <c r="D48" s="348"/>
    </row>
    <row r="49" spans="1:4" ht="20" thickBot="1" x14ac:dyDescent="0.3">
      <c r="A49" s="341" t="s">
        <v>263</v>
      </c>
      <c r="B49" s="173" t="s">
        <v>248</v>
      </c>
      <c r="C49" s="191" t="e">
        <f>SUMPRODUCT('maturité de la SSI'!E68:E71, 'maturité de la SSI'!F68:F71 )/SUM('maturité de la SSI'!E68:E71)</f>
        <v>#DIV/0!</v>
      </c>
      <c r="D49" s="347"/>
    </row>
    <row r="50" spans="1:4" ht="20" thickBot="1" x14ac:dyDescent="0.3">
      <c r="A50" s="341"/>
      <c r="B50" s="178" t="s">
        <v>254</v>
      </c>
      <c r="C50" s="191" t="e">
        <f>SUMPRODUCT('maturité de la SSI'!E72:E77, 'maturité de la SSI'!F72:F77 )/SUM('maturité de la SSI'!E72:E77)</f>
        <v>#DIV/0!</v>
      </c>
      <c r="D50" s="348"/>
    </row>
    <row r="51" spans="1:4" ht="20" thickBot="1" x14ac:dyDescent="0.3">
      <c r="A51" s="341"/>
      <c r="B51" s="174" t="s">
        <v>255</v>
      </c>
      <c r="C51" s="191" t="e">
        <f>'maturité de la SSI'!F78/ 'maturité de la SSI'!E78</f>
        <v>#DIV/0!</v>
      </c>
      <c r="D51" s="348"/>
    </row>
    <row r="52" spans="1:4" ht="15.75" customHeight="1" thickBot="1" x14ac:dyDescent="0.3">
      <c r="A52" s="341" t="s">
        <v>264</v>
      </c>
      <c r="B52" s="173" t="s">
        <v>256</v>
      </c>
      <c r="C52" s="191" t="e">
        <f>'maturité de la SSI'!F79 /'maturité de la SSI'!E79</f>
        <v>#DIV/0!</v>
      </c>
      <c r="D52" s="347"/>
    </row>
    <row r="53" spans="1:4" ht="19.5" customHeight="1" thickBot="1" x14ac:dyDescent="0.3">
      <c r="A53" s="341"/>
      <c r="B53" s="179" t="s">
        <v>271</v>
      </c>
      <c r="C53" s="191" t="e">
        <f>SUMPRODUCT('maturité de la SSI'!E80:E82, 'maturité de la SSI'!F80:F82 )/SUM('maturité de la SSI'!E80:E82)</f>
        <v>#DIV/0!</v>
      </c>
      <c r="D53" s="348"/>
    </row>
    <row r="54" spans="1:4" ht="20" thickBot="1" x14ac:dyDescent="0.3">
      <c r="A54" s="341"/>
      <c r="B54" s="179" t="s">
        <v>272</v>
      </c>
      <c r="C54" s="191" t="e">
        <f>SUMPRODUCT('maturité de la SSI'!E83:E84, 'maturité de la SSI'!F83:F84 )/SUM('maturité de la SSI'!E83:E84)</f>
        <v>#DIV/0!</v>
      </c>
      <c r="D54" s="348"/>
    </row>
    <row r="55" spans="1:4" ht="15.75" customHeight="1" thickBot="1" x14ac:dyDescent="0.3">
      <c r="A55" s="341"/>
      <c r="B55" s="179" t="s">
        <v>273</v>
      </c>
      <c r="C55" s="191">
        <f>'maturité de la SSI'!G85</f>
        <v>0</v>
      </c>
      <c r="D55" s="348"/>
    </row>
    <row r="56" spans="1:4" ht="20" thickBot="1" x14ac:dyDescent="0.3">
      <c r="A56" s="341"/>
      <c r="B56" s="179" t="s">
        <v>274</v>
      </c>
      <c r="C56" s="191">
        <f>'maturité de la SSI'!G86</f>
        <v>0</v>
      </c>
      <c r="D56" s="348"/>
    </row>
    <row r="57" spans="1:4" ht="20" thickBot="1" x14ac:dyDescent="0.3">
      <c r="A57" s="341"/>
      <c r="B57" s="180" t="s">
        <v>275</v>
      </c>
      <c r="C57" s="191">
        <f>'maturité de la SSI'!G87</f>
        <v>0</v>
      </c>
      <c r="D57" s="348"/>
    </row>
    <row r="58" spans="1:4" ht="33" thickBot="1" x14ac:dyDescent="0.3">
      <c r="A58" s="189" t="s">
        <v>265</v>
      </c>
      <c r="B58" s="190" t="s">
        <v>276</v>
      </c>
      <c r="C58" s="191" t="e">
        <f>SUMPRODUCT('maturité de la SSI'!E88:E92, 'maturité de la SSI'!F88:F92 )/SUM('maturité de la SSI'!E88:E92)</f>
        <v>#DIV/0!</v>
      </c>
      <c r="D58" s="186"/>
    </row>
    <row r="59" spans="1:4" ht="20" thickBot="1" x14ac:dyDescent="0.3">
      <c r="A59" s="189" t="s">
        <v>266</v>
      </c>
      <c r="B59" s="190" t="s">
        <v>277</v>
      </c>
      <c r="C59" s="191" t="e">
        <f>SUMPRODUCT('maturité de la SSI'!E93:E96, 'maturité de la SSI'!F93:F96 )/SUM('maturité de la SSI'!E93:E96)</f>
        <v>#DIV/0!</v>
      </c>
      <c r="D59" s="186"/>
    </row>
    <row r="60" spans="1:4" ht="20" thickBot="1" x14ac:dyDescent="0.3">
      <c r="A60" s="341" t="s">
        <v>267</v>
      </c>
      <c r="B60" s="173" t="s">
        <v>278</v>
      </c>
      <c r="C60" s="191" t="e">
        <f>SUMPRODUCT('maturité de la SSI'!E97:E104, 'maturité de la SSI'!F97:F104 )/SUM('maturité de la SSI'!E97:E104)</f>
        <v>#DIV/0!</v>
      </c>
      <c r="D60" s="347"/>
    </row>
    <row r="61" spans="1:4" ht="20" thickBot="1" x14ac:dyDescent="0.3">
      <c r="A61" s="342"/>
      <c r="B61" s="177" t="s">
        <v>279</v>
      </c>
      <c r="C61" s="191">
        <f>'maturité de la SSI'!G105</f>
        <v>0</v>
      </c>
      <c r="D61" s="348"/>
    </row>
    <row r="63" spans="1:4" ht="15" customHeight="1" x14ac:dyDescent="0.25">
      <c r="A63" s="51"/>
      <c r="B63" s="51"/>
      <c r="C63" s="52"/>
    </row>
    <row r="72" spans="9:9" x14ac:dyDescent="0.2">
      <c r="I72" s="181"/>
    </row>
    <row r="73" spans="9:9" ht="19" x14ac:dyDescent="0.25">
      <c r="I73" s="83"/>
    </row>
    <row r="74" spans="9:9" x14ac:dyDescent="0.2">
      <c r="I74" s="181"/>
    </row>
    <row r="75" spans="9:9" x14ac:dyDescent="0.2">
      <c r="I75" s="182"/>
    </row>
    <row r="76" spans="9:9" x14ac:dyDescent="0.2">
      <c r="I76" s="181"/>
    </row>
    <row r="77" spans="9:9" x14ac:dyDescent="0.2">
      <c r="I77" s="181"/>
    </row>
  </sheetData>
  <mergeCells count="16">
    <mergeCell ref="A49:A51"/>
    <mergeCell ref="A52:A57"/>
    <mergeCell ref="A60:A61"/>
    <mergeCell ref="A2:D2"/>
    <mergeCell ref="A34:A35"/>
    <mergeCell ref="A36:A37"/>
    <mergeCell ref="A39:A40"/>
    <mergeCell ref="A41:A48"/>
    <mergeCell ref="A30:B30"/>
    <mergeCell ref="D34:D35"/>
    <mergeCell ref="D36:D37"/>
    <mergeCell ref="D39:D40"/>
    <mergeCell ref="D41:D48"/>
    <mergeCell ref="D49:D51"/>
    <mergeCell ref="D52:D57"/>
    <mergeCell ref="D60:D61"/>
  </mergeCells>
  <hyperlinks>
    <hyperlink ref="B33" location="'maturité de la SSI'!B3" display="O.1" xr:uid="{00000000-0004-0000-0400-000000000000}"/>
    <hyperlink ref="B34" location="'maturité de la SSI'!B6" display="O.2" xr:uid="{00000000-0004-0000-0400-000001000000}"/>
    <hyperlink ref="B35" location="'maturité de la SSI'!B9" display="O.3" xr:uid="{00000000-0004-0000-0400-000002000000}"/>
    <hyperlink ref="B36" location="'maturité de la SSI'!B13" display="O.4" xr:uid="{00000000-0004-0000-0400-000003000000}"/>
    <hyperlink ref="B37" location="'maturité de la SSI'!B16" display="O.5" xr:uid="{00000000-0004-0000-0400-000004000000}"/>
    <hyperlink ref="B38" location="'maturité de la SSI'!B19" display="O.6" xr:uid="{00000000-0004-0000-0400-000005000000}"/>
    <hyperlink ref="B39" location="'maturité de la SSI'!B24" display="O.7" xr:uid="{00000000-0004-0000-0400-000006000000}"/>
    <hyperlink ref="B40" location="'maturité de la SSI'!B35" display="O.8" xr:uid="{00000000-0004-0000-0400-000007000000}"/>
    <hyperlink ref="B41" location="'maturité de la SSI'!B42" display="O.9" xr:uid="{00000000-0004-0000-0400-000008000000}"/>
    <hyperlink ref="B42" location="'maturité de la SSI'!B47" display="O.10" xr:uid="{00000000-0004-0000-0400-000009000000}"/>
    <hyperlink ref="B43" location="'maturité de la SSI'!B49" display="O.11" xr:uid="{00000000-0004-0000-0400-00000A000000}"/>
    <hyperlink ref="B44" location="'maturité de la SSI'!B51" display="O.12" xr:uid="{00000000-0004-0000-0400-00000B000000}"/>
    <hyperlink ref="B45" location="'maturité de la SSI'!B55" display="O.13" xr:uid="{00000000-0004-0000-0400-00000C000000}"/>
    <hyperlink ref="B46" location="'Représentation graphique'!B57" display="O.14" xr:uid="{00000000-0004-0000-0400-00000D000000}"/>
    <hyperlink ref="B47" location="'maturité de la SSI'!B61" display="O.15" xr:uid="{00000000-0004-0000-0400-00000E000000}"/>
    <hyperlink ref="B48" location="'maturité de la SSI'!B65" display="O.16" xr:uid="{00000000-0004-0000-0400-00000F000000}"/>
    <hyperlink ref="B49" location="'maturité de la SSI'!B68" display="O.17" xr:uid="{00000000-0004-0000-0400-000010000000}"/>
    <hyperlink ref="B50" location="'maturité de la SSI'!B72" display="O.18" xr:uid="{00000000-0004-0000-0400-000011000000}"/>
    <hyperlink ref="B51" location="'maturité de la SSI'!B78" display="O.19" xr:uid="{00000000-0004-0000-0400-000012000000}"/>
    <hyperlink ref="B52" location="'maturité de la SSI'!B79" display="O.20" xr:uid="{00000000-0004-0000-0400-000013000000}"/>
    <hyperlink ref="B53" location="'maturité de la SSI'!B80" display="O.21" xr:uid="{00000000-0004-0000-0400-000014000000}"/>
    <hyperlink ref="B54" location="'maturité de la SSI'!B83" display="O.22" xr:uid="{00000000-0004-0000-0400-000015000000}"/>
    <hyperlink ref="B55" location="'maturité de la SSI'!B85" display="O.23" xr:uid="{00000000-0004-0000-0400-000016000000}"/>
    <hyperlink ref="B56" location="'maturité de la SSI'!B86" display="O.24" xr:uid="{00000000-0004-0000-0400-000017000000}"/>
    <hyperlink ref="B57" location="'maturité de la SSI'!B87" display="O.25" xr:uid="{00000000-0004-0000-0400-000018000000}"/>
    <hyperlink ref="B58" location="'maturité de la SSI'!B88" display="O.26" xr:uid="{00000000-0004-0000-0400-000019000000}"/>
    <hyperlink ref="B59" location="'maturité de la SSI'!B93" display="O.27" xr:uid="{00000000-0004-0000-0400-00001A000000}"/>
    <hyperlink ref="B60" location="'maturité de la SSI'!B97" display="O.28" xr:uid="{00000000-0004-0000-0400-00001B000000}"/>
    <hyperlink ref="B61" location="'maturité de la SSI'!B105" display="O.29" xr:uid="{00000000-0004-0000-0400-00001C000000}"/>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E17"/>
  <sheetViews>
    <sheetView zoomScale="93" zoomScaleNormal="93" zoomScalePageLayoutView="78" workbookViewId="0">
      <selection activeCell="B1" sqref="B1"/>
    </sheetView>
  </sheetViews>
  <sheetFormatPr baseColWidth="10" defaultColWidth="11.5" defaultRowHeight="15" x14ac:dyDescent="0.2"/>
  <cols>
    <col min="1" max="1" width="12.83203125" customWidth="1"/>
    <col min="2" max="2" width="40.1640625" style="47" customWidth="1"/>
    <col min="3" max="3" width="40" style="49" customWidth="1"/>
    <col min="4" max="4" width="14.6640625" customWidth="1"/>
    <col min="5" max="5" width="17.5" customWidth="1"/>
  </cols>
  <sheetData>
    <row r="2" spans="1:5" ht="32" x14ac:dyDescent="0.2">
      <c r="A2" s="183" t="s">
        <v>303</v>
      </c>
      <c r="B2" s="48" t="s">
        <v>330</v>
      </c>
      <c r="C2" s="48" t="s">
        <v>345</v>
      </c>
      <c r="D2" s="48" t="s">
        <v>317</v>
      </c>
      <c r="E2" s="183" t="s">
        <v>285</v>
      </c>
    </row>
    <row r="3" spans="1:5" ht="78" customHeight="1" x14ac:dyDescent="0.2">
      <c r="A3" s="124" t="s">
        <v>304</v>
      </c>
      <c r="B3" s="92" t="s">
        <v>323</v>
      </c>
      <c r="C3" s="86" t="s">
        <v>343</v>
      </c>
      <c r="D3" s="197" t="e">
        <f>'Représentation graphique'!C34</f>
        <v>#DIV/0!</v>
      </c>
      <c r="E3" s="198"/>
    </row>
    <row r="4" spans="1:5" ht="78" customHeight="1" x14ac:dyDescent="0.2">
      <c r="A4" s="124" t="s">
        <v>316</v>
      </c>
      <c r="B4" s="93" t="s">
        <v>324</v>
      </c>
      <c r="C4" s="80" t="s">
        <v>344</v>
      </c>
      <c r="D4" s="204" t="e">
        <f>'Représentation graphique'!C36</f>
        <v>#DIV/0!</v>
      </c>
      <c r="E4" s="198"/>
    </row>
    <row r="5" spans="1:5" ht="48" x14ac:dyDescent="0.2">
      <c r="A5" s="124" t="s">
        <v>305</v>
      </c>
      <c r="B5" s="94" t="s">
        <v>328</v>
      </c>
      <c r="C5" s="87" t="s">
        <v>329</v>
      </c>
      <c r="D5" s="200"/>
      <c r="E5" s="198"/>
    </row>
    <row r="6" spans="1:5" ht="80" x14ac:dyDescent="0.2">
      <c r="A6" s="124" t="s">
        <v>306</v>
      </c>
      <c r="B6" s="94" t="s">
        <v>313</v>
      </c>
      <c r="C6" s="88" t="s">
        <v>325</v>
      </c>
      <c r="D6" s="201"/>
      <c r="E6" s="198"/>
    </row>
    <row r="7" spans="1:5" ht="45" customHeight="1" x14ac:dyDescent="0.2">
      <c r="A7" s="349" t="s">
        <v>307</v>
      </c>
      <c r="B7" s="98" t="s">
        <v>319</v>
      </c>
      <c r="C7" s="90" t="s">
        <v>233</v>
      </c>
      <c r="D7" s="202"/>
      <c r="E7" s="198"/>
    </row>
    <row r="8" spans="1:5" ht="30" customHeight="1" x14ac:dyDescent="0.2">
      <c r="A8" s="350"/>
      <c r="B8" s="98" t="s">
        <v>283</v>
      </c>
      <c r="C8" s="91" t="s">
        <v>233</v>
      </c>
      <c r="D8" s="202"/>
      <c r="E8" s="198"/>
    </row>
    <row r="9" spans="1:5" ht="73.5" customHeight="1" x14ac:dyDescent="0.2">
      <c r="A9" s="350"/>
      <c r="B9" s="98" t="s">
        <v>320</v>
      </c>
      <c r="C9" s="89" t="s">
        <v>326</v>
      </c>
      <c r="D9" s="202"/>
      <c r="E9" s="198"/>
    </row>
    <row r="10" spans="1:5" ht="16" x14ac:dyDescent="0.2">
      <c r="A10" s="350"/>
      <c r="B10" s="94" t="s">
        <v>318</v>
      </c>
      <c r="C10" s="59" t="s">
        <v>321</v>
      </c>
      <c r="D10" s="201"/>
      <c r="E10" s="198"/>
    </row>
    <row r="11" spans="1:5" ht="64" x14ac:dyDescent="0.2">
      <c r="A11" s="350"/>
      <c r="B11" s="95" t="s">
        <v>314</v>
      </c>
      <c r="C11" s="55" t="s">
        <v>327</v>
      </c>
      <c r="D11" s="203"/>
      <c r="E11" s="198"/>
    </row>
    <row r="12" spans="1:5" x14ac:dyDescent="0.2">
      <c r="A12" s="351"/>
      <c r="B12" s="96" t="s">
        <v>315</v>
      </c>
      <c r="C12" s="56" t="s">
        <v>233</v>
      </c>
      <c r="D12" s="201"/>
      <c r="E12" s="198"/>
    </row>
    <row r="13" spans="1:5" ht="43.5" customHeight="1" x14ac:dyDescent="0.2">
      <c r="A13" s="349" t="s">
        <v>308</v>
      </c>
      <c r="B13" s="95" t="s">
        <v>352</v>
      </c>
      <c r="C13" s="55" t="s">
        <v>351</v>
      </c>
      <c r="D13" s="203"/>
      <c r="E13" s="198"/>
    </row>
    <row r="14" spans="1:5" ht="54" customHeight="1" x14ac:dyDescent="0.2">
      <c r="A14" s="351"/>
      <c r="B14" s="97" t="s">
        <v>349</v>
      </c>
      <c r="C14" s="79" t="s">
        <v>350</v>
      </c>
      <c r="D14" s="199"/>
      <c r="E14" s="198"/>
    </row>
    <row r="15" spans="1:5" x14ac:dyDescent="0.2">
      <c r="B15" s="57"/>
      <c r="C15" s="58"/>
    </row>
    <row r="16" spans="1:5" x14ac:dyDescent="0.2">
      <c r="B16" s="57"/>
      <c r="C16" s="58"/>
    </row>
    <row r="17" spans="2:3" x14ac:dyDescent="0.2">
      <c r="B17" s="57"/>
      <c r="C17" s="58"/>
    </row>
  </sheetData>
  <sheetProtection sheet="1" objects="1" scenarios="1"/>
  <mergeCells count="2">
    <mergeCell ref="A7:A12"/>
    <mergeCell ref="A13:A14"/>
  </mergeCells>
  <pageMargins left="0.7" right="0.7" top="0.75" bottom="0.75" header="0.3" footer="0.3"/>
  <pageSetup orientation="landscape"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7FE1C-44A3-4FE6-B3E9-3FBFE8A14C19}">
  <dimension ref="A1:O159"/>
  <sheetViews>
    <sheetView zoomScale="60" zoomScaleNormal="60" workbookViewId="0">
      <selection activeCell="S14" sqref="S14"/>
    </sheetView>
  </sheetViews>
  <sheetFormatPr baseColWidth="10" defaultColWidth="11.5" defaultRowHeight="14" x14ac:dyDescent="0.15"/>
  <cols>
    <col min="1" max="1" width="4" style="205" customWidth="1"/>
    <col min="2" max="2" width="17.5" style="60" customWidth="1"/>
    <col min="3" max="3" width="8.5" style="205" customWidth="1"/>
    <col min="4" max="4" width="3.6640625" style="60" customWidth="1"/>
    <col min="5" max="5" width="6.1640625" style="60" customWidth="1"/>
    <col min="6" max="6" width="6" style="60" customWidth="1"/>
    <col min="7" max="7" width="3.83203125" style="60" customWidth="1"/>
    <col min="8" max="8" width="5.6640625" style="60" customWidth="1"/>
    <col min="9" max="9" width="11.1640625" style="206" customWidth="1"/>
    <col min="10" max="10" width="6.33203125" style="206" customWidth="1"/>
    <col min="11" max="11" width="8.5" style="60" customWidth="1"/>
    <col min="12" max="12" width="8.6640625" style="60" customWidth="1"/>
    <col min="13" max="13" width="10" style="60" customWidth="1"/>
    <col min="14" max="14" width="9.6640625" style="60" customWidth="1"/>
    <col min="15" max="15" width="19.1640625" style="60" customWidth="1"/>
    <col min="16" max="16384" width="11.5" style="60"/>
  </cols>
  <sheetData>
    <row r="1" spans="1:15" ht="15" thickBot="1" x14ac:dyDescent="0.2"/>
    <row r="2" spans="1:15" s="207" customFormat="1" ht="45" customHeight="1" thickBot="1" x14ac:dyDescent="0.25">
      <c r="A2" s="425" t="s">
        <v>249</v>
      </c>
      <c r="B2" s="427" t="s">
        <v>353</v>
      </c>
      <c r="C2" s="429" t="s">
        <v>354</v>
      </c>
      <c r="D2" s="431" t="s">
        <v>355</v>
      </c>
      <c r="E2" s="433" t="s">
        <v>356</v>
      </c>
      <c r="F2" s="434"/>
      <c r="G2" s="435"/>
      <c r="H2" s="436" t="s">
        <v>252</v>
      </c>
      <c r="I2" s="415" t="s">
        <v>357</v>
      </c>
      <c r="J2" s="421" t="s">
        <v>358</v>
      </c>
      <c r="K2" s="421" t="s">
        <v>359</v>
      </c>
      <c r="L2" s="421" t="s">
        <v>360</v>
      </c>
      <c r="M2" s="421" t="s">
        <v>361</v>
      </c>
      <c r="N2" s="423" t="s">
        <v>362</v>
      </c>
      <c r="O2" s="415" t="s">
        <v>285</v>
      </c>
    </row>
    <row r="3" spans="1:15" s="207" customFormat="1" ht="83.25" customHeight="1" thickBot="1" x14ac:dyDescent="0.25">
      <c r="A3" s="426"/>
      <c r="B3" s="428"/>
      <c r="C3" s="430"/>
      <c r="D3" s="432"/>
      <c r="E3" s="208" t="s">
        <v>311</v>
      </c>
      <c r="F3" s="208" t="s">
        <v>310</v>
      </c>
      <c r="G3" s="208" t="s">
        <v>309</v>
      </c>
      <c r="H3" s="426"/>
      <c r="I3" s="416"/>
      <c r="J3" s="422"/>
      <c r="K3" s="422"/>
      <c r="L3" s="422"/>
      <c r="M3" s="422"/>
      <c r="N3" s="424"/>
      <c r="O3" s="416"/>
    </row>
    <row r="4" spans="1:15" ht="28.5" customHeight="1" x14ac:dyDescent="0.15">
      <c r="A4" s="417" t="s">
        <v>363</v>
      </c>
      <c r="B4" s="408" t="s">
        <v>284</v>
      </c>
      <c r="C4" s="419" t="s">
        <v>364</v>
      </c>
      <c r="D4" s="396">
        <v>4</v>
      </c>
      <c r="E4" s="362" t="s">
        <v>365</v>
      </c>
      <c r="F4" s="362" t="s">
        <v>366</v>
      </c>
      <c r="G4" s="362" t="s">
        <v>366</v>
      </c>
      <c r="H4" s="420"/>
      <c r="I4" s="209"/>
      <c r="J4" s="209"/>
      <c r="K4" s="210">
        <v>42339</v>
      </c>
      <c r="L4" s="210">
        <v>42675</v>
      </c>
      <c r="M4" s="211">
        <v>1000</v>
      </c>
      <c r="N4" s="212"/>
      <c r="O4" s="213"/>
    </row>
    <row r="5" spans="1:15" x14ac:dyDescent="0.15">
      <c r="A5" s="417"/>
      <c r="B5" s="409"/>
      <c r="C5" s="356"/>
      <c r="D5" s="396"/>
      <c r="E5" s="362"/>
      <c r="F5" s="362"/>
      <c r="G5" s="362"/>
      <c r="H5" s="353"/>
      <c r="I5" s="214"/>
      <c r="J5" s="214"/>
      <c r="K5" s="215"/>
      <c r="L5" s="215"/>
      <c r="M5" s="216"/>
      <c r="N5" s="217"/>
      <c r="O5" s="218"/>
    </row>
    <row r="6" spans="1:15" ht="48" customHeight="1" thickBot="1" x14ac:dyDescent="0.2">
      <c r="A6" s="417"/>
      <c r="B6" s="409"/>
      <c r="C6" s="357"/>
      <c r="D6" s="397"/>
      <c r="E6" s="363"/>
      <c r="F6" s="363"/>
      <c r="G6" s="363"/>
      <c r="H6" s="354"/>
      <c r="I6" s="219"/>
      <c r="J6" s="219"/>
      <c r="K6" s="220"/>
      <c r="L6" s="220"/>
      <c r="M6" s="221"/>
      <c r="N6" s="222"/>
      <c r="O6" s="223"/>
    </row>
    <row r="7" spans="1:15" ht="17.25" customHeight="1" x14ac:dyDescent="0.15">
      <c r="A7" s="413"/>
      <c r="B7" s="409"/>
      <c r="C7" s="355" t="s">
        <v>367</v>
      </c>
      <c r="D7" s="395">
        <v>4</v>
      </c>
      <c r="E7" s="361" t="s">
        <v>365</v>
      </c>
      <c r="F7" s="361" t="s">
        <v>366</v>
      </c>
      <c r="G7" s="361" t="s">
        <v>366</v>
      </c>
      <c r="H7" s="411">
        <f>'[2]maturité de la SSI'!F3</f>
        <v>3</v>
      </c>
      <c r="I7" s="224"/>
      <c r="J7" s="224"/>
      <c r="K7" s="225"/>
      <c r="L7" s="225"/>
      <c r="M7" s="226"/>
      <c r="N7" s="227"/>
      <c r="O7" s="228"/>
    </row>
    <row r="8" spans="1:15" ht="78" customHeight="1" thickBot="1" x14ac:dyDescent="0.2">
      <c r="A8" s="413"/>
      <c r="B8" s="409"/>
      <c r="C8" s="357"/>
      <c r="D8" s="397"/>
      <c r="E8" s="363"/>
      <c r="F8" s="363"/>
      <c r="G8" s="363"/>
      <c r="H8" s="354"/>
      <c r="I8" s="219"/>
      <c r="J8" s="219"/>
      <c r="K8" s="229"/>
      <c r="L8" s="229"/>
      <c r="M8" s="221"/>
      <c r="N8" s="222"/>
      <c r="O8" s="230"/>
    </row>
    <row r="9" spans="1:15" ht="76" thickBot="1" x14ac:dyDescent="0.2">
      <c r="A9" s="413"/>
      <c r="B9" s="409"/>
      <c r="C9" s="231" t="s">
        <v>368</v>
      </c>
      <c r="D9" s="232">
        <v>2</v>
      </c>
      <c r="E9" s="233" t="s">
        <v>365</v>
      </c>
      <c r="F9" s="234" t="s">
        <v>366</v>
      </c>
      <c r="G9" s="234" t="s">
        <v>366</v>
      </c>
      <c r="H9" s="235">
        <f>'[2]maturité de la SSI'!F4</f>
        <v>2</v>
      </c>
      <c r="I9" s="236"/>
      <c r="J9" s="236"/>
      <c r="K9" s="237"/>
      <c r="L9" s="237"/>
      <c r="M9" s="238"/>
      <c r="N9" s="239"/>
      <c r="O9" s="240"/>
    </row>
    <row r="10" spans="1:15" ht="15" customHeight="1" x14ac:dyDescent="0.15">
      <c r="A10" s="418"/>
      <c r="B10" s="409"/>
      <c r="C10" s="355" t="s">
        <v>369</v>
      </c>
      <c r="D10" s="395">
        <v>3</v>
      </c>
      <c r="E10" s="361" t="s">
        <v>365</v>
      </c>
      <c r="F10" s="364" t="s">
        <v>370</v>
      </c>
      <c r="G10" s="364" t="s">
        <v>366</v>
      </c>
      <c r="H10" s="411">
        <f>'[2]maturité de la SSI'!F5</f>
        <v>2</v>
      </c>
      <c r="I10" s="241"/>
      <c r="J10" s="241"/>
      <c r="K10" s="242"/>
      <c r="L10" s="242"/>
      <c r="M10" s="243"/>
      <c r="N10" s="244"/>
      <c r="O10" s="245"/>
    </row>
    <row r="11" spans="1:15" ht="15" customHeight="1" x14ac:dyDescent="0.15">
      <c r="A11" s="418"/>
      <c r="B11" s="409"/>
      <c r="C11" s="356"/>
      <c r="D11" s="396"/>
      <c r="E11" s="373"/>
      <c r="F11" s="375"/>
      <c r="G11" s="375"/>
      <c r="H11" s="353"/>
      <c r="I11" s="214"/>
      <c r="J11" s="214"/>
      <c r="K11" s="246"/>
      <c r="L11" s="246"/>
      <c r="M11" s="216"/>
      <c r="N11" s="217"/>
      <c r="O11" s="247"/>
    </row>
    <row r="12" spans="1:15" ht="49.5" customHeight="1" thickBot="1" x14ac:dyDescent="0.2">
      <c r="A12" s="414"/>
      <c r="B12" s="410"/>
      <c r="C12" s="357"/>
      <c r="D12" s="397"/>
      <c r="E12" s="374"/>
      <c r="F12" s="365"/>
      <c r="G12" s="365"/>
      <c r="H12" s="354"/>
      <c r="I12" s="219"/>
      <c r="J12" s="219"/>
      <c r="K12" s="229"/>
      <c r="L12" s="229"/>
      <c r="M12" s="221"/>
      <c r="N12" s="222"/>
      <c r="O12" s="230"/>
    </row>
    <row r="13" spans="1:15" ht="125.25" customHeight="1" thickBot="1" x14ac:dyDescent="0.2">
      <c r="A13" s="412" t="s">
        <v>371</v>
      </c>
      <c r="B13" s="407" t="s">
        <v>3</v>
      </c>
      <c r="C13" s="231" t="s">
        <v>372</v>
      </c>
      <c r="D13" s="232">
        <v>4</v>
      </c>
      <c r="E13" s="233" t="s">
        <v>365</v>
      </c>
      <c r="F13" s="248" t="s">
        <v>370</v>
      </c>
      <c r="G13" s="248" t="s">
        <v>366</v>
      </c>
      <c r="H13" s="235">
        <f>'[2]maturité de la SSI'!F7</f>
        <v>2</v>
      </c>
      <c r="I13" s="249"/>
      <c r="J13" s="249"/>
      <c r="K13" s="237"/>
      <c r="L13" s="237"/>
      <c r="M13" s="238"/>
      <c r="N13" s="239"/>
      <c r="O13" s="240"/>
    </row>
    <row r="14" spans="1:15" ht="20.25" customHeight="1" x14ac:dyDescent="0.15">
      <c r="A14" s="413"/>
      <c r="B14" s="409"/>
      <c r="C14" s="355" t="s">
        <v>373</v>
      </c>
      <c r="D14" s="395">
        <v>4</v>
      </c>
      <c r="E14" s="361" t="s">
        <v>365</v>
      </c>
      <c r="F14" s="361" t="s">
        <v>366</v>
      </c>
      <c r="G14" s="361" t="s">
        <v>366</v>
      </c>
      <c r="H14" s="352">
        <f>'[2]maturité de la SSI'!F8</f>
        <v>4</v>
      </c>
      <c r="I14" s="250"/>
      <c r="J14" s="250"/>
      <c r="K14" s="225"/>
      <c r="L14" s="225"/>
      <c r="M14" s="226"/>
      <c r="N14" s="227"/>
      <c r="O14" s="228"/>
    </row>
    <row r="15" spans="1:15" ht="82.5" customHeight="1" thickBot="1" x14ac:dyDescent="0.2">
      <c r="A15" s="413"/>
      <c r="B15" s="409"/>
      <c r="C15" s="356"/>
      <c r="D15" s="396"/>
      <c r="E15" s="362"/>
      <c r="F15" s="363"/>
      <c r="G15" s="362"/>
      <c r="H15" s="353"/>
      <c r="I15" s="251"/>
      <c r="J15" s="251"/>
      <c r="K15" s="252"/>
      <c r="L15" s="252"/>
      <c r="M15" s="253"/>
      <c r="N15" s="254"/>
      <c r="O15" s="255"/>
    </row>
    <row r="16" spans="1:15" ht="191.25" customHeight="1" thickBot="1" x14ac:dyDescent="0.2">
      <c r="A16" s="413"/>
      <c r="B16" s="410"/>
      <c r="C16" s="231" t="s">
        <v>374</v>
      </c>
      <c r="D16" s="232">
        <v>2</v>
      </c>
      <c r="E16" s="233" t="s">
        <v>365</v>
      </c>
      <c r="F16" s="248" t="s">
        <v>370</v>
      </c>
      <c r="G16" s="234" t="s">
        <v>366</v>
      </c>
      <c r="H16" s="256">
        <f>'[2]maturité de la SSI'!F9</f>
        <v>2</v>
      </c>
      <c r="I16" s="249"/>
      <c r="J16" s="249"/>
      <c r="K16" s="237"/>
      <c r="L16" s="237"/>
      <c r="M16" s="238"/>
      <c r="N16" s="239"/>
      <c r="O16" s="240"/>
    </row>
    <row r="17" spans="1:15" ht="27" customHeight="1" x14ac:dyDescent="0.15">
      <c r="A17" s="413"/>
      <c r="B17" s="407" t="s">
        <v>10</v>
      </c>
      <c r="C17" s="355" t="s">
        <v>375</v>
      </c>
      <c r="D17" s="395">
        <v>4</v>
      </c>
      <c r="E17" s="361" t="s">
        <v>365</v>
      </c>
      <c r="F17" s="364" t="s">
        <v>370</v>
      </c>
      <c r="G17" s="364" t="s">
        <v>366</v>
      </c>
      <c r="H17" s="352">
        <f>'[2]maturité de la SSI'!F10</f>
        <v>3</v>
      </c>
      <c r="I17" s="250"/>
      <c r="J17" s="250"/>
      <c r="K17" s="225"/>
      <c r="L17" s="225"/>
      <c r="M17" s="226"/>
      <c r="N17" s="227"/>
      <c r="O17" s="228"/>
    </row>
    <row r="18" spans="1:15" ht="100.5" customHeight="1" thickBot="1" x14ac:dyDescent="0.2">
      <c r="A18" s="413"/>
      <c r="B18" s="408"/>
      <c r="C18" s="357"/>
      <c r="D18" s="397"/>
      <c r="E18" s="374"/>
      <c r="F18" s="365"/>
      <c r="G18" s="365"/>
      <c r="H18" s="354"/>
      <c r="I18" s="257"/>
      <c r="J18" s="257"/>
      <c r="K18" s="229"/>
      <c r="L18" s="229"/>
      <c r="M18" s="221"/>
      <c r="N18" s="222"/>
      <c r="O18" s="230"/>
    </row>
    <row r="19" spans="1:15" ht="21.75" customHeight="1" x14ac:dyDescent="0.15">
      <c r="A19" s="413"/>
      <c r="B19" s="408"/>
      <c r="C19" s="355" t="s">
        <v>376</v>
      </c>
      <c r="D19" s="395">
        <v>3</v>
      </c>
      <c r="E19" s="361" t="s">
        <v>365</v>
      </c>
      <c r="F19" s="361" t="s">
        <v>366</v>
      </c>
      <c r="G19" s="361" t="s">
        <v>366</v>
      </c>
      <c r="H19" s="352">
        <f>'[2]maturité de la SSI'!F11</f>
        <v>2</v>
      </c>
      <c r="I19" s="258"/>
      <c r="J19" s="258"/>
      <c r="K19" s="242"/>
      <c r="L19" s="242"/>
      <c r="M19" s="243"/>
      <c r="N19" s="244"/>
      <c r="O19" s="245"/>
    </row>
    <row r="20" spans="1:15" ht="21.75" customHeight="1" x14ac:dyDescent="0.15">
      <c r="A20" s="413"/>
      <c r="B20" s="408"/>
      <c r="C20" s="356"/>
      <c r="D20" s="396"/>
      <c r="E20" s="362"/>
      <c r="F20" s="362"/>
      <c r="G20" s="362"/>
      <c r="H20" s="353"/>
      <c r="I20" s="259"/>
      <c r="J20" s="259"/>
      <c r="K20" s="246"/>
      <c r="L20" s="246"/>
      <c r="M20" s="216"/>
      <c r="N20" s="217"/>
      <c r="O20" s="247"/>
    </row>
    <row r="21" spans="1:15" ht="88.5" customHeight="1" thickBot="1" x14ac:dyDescent="0.2">
      <c r="A21" s="413"/>
      <c r="B21" s="409"/>
      <c r="C21" s="357"/>
      <c r="D21" s="397"/>
      <c r="E21" s="363"/>
      <c r="F21" s="363"/>
      <c r="G21" s="363"/>
      <c r="H21" s="354"/>
      <c r="I21" s="257"/>
      <c r="J21" s="257"/>
      <c r="K21" s="229"/>
      <c r="L21" s="229"/>
      <c r="M21" s="221"/>
      <c r="N21" s="222"/>
      <c r="O21" s="230"/>
    </row>
    <row r="22" spans="1:15" ht="22.5" customHeight="1" x14ac:dyDescent="0.15">
      <c r="A22" s="413"/>
      <c r="B22" s="409"/>
      <c r="C22" s="355" t="s">
        <v>377</v>
      </c>
      <c r="D22" s="395">
        <v>4</v>
      </c>
      <c r="E22" s="361" t="s">
        <v>365</v>
      </c>
      <c r="F22" s="364" t="s">
        <v>370</v>
      </c>
      <c r="G22" s="364" t="s">
        <v>378</v>
      </c>
      <c r="H22" s="352">
        <f>'[2]maturité de la SSI'!F12</f>
        <v>3</v>
      </c>
      <c r="I22" s="250"/>
      <c r="J22" s="250"/>
      <c r="K22" s="225"/>
      <c r="L22" s="225"/>
      <c r="M22" s="226"/>
      <c r="N22" s="227"/>
      <c r="O22" s="228"/>
    </row>
    <row r="23" spans="1:15" ht="78.75" customHeight="1" thickBot="1" x14ac:dyDescent="0.2">
      <c r="A23" s="413"/>
      <c r="B23" s="409"/>
      <c r="C23" s="357"/>
      <c r="D23" s="397"/>
      <c r="E23" s="374"/>
      <c r="F23" s="365"/>
      <c r="G23" s="365"/>
      <c r="H23" s="354"/>
      <c r="I23" s="257"/>
      <c r="J23" s="257"/>
      <c r="K23" s="229"/>
      <c r="L23" s="229"/>
      <c r="M23" s="221"/>
      <c r="N23" s="222"/>
      <c r="O23" s="230"/>
    </row>
    <row r="24" spans="1:15" ht="107.25" customHeight="1" thickBot="1" x14ac:dyDescent="0.2">
      <c r="A24" s="414"/>
      <c r="B24" s="410"/>
      <c r="C24" s="231" t="s">
        <v>379</v>
      </c>
      <c r="D24" s="232">
        <v>4</v>
      </c>
      <c r="E24" s="233" t="s">
        <v>365</v>
      </c>
      <c r="F24" s="248" t="s">
        <v>370</v>
      </c>
      <c r="G24" s="248" t="s">
        <v>378</v>
      </c>
      <c r="H24" s="256">
        <f>'[2]maturité de la SSI'!F13</f>
        <v>4</v>
      </c>
      <c r="I24" s="249"/>
      <c r="J24" s="249"/>
      <c r="K24" s="237"/>
      <c r="L24" s="237"/>
      <c r="M24" s="238"/>
      <c r="N24" s="239"/>
      <c r="O24" s="240"/>
    </row>
    <row r="25" spans="1:15" ht="105.75" customHeight="1" thickBot="1" x14ac:dyDescent="0.2">
      <c r="A25" s="376" t="s">
        <v>380</v>
      </c>
      <c r="B25" s="407" t="s">
        <v>381</v>
      </c>
      <c r="C25" s="231" t="s">
        <v>382</v>
      </c>
      <c r="D25" s="232">
        <v>2</v>
      </c>
      <c r="E25" s="233" t="s">
        <v>365</v>
      </c>
      <c r="F25" s="234" t="s">
        <v>366</v>
      </c>
      <c r="G25" s="234" t="s">
        <v>366</v>
      </c>
      <c r="H25" s="256">
        <f>'[2]maturité de la SSI'!F15</f>
        <v>3</v>
      </c>
      <c r="I25" s="249"/>
      <c r="J25" s="249"/>
      <c r="K25" s="237"/>
      <c r="L25" s="237"/>
      <c r="M25" s="238"/>
      <c r="N25" s="239"/>
      <c r="O25" s="240"/>
    </row>
    <row r="26" spans="1:15" ht="27.75" customHeight="1" x14ac:dyDescent="0.15">
      <c r="A26" s="376"/>
      <c r="B26" s="408"/>
      <c r="C26" s="355" t="s">
        <v>383</v>
      </c>
      <c r="D26" s="395">
        <v>4</v>
      </c>
      <c r="E26" s="361" t="s">
        <v>365</v>
      </c>
      <c r="F26" s="361" t="s">
        <v>366</v>
      </c>
      <c r="G26" s="361" t="s">
        <v>366</v>
      </c>
      <c r="H26" s="352">
        <f>'[2]maturité de la SSI'!F16</f>
        <v>2</v>
      </c>
      <c r="I26" s="258"/>
      <c r="J26" s="258"/>
      <c r="K26" s="242"/>
      <c r="L26" s="242"/>
      <c r="M26" s="243"/>
      <c r="N26" s="244"/>
      <c r="O26" s="245"/>
    </row>
    <row r="27" spans="1:15" ht="26.25" customHeight="1" x14ac:dyDescent="0.15">
      <c r="A27" s="376"/>
      <c r="B27" s="408"/>
      <c r="C27" s="356"/>
      <c r="D27" s="396"/>
      <c r="E27" s="362"/>
      <c r="F27" s="362"/>
      <c r="G27" s="362"/>
      <c r="H27" s="353"/>
      <c r="I27" s="259"/>
      <c r="J27" s="259"/>
      <c r="K27" s="246"/>
      <c r="L27" s="246"/>
      <c r="M27" s="216"/>
      <c r="N27" s="217"/>
      <c r="O27" s="247"/>
    </row>
    <row r="28" spans="1:15" ht="61.5" customHeight="1" thickBot="1" x14ac:dyDescent="0.2">
      <c r="A28" s="367"/>
      <c r="B28" s="409"/>
      <c r="C28" s="357"/>
      <c r="D28" s="397"/>
      <c r="E28" s="363"/>
      <c r="F28" s="363"/>
      <c r="G28" s="363"/>
      <c r="H28" s="354"/>
      <c r="I28" s="257"/>
      <c r="J28" s="257"/>
      <c r="K28" s="229"/>
      <c r="L28" s="229"/>
      <c r="M28" s="221"/>
      <c r="N28" s="222"/>
      <c r="O28" s="230"/>
    </row>
    <row r="29" spans="1:15" ht="127.5" customHeight="1" thickBot="1" x14ac:dyDescent="0.2">
      <c r="A29" s="367"/>
      <c r="B29" s="410"/>
      <c r="C29" s="231" t="s">
        <v>384</v>
      </c>
      <c r="D29" s="232">
        <v>2</v>
      </c>
      <c r="E29" s="233" t="s">
        <v>365</v>
      </c>
      <c r="F29" s="248" t="s">
        <v>370</v>
      </c>
      <c r="G29" s="234" t="s">
        <v>366</v>
      </c>
      <c r="H29" s="256">
        <f>'[2]maturité de la SSI'!F17</f>
        <v>3</v>
      </c>
      <c r="I29" s="249"/>
      <c r="J29" s="249"/>
      <c r="K29" s="237"/>
      <c r="L29" s="237"/>
      <c r="M29" s="238"/>
      <c r="N29" s="239"/>
      <c r="O29" s="240"/>
    </row>
    <row r="30" spans="1:15" ht="24.75" customHeight="1" x14ac:dyDescent="0.15">
      <c r="A30" s="367"/>
      <c r="B30" s="400" t="s">
        <v>385</v>
      </c>
      <c r="C30" s="355" t="s">
        <v>386</v>
      </c>
      <c r="D30" s="395">
        <v>4</v>
      </c>
      <c r="E30" s="403" t="s">
        <v>365</v>
      </c>
      <c r="F30" s="405" t="s">
        <v>370</v>
      </c>
      <c r="G30" s="405" t="s">
        <v>366</v>
      </c>
      <c r="H30" s="352">
        <f>'[2]maturité de la SSI'!F18</f>
        <v>3</v>
      </c>
      <c r="I30" s="250"/>
      <c r="J30" s="250"/>
      <c r="K30" s="225"/>
      <c r="L30" s="225"/>
      <c r="M30" s="226"/>
      <c r="N30" s="227"/>
      <c r="O30" s="228"/>
    </row>
    <row r="31" spans="1:15" ht="96.75" customHeight="1" thickBot="1" x14ac:dyDescent="0.2">
      <c r="A31" s="367"/>
      <c r="B31" s="401"/>
      <c r="C31" s="357"/>
      <c r="D31" s="397"/>
      <c r="E31" s="404"/>
      <c r="F31" s="406"/>
      <c r="G31" s="406"/>
      <c r="H31" s="354"/>
      <c r="I31" s="260"/>
      <c r="J31" s="260"/>
      <c r="K31" s="261"/>
      <c r="L31" s="261"/>
      <c r="M31" s="262"/>
      <c r="N31" s="263"/>
      <c r="O31" s="264"/>
    </row>
    <row r="32" spans="1:15" ht="21" customHeight="1" x14ac:dyDescent="0.15">
      <c r="A32" s="367"/>
      <c r="B32" s="401"/>
      <c r="C32" s="355" t="s">
        <v>387</v>
      </c>
      <c r="D32" s="395">
        <v>4</v>
      </c>
      <c r="E32" s="361" t="s">
        <v>365</v>
      </c>
      <c r="F32" s="364" t="s">
        <v>370</v>
      </c>
      <c r="G32" s="364" t="s">
        <v>366</v>
      </c>
      <c r="H32" s="352">
        <f>'[2]maturité de la SSI'!F19</f>
        <v>3</v>
      </c>
      <c r="I32" s="258"/>
      <c r="J32" s="258"/>
      <c r="K32" s="242"/>
      <c r="L32" s="242"/>
      <c r="M32" s="243"/>
      <c r="N32" s="244"/>
      <c r="O32" s="245"/>
    </row>
    <row r="33" spans="1:15" ht="22.5" customHeight="1" x14ac:dyDescent="0.15">
      <c r="A33" s="367"/>
      <c r="B33" s="401"/>
      <c r="C33" s="356"/>
      <c r="D33" s="396"/>
      <c r="E33" s="373"/>
      <c r="F33" s="375"/>
      <c r="G33" s="375"/>
      <c r="H33" s="353"/>
      <c r="I33" s="259"/>
      <c r="J33" s="259"/>
      <c r="K33" s="246"/>
      <c r="L33" s="246"/>
      <c r="M33" s="216"/>
      <c r="N33" s="217"/>
      <c r="O33" s="247"/>
    </row>
    <row r="34" spans="1:15" ht="96" customHeight="1" thickBot="1" x14ac:dyDescent="0.2">
      <c r="A34" s="367"/>
      <c r="B34" s="401"/>
      <c r="C34" s="357"/>
      <c r="D34" s="397"/>
      <c r="E34" s="374"/>
      <c r="F34" s="365"/>
      <c r="G34" s="365"/>
      <c r="H34" s="354"/>
      <c r="I34" s="257"/>
      <c r="J34" s="257"/>
      <c r="K34" s="229"/>
      <c r="L34" s="229"/>
      <c r="M34" s="221"/>
      <c r="N34" s="222"/>
      <c r="O34" s="230"/>
    </row>
    <row r="35" spans="1:15" ht="130.5" customHeight="1" thickBot="1" x14ac:dyDescent="0.2">
      <c r="A35" s="369"/>
      <c r="B35" s="402"/>
      <c r="C35" s="231" t="s">
        <v>388</v>
      </c>
      <c r="D35" s="232">
        <v>2</v>
      </c>
      <c r="E35" s="233" t="s">
        <v>365</v>
      </c>
      <c r="F35" s="248" t="s">
        <v>370</v>
      </c>
      <c r="G35" s="234" t="s">
        <v>366</v>
      </c>
      <c r="H35" s="256">
        <f>'[2]maturité de la SSI'!F20</f>
        <v>3</v>
      </c>
      <c r="I35" s="249"/>
      <c r="J35" s="249"/>
      <c r="K35" s="237"/>
      <c r="L35" s="237"/>
      <c r="M35" s="238"/>
      <c r="N35" s="239"/>
      <c r="O35" s="240"/>
    </row>
    <row r="36" spans="1:15" ht="111.75" customHeight="1" thickBot="1" x14ac:dyDescent="0.2">
      <c r="A36" s="366" t="s">
        <v>389</v>
      </c>
      <c r="B36" s="370" t="s">
        <v>33</v>
      </c>
      <c r="C36" s="231" t="s">
        <v>390</v>
      </c>
      <c r="D36" s="232">
        <v>3</v>
      </c>
      <c r="E36" s="233" t="s">
        <v>365</v>
      </c>
      <c r="F36" s="234" t="s">
        <v>366</v>
      </c>
      <c r="G36" s="234" t="s">
        <v>366</v>
      </c>
      <c r="H36" s="256">
        <f>'[2]maturité de la SSI'!F22</f>
        <v>3</v>
      </c>
      <c r="I36" s="249"/>
      <c r="J36" s="249"/>
      <c r="K36" s="237"/>
      <c r="L36" s="237"/>
      <c r="M36" s="238"/>
      <c r="N36" s="239"/>
      <c r="O36" s="240"/>
    </row>
    <row r="37" spans="1:15" ht="153" customHeight="1" thickBot="1" x14ac:dyDescent="0.2">
      <c r="A37" s="367"/>
      <c r="B37" s="371"/>
      <c r="C37" s="231" t="s">
        <v>391</v>
      </c>
      <c r="D37" s="232">
        <v>4</v>
      </c>
      <c r="E37" s="233" t="s">
        <v>365</v>
      </c>
      <c r="F37" s="248" t="s">
        <v>370</v>
      </c>
      <c r="G37" s="248" t="s">
        <v>370</v>
      </c>
      <c r="H37" s="256">
        <f>'[2]maturité de la SSI'!F23</f>
        <v>3</v>
      </c>
      <c r="I37" s="249"/>
      <c r="J37" s="249"/>
      <c r="K37" s="237"/>
      <c r="L37" s="237"/>
      <c r="M37" s="238"/>
      <c r="N37" s="239"/>
      <c r="O37" s="240"/>
    </row>
    <row r="38" spans="1:15" ht="21.75" customHeight="1" x14ac:dyDescent="0.15">
      <c r="A38" s="367"/>
      <c r="B38" s="371"/>
      <c r="C38" s="355" t="s">
        <v>392</v>
      </c>
      <c r="D38" s="395">
        <v>3</v>
      </c>
      <c r="E38" s="361" t="s">
        <v>365</v>
      </c>
      <c r="F38" s="361" t="s">
        <v>366</v>
      </c>
      <c r="G38" s="361" t="s">
        <v>366</v>
      </c>
      <c r="H38" s="352">
        <f>'[2]maturité de la SSI'!F24</f>
        <v>3</v>
      </c>
      <c r="I38" s="250"/>
      <c r="J38" s="250"/>
      <c r="K38" s="225"/>
      <c r="L38" s="225"/>
      <c r="M38" s="226"/>
      <c r="N38" s="227"/>
      <c r="O38" s="228"/>
    </row>
    <row r="39" spans="1:15" ht="96" customHeight="1" thickBot="1" x14ac:dyDescent="0.2">
      <c r="A39" s="367"/>
      <c r="B39" s="371"/>
      <c r="C39" s="357"/>
      <c r="D39" s="397"/>
      <c r="E39" s="363"/>
      <c r="F39" s="363"/>
      <c r="G39" s="363"/>
      <c r="H39" s="354"/>
      <c r="I39" s="257"/>
      <c r="J39" s="257"/>
      <c r="K39" s="229"/>
      <c r="L39" s="229"/>
      <c r="M39" s="221"/>
      <c r="N39" s="222"/>
      <c r="O39" s="230"/>
    </row>
    <row r="40" spans="1:15" ht="101.25" customHeight="1" thickBot="1" x14ac:dyDescent="0.2">
      <c r="A40" s="367"/>
      <c r="B40" s="371"/>
      <c r="C40" s="231" t="s">
        <v>393</v>
      </c>
      <c r="D40" s="232">
        <v>3</v>
      </c>
      <c r="E40" s="233" t="s">
        <v>365</v>
      </c>
      <c r="F40" s="234" t="s">
        <v>366</v>
      </c>
      <c r="G40" s="234" t="s">
        <v>366</v>
      </c>
      <c r="H40" s="256">
        <f>'[2]maturité de la SSI'!F25</f>
        <v>2</v>
      </c>
      <c r="I40" s="249"/>
      <c r="J40" s="249"/>
      <c r="K40" s="237"/>
      <c r="L40" s="237"/>
      <c r="M40" s="238"/>
      <c r="N40" s="239"/>
      <c r="O40" s="240"/>
    </row>
    <row r="41" spans="1:15" ht="117" customHeight="1" thickBot="1" x14ac:dyDescent="0.2">
      <c r="A41" s="369"/>
      <c r="B41" s="372"/>
      <c r="C41" s="231" t="s">
        <v>394</v>
      </c>
      <c r="D41" s="232">
        <v>4</v>
      </c>
      <c r="E41" s="233" t="s">
        <v>365</v>
      </c>
      <c r="F41" s="248" t="s">
        <v>370</v>
      </c>
      <c r="G41" s="234" t="s">
        <v>366</v>
      </c>
      <c r="H41" s="256">
        <f>'[2]maturité de la SSI'!F26</f>
        <v>3</v>
      </c>
      <c r="I41" s="249"/>
      <c r="J41" s="249"/>
      <c r="K41" s="237"/>
      <c r="L41" s="237"/>
      <c r="M41" s="238"/>
      <c r="N41" s="239"/>
      <c r="O41" s="240"/>
    </row>
    <row r="42" spans="1:15" ht="26.25" customHeight="1" x14ac:dyDescent="0.15">
      <c r="A42" s="391" t="s">
        <v>395</v>
      </c>
      <c r="B42" s="370" t="s">
        <v>396</v>
      </c>
      <c r="C42" s="355" t="s">
        <v>397</v>
      </c>
      <c r="D42" s="395">
        <v>4</v>
      </c>
      <c r="E42" s="361" t="s">
        <v>365</v>
      </c>
      <c r="F42" s="361" t="s">
        <v>366</v>
      </c>
      <c r="G42" s="361" t="s">
        <v>366</v>
      </c>
      <c r="H42" s="352">
        <f>'[2]maturité de la SSI'!F28</f>
        <v>3</v>
      </c>
      <c r="I42" s="258"/>
      <c r="J42" s="258"/>
      <c r="K42" s="242"/>
      <c r="L42" s="242"/>
      <c r="M42" s="243"/>
      <c r="N42" s="244"/>
      <c r="O42" s="245"/>
    </row>
    <row r="43" spans="1:15" ht="27.75" customHeight="1" x14ac:dyDescent="0.15">
      <c r="A43" s="392"/>
      <c r="B43" s="371"/>
      <c r="C43" s="356"/>
      <c r="D43" s="396"/>
      <c r="E43" s="362"/>
      <c r="F43" s="362"/>
      <c r="G43" s="362"/>
      <c r="H43" s="353"/>
      <c r="I43" s="259"/>
      <c r="J43" s="259"/>
      <c r="K43" s="246"/>
      <c r="L43" s="246"/>
      <c r="M43" s="216"/>
      <c r="N43" s="217"/>
      <c r="O43" s="247"/>
    </row>
    <row r="44" spans="1:15" ht="63.75" customHeight="1" thickBot="1" x14ac:dyDescent="0.2">
      <c r="A44" s="392"/>
      <c r="B44" s="371"/>
      <c r="C44" s="357"/>
      <c r="D44" s="397"/>
      <c r="E44" s="363"/>
      <c r="F44" s="363"/>
      <c r="G44" s="363"/>
      <c r="H44" s="354"/>
      <c r="I44" s="257"/>
      <c r="J44" s="257"/>
      <c r="K44" s="229"/>
      <c r="L44" s="229"/>
      <c r="M44" s="221"/>
      <c r="N44" s="222"/>
      <c r="O44" s="230"/>
    </row>
    <row r="45" spans="1:15" ht="74.25" customHeight="1" thickBot="1" x14ac:dyDescent="0.2">
      <c r="A45" s="393"/>
      <c r="B45" s="371"/>
      <c r="C45" s="231" t="s">
        <v>398</v>
      </c>
      <c r="D45" s="232">
        <v>1</v>
      </c>
      <c r="E45" s="233" t="s">
        <v>365</v>
      </c>
      <c r="F45" s="234" t="s">
        <v>366</v>
      </c>
      <c r="G45" s="234" t="s">
        <v>366</v>
      </c>
      <c r="H45" s="256">
        <f>'[2]maturité de la SSI'!F29</f>
        <v>2</v>
      </c>
      <c r="I45" s="249"/>
      <c r="J45" s="249"/>
      <c r="K45" s="237"/>
      <c r="L45" s="237"/>
      <c r="M45" s="238"/>
      <c r="N45" s="239"/>
      <c r="O45" s="240"/>
    </row>
    <row r="46" spans="1:15" ht="120" customHeight="1" thickBot="1" x14ac:dyDescent="0.2">
      <c r="A46" s="393"/>
      <c r="B46" s="371"/>
      <c r="C46" s="231" t="s">
        <v>399</v>
      </c>
      <c r="D46" s="232">
        <v>3</v>
      </c>
      <c r="E46" s="233" t="s">
        <v>365</v>
      </c>
      <c r="F46" s="234" t="s">
        <v>366</v>
      </c>
      <c r="G46" s="234" t="s">
        <v>366</v>
      </c>
      <c r="H46" s="256">
        <f>'[2]maturité de la SSI'!F30</f>
        <v>2</v>
      </c>
      <c r="I46" s="249"/>
      <c r="J46" s="249"/>
      <c r="K46" s="237"/>
      <c r="L46" s="237"/>
      <c r="M46" s="238"/>
      <c r="N46" s="239"/>
      <c r="O46" s="240"/>
    </row>
    <row r="47" spans="1:15" ht="19.5" customHeight="1" x14ac:dyDescent="0.15">
      <c r="A47" s="393"/>
      <c r="B47" s="371"/>
      <c r="C47" s="355" t="s">
        <v>400</v>
      </c>
      <c r="D47" s="358">
        <v>4</v>
      </c>
      <c r="E47" s="361" t="s">
        <v>365</v>
      </c>
      <c r="F47" s="364" t="s">
        <v>370</v>
      </c>
      <c r="G47" s="364" t="s">
        <v>366</v>
      </c>
      <c r="H47" s="352">
        <f>'[2]maturité de la SSI'!F31</f>
        <v>3</v>
      </c>
      <c r="I47" s="250"/>
      <c r="J47" s="250"/>
      <c r="K47" s="225"/>
      <c r="L47" s="225"/>
      <c r="M47" s="226"/>
      <c r="N47" s="227"/>
      <c r="O47" s="228"/>
    </row>
    <row r="48" spans="1:15" ht="88.5" customHeight="1" thickBot="1" x14ac:dyDescent="0.2">
      <c r="A48" s="393"/>
      <c r="B48" s="371"/>
      <c r="C48" s="357"/>
      <c r="D48" s="360"/>
      <c r="E48" s="374"/>
      <c r="F48" s="365"/>
      <c r="G48" s="365"/>
      <c r="H48" s="354"/>
      <c r="I48" s="257"/>
      <c r="J48" s="257"/>
      <c r="K48" s="229"/>
      <c r="L48" s="229"/>
      <c r="M48" s="221"/>
      <c r="N48" s="222"/>
      <c r="O48" s="230"/>
    </row>
    <row r="49" spans="1:15" ht="24" customHeight="1" x14ac:dyDescent="0.15">
      <c r="A49" s="393"/>
      <c r="B49" s="371"/>
      <c r="C49" s="355" t="s">
        <v>401</v>
      </c>
      <c r="D49" s="358">
        <v>3</v>
      </c>
      <c r="E49" s="398" t="s">
        <v>402</v>
      </c>
      <c r="F49" s="361" t="s">
        <v>365</v>
      </c>
      <c r="G49" s="364" t="s">
        <v>370</v>
      </c>
      <c r="H49" s="352">
        <f>'[2]maturité de la SSI'!F32</f>
        <v>3</v>
      </c>
      <c r="I49" s="250"/>
      <c r="J49" s="250"/>
      <c r="K49" s="225"/>
      <c r="L49" s="225"/>
      <c r="M49" s="226"/>
      <c r="N49" s="227"/>
      <c r="O49" s="228"/>
    </row>
    <row r="50" spans="1:15" ht="105.75" customHeight="1" thickBot="1" x14ac:dyDescent="0.2">
      <c r="A50" s="393"/>
      <c r="B50" s="371"/>
      <c r="C50" s="357"/>
      <c r="D50" s="360"/>
      <c r="E50" s="399"/>
      <c r="F50" s="363"/>
      <c r="G50" s="365"/>
      <c r="H50" s="354"/>
      <c r="I50" s="257"/>
      <c r="J50" s="257"/>
      <c r="K50" s="229"/>
      <c r="L50" s="229"/>
      <c r="M50" s="221"/>
      <c r="N50" s="222"/>
      <c r="O50" s="230"/>
    </row>
    <row r="51" spans="1:15" ht="29.25" customHeight="1" x14ac:dyDescent="0.15">
      <c r="A51" s="393"/>
      <c r="B51" s="371"/>
      <c r="C51" s="355" t="s">
        <v>403</v>
      </c>
      <c r="D51" s="358">
        <v>4</v>
      </c>
      <c r="E51" s="361" t="s">
        <v>365</v>
      </c>
      <c r="F51" s="364" t="s">
        <v>370</v>
      </c>
      <c r="G51" s="364" t="s">
        <v>366</v>
      </c>
      <c r="H51" s="352">
        <f>'[2]maturité de la SSI'!F33</f>
        <v>4</v>
      </c>
      <c r="I51" s="250"/>
      <c r="J51" s="250"/>
      <c r="K51" s="225"/>
      <c r="L51" s="225"/>
      <c r="M51" s="226"/>
      <c r="N51" s="227"/>
      <c r="O51" s="228"/>
    </row>
    <row r="52" spans="1:15" ht="151.5" customHeight="1" thickBot="1" x14ac:dyDescent="0.2">
      <c r="A52" s="393"/>
      <c r="B52" s="371"/>
      <c r="C52" s="357"/>
      <c r="D52" s="360"/>
      <c r="E52" s="374"/>
      <c r="F52" s="365"/>
      <c r="G52" s="365"/>
      <c r="H52" s="354"/>
      <c r="I52" s="257"/>
      <c r="J52" s="257"/>
      <c r="K52" s="229"/>
      <c r="L52" s="229"/>
      <c r="M52" s="221"/>
      <c r="N52" s="222"/>
      <c r="O52" s="230"/>
    </row>
    <row r="53" spans="1:15" ht="179.25" customHeight="1" thickBot="1" x14ac:dyDescent="0.2">
      <c r="A53" s="393"/>
      <c r="B53" s="371"/>
      <c r="C53" s="231" t="s">
        <v>404</v>
      </c>
      <c r="D53" s="232">
        <v>4</v>
      </c>
      <c r="E53" s="233" t="s">
        <v>365</v>
      </c>
      <c r="F53" s="248" t="s">
        <v>370</v>
      </c>
      <c r="G53" s="248" t="s">
        <v>378</v>
      </c>
      <c r="H53" s="256">
        <f>'[2]maturité de la SSI'!F34</f>
        <v>3</v>
      </c>
      <c r="I53" s="249"/>
      <c r="J53" s="249"/>
      <c r="K53" s="237"/>
      <c r="L53" s="237"/>
      <c r="M53" s="238"/>
      <c r="N53" s="239"/>
      <c r="O53" s="240"/>
    </row>
    <row r="54" spans="1:15" ht="159.75" customHeight="1" thickBot="1" x14ac:dyDescent="0.2">
      <c r="A54" s="393"/>
      <c r="B54" s="371"/>
      <c r="C54" s="231" t="s">
        <v>405</v>
      </c>
      <c r="D54" s="232">
        <v>3</v>
      </c>
      <c r="E54" s="233" t="s">
        <v>402</v>
      </c>
      <c r="F54" s="233" t="s">
        <v>365</v>
      </c>
      <c r="G54" s="248" t="s">
        <v>370</v>
      </c>
      <c r="H54" s="256">
        <f>'[2]maturité de la SSI'!F35</f>
        <v>2</v>
      </c>
      <c r="I54" s="249"/>
      <c r="J54" s="249"/>
      <c r="K54" s="237"/>
      <c r="L54" s="237"/>
      <c r="M54" s="238"/>
      <c r="N54" s="239"/>
      <c r="O54" s="240"/>
    </row>
    <row r="55" spans="1:15" ht="144.75" customHeight="1" thickBot="1" x14ac:dyDescent="0.2">
      <c r="A55" s="393"/>
      <c r="B55" s="371"/>
      <c r="C55" s="231" t="s">
        <v>406</v>
      </c>
      <c r="D55" s="232">
        <v>4</v>
      </c>
      <c r="E55" s="233" t="s">
        <v>365</v>
      </c>
      <c r="F55" s="248" t="s">
        <v>370</v>
      </c>
      <c r="G55" s="248" t="s">
        <v>370</v>
      </c>
      <c r="H55" s="256">
        <f>'[2]maturité de la SSI'!F36</f>
        <v>2</v>
      </c>
      <c r="I55" s="249"/>
      <c r="J55" s="249"/>
      <c r="K55" s="237"/>
      <c r="L55" s="237"/>
      <c r="M55" s="238"/>
      <c r="N55" s="239"/>
      <c r="O55" s="240"/>
    </row>
    <row r="56" spans="1:15" ht="120.75" customHeight="1" thickBot="1" x14ac:dyDescent="0.2">
      <c r="A56" s="393"/>
      <c r="B56" s="371"/>
      <c r="C56" s="231" t="s">
        <v>407</v>
      </c>
      <c r="D56" s="232">
        <v>4</v>
      </c>
      <c r="E56" s="233" t="s">
        <v>365</v>
      </c>
      <c r="F56" s="234" t="s">
        <v>366</v>
      </c>
      <c r="G56" s="248" t="s">
        <v>370</v>
      </c>
      <c r="H56" s="256">
        <f>'[2]maturité de la SSI'!F37</f>
        <v>2</v>
      </c>
      <c r="I56" s="249"/>
      <c r="J56" s="249"/>
      <c r="K56" s="237"/>
      <c r="L56" s="237"/>
      <c r="M56" s="238"/>
      <c r="N56" s="239"/>
      <c r="O56" s="240"/>
    </row>
    <row r="57" spans="1:15" ht="108.75" customHeight="1" thickBot="1" x14ac:dyDescent="0.2">
      <c r="A57" s="393"/>
      <c r="B57" s="372"/>
      <c r="C57" s="231" t="s">
        <v>408</v>
      </c>
      <c r="D57" s="232">
        <v>2</v>
      </c>
      <c r="E57" s="233" t="s">
        <v>365</v>
      </c>
      <c r="F57" s="248" t="s">
        <v>370</v>
      </c>
      <c r="G57" s="248" t="s">
        <v>378</v>
      </c>
      <c r="H57" s="256">
        <f>'[2]maturité de la SSI'!F38</f>
        <v>3</v>
      </c>
      <c r="I57" s="249"/>
      <c r="J57" s="249"/>
      <c r="K57" s="237"/>
      <c r="L57" s="237"/>
      <c r="M57" s="238"/>
      <c r="N57" s="239"/>
      <c r="O57" s="240"/>
    </row>
    <row r="58" spans="1:15" ht="114" customHeight="1" thickBot="1" x14ac:dyDescent="0.2">
      <c r="A58" s="393"/>
      <c r="B58" s="370" t="s">
        <v>409</v>
      </c>
      <c r="C58" s="231" t="s">
        <v>410</v>
      </c>
      <c r="D58" s="232">
        <v>4</v>
      </c>
      <c r="E58" s="233" t="s">
        <v>365</v>
      </c>
      <c r="F58" s="234" t="s">
        <v>366</v>
      </c>
      <c r="G58" s="234" t="s">
        <v>366</v>
      </c>
      <c r="H58" s="256">
        <f>'[2]maturité de la SSI'!F39</f>
        <v>3</v>
      </c>
      <c r="I58" s="249"/>
      <c r="J58" s="249"/>
      <c r="K58" s="237"/>
      <c r="L58" s="237"/>
      <c r="M58" s="238"/>
      <c r="N58" s="239"/>
      <c r="O58" s="240"/>
    </row>
    <row r="59" spans="1:15" ht="99.75" customHeight="1" thickBot="1" x14ac:dyDescent="0.2">
      <c r="A59" s="393"/>
      <c r="B59" s="371"/>
      <c r="C59" s="231" t="s">
        <v>411</v>
      </c>
      <c r="D59" s="232">
        <v>4</v>
      </c>
      <c r="E59" s="233" t="s">
        <v>365</v>
      </c>
      <c r="F59" s="234" t="s">
        <v>366</v>
      </c>
      <c r="G59" s="234" t="s">
        <v>366</v>
      </c>
      <c r="H59" s="256">
        <f>'[2]maturité de la SSI'!F40</f>
        <v>3</v>
      </c>
      <c r="I59" s="249"/>
      <c r="J59" s="249"/>
      <c r="K59" s="237"/>
      <c r="L59" s="237"/>
      <c r="M59" s="238"/>
      <c r="N59" s="239"/>
      <c r="O59" s="240"/>
    </row>
    <row r="60" spans="1:15" ht="115.5" customHeight="1" thickBot="1" x14ac:dyDescent="0.2">
      <c r="A60" s="393"/>
      <c r="B60" s="371"/>
      <c r="C60" s="231" t="s">
        <v>412</v>
      </c>
      <c r="D60" s="232">
        <v>2</v>
      </c>
      <c r="E60" s="265" t="s">
        <v>402</v>
      </c>
      <c r="F60" s="233" t="s">
        <v>365</v>
      </c>
      <c r="G60" s="234" t="s">
        <v>366</v>
      </c>
      <c r="H60" s="256">
        <f>'[2]maturité de la SSI'!F41</f>
        <v>1</v>
      </c>
      <c r="I60" s="249"/>
      <c r="J60" s="249"/>
      <c r="K60" s="237"/>
      <c r="L60" s="237"/>
      <c r="M60" s="238"/>
      <c r="N60" s="239"/>
      <c r="O60" s="240"/>
    </row>
    <row r="61" spans="1:15" ht="79.5" customHeight="1" thickBot="1" x14ac:dyDescent="0.2">
      <c r="A61" s="393"/>
      <c r="B61" s="371"/>
      <c r="C61" s="231" t="s">
        <v>413</v>
      </c>
      <c r="D61" s="232">
        <v>4</v>
      </c>
      <c r="E61" s="233" t="s">
        <v>365</v>
      </c>
      <c r="F61" s="234" t="s">
        <v>366</v>
      </c>
      <c r="G61" s="234" t="s">
        <v>366</v>
      </c>
      <c r="H61" s="256">
        <f>'[2]maturité de la SSI'!F42</f>
        <v>2</v>
      </c>
      <c r="I61" s="249"/>
      <c r="J61" s="249"/>
      <c r="K61" s="237"/>
      <c r="L61" s="237"/>
      <c r="M61" s="238"/>
      <c r="N61" s="239"/>
      <c r="O61" s="240"/>
    </row>
    <row r="62" spans="1:15" ht="191.25" customHeight="1" thickBot="1" x14ac:dyDescent="0.2">
      <c r="A62" s="393"/>
      <c r="B62" s="371"/>
      <c r="C62" s="231" t="s">
        <v>414</v>
      </c>
      <c r="D62" s="232">
        <v>3</v>
      </c>
      <c r="E62" s="233" t="s">
        <v>365</v>
      </c>
      <c r="F62" s="234" t="s">
        <v>366</v>
      </c>
      <c r="G62" s="248" t="s">
        <v>370</v>
      </c>
      <c r="H62" s="256">
        <f>'[2]maturité de la SSI'!F43</f>
        <v>2</v>
      </c>
      <c r="I62" s="249"/>
      <c r="J62" s="249"/>
      <c r="K62" s="237"/>
      <c r="L62" s="237"/>
      <c r="M62" s="238"/>
      <c r="N62" s="239"/>
      <c r="O62" s="240"/>
    </row>
    <row r="63" spans="1:15" ht="123.75" customHeight="1" thickBot="1" x14ac:dyDescent="0.2">
      <c r="A63" s="393"/>
      <c r="B63" s="371"/>
      <c r="C63" s="231" t="s">
        <v>415</v>
      </c>
      <c r="D63" s="232">
        <v>2</v>
      </c>
      <c r="E63" s="233" t="s">
        <v>402</v>
      </c>
      <c r="F63" s="233" t="s">
        <v>365</v>
      </c>
      <c r="G63" s="248" t="s">
        <v>370</v>
      </c>
      <c r="H63" s="256">
        <f>'[2]maturité de la SSI'!F44</f>
        <v>3</v>
      </c>
      <c r="I63" s="249"/>
      <c r="J63" s="249"/>
      <c r="K63" s="237"/>
      <c r="L63" s="237"/>
      <c r="M63" s="238"/>
      <c r="N63" s="239"/>
      <c r="O63" s="240"/>
    </row>
    <row r="64" spans="1:15" ht="108.75" customHeight="1" thickBot="1" x14ac:dyDescent="0.2">
      <c r="A64" s="394"/>
      <c r="B64" s="372"/>
      <c r="C64" s="266" t="s">
        <v>416</v>
      </c>
      <c r="D64" s="267">
        <v>3</v>
      </c>
      <c r="E64" s="268" t="s">
        <v>365</v>
      </c>
      <c r="F64" s="269" t="s">
        <v>370</v>
      </c>
      <c r="G64" s="269" t="s">
        <v>378</v>
      </c>
      <c r="H64" s="270">
        <f>'[2]maturité de la SSI'!F45</f>
        <v>2</v>
      </c>
      <c r="I64" s="257"/>
      <c r="J64" s="257"/>
      <c r="K64" s="229"/>
      <c r="L64" s="229"/>
      <c r="M64" s="221"/>
      <c r="N64" s="222"/>
      <c r="O64" s="230"/>
    </row>
    <row r="65" spans="1:15" ht="126.75" customHeight="1" thickBot="1" x14ac:dyDescent="0.2">
      <c r="A65" s="366" t="s">
        <v>417</v>
      </c>
      <c r="B65" s="370" t="s">
        <v>418</v>
      </c>
      <c r="C65" s="231" t="s">
        <v>419</v>
      </c>
      <c r="D65" s="232">
        <v>4</v>
      </c>
      <c r="E65" s="233" t="s">
        <v>365</v>
      </c>
      <c r="F65" s="248" t="s">
        <v>370</v>
      </c>
      <c r="G65" s="248" t="s">
        <v>378</v>
      </c>
      <c r="H65" s="256">
        <f>'[2]maturité de la SSI'!F47</f>
        <v>3</v>
      </c>
      <c r="I65" s="249"/>
      <c r="J65" s="249"/>
      <c r="K65" s="237"/>
      <c r="L65" s="237"/>
      <c r="M65" s="238"/>
      <c r="N65" s="239"/>
      <c r="O65" s="240"/>
    </row>
    <row r="66" spans="1:15" ht="30" customHeight="1" x14ac:dyDescent="0.15">
      <c r="A66" s="376"/>
      <c r="B66" s="371"/>
      <c r="C66" s="355" t="s">
        <v>420</v>
      </c>
      <c r="D66" s="358">
        <v>4</v>
      </c>
      <c r="E66" s="361" t="s">
        <v>365</v>
      </c>
      <c r="F66" s="364" t="s">
        <v>370</v>
      </c>
      <c r="G66" s="364" t="s">
        <v>378</v>
      </c>
      <c r="H66" s="352">
        <f>'[2]maturité de la SSI'!F48</f>
        <v>2</v>
      </c>
      <c r="I66" s="250"/>
      <c r="J66" s="250"/>
      <c r="K66" s="225"/>
      <c r="L66" s="225"/>
      <c r="M66" s="226"/>
      <c r="N66" s="227"/>
      <c r="O66" s="228"/>
    </row>
    <row r="67" spans="1:15" ht="157.5" customHeight="1" thickBot="1" x14ac:dyDescent="0.2">
      <c r="A67" s="367"/>
      <c r="B67" s="371"/>
      <c r="C67" s="357"/>
      <c r="D67" s="360"/>
      <c r="E67" s="374"/>
      <c r="F67" s="365"/>
      <c r="G67" s="365"/>
      <c r="H67" s="354"/>
      <c r="I67" s="257"/>
      <c r="J67" s="257"/>
      <c r="K67" s="229"/>
      <c r="L67" s="229"/>
      <c r="M67" s="221"/>
      <c r="N67" s="222"/>
      <c r="O67" s="230"/>
    </row>
    <row r="68" spans="1:15" ht="182.25" customHeight="1" thickBot="1" x14ac:dyDescent="0.2">
      <c r="A68" s="367"/>
      <c r="B68" s="371"/>
      <c r="C68" s="231" t="s">
        <v>421</v>
      </c>
      <c r="D68" s="232">
        <v>4</v>
      </c>
      <c r="E68" s="233" t="s">
        <v>365</v>
      </c>
      <c r="F68" s="248" t="s">
        <v>370</v>
      </c>
      <c r="G68" s="248" t="s">
        <v>378</v>
      </c>
      <c r="H68" s="256">
        <f>'[2]maturité de la SSI'!F49</f>
        <v>3</v>
      </c>
      <c r="I68" s="249"/>
      <c r="J68" s="249"/>
      <c r="K68" s="237"/>
      <c r="L68" s="237"/>
      <c r="M68" s="238"/>
      <c r="N68" s="239"/>
      <c r="O68" s="240"/>
    </row>
    <row r="69" spans="1:15" ht="133.5" customHeight="1" thickBot="1" x14ac:dyDescent="0.2">
      <c r="A69" s="367"/>
      <c r="B69" s="371"/>
      <c r="C69" s="231" t="s">
        <v>422</v>
      </c>
      <c r="D69" s="232">
        <v>4</v>
      </c>
      <c r="E69" s="233" t="s">
        <v>402</v>
      </c>
      <c r="F69" s="233" t="s">
        <v>365</v>
      </c>
      <c r="G69" s="248" t="s">
        <v>370</v>
      </c>
      <c r="H69" s="256">
        <f>'[2]maturité de la SSI'!F50</f>
        <v>2</v>
      </c>
      <c r="I69" s="249"/>
      <c r="J69" s="249"/>
      <c r="K69" s="237"/>
      <c r="L69" s="237"/>
      <c r="M69" s="238"/>
      <c r="N69" s="239"/>
      <c r="O69" s="240"/>
    </row>
    <row r="70" spans="1:15" ht="24.75" customHeight="1" x14ac:dyDescent="0.15">
      <c r="A70" s="367"/>
      <c r="B70" s="371"/>
      <c r="C70" s="355" t="s">
        <v>423</v>
      </c>
      <c r="D70" s="358">
        <v>3</v>
      </c>
      <c r="E70" s="361" t="s">
        <v>402</v>
      </c>
      <c r="F70" s="361" t="s">
        <v>365</v>
      </c>
      <c r="G70" s="364" t="s">
        <v>370</v>
      </c>
      <c r="H70" s="352">
        <f>'[2]maturité de la SSI'!F51</f>
        <v>2</v>
      </c>
      <c r="I70" s="250"/>
      <c r="J70" s="250"/>
      <c r="K70" s="225"/>
      <c r="L70" s="225"/>
      <c r="M70" s="226"/>
      <c r="N70" s="227"/>
      <c r="O70" s="228"/>
    </row>
    <row r="71" spans="1:15" ht="100.5" customHeight="1" thickBot="1" x14ac:dyDescent="0.2">
      <c r="A71" s="367"/>
      <c r="B71" s="372"/>
      <c r="C71" s="357"/>
      <c r="D71" s="360"/>
      <c r="E71" s="374"/>
      <c r="F71" s="374"/>
      <c r="G71" s="365"/>
      <c r="H71" s="354"/>
      <c r="I71" s="257"/>
      <c r="J71" s="257"/>
      <c r="K71" s="229"/>
      <c r="L71" s="229"/>
      <c r="M71" s="221"/>
      <c r="N71" s="222"/>
      <c r="O71" s="230"/>
    </row>
    <row r="72" spans="1:15" ht="24" customHeight="1" x14ac:dyDescent="0.15">
      <c r="A72" s="367"/>
      <c r="B72" s="355" t="s">
        <v>424</v>
      </c>
      <c r="C72" s="355" t="s">
        <v>425</v>
      </c>
      <c r="D72" s="358">
        <v>4</v>
      </c>
      <c r="E72" s="361" t="s">
        <v>365</v>
      </c>
      <c r="F72" s="361" t="s">
        <v>366</v>
      </c>
      <c r="G72" s="361" t="s">
        <v>366</v>
      </c>
      <c r="H72" s="352">
        <f>'[2]maturité de la SSI'!F52</f>
        <v>3</v>
      </c>
      <c r="I72" s="250"/>
      <c r="J72" s="250"/>
      <c r="K72" s="225"/>
      <c r="L72" s="225"/>
      <c r="M72" s="226"/>
      <c r="N72" s="227"/>
      <c r="O72" s="228"/>
    </row>
    <row r="73" spans="1:15" ht="100.5" customHeight="1" thickBot="1" x14ac:dyDescent="0.2">
      <c r="A73" s="367"/>
      <c r="B73" s="356"/>
      <c r="C73" s="389"/>
      <c r="D73" s="390"/>
      <c r="E73" s="387"/>
      <c r="F73" s="363"/>
      <c r="G73" s="387"/>
      <c r="H73" s="388"/>
      <c r="I73" s="257"/>
      <c r="J73" s="257"/>
      <c r="K73" s="229"/>
      <c r="L73" s="229"/>
      <c r="M73" s="221"/>
      <c r="N73" s="222"/>
      <c r="O73" s="230"/>
    </row>
    <row r="74" spans="1:15" ht="95.25" customHeight="1" thickBot="1" x14ac:dyDescent="0.2">
      <c r="A74" s="367"/>
      <c r="B74" s="357"/>
      <c r="C74" s="231" t="s">
        <v>426</v>
      </c>
      <c r="D74" s="232">
        <v>3</v>
      </c>
      <c r="E74" s="233" t="s">
        <v>365</v>
      </c>
      <c r="F74" s="248" t="s">
        <v>370</v>
      </c>
      <c r="G74" s="248" t="s">
        <v>378</v>
      </c>
      <c r="H74" s="256">
        <f>'[2]maturité de la SSI'!F53</f>
        <v>2</v>
      </c>
      <c r="I74" s="249"/>
      <c r="J74" s="249"/>
      <c r="K74" s="237"/>
      <c r="L74" s="237"/>
      <c r="M74" s="238"/>
      <c r="N74" s="239"/>
      <c r="O74" s="240"/>
    </row>
    <row r="75" spans="1:15" ht="30.75" customHeight="1" x14ac:dyDescent="0.15">
      <c r="A75" s="367"/>
      <c r="B75" s="355" t="s">
        <v>427</v>
      </c>
      <c r="C75" s="355" t="s">
        <v>428</v>
      </c>
      <c r="D75" s="358">
        <v>4</v>
      </c>
      <c r="E75" s="361" t="s">
        <v>365</v>
      </c>
      <c r="F75" s="364" t="s">
        <v>370</v>
      </c>
      <c r="G75" s="364" t="s">
        <v>378</v>
      </c>
      <c r="H75" s="352">
        <f>'[2]maturité de la SSI'!F54</f>
        <v>3</v>
      </c>
      <c r="I75" s="250"/>
      <c r="J75" s="250"/>
      <c r="K75" s="225"/>
      <c r="L75" s="225"/>
      <c r="M75" s="226"/>
      <c r="N75" s="227"/>
      <c r="O75" s="228"/>
    </row>
    <row r="76" spans="1:15" ht="145.5" customHeight="1" thickBot="1" x14ac:dyDescent="0.2">
      <c r="A76" s="367"/>
      <c r="B76" s="356"/>
      <c r="C76" s="357"/>
      <c r="D76" s="360"/>
      <c r="E76" s="374"/>
      <c r="F76" s="365"/>
      <c r="G76" s="365"/>
      <c r="H76" s="354"/>
      <c r="I76" s="257"/>
      <c r="J76" s="257"/>
      <c r="K76" s="229"/>
      <c r="L76" s="229"/>
      <c r="M76" s="221"/>
      <c r="N76" s="222"/>
      <c r="O76" s="230"/>
    </row>
    <row r="77" spans="1:15" ht="27.75" customHeight="1" x14ac:dyDescent="0.15">
      <c r="A77" s="367"/>
      <c r="B77" s="356"/>
      <c r="C77" s="355" t="s">
        <v>429</v>
      </c>
      <c r="D77" s="358">
        <v>3</v>
      </c>
      <c r="E77" s="361" t="s">
        <v>365</v>
      </c>
      <c r="F77" s="364" t="s">
        <v>370</v>
      </c>
      <c r="G77" s="364" t="s">
        <v>378</v>
      </c>
      <c r="H77" s="352">
        <f>'[2]maturité de la SSI'!F55</f>
        <v>3</v>
      </c>
      <c r="I77" s="250"/>
      <c r="J77" s="250"/>
      <c r="K77" s="225"/>
      <c r="L77" s="225"/>
      <c r="M77" s="226"/>
      <c r="N77" s="227"/>
      <c r="O77" s="228"/>
    </row>
    <row r="78" spans="1:15" ht="105.75" customHeight="1" thickBot="1" x14ac:dyDescent="0.2">
      <c r="A78" s="367"/>
      <c r="B78" s="357"/>
      <c r="C78" s="357"/>
      <c r="D78" s="360"/>
      <c r="E78" s="374"/>
      <c r="F78" s="365"/>
      <c r="G78" s="365"/>
      <c r="H78" s="354"/>
      <c r="I78" s="257"/>
      <c r="J78" s="257"/>
      <c r="K78" s="229"/>
      <c r="L78" s="229"/>
      <c r="M78" s="221"/>
      <c r="N78" s="222"/>
      <c r="O78" s="230"/>
    </row>
    <row r="79" spans="1:15" ht="121" thickBot="1" x14ac:dyDescent="0.2">
      <c r="A79" s="367"/>
      <c r="B79" s="370" t="s">
        <v>430</v>
      </c>
      <c r="C79" s="231" t="s">
        <v>431</v>
      </c>
      <c r="D79" s="232">
        <v>4</v>
      </c>
      <c r="E79" s="233" t="s">
        <v>365</v>
      </c>
      <c r="F79" s="248" t="s">
        <v>370</v>
      </c>
      <c r="G79" s="234" t="s">
        <v>366</v>
      </c>
      <c r="H79" s="256">
        <f>'[2]maturité de la SSI'!F56</f>
        <v>3</v>
      </c>
      <c r="I79" s="249"/>
      <c r="J79" s="249"/>
      <c r="K79" s="237"/>
      <c r="L79" s="237"/>
      <c r="M79" s="238"/>
      <c r="N79" s="239"/>
      <c r="O79" s="240"/>
    </row>
    <row r="80" spans="1:15" ht="22.5" customHeight="1" x14ac:dyDescent="0.15">
      <c r="A80" s="367"/>
      <c r="B80" s="371"/>
      <c r="C80" s="355" t="s">
        <v>432</v>
      </c>
      <c r="D80" s="358">
        <v>4</v>
      </c>
      <c r="E80" s="361" t="s">
        <v>365</v>
      </c>
      <c r="F80" s="364" t="s">
        <v>370</v>
      </c>
      <c r="G80" s="364" t="s">
        <v>366</v>
      </c>
      <c r="H80" s="352">
        <f>'[2]maturité de la SSI'!F57</f>
        <v>3</v>
      </c>
      <c r="I80" s="258"/>
      <c r="J80" s="258"/>
      <c r="K80" s="242"/>
      <c r="L80" s="242"/>
      <c r="M80" s="243"/>
      <c r="N80" s="244"/>
      <c r="O80" s="245"/>
    </row>
    <row r="81" spans="1:15" ht="84" customHeight="1" thickBot="1" x14ac:dyDescent="0.2">
      <c r="A81" s="367"/>
      <c r="B81" s="371"/>
      <c r="C81" s="357"/>
      <c r="D81" s="360"/>
      <c r="E81" s="374"/>
      <c r="F81" s="365"/>
      <c r="G81" s="365"/>
      <c r="H81" s="354"/>
      <c r="I81" s="260"/>
      <c r="J81" s="260"/>
      <c r="K81" s="261"/>
      <c r="L81" s="261"/>
      <c r="M81" s="262"/>
      <c r="N81" s="263"/>
      <c r="O81" s="264"/>
    </row>
    <row r="82" spans="1:15" ht="136" thickBot="1" x14ac:dyDescent="0.2">
      <c r="A82" s="367"/>
      <c r="B82" s="371"/>
      <c r="C82" s="231" t="s">
        <v>433</v>
      </c>
      <c r="D82" s="232">
        <v>3</v>
      </c>
      <c r="E82" s="233" t="s">
        <v>402</v>
      </c>
      <c r="F82" s="233" t="s">
        <v>365</v>
      </c>
      <c r="G82" s="234" t="s">
        <v>366</v>
      </c>
      <c r="H82" s="256">
        <f>'[2]maturité de la SSI'!F58</f>
        <v>2</v>
      </c>
      <c r="I82" s="249"/>
      <c r="J82" s="249"/>
      <c r="K82" s="237"/>
      <c r="L82" s="237"/>
      <c r="M82" s="238"/>
      <c r="N82" s="239"/>
      <c r="O82" s="240"/>
    </row>
    <row r="83" spans="1:15" ht="21.75" customHeight="1" x14ac:dyDescent="0.15">
      <c r="A83" s="367"/>
      <c r="B83" s="371"/>
      <c r="C83" s="355" t="s">
        <v>434</v>
      </c>
      <c r="D83" s="358">
        <v>4</v>
      </c>
      <c r="E83" s="361" t="s">
        <v>365</v>
      </c>
      <c r="F83" s="364" t="s">
        <v>370</v>
      </c>
      <c r="G83" s="364" t="s">
        <v>378</v>
      </c>
      <c r="H83" s="352">
        <f>'[2]maturité de la SSI'!F59</f>
        <v>2</v>
      </c>
      <c r="I83" s="258"/>
      <c r="J83" s="258"/>
      <c r="K83" s="242"/>
      <c r="L83" s="242"/>
      <c r="M83" s="243"/>
      <c r="N83" s="244"/>
      <c r="O83" s="245"/>
    </row>
    <row r="84" spans="1:15" ht="86.25" customHeight="1" thickBot="1" x14ac:dyDescent="0.2">
      <c r="A84" s="367"/>
      <c r="B84" s="372"/>
      <c r="C84" s="357"/>
      <c r="D84" s="360"/>
      <c r="E84" s="374"/>
      <c r="F84" s="365"/>
      <c r="G84" s="365"/>
      <c r="H84" s="354"/>
      <c r="I84" s="260"/>
      <c r="J84" s="260"/>
      <c r="K84" s="261"/>
      <c r="L84" s="261"/>
      <c r="M84" s="262"/>
      <c r="N84" s="263"/>
      <c r="O84" s="264"/>
    </row>
    <row r="85" spans="1:15" ht="26.25" customHeight="1" x14ac:dyDescent="0.15">
      <c r="A85" s="367"/>
      <c r="B85" s="355" t="s">
        <v>435</v>
      </c>
      <c r="C85" s="355" t="s">
        <v>436</v>
      </c>
      <c r="D85" s="358">
        <v>4</v>
      </c>
      <c r="E85" s="361" t="s">
        <v>365</v>
      </c>
      <c r="F85" s="364" t="s">
        <v>370</v>
      </c>
      <c r="G85" s="364" t="s">
        <v>366</v>
      </c>
      <c r="H85" s="352">
        <f>'[2]maturité de la SSI'!F60</f>
        <v>2</v>
      </c>
      <c r="I85" s="250"/>
      <c r="J85" s="250"/>
      <c r="K85" s="225"/>
      <c r="L85" s="225"/>
      <c r="M85" s="226"/>
      <c r="N85" s="227"/>
      <c r="O85" s="228"/>
    </row>
    <row r="86" spans="1:15" ht="131.25" customHeight="1" thickBot="1" x14ac:dyDescent="0.2">
      <c r="A86" s="367"/>
      <c r="B86" s="356"/>
      <c r="C86" s="357"/>
      <c r="D86" s="360"/>
      <c r="E86" s="374"/>
      <c r="F86" s="365"/>
      <c r="G86" s="365"/>
      <c r="H86" s="354"/>
      <c r="I86" s="257"/>
      <c r="J86" s="257"/>
      <c r="K86" s="229"/>
      <c r="L86" s="229"/>
      <c r="M86" s="221"/>
      <c r="N86" s="222"/>
      <c r="O86" s="230"/>
    </row>
    <row r="87" spans="1:15" ht="37.5" customHeight="1" x14ac:dyDescent="0.15">
      <c r="A87" s="367"/>
      <c r="B87" s="356"/>
      <c r="C87" s="355" t="s">
        <v>437</v>
      </c>
      <c r="D87" s="358">
        <v>3</v>
      </c>
      <c r="E87" s="361" t="s">
        <v>365</v>
      </c>
      <c r="F87" s="361" t="s">
        <v>366</v>
      </c>
      <c r="G87" s="361" t="s">
        <v>366</v>
      </c>
      <c r="H87" s="352">
        <f>'[2]maturité de la SSI'!F61</f>
        <v>2</v>
      </c>
      <c r="I87" s="250"/>
      <c r="J87" s="250"/>
      <c r="K87" s="225"/>
      <c r="L87" s="225"/>
      <c r="M87" s="226"/>
      <c r="N87" s="227"/>
      <c r="O87" s="228"/>
    </row>
    <row r="88" spans="1:15" ht="76.5" customHeight="1" thickBot="1" x14ac:dyDescent="0.2">
      <c r="A88" s="367"/>
      <c r="B88" s="357"/>
      <c r="C88" s="357"/>
      <c r="D88" s="360"/>
      <c r="E88" s="363"/>
      <c r="F88" s="363"/>
      <c r="G88" s="363"/>
      <c r="H88" s="354"/>
      <c r="I88" s="257"/>
      <c r="J88" s="257"/>
      <c r="K88" s="229"/>
      <c r="L88" s="229"/>
      <c r="M88" s="221"/>
      <c r="N88" s="222"/>
      <c r="O88" s="230"/>
    </row>
    <row r="89" spans="1:15" ht="172.5" customHeight="1" thickBot="1" x14ac:dyDescent="0.2">
      <c r="A89" s="367"/>
      <c r="B89" s="370" t="s">
        <v>438</v>
      </c>
      <c r="C89" s="231" t="s">
        <v>439</v>
      </c>
      <c r="D89" s="232">
        <v>4</v>
      </c>
      <c r="E89" s="233" t="s">
        <v>365</v>
      </c>
      <c r="F89" s="234" t="s">
        <v>366</v>
      </c>
      <c r="G89" s="248" t="s">
        <v>370</v>
      </c>
      <c r="H89" s="256">
        <f>'[2]maturité de la SSI'!F62</f>
        <v>3</v>
      </c>
      <c r="I89" s="249"/>
      <c r="J89" s="249"/>
      <c r="K89" s="237"/>
      <c r="L89" s="237"/>
      <c r="M89" s="238"/>
      <c r="N89" s="239"/>
      <c r="O89" s="240"/>
    </row>
    <row r="90" spans="1:15" ht="255.75" customHeight="1" thickBot="1" x14ac:dyDescent="0.2">
      <c r="A90" s="367"/>
      <c r="B90" s="371"/>
      <c r="C90" s="231" t="s">
        <v>440</v>
      </c>
      <c r="D90" s="232">
        <v>3</v>
      </c>
      <c r="E90" s="233" t="s">
        <v>365</v>
      </c>
      <c r="F90" s="248" t="s">
        <v>370</v>
      </c>
      <c r="G90" s="248" t="s">
        <v>378</v>
      </c>
      <c r="H90" s="256">
        <f>'[2]maturité de la SSI'!F63</f>
        <v>4</v>
      </c>
      <c r="I90" s="249"/>
      <c r="J90" s="249"/>
      <c r="K90" s="237"/>
      <c r="L90" s="237"/>
      <c r="M90" s="238"/>
      <c r="N90" s="239"/>
      <c r="O90" s="240"/>
    </row>
    <row r="91" spans="1:15" ht="22.5" customHeight="1" x14ac:dyDescent="0.15">
      <c r="A91" s="367"/>
      <c r="B91" s="371"/>
      <c r="C91" s="355" t="s">
        <v>441</v>
      </c>
      <c r="D91" s="358">
        <v>3</v>
      </c>
      <c r="E91" s="361" t="s">
        <v>365</v>
      </c>
      <c r="F91" s="364" t="s">
        <v>370</v>
      </c>
      <c r="G91" s="364" t="s">
        <v>378</v>
      </c>
      <c r="H91" s="352">
        <f>'[2]maturité de la SSI'!F64</f>
        <v>3</v>
      </c>
      <c r="I91" s="250"/>
      <c r="J91" s="250"/>
      <c r="K91" s="225"/>
      <c r="L91" s="225"/>
      <c r="M91" s="226"/>
      <c r="N91" s="227"/>
      <c r="O91" s="228"/>
    </row>
    <row r="92" spans="1:15" ht="200.25" customHeight="1" thickBot="1" x14ac:dyDescent="0.2">
      <c r="A92" s="367"/>
      <c r="B92" s="371"/>
      <c r="C92" s="357"/>
      <c r="D92" s="360"/>
      <c r="E92" s="374"/>
      <c r="F92" s="365"/>
      <c r="G92" s="365"/>
      <c r="H92" s="354"/>
      <c r="I92" s="257"/>
      <c r="J92" s="257"/>
      <c r="K92" s="229"/>
      <c r="L92" s="229"/>
      <c r="M92" s="221"/>
      <c r="N92" s="222"/>
      <c r="O92" s="230"/>
    </row>
    <row r="93" spans="1:15" ht="202.5" customHeight="1" thickBot="1" x14ac:dyDescent="0.2">
      <c r="A93" s="367"/>
      <c r="B93" s="372"/>
      <c r="C93" s="231" t="s">
        <v>442</v>
      </c>
      <c r="D93" s="232">
        <v>4</v>
      </c>
      <c r="E93" s="233" t="s">
        <v>365</v>
      </c>
      <c r="F93" s="248" t="s">
        <v>370</v>
      </c>
      <c r="G93" s="248" t="s">
        <v>378</v>
      </c>
      <c r="H93" s="256">
        <f>'[2]maturité de la SSI'!F65</f>
        <v>2</v>
      </c>
      <c r="I93" s="249"/>
      <c r="J93" s="249"/>
      <c r="K93" s="237"/>
      <c r="L93" s="237"/>
      <c r="M93" s="238"/>
      <c r="N93" s="239"/>
      <c r="O93" s="240"/>
    </row>
    <row r="94" spans="1:15" ht="193.5" customHeight="1" thickBot="1" x14ac:dyDescent="0.2">
      <c r="A94" s="367"/>
      <c r="B94" s="370" t="s">
        <v>443</v>
      </c>
      <c r="C94" s="231" t="s">
        <v>444</v>
      </c>
      <c r="D94" s="232">
        <v>4</v>
      </c>
      <c r="E94" s="233" t="s">
        <v>365</v>
      </c>
      <c r="F94" s="248" t="s">
        <v>370</v>
      </c>
      <c r="G94" s="248" t="s">
        <v>378</v>
      </c>
      <c r="H94" s="256">
        <f>'[2]maturité de la SSI'!F66</f>
        <v>3</v>
      </c>
      <c r="I94" s="249"/>
      <c r="J94" s="249"/>
      <c r="K94" s="237"/>
      <c r="L94" s="237"/>
      <c r="M94" s="238"/>
      <c r="N94" s="239"/>
      <c r="O94" s="240"/>
    </row>
    <row r="95" spans="1:15" ht="165" customHeight="1" thickBot="1" x14ac:dyDescent="0.2">
      <c r="A95" s="367"/>
      <c r="B95" s="371"/>
      <c r="C95" s="231" t="s">
        <v>445</v>
      </c>
      <c r="D95" s="232">
        <v>2</v>
      </c>
      <c r="E95" s="233" t="s">
        <v>365</v>
      </c>
      <c r="F95" s="248" t="s">
        <v>370</v>
      </c>
      <c r="G95" s="234" t="s">
        <v>366</v>
      </c>
      <c r="H95" s="256">
        <f>'[2]maturité de la SSI'!F67</f>
        <v>3</v>
      </c>
      <c r="I95" s="249"/>
      <c r="J95" s="249"/>
      <c r="K95" s="237"/>
      <c r="L95" s="237"/>
      <c r="M95" s="238"/>
      <c r="N95" s="239"/>
      <c r="O95" s="240"/>
    </row>
    <row r="96" spans="1:15" ht="26.25" customHeight="1" x14ac:dyDescent="0.15">
      <c r="A96" s="367"/>
      <c r="B96" s="371"/>
      <c r="C96" s="355" t="s">
        <v>446</v>
      </c>
      <c r="D96" s="358">
        <v>4</v>
      </c>
      <c r="E96" s="361" t="s">
        <v>365</v>
      </c>
      <c r="F96" s="364" t="s">
        <v>370</v>
      </c>
      <c r="G96" s="364" t="s">
        <v>366</v>
      </c>
      <c r="H96" s="352">
        <f>'[2]maturité de la SSI'!F68</f>
        <v>3</v>
      </c>
      <c r="I96" s="250"/>
      <c r="J96" s="250"/>
      <c r="K96" s="225"/>
      <c r="L96" s="225"/>
      <c r="M96" s="226"/>
      <c r="N96" s="227"/>
      <c r="O96" s="228"/>
    </row>
    <row r="97" spans="1:15" ht="159" customHeight="1" thickBot="1" x14ac:dyDescent="0.2">
      <c r="A97" s="367"/>
      <c r="B97" s="371"/>
      <c r="C97" s="357"/>
      <c r="D97" s="360"/>
      <c r="E97" s="374"/>
      <c r="F97" s="365"/>
      <c r="G97" s="365"/>
      <c r="H97" s="354"/>
      <c r="I97" s="257"/>
      <c r="J97" s="257"/>
      <c r="K97" s="229"/>
      <c r="L97" s="229"/>
      <c r="M97" s="221"/>
      <c r="N97" s="222"/>
      <c r="O97" s="230"/>
    </row>
    <row r="98" spans="1:15" ht="106.5" customHeight="1" thickBot="1" x14ac:dyDescent="0.2">
      <c r="A98" s="367"/>
      <c r="B98" s="372"/>
      <c r="C98" s="231" t="s">
        <v>447</v>
      </c>
      <c r="D98" s="232">
        <v>4</v>
      </c>
      <c r="E98" s="233" t="s">
        <v>365</v>
      </c>
      <c r="F98" s="248" t="s">
        <v>370</v>
      </c>
      <c r="G98" s="234" t="s">
        <v>366</v>
      </c>
      <c r="H98" s="256">
        <f>'[2]maturité de la SSI'!F69</f>
        <v>4</v>
      </c>
      <c r="I98" s="249"/>
      <c r="J98" s="249"/>
      <c r="K98" s="237"/>
      <c r="L98" s="237"/>
      <c r="M98" s="238"/>
      <c r="N98" s="239"/>
      <c r="O98" s="240"/>
    </row>
    <row r="99" spans="1:15" ht="174.75" customHeight="1" thickBot="1" x14ac:dyDescent="0.2">
      <c r="A99" s="367"/>
      <c r="B99" s="370" t="s">
        <v>448</v>
      </c>
      <c r="C99" s="231" t="s">
        <v>449</v>
      </c>
      <c r="D99" s="232">
        <v>4</v>
      </c>
      <c r="E99" s="233" t="s">
        <v>365</v>
      </c>
      <c r="F99" s="248" t="s">
        <v>370</v>
      </c>
      <c r="G99" s="248" t="s">
        <v>378</v>
      </c>
      <c r="H99" s="256">
        <f>'[2]maturité de la SSI'!F70</f>
        <v>3</v>
      </c>
      <c r="I99" s="249"/>
      <c r="J99" s="249"/>
      <c r="K99" s="237"/>
      <c r="L99" s="237"/>
      <c r="M99" s="238"/>
      <c r="N99" s="239"/>
      <c r="O99" s="240"/>
    </row>
    <row r="100" spans="1:15" ht="173.25" customHeight="1" thickBot="1" x14ac:dyDescent="0.2">
      <c r="A100" s="367"/>
      <c r="B100" s="371"/>
      <c r="C100" s="231" t="s">
        <v>450</v>
      </c>
      <c r="D100" s="232">
        <v>4</v>
      </c>
      <c r="E100" s="233" t="s">
        <v>365</v>
      </c>
      <c r="F100" s="248" t="s">
        <v>370</v>
      </c>
      <c r="G100" s="248" t="s">
        <v>378</v>
      </c>
      <c r="H100" s="256">
        <f>'[2]maturité de la SSI'!F71</f>
        <v>3</v>
      </c>
      <c r="I100" s="249"/>
      <c r="J100" s="249"/>
      <c r="K100" s="237"/>
      <c r="L100" s="237"/>
      <c r="M100" s="238"/>
      <c r="N100" s="239"/>
      <c r="O100" s="240"/>
    </row>
    <row r="101" spans="1:15" ht="130.5" customHeight="1" thickBot="1" x14ac:dyDescent="0.2">
      <c r="A101" s="369"/>
      <c r="B101" s="372"/>
      <c r="C101" s="231" t="s">
        <v>451</v>
      </c>
      <c r="D101" s="232">
        <v>4</v>
      </c>
      <c r="E101" s="233" t="s">
        <v>365</v>
      </c>
      <c r="F101" s="248" t="s">
        <v>370</v>
      </c>
      <c r="G101" s="234" t="s">
        <v>366</v>
      </c>
      <c r="H101" s="256">
        <f>'[2]maturité de la SSI'!F72</f>
        <v>2</v>
      </c>
      <c r="I101" s="249"/>
      <c r="J101" s="249"/>
      <c r="K101" s="237"/>
      <c r="L101" s="237"/>
      <c r="M101" s="238"/>
      <c r="N101" s="239"/>
      <c r="O101" s="240"/>
    </row>
    <row r="102" spans="1:15" ht="152.25" customHeight="1" thickBot="1" x14ac:dyDescent="0.2">
      <c r="A102" s="383" t="s">
        <v>452</v>
      </c>
      <c r="B102" s="370" t="s">
        <v>453</v>
      </c>
      <c r="C102" s="231" t="s">
        <v>454</v>
      </c>
      <c r="D102" s="232">
        <v>4</v>
      </c>
      <c r="E102" s="233" t="s">
        <v>365</v>
      </c>
      <c r="F102" s="234" t="s">
        <v>366</v>
      </c>
      <c r="G102" s="234" t="s">
        <v>366</v>
      </c>
      <c r="H102" s="256">
        <f>'[2]maturité de la SSI'!F74</f>
        <v>2</v>
      </c>
      <c r="I102" s="249"/>
      <c r="J102" s="249"/>
      <c r="K102" s="237"/>
      <c r="L102" s="237"/>
      <c r="M102" s="238"/>
      <c r="N102" s="239"/>
      <c r="O102" s="240"/>
    </row>
    <row r="103" spans="1:15" ht="179.25" customHeight="1" thickBot="1" x14ac:dyDescent="0.2">
      <c r="A103" s="384"/>
      <c r="B103" s="371"/>
      <c r="C103" s="231" t="s">
        <v>455</v>
      </c>
      <c r="D103" s="232">
        <v>4</v>
      </c>
      <c r="E103" s="233" t="s">
        <v>402</v>
      </c>
      <c r="F103" s="233" t="s">
        <v>365</v>
      </c>
      <c r="G103" s="248" t="s">
        <v>370</v>
      </c>
      <c r="H103" s="256">
        <f>'[2]maturité de la SSI'!F75</f>
        <v>2</v>
      </c>
      <c r="I103" s="249"/>
      <c r="J103" s="249"/>
      <c r="K103" s="237"/>
      <c r="L103" s="237"/>
      <c r="M103" s="238"/>
      <c r="N103" s="239"/>
      <c r="O103" s="240"/>
    </row>
    <row r="104" spans="1:15" ht="39.75" customHeight="1" x14ac:dyDescent="0.15">
      <c r="A104" s="384"/>
      <c r="B104" s="371"/>
      <c r="C104" s="355" t="s">
        <v>456</v>
      </c>
      <c r="D104" s="358">
        <v>4</v>
      </c>
      <c r="E104" s="361" t="s">
        <v>365</v>
      </c>
      <c r="F104" s="361" t="s">
        <v>366</v>
      </c>
      <c r="G104" s="361" t="s">
        <v>366</v>
      </c>
      <c r="H104" s="352">
        <f>'[2]maturité de la SSI'!F76</f>
        <v>3</v>
      </c>
      <c r="I104" s="258"/>
      <c r="J104" s="258"/>
      <c r="K104" s="242"/>
      <c r="L104" s="242"/>
      <c r="M104" s="243"/>
      <c r="N104" s="244"/>
      <c r="O104" s="245"/>
    </row>
    <row r="105" spans="1:15" ht="29.25" customHeight="1" x14ac:dyDescent="0.15">
      <c r="A105" s="384"/>
      <c r="B105" s="371"/>
      <c r="C105" s="356"/>
      <c r="D105" s="359"/>
      <c r="E105" s="362"/>
      <c r="F105" s="362"/>
      <c r="G105" s="362"/>
      <c r="H105" s="353"/>
      <c r="I105" s="259"/>
      <c r="J105" s="259"/>
      <c r="K105" s="246"/>
      <c r="L105" s="246"/>
      <c r="M105" s="216"/>
      <c r="N105" s="217"/>
      <c r="O105" s="247"/>
    </row>
    <row r="106" spans="1:15" ht="71.25" customHeight="1" thickBot="1" x14ac:dyDescent="0.2">
      <c r="A106" s="384"/>
      <c r="B106" s="371"/>
      <c r="C106" s="357"/>
      <c r="D106" s="360"/>
      <c r="E106" s="363"/>
      <c r="F106" s="363"/>
      <c r="G106" s="363"/>
      <c r="H106" s="354"/>
      <c r="I106" s="257"/>
      <c r="J106" s="257"/>
      <c r="K106" s="229"/>
      <c r="L106" s="229"/>
      <c r="M106" s="221"/>
      <c r="N106" s="222"/>
      <c r="O106" s="230"/>
    </row>
    <row r="107" spans="1:15" ht="125.25" customHeight="1" thickBot="1" x14ac:dyDescent="0.2">
      <c r="A107" s="384"/>
      <c r="B107" s="372"/>
      <c r="C107" s="231" t="s">
        <v>457</v>
      </c>
      <c r="D107" s="232">
        <v>4</v>
      </c>
      <c r="E107" s="233" t="s">
        <v>365</v>
      </c>
      <c r="F107" s="248" t="s">
        <v>370</v>
      </c>
      <c r="G107" s="234" t="s">
        <v>366</v>
      </c>
      <c r="H107" s="256">
        <f>'[2]maturité de la SSI'!F77</f>
        <v>3</v>
      </c>
      <c r="I107" s="249"/>
      <c r="J107" s="249"/>
      <c r="K107" s="237"/>
      <c r="L107" s="237"/>
      <c r="M107" s="238"/>
      <c r="N107" s="239"/>
      <c r="O107" s="240"/>
    </row>
    <row r="108" spans="1:15" ht="162" customHeight="1" thickBot="1" x14ac:dyDescent="0.2">
      <c r="A108" s="384"/>
      <c r="B108" s="370" t="s">
        <v>458</v>
      </c>
      <c r="C108" s="231" t="s">
        <v>459</v>
      </c>
      <c r="D108" s="232">
        <v>4</v>
      </c>
      <c r="E108" s="233" t="s">
        <v>365</v>
      </c>
      <c r="F108" s="248" t="s">
        <v>370</v>
      </c>
      <c r="G108" s="234" t="s">
        <v>366</v>
      </c>
      <c r="H108" s="256">
        <f>'[2]maturité de la SSI'!F78</f>
        <v>3</v>
      </c>
      <c r="I108" s="249"/>
      <c r="J108" s="249"/>
      <c r="K108" s="237"/>
      <c r="L108" s="237"/>
      <c r="M108" s="238"/>
      <c r="N108" s="239"/>
      <c r="O108" s="240"/>
    </row>
    <row r="109" spans="1:15" ht="27" customHeight="1" x14ac:dyDescent="0.15">
      <c r="A109" s="384"/>
      <c r="B109" s="377"/>
      <c r="C109" s="355" t="s">
        <v>460</v>
      </c>
      <c r="D109" s="358">
        <v>4</v>
      </c>
      <c r="E109" s="361" t="s">
        <v>365</v>
      </c>
      <c r="F109" s="364" t="s">
        <v>370</v>
      </c>
      <c r="G109" s="364" t="s">
        <v>366</v>
      </c>
      <c r="H109" s="352">
        <f>'[2]maturité de la SSI'!F79</f>
        <v>3</v>
      </c>
      <c r="I109" s="250"/>
      <c r="J109" s="250"/>
      <c r="K109" s="225"/>
      <c r="L109" s="225"/>
      <c r="M109" s="226"/>
      <c r="N109" s="227"/>
      <c r="O109" s="228"/>
    </row>
    <row r="110" spans="1:15" ht="95.25" customHeight="1" thickBot="1" x14ac:dyDescent="0.2">
      <c r="A110" s="384"/>
      <c r="B110" s="371"/>
      <c r="C110" s="357"/>
      <c r="D110" s="360"/>
      <c r="E110" s="374"/>
      <c r="F110" s="365"/>
      <c r="G110" s="365"/>
      <c r="H110" s="354"/>
      <c r="I110" s="257"/>
      <c r="J110" s="257"/>
      <c r="K110" s="229"/>
      <c r="L110" s="229"/>
      <c r="M110" s="221"/>
      <c r="N110" s="222"/>
      <c r="O110" s="230"/>
    </row>
    <row r="111" spans="1:15" ht="25.5" customHeight="1" x14ac:dyDescent="0.15">
      <c r="A111" s="384"/>
      <c r="B111" s="371"/>
      <c r="C111" s="355" t="s">
        <v>461</v>
      </c>
      <c r="D111" s="358">
        <v>4</v>
      </c>
      <c r="E111" s="361" t="s">
        <v>365</v>
      </c>
      <c r="F111" s="364" t="s">
        <v>370</v>
      </c>
      <c r="G111" s="364" t="s">
        <v>366</v>
      </c>
      <c r="H111" s="352">
        <f>'[2]maturité de la SSI'!F80</f>
        <v>2</v>
      </c>
      <c r="I111" s="250"/>
      <c r="J111" s="250"/>
      <c r="K111" s="225"/>
      <c r="L111" s="225"/>
      <c r="M111" s="226"/>
      <c r="N111" s="227"/>
      <c r="O111" s="228"/>
    </row>
    <row r="112" spans="1:15" ht="88.5" customHeight="1" thickBot="1" x14ac:dyDescent="0.2">
      <c r="A112" s="384"/>
      <c r="B112" s="371"/>
      <c r="C112" s="357"/>
      <c r="D112" s="360"/>
      <c r="E112" s="374"/>
      <c r="F112" s="365"/>
      <c r="G112" s="365"/>
      <c r="H112" s="354"/>
      <c r="I112" s="257"/>
      <c r="J112" s="257"/>
      <c r="K112" s="229"/>
      <c r="L112" s="229"/>
      <c r="M112" s="221"/>
      <c r="N112" s="222"/>
      <c r="O112" s="230"/>
    </row>
    <row r="113" spans="1:15" ht="148.5" customHeight="1" thickBot="1" x14ac:dyDescent="0.2">
      <c r="A113" s="384"/>
      <c r="B113" s="371"/>
      <c r="C113" s="231" t="s">
        <v>462</v>
      </c>
      <c r="D113" s="232">
        <v>4</v>
      </c>
      <c r="E113" s="233" t="s">
        <v>365</v>
      </c>
      <c r="F113" s="248" t="s">
        <v>370</v>
      </c>
      <c r="G113" s="248" t="s">
        <v>378</v>
      </c>
      <c r="H113" s="256">
        <f>'[2]maturité de la SSI'!F81</f>
        <v>2</v>
      </c>
      <c r="I113" s="249"/>
      <c r="J113" s="249"/>
      <c r="K113" s="237"/>
      <c r="L113" s="237"/>
      <c r="M113" s="238"/>
      <c r="N113" s="239"/>
      <c r="O113" s="240"/>
    </row>
    <row r="114" spans="1:15" ht="24.75" customHeight="1" x14ac:dyDescent="0.15">
      <c r="A114" s="384"/>
      <c r="B114" s="371"/>
      <c r="C114" s="355" t="s">
        <v>463</v>
      </c>
      <c r="D114" s="358">
        <v>3</v>
      </c>
      <c r="E114" s="361" t="s">
        <v>365</v>
      </c>
      <c r="F114" s="361" t="s">
        <v>366</v>
      </c>
      <c r="G114" s="361" t="s">
        <v>366</v>
      </c>
      <c r="H114" s="352">
        <f>'[2]maturité de la SSI'!F82</f>
        <v>2</v>
      </c>
      <c r="I114" s="250"/>
      <c r="J114" s="250"/>
      <c r="K114" s="225"/>
      <c r="L114" s="225"/>
      <c r="M114" s="226"/>
      <c r="N114" s="227"/>
      <c r="O114" s="228"/>
    </row>
    <row r="115" spans="1:15" ht="76.5" customHeight="1" thickBot="1" x14ac:dyDescent="0.2">
      <c r="A115" s="384"/>
      <c r="B115" s="371"/>
      <c r="C115" s="357"/>
      <c r="D115" s="360"/>
      <c r="E115" s="363"/>
      <c r="F115" s="363"/>
      <c r="G115" s="363"/>
      <c r="H115" s="354"/>
      <c r="I115" s="257"/>
      <c r="J115" s="257"/>
      <c r="K115" s="229"/>
      <c r="L115" s="229"/>
      <c r="M115" s="221"/>
      <c r="N115" s="222"/>
      <c r="O115" s="230"/>
    </row>
    <row r="116" spans="1:15" ht="167.25" customHeight="1" thickBot="1" x14ac:dyDescent="0.2">
      <c r="A116" s="384"/>
      <c r="B116" s="372"/>
      <c r="C116" s="231" t="s">
        <v>464</v>
      </c>
      <c r="D116" s="232">
        <v>4</v>
      </c>
      <c r="E116" s="233" t="s">
        <v>365</v>
      </c>
      <c r="F116" s="248" t="s">
        <v>370</v>
      </c>
      <c r="G116" s="248" t="s">
        <v>378</v>
      </c>
      <c r="H116" s="256">
        <f>'[2]maturité de la SSI'!F83</f>
        <v>1</v>
      </c>
      <c r="I116" s="249"/>
      <c r="J116" s="249"/>
      <c r="K116" s="237"/>
      <c r="L116" s="237"/>
      <c r="M116" s="238"/>
      <c r="N116" s="239"/>
      <c r="O116" s="240"/>
    </row>
    <row r="117" spans="1:15" ht="42" customHeight="1" x14ac:dyDescent="0.15">
      <c r="A117" s="385"/>
      <c r="B117" s="355" t="s">
        <v>465</v>
      </c>
      <c r="C117" s="355" t="s">
        <v>466</v>
      </c>
      <c r="D117" s="358">
        <v>4</v>
      </c>
      <c r="E117" s="361" t="s">
        <v>365</v>
      </c>
      <c r="F117" s="382" t="s">
        <v>365</v>
      </c>
      <c r="G117" s="364" t="s">
        <v>370</v>
      </c>
      <c r="H117" s="352">
        <f>'[2]maturité de la SSI'!F84</f>
        <v>3</v>
      </c>
      <c r="I117" s="250"/>
      <c r="J117" s="250"/>
      <c r="K117" s="225"/>
      <c r="L117" s="225"/>
      <c r="M117" s="226"/>
      <c r="N117" s="227"/>
      <c r="O117" s="228"/>
    </row>
    <row r="118" spans="1:15" ht="102" customHeight="1" thickBot="1" x14ac:dyDescent="0.2">
      <c r="A118" s="386"/>
      <c r="B118" s="357"/>
      <c r="C118" s="357"/>
      <c r="D118" s="360"/>
      <c r="E118" s="374"/>
      <c r="F118" s="365"/>
      <c r="G118" s="365"/>
      <c r="H118" s="354"/>
      <c r="I118" s="257"/>
      <c r="J118" s="257"/>
      <c r="K118" s="229"/>
      <c r="L118" s="229"/>
      <c r="M118" s="221"/>
      <c r="N118" s="222"/>
      <c r="O118" s="230"/>
    </row>
    <row r="119" spans="1:15" ht="29.25" customHeight="1" x14ac:dyDescent="0.15">
      <c r="A119" s="379" t="s">
        <v>467</v>
      </c>
      <c r="B119" s="355" t="s">
        <v>468</v>
      </c>
      <c r="C119" s="355" t="s">
        <v>469</v>
      </c>
      <c r="D119" s="358">
        <v>4</v>
      </c>
      <c r="E119" s="361" t="s">
        <v>365</v>
      </c>
      <c r="F119" s="364" t="s">
        <v>370</v>
      </c>
      <c r="G119" s="364" t="s">
        <v>366</v>
      </c>
      <c r="H119" s="352">
        <f>'[2]maturité de la SSI'!F86</f>
        <v>3</v>
      </c>
      <c r="I119" s="271"/>
      <c r="J119" s="271"/>
      <c r="K119" s="272"/>
      <c r="L119" s="272"/>
      <c r="M119" s="273"/>
      <c r="N119" s="274"/>
      <c r="O119" s="275"/>
    </row>
    <row r="120" spans="1:15" ht="183" customHeight="1" thickBot="1" x14ac:dyDescent="0.2">
      <c r="A120" s="380"/>
      <c r="B120" s="357"/>
      <c r="C120" s="357"/>
      <c r="D120" s="360"/>
      <c r="E120" s="374"/>
      <c r="F120" s="365"/>
      <c r="G120" s="365"/>
      <c r="H120" s="354"/>
      <c r="I120" s="276"/>
      <c r="J120" s="276"/>
      <c r="K120" s="277"/>
      <c r="L120" s="277"/>
      <c r="M120" s="278"/>
      <c r="N120" s="279"/>
      <c r="O120" s="280"/>
    </row>
    <row r="121" spans="1:15" ht="163.5" customHeight="1" thickBot="1" x14ac:dyDescent="0.2">
      <c r="A121" s="380"/>
      <c r="B121" s="370" t="s">
        <v>470</v>
      </c>
      <c r="C121" s="231" t="s">
        <v>471</v>
      </c>
      <c r="D121" s="232">
        <v>3</v>
      </c>
      <c r="E121" s="233" t="s">
        <v>365</v>
      </c>
      <c r="F121" s="234" t="s">
        <v>366</v>
      </c>
      <c r="G121" s="234" t="s">
        <v>366</v>
      </c>
      <c r="H121" s="256">
        <f>'[2]maturité de la SSI'!F87</f>
        <v>3</v>
      </c>
      <c r="I121" s="249"/>
      <c r="J121" s="249"/>
      <c r="K121" s="237"/>
      <c r="L121" s="237"/>
      <c r="M121" s="238"/>
      <c r="N121" s="239"/>
      <c r="O121" s="240"/>
    </row>
    <row r="122" spans="1:15" ht="126" customHeight="1" thickBot="1" x14ac:dyDescent="0.2">
      <c r="A122" s="380"/>
      <c r="B122" s="371"/>
      <c r="C122" s="231" t="s">
        <v>472</v>
      </c>
      <c r="D122" s="232">
        <v>1</v>
      </c>
      <c r="E122" s="233" t="s">
        <v>365</v>
      </c>
      <c r="F122" s="234" t="s">
        <v>366</v>
      </c>
      <c r="G122" s="234" t="s">
        <v>366</v>
      </c>
      <c r="H122" s="256">
        <f>'[2]maturité de la SSI'!F88</f>
        <v>2</v>
      </c>
      <c r="I122" s="249"/>
      <c r="J122" s="249"/>
      <c r="K122" s="237"/>
      <c r="L122" s="237"/>
      <c r="M122" s="238"/>
      <c r="N122" s="239"/>
      <c r="O122" s="240"/>
    </row>
    <row r="123" spans="1:15" ht="126" customHeight="1" thickBot="1" x14ac:dyDescent="0.2">
      <c r="A123" s="380"/>
      <c r="B123" s="372"/>
      <c r="C123" s="231" t="s">
        <v>473</v>
      </c>
      <c r="D123" s="232">
        <v>2</v>
      </c>
      <c r="E123" s="233" t="s">
        <v>365</v>
      </c>
      <c r="F123" s="248" t="s">
        <v>370</v>
      </c>
      <c r="G123" s="234" t="s">
        <v>366</v>
      </c>
      <c r="H123" s="256">
        <f>'[2]maturité de la SSI'!F89</f>
        <v>3</v>
      </c>
      <c r="I123" s="249"/>
      <c r="J123" s="249"/>
      <c r="K123" s="237"/>
      <c r="L123" s="237"/>
      <c r="M123" s="238"/>
      <c r="N123" s="239"/>
      <c r="O123" s="240"/>
    </row>
    <row r="124" spans="1:15" ht="223.5" customHeight="1" thickBot="1" x14ac:dyDescent="0.2">
      <c r="A124" s="380"/>
      <c r="B124" s="370" t="s">
        <v>474</v>
      </c>
      <c r="C124" s="231" t="s">
        <v>475</v>
      </c>
      <c r="D124" s="232">
        <v>3</v>
      </c>
      <c r="E124" s="233" t="s">
        <v>365</v>
      </c>
      <c r="F124" s="248" t="s">
        <v>370</v>
      </c>
      <c r="G124" s="234" t="s">
        <v>366</v>
      </c>
      <c r="H124" s="256">
        <f>'[2]maturité de la SSI'!F90</f>
        <v>2</v>
      </c>
      <c r="I124" s="249"/>
      <c r="J124" s="249"/>
      <c r="K124" s="237"/>
      <c r="L124" s="237"/>
      <c r="M124" s="238"/>
      <c r="N124" s="239"/>
      <c r="O124" s="240"/>
    </row>
    <row r="125" spans="1:15" ht="156" customHeight="1" thickBot="1" x14ac:dyDescent="0.2">
      <c r="A125" s="380"/>
      <c r="B125" s="372"/>
      <c r="C125" s="231" t="s">
        <v>476</v>
      </c>
      <c r="D125" s="232">
        <v>4</v>
      </c>
      <c r="E125" s="233" t="s">
        <v>365</v>
      </c>
      <c r="F125" s="248" t="s">
        <v>370</v>
      </c>
      <c r="G125" s="234" t="s">
        <v>366</v>
      </c>
      <c r="H125" s="256">
        <f>'[2]maturité de la SSI'!F91</f>
        <v>2</v>
      </c>
      <c r="I125" s="249"/>
      <c r="J125" s="249"/>
      <c r="K125" s="237"/>
      <c r="L125" s="237"/>
      <c r="M125" s="238"/>
      <c r="N125" s="239"/>
      <c r="O125" s="240"/>
    </row>
    <row r="126" spans="1:15" ht="116.25" customHeight="1" thickBot="1" x14ac:dyDescent="0.2">
      <c r="A126" s="380"/>
      <c r="B126" s="231" t="s">
        <v>477</v>
      </c>
      <c r="C126" s="231" t="s">
        <v>478</v>
      </c>
      <c r="D126" s="232">
        <v>3</v>
      </c>
      <c r="E126" s="233" t="s">
        <v>402</v>
      </c>
      <c r="F126" s="233" t="s">
        <v>365</v>
      </c>
      <c r="G126" s="234" t="s">
        <v>366</v>
      </c>
      <c r="H126" s="256">
        <f>'[2]maturité de la SSI'!F92</f>
        <v>2</v>
      </c>
      <c r="I126" s="249"/>
      <c r="J126" s="249"/>
      <c r="K126" s="237"/>
      <c r="L126" s="237"/>
      <c r="M126" s="238"/>
      <c r="N126" s="239"/>
      <c r="O126" s="240"/>
    </row>
    <row r="127" spans="1:15" ht="76.5" customHeight="1" thickBot="1" x14ac:dyDescent="0.2">
      <c r="A127" s="380"/>
      <c r="B127" s="231" t="s">
        <v>479</v>
      </c>
      <c r="C127" s="231" t="s">
        <v>480</v>
      </c>
      <c r="D127" s="232">
        <v>3</v>
      </c>
      <c r="E127" s="233" t="s">
        <v>402</v>
      </c>
      <c r="F127" s="281" t="s">
        <v>365</v>
      </c>
      <c r="G127" s="248" t="s">
        <v>370</v>
      </c>
      <c r="H127" s="256">
        <f>'[2]maturité de la SSI'!F93</f>
        <v>3</v>
      </c>
      <c r="I127" s="249"/>
      <c r="J127" s="249"/>
      <c r="K127" s="237"/>
      <c r="L127" s="237"/>
      <c r="M127" s="238"/>
      <c r="N127" s="239"/>
      <c r="O127" s="240"/>
    </row>
    <row r="128" spans="1:15" ht="135" customHeight="1" thickBot="1" x14ac:dyDescent="0.2">
      <c r="A128" s="381"/>
      <c r="B128" s="282" t="s">
        <v>481</v>
      </c>
      <c r="C128" s="231" t="s">
        <v>482</v>
      </c>
      <c r="D128" s="232">
        <v>4</v>
      </c>
      <c r="E128" s="233" t="s">
        <v>365</v>
      </c>
      <c r="F128" s="234" t="s">
        <v>366</v>
      </c>
      <c r="G128" s="234" t="s">
        <v>366</v>
      </c>
      <c r="H128" s="256">
        <f>'[2]maturité de la SSI'!F94</f>
        <v>2</v>
      </c>
      <c r="I128" s="249"/>
      <c r="J128" s="249"/>
      <c r="K128" s="237"/>
      <c r="L128" s="237"/>
      <c r="M128" s="238"/>
      <c r="N128" s="239"/>
      <c r="O128" s="240"/>
    </row>
    <row r="129" spans="1:15" ht="36.75" customHeight="1" x14ac:dyDescent="0.15">
      <c r="A129" s="366" t="s">
        <v>483</v>
      </c>
      <c r="B129" s="370" t="s">
        <v>484</v>
      </c>
      <c r="C129" s="355" t="s">
        <v>485</v>
      </c>
      <c r="D129" s="358">
        <v>4</v>
      </c>
      <c r="E129" s="361" t="s">
        <v>365</v>
      </c>
      <c r="F129" s="364" t="s">
        <v>370</v>
      </c>
      <c r="G129" s="364" t="s">
        <v>378</v>
      </c>
      <c r="H129" s="352">
        <f>'[2]maturité de la SSI'!F96</f>
        <v>2</v>
      </c>
      <c r="I129" s="250"/>
      <c r="J129" s="250"/>
      <c r="K129" s="225"/>
      <c r="L129" s="225"/>
      <c r="M129" s="226"/>
      <c r="N129" s="227"/>
      <c r="O129" s="228"/>
    </row>
    <row r="130" spans="1:15" ht="184.5" customHeight="1" thickBot="1" x14ac:dyDescent="0.2">
      <c r="A130" s="376"/>
      <c r="B130" s="377"/>
      <c r="C130" s="357"/>
      <c r="D130" s="360"/>
      <c r="E130" s="374"/>
      <c r="F130" s="365"/>
      <c r="G130" s="365"/>
      <c r="H130" s="354"/>
      <c r="I130" s="257"/>
      <c r="J130" s="257"/>
      <c r="K130" s="229"/>
      <c r="L130" s="229"/>
      <c r="M130" s="221"/>
      <c r="N130" s="222"/>
      <c r="O130" s="230"/>
    </row>
    <row r="131" spans="1:15" ht="147" customHeight="1" thickBot="1" x14ac:dyDescent="0.2">
      <c r="A131" s="367"/>
      <c r="B131" s="371"/>
      <c r="C131" s="231" t="s">
        <v>486</v>
      </c>
      <c r="D131" s="232">
        <v>4</v>
      </c>
      <c r="E131" s="233" t="s">
        <v>365</v>
      </c>
      <c r="F131" s="248" t="s">
        <v>370</v>
      </c>
      <c r="G131" s="248" t="s">
        <v>378</v>
      </c>
      <c r="H131" s="256">
        <f>'[2]maturité de la SSI'!F97</f>
        <v>2</v>
      </c>
      <c r="I131" s="249"/>
      <c r="J131" s="249"/>
      <c r="K131" s="237"/>
      <c r="L131" s="237"/>
      <c r="M131" s="238"/>
      <c r="N131" s="239"/>
      <c r="O131" s="240"/>
    </row>
    <row r="132" spans="1:15" ht="106.5" customHeight="1" thickBot="1" x14ac:dyDescent="0.2">
      <c r="A132" s="367"/>
      <c r="B132" s="371"/>
      <c r="C132" s="231" t="s">
        <v>487</v>
      </c>
      <c r="D132" s="232">
        <v>4</v>
      </c>
      <c r="E132" s="233" t="s">
        <v>365</v>
      </c>
      <c r="F132" s="248" t="s">
        <v>370</v>
      </c>
      <c r="G132" s="248" t="s">
        <v>370</v>
      </c>
      <c r="H132" s="256">
        <f>'[2]maturité de la SSI'!F98</f>
        <v>2</v>
      </c>
      <c r="I132" s="249"/>
      <c r="J132" s="249"/>
      <c r="K132" s="237"/>
      <c r="L132" s="237"/>
      <c r="M132" s="238"/>
      <c r="N132" s="239"/>
      <c r="O132" s="240"/>
    </row>
    <row r="133" spans="1:15" ht="35.25" customHeight="1" x14ac:dyDescent="0.15">
      <c r="A133" s="367"/>
      <c r="B133" s="371"/>
      <c r="C133" s="355" t="s">
        <v>488</v>
      </c>
      <c r="D133" s="358">
        <v>4</v>
      </c>
      <c r="E133" s="361" t="s">
        <v>365</v>
      </c>
      <c r="F133" s="361" t="s">
        <v>366</v>
      </c>
      <c r="G133" s="364" t="s">
        <v>370</v>
      </c>
      <c r="H133" s="352">
        <f>'[2]maturité de la SSI'!F99</f>
        <v>2</v>
      </c>
      <c r="I133" s="258"/>
      <c r="J133" s="258"/>
      <c r="K133" s="242"/>
      <c r="L133" s="242"/>
      <c r="M133" s="243"/>
      <c r="N133" s="244"/>
      <c r="O133" s="245"/>
    </row>
    <row r="134" spans="1:15" ht="35.25" customHeight="1" x14ac:dyDescent="0.15">
      <c r="A134" s="367"/>
      <c r="B134" s="371"/>
      <c r="C134" s="356"/>
      <c r="D134" s="359"/>
      <c r="E134" s="373"/>
      <c r="F134" s="373"/>
      <c r="G134" s="375"/>
      <c r="H134" s="353"/>
      <c r="I134" s="259"/>
      <c r="J134" s="259"/>
      <c r="K134" s="246"/>
      <c r="L134" s="246"/>
      <c r="M134" s="216"/>
      <c r="N134" s="217"/>
      <c r="O134" s="247"/>
    </row>
    <row r="135" spans="1:15" ht="46.5" customHeight="1" thickBot="1" x14ac:dyDescent="0.2">
      <c r="A135" s="367"/>
      <c r="B135" s="371"/>
      <c r="C135" s="357"/>
      <c r="D135" s="360"/>
      <c r="E135" s="374"/>
      <c r="F135" s="374"/>
      <c r="G135" s="365"/>
      <c r="H135" s="354"/>
      <c r="I135" s="257"/>
      <c r="J135" s="257"/>
      <c r="K135" s="229"/>
      <c r="L135" s="229"/>
      <c r="M135" s="221"/>
      <c r="N135" s="222"/>
      <c r="O135" s="230"/>
    </row>
    <row r="136" spans="1:15" ht="30" customHeight="1" x14ac:dyDescent="0.15">
      <c r="A136" s="368"/>
      <c r="B136" s="378"/>
      <c r="C136" s="355" t="s">
        <v>489</v>
      </c>
      <c r="D136" s="358">
        <v>2</v>
      </c>
      <c r="E136" s="361" t="s">
        <v>365</v>
      </c>
      <c r="F136" s="361" t="s">
        <v>366</v>
      </c>
      <c r="G136" s="361" t="s">
        <v>366</v>
      </c>
      <c r="H136" s="352">
        <f>'[2]maturité de la SSI'!F100</f>
        <v>3</v>
      </c>
      <c r="I136" s="250"/>
      <c r="J136" s="250"/>
      <c r="K136" s="225"/>
      <c r="L136" s="225"/>
      <c r="M136" s="226"/>
      <c r="N136" s="227"/>
      <c r="O136" s="228"/>
    </row>
    <row r="137" spans="1:15" ht="55.5" customHeight="1" thickBot="1" x14ac:dyDescent="0.2">
      <c r="A137" s="369"/>
      <c r="B137" s="372"/>
      <c r="C137" s="357"/>
      <c r="D137" s="360"/>
      <c r="E137" s="363"/>
      <c r="F137" s="363"/>
      <c r="G137" s="363"/>
      <c r="H137" s="354"/>
      <c r="I137" s="257"/>
      <c r="J137" s="257"/>
      <c r="K137" s="229"/>
      <c r="L137" s="229"/>
      <c r="M137" s="221"/>
      <c r="N137" s="222"/>
      <c r="O137" s="230"/>
    </row>
    <row r="138" spans="1:15" ht="171" customHeight="1" thickBot="1" x14ac:dyDescent="0.2">
      <c r="A138" s="366" t="s">
        <v>490</v>
      </c>
      <c r="B138" s="370" t="s">
        <v>491</v>
      </c>
      <c r="C138" s="231" t="s">
        <v>492</v>
      </c>
      <c r="D138" s="232">
        <v>4</v>
      </c>
      <c r="E138" s="233" t="s">
        <v>402</v>
      </c>
      <c r="F138" s="233" t="s">
        <v>365</v>
      </c>
      <c r="G138" s="248" t="s">
        <v>370</v>
      </c>
      <c r="H138" s="256">
        <f>'[2]maturité de la SSI'!F102</f>
        <v>2</v>
      </c>
      <c r="I138" s="249"/>
      <c r="J138" s="249"/>
      <c r="K138" s="237"/>
      <c r="L138" s="237"/>
      <c r="M138" s="238"/>
      <c r="N138" s="239"/>
      <c r="O138" s="240"/>
    </row>
    <row r="139" spans="1:15" ht="27.75" customHeight="1" x14ac:dyDescent="0.15">
      <c r="A139" s="376"/>
      <c r="B139" s="377"/>
      <c r="C139" s="355" t="s">
        <v>493</v>
      </c>
      <c r="D139" s="358">
        <v>4</v>
      </c>
      <c r="E139" s="361" t="s">
        <v>402</v>
      </c>
      <c r="F139" s="361" t="s">
        <v>365</v>
      </c>
      <c r="G139" s="361" t="s">
        <v>366</v>
      </c>
      <c r="H139" s="352">
        <f>'[2]maturité de la SSI'!F103</f>
        <v>2</v>
      </c>
      <c r="I139" s="258"/>
      <c r="J139" s="258"/>
      <c r="K139" s="242"/>
      <c r="L139" s="242"/>
      <c r="M139" s="243"/>
      <c r="N139" s="244"/>
      <c r="O139" s="245"/>
    </row>
    <row r="140" spans="1:15" ht="26.25" customHeight="1" x14ac:dyDescent="0.15">
      <c r="A140" s="376"/>
      <c r="B140" s="377"/>
      <c r="C140" s="356"/>
      <c r="D140" s="359"/>
      <c r="E140" s="362"/>
      <c r="F140" s="362"/>
      <c r="G140" s="362"/>
      <c r="H140" s="353"/>
      <c r="I140" s="259"/>
      <c r="J140" s="259"/>
      <c r="K140" s="246"/>
      <c r="L140" s="246"/>
      <c r="M140" s="216"/>
      <c r="N140" s="217"/>
      <c r="O140" s="247"/>
    </row>
    <row r="141" spans="1:15" ht="157.5" customHeight="1" thickBot="1" x14ac:dyDescent="0.2">
      <c r="A141" s="367"/>
      <c r="B141" s="371"/>
      <c r="C141" s="357"/>
      <c r="D141" s="360"/>
      <c r="E141" s="363"/>
      <c r="F141" s="363"/>
      <c r="G141" s="363"/>
      <c r="H141" s="354"/>
      <c r="I141" s="257"/>
      <c r="J141" s="257"/>
      <c r="K141" s="229"/>
      <c r="L141" s="229"/>
      <c r="M141" s="221"/>
      <c r="N141" s="222"/>
      <c r="O141" s="230"/>
    </row>
    <row r="142" spans="1:15" ht="21.75" customHeight="1" x14ac:dyDescent="0.15">
      <c r="A142" s="367"/>
      <c r="B142" s="371"/>
      <c r="C142" s="355" t="s">
        <v>494</v>
      </c>
      <c r="D142" s="358">
        <v>4</v>
      </c>
      <c r="E142" s="361" t="s">
        <v>402</v>
      </c>
      <c r="F142" s="361" t="s">
        <v>365</v>
      </c>
      <c r="G142" s="364" t="s">
        <v>370</v>
      </c>
      <c r="H142" s="352">
        <f>'[2]maturité de la SSI'!F104</f>
        <v>2</v>
      </c>
      <c r="I142" s="258"/>
      <c r="J142" s="258"/>
      <c r="K142" s="242"/>
      <c r="L142" s="242"/>
      <c r="M142" s="243"/>
      <c r="N142" s="244"/>
      <c r="O142" s="245"/>
    </row>
    <row r="143" spans="1:15" ht="21.75" customHeight="1" x14ac:dyDescent="0.15">
      <c r="A143" s="367"/>
      <c r="B143" s="371"/>
      <c r="C143" s="356"/>
      <c r="D143" s="359"/>
      <c r="E143" s="373"/>
      <c r="F143" s="373"/>
      <c r="G143" s="375"/>
      <c r="H143" s="353"/>
      <c r="I143" s="259"/>
      <c r="J143" s="259"/>
      <c r="K143" s="246"/>
      <c r="L143" s="246"/>
      <c r="M143" s="216"/>
      <c r="N143" s="217"/>
      <c r="O143" s="247"/>
    </row>
    <row r="144" spans="1:15" ht="70.5" customHeight="1" thickBot="1" x14ac:dyDescent="0.2">
      <c r="A144" s="367"/>
      <c r="B144" s="371"/>
      <c r="C144" s="356"/>
      <c r="D144" s="360"/>
      <c r="E144" s="374"/>
      <c r="F144" s="374"/>
      <c r="G144" s="365"/>
      <c r="H144" s="354"/>
      <c r="I144" s="257"/>
      <c r="J144" s="257"/>
      <c r="K144" s="229"/>
      <c r="L144" s="229"/>
      <c r="M144" s="221"/>
      <c r="N144" s="222"/>
      <c r="O144" s="230"/>
    </row>
    <row r="145" spans="1:15" ht="28.5" customHeight="1" x14ac:dyDescent="0.15">
      <c r="A145" s="368"/>
      <c r="B145" s="378"/>
      <c r="C145" s="355" t="s">
        <v>495</v>
      </c>
      <c r="D145" s="358">
        <v>2</v>
      </c>
      <c r="E145" s="361" t="s">
        <v>402</v>
      </c>
      <c r="F145" s="361" t="s">
        <v>365</v>
      </c>
      <c r="G145" s="364" t="s">
        <v>370</v>
      </c>
      <c r="H145" s="352">
        <f>'[2]maturité de la SSI'!F105</f>
        <v>2</v>
      </c>
      <c r="I145" s="250"/>
      <c r="J145" s="250"/>
      <c r="K145" s="225"/>
      <c r="L145" s="225"/>
      <c r="M145" s="226"/>
      <c r="N145" s="227"/>
      <c r="O145" s="228"/>
    </row>
    <row r="146" spans="1:15" ht="81" customHeight="1" thickBot="1" x14ac:dyDescent="0.2">
      <c r="A146" s="369"/>
      <c r="B146" s="372"/>
      <c r="C146" s="357"/>
      <c r="D146" s="360"/>
      <c r="E146" s="374"/>
      <c r="F146" s="374"/>
      <c r="G146" s="365"/>
      <c r="H146" s="354"/>
      <c r="I146" s="257"/>
      <c r="J146" s="257"/>
      <c r="K146" s="229"/>
      <c r="L146" s="229"/>
      <c r="M146" s="221"/>
      <c r="N146" s="222"/>
      <c r="O146" s="230"/>
    </row>
    <row r="147" spans="1:15" ht="125.25" customHeight="1" thickBot="1" x14ac:dyDescent="0.2">
      <c r="A147" s="366" t="s">
        <v>496</v>
      </c>
      <c r="B147" s="370" t="s">
        <v>497</v>
      </c>
      <c r="C147" s="231" t="s">
        <v>498</v>
      </c>
      <c r="D147" s="232">
        <v>3</v>
      </c>
      <c r="E147" s="233" t="s">
        <v>365</v>
      </c>
      <c r="F147" s="234" t="s">
        <v>366</v>
      </c>
      <c r="G147" s="234" t="s">
        <v>366</v>
      </c>
      <c r="H147" s="256">
        <f>'[2]maturité de la SSI'!F107</f>
        <v>2</v>
      </c>
      <c r="I147" s="249"/>
      <c r="J147" s="249"/>
      <c r="K147" s="237"/>
      <c r="L147" s="237"/>
      <c r="M147" s="238"/>
      <c r="N147" s="239"/>
      <c r="O147" s="240"/>
    </row>
    <row r="148" spans="1:15" ht="120" customHeight="1" thickBot="1" x14ac:dyDescent="0.2">
      <c r="A148" s="367"/>
      <c r="B148" s="371"/>
      <c r="C148" s="231" t="s">
        <v>499</v>
      </c>
      <c r="D148" s="232">
        <v>4</v>
      </c>
      <c r="E148" s="233" t="s">
        <v>365</v>
      </c>
      <c r="F148" s="234" t="s">
        <v>366</v>
      </c>
      <c r="G148" s="234" t="s">
        <v>366</v>
      </c>
      <c r="H148" s="256">
        <f>'[2]maturité de la SSI'!F108</f>
        <v>3</v>
      </c>
      <c r="I148" s="249"/>
      <c r="J148" s="249"/>
      <c r="K148" s="237"/>
      <c r="L148" s="237"/>
      <c r="M148" s="238"/>
      <c r="N148" s="239"/>
      <c r="O148" s="240"/>
    </row>
    <row r="149" spans="1:15" ht="102.75" customHeight="1" thickBot="1" x14ac:dyDescent="0.2">
      <c r="A149" s="367"/>
      <c r="B149" s="371"/>
      <c r="C149" s="231" t="s">
        <v>500</v>
      </c>
      <c r="D149" s="232">
        <v>2</v>
      </c>
      <c r="E149" s="233" t="s">
        <v>365</v>
      </c>
      <c r="F149" s="234" t="s">
        <v>366</v>
      </c>
      <c r="G149" s="234" t="s">
        <v>366</v>
      </c>
      <c r="H149" s="256">
        <f>'[2]maturité de la SSI'!F109</f>
        <v>2</v>
      </c>
      <c r="I149" s="249"/>
      <c r="J149" s="249"/>
      <c r="K149" s="237"/>
      <c r="L149" s="237"/>
      <c r="M149" s="238"/>
      <c r="N149" s="239"/>
      <c r="O149" s="240"/>
    </row>
    <row r="150" spans="1:15" ht="23.25" customHeight="1" x14ac:dyDescent="0.15">
      <c r="A150" s="367"/>
      <c r="B150" s="371"/>
      <c r="C150" s="355" t="s">
        <v>501</v>
      </c>
      <c r="D150" s="358">
        <v>4</v>
      </c>
      <c r="E150" s="361" t="s">
        <v>365</v>
      </c>
      <c r="F150" s="361" t="s">
        <v>366</v>
      </c>
      <c r="G150" s="361" t="s">
        <v>366</v>
      </c>
      <c r="H150" s="352">
        <f>'[2]maturité de la SSI'!F110</f>
        <v>3</v>
      </c>
      <c r="I150" s="250"/>
      <c r="J150" s="250"/>
      <c r="K150" s="225"/>
      <c r="L150" s="225"/>
      <c r="M150" s="226"/>
      <c r="N150" s="227"/>
      <c r="O150" s="228"/>
    </row>
    <row r="151" spans="1:15" ht="156.75" customHeight="1" thickBot="1" x14ac:dyDescent="0.2">
      <c r="A151" s="367"/>
      <c r="B151" s="371"/>
      <c r="C151" s="357"/>
      <c r="D151" s="360"/>
      <c r="E151" s="363"/>
      <c r="F151" s="363"/>
      <c r="G151" s="363"/>
      <c r="H151" s="354"/>
      <c r="I151" s="257"/>
      <c r="J151" s="257"/>
      <c r="K151" s="229"/>
      <c r="L151" s="229"/>
      <c r="M151" s="221"/>
      <c r="N151" s="222"/>
      <c r="O151" s="230"/>
    </row>
    <row r="152" spans="1:15" ht="30.75" customHeight="1" x14ac:dyDescent="0.15">
      <c r="A152" s="367"/>
      <c r="B152" s="371"/>
      <c r="C152" s="355" t="s">
        <v>502</v>
      </c>
      <c r="D152" s="358">
        <v>4</v>
      </c>
      <c r="E152" s="361" t="s">
        <v>365</v>
      </c>
      <c r="F152" s="361" t="s">
        <v>366</v>
      </c>
      <c r="G152" s="361" t="s">
        <v>366</v>
      </c>
      <c r="H152" s="352">
        <f>'[2]maturité de la SSI'!F111</f>
        <v>3</v>
      </c>
      <c r="I152" s="258"/>
      <c r="J152" s="258"/>
      <c r="K152" s="258"/>
      <c r="L152" s="258"/>
      <c r="M152" s="258"/>
      <c r="N152" s="283"/>
      <c r="O152" s="284"/>
    </row>
    <row r="153" spans="1:15" ht="153.75" customHeight="1" thickBot="1" x14ac:dyDescent="0.2">
      <c r="A153" s="367"/>
      <c r="B153" s="371"/>
      <c r="C153" s="357"/>
      <c r="D153" s="360"/>
      <c r="E153" s="363"/>
      <c r="F153" s="363"/>
      <c r="G153" s="363"/>
      <c r="H153" s="354"/>
      <c r="I153" s="260"/>
      <c r="J153" s="260"/>
      <c r="K153" s="261"/>
      <c r="L153" s="261"/>
      <c r="M153" s="262"/>
      <c r="N153" s="263"/>
      <c r="O153" s="264"/>
    </row>
    <row r="154" spans="1:15" ht="155.25" customHeight="1" thickBot="1" x14ac:dyDescent="0.2">
      <c r="A154" s="367"/>
      <c r="B154" s="371"/>
      <c r="C154" s="231" t="s">
        <v>503</v>
      </c>
      <c r="D154" s="232">
        <v>2</v>
      </c>
      <c r="E154" s="233" t="s">
        <v>365</v>
      </c>
      <c r="F154" s="234" t="s">
        <v>366</v>
      </c>
      <c r="G154" s="234" t="s">
        <v>366</v>
      </c>
      <c r="H154" s="256">
        <f>'[2]maturité de la SSI'!F112</f>
        <v>2</v>
      </c>
      <c r="I154" s="249"/>
      <c r="J154" s="249"/>
      <c r="K154" s="237"/>
      <c r="L154" s="237"/>
      <c r="M154" s="238"/>
      <c r="N154" s="239"/>
      <c r="O154" s="240"/>
    </row>
    <row r="155" spans="1:15" ht="107.25" customHeight="1" thickBot="1" x14ac:dyDescent="0.2">
      <c r="A155" s="367"/>
      <c r="B155" s="371"/>
      <c r="C155" s="231" t="s">
        <v>504</v>
      </c>
      <c r="D155" s="232">
        <v>2</v>
      </c>
      <c r="E155" s="233" t="s">
        <v>365</v>
      </c>
      <c r="F155" s="234" t="s">
        <v>366</v>
      </c>
      <c r="G155" s="234" t="s">
        <v>366</v>
      </c>
      <c r="H155" s="256">
        <f>'[2]maturité de la SSI'!F113</f>
        <v>4</v>
      </c>
      <c r="I155" s="249"/>
      <c r="J155" s="249"/>
      <c r="K155" s="237"/>
      <c r="L155" s="237"/>
      <c r="M155" s="238"/>
      <c r="N155" s="239"/>
      <c r="O155" s="240"/>
    </row>
    <row r="156" spans="1:15" ht="136.5" customHeight="1" thickBot="1" x14ac:dyDescent="0.2">
      <c r="A156" s="367"/>
      <c r="B156" s="372"/>
      <c r="C156" s="231" t="s">
        <v>505</v>
      </c>
      <c r="D156" s="232">
        <v>2</v>
      </c>
      <c r="E156" s="233" t="s">
        <v>365</v>
      </c>
      <c r="F156" s="234" t="s">
        <v>366</v>
      </c>
      <c r="G156" s="234" t="s">
        <v>366</v>
      </c>
      <c r="H156" s="256">
        <f>'[2]maturité de la SSI'!F114</f>
        <v>1</v>
      </c>
      <c r="I156" s="249"/>
      <c r="J156" s="249"/>
      <c r="K156" s="237"/>
      <c r="L156" s="237"/>
      <c r="M156" s="238"/>
      <c r="N156" s="239"/>
      <c r="O156" s="240"/>
    </row>
    <row r="157" spans="1:15" ht="26.25" customHeight="1" x14ac:dyDescent="0.15">
      <c r="A157" s="368"/>
      <c r="B157" s="355" t="s">
        <v>506</v>
      </c>
      <c r="C157" s="355" t="s">
        <v>507</v>
      </c>
      <c r="D157" s="358">
        <v>4</v>
      </c>
      <c r="E157" s="361" t="s">
        <v>365</v>
      </c>
      <c r="F157" s="361" t="s">
        <v>366</v>
      </c>
      <c r="G157" s="361" t="s">
        <v>366</v>
      </c>
      <c r="H157" s="352">
        <f>'[2]maturité de la SSI'!F115</f>
        <v>3</v>
      </c>
      <c r="I157" s="258"/>
      <c r="J157" s="258"/>
      <c r="K157" s="242"/>
      <c r="L157" s="242"/>
      <c r="M157" s="243"/>
      <c r="N157" s="244"/>
      <c r="O157" s="245"/>
    </row>
    <row r="158" spans="1:15" ht="29.25" customHeight="1" x14ac:dyDescent="0.15">
      <c r="A158" s="368"/>
      <c r="B158" s="356"/>
      <c r="C158" s="356"/>
      <c r="D158" s="359"/>
      <c r="E158" s="362"/>
      <c r="F158" s="362"/>
      <c r="G158" s="362"/>
      <c r="H158" s="353"/>
      <c r="I158" s="259"/>
      <c r="J158" s="259"/>
      <c r="K158" s="246"/>
      <c r="L158" s="246"/>
      <c r="M158" s="216"/>
      <c r="N158" s="217"/>
      <c r="O158" s="247"/>
    </row>
    <row r="159" spans="1:15" ht="75" customHeight="1" thickBot="1" x14ac:dyDescent="0.2">
      <c r="A159" s="369"/>
      <c r="B159" s="357"/>
      <c r="C159" s="357"/>
      <c r="D159" s="360"/>
      <c r="E159" s="363"/>
      <c r="F159" s="363"/>
      <c r="G159" s="363"/>
      <c r="H159" s="354"/>
      <c r="I159" s="257"/>
      <c r="J159" s="257"/>
      <c r="K159" s="229"/>
      <c r="L159" s="229"/>
      <c r="M159" s="221"/>
      <c r="N159" s="222"/>
      <c r="O159" s="230"/>
    </row>
  </sheetData>
  <mergeCells count="296">
    <mergeCell ref="O2:O3"/>
    <mergeCell ref="A4:A12"/>
    <mergeCell ref="B4:B12"/>
    <mergeCell ref="C4:C6"/>
    <mergeCell ref="D4:D6"/>
    <mergeCell ref="E4:E6"/>
    <mergeCell ref="F4:F6"/>
    <mergeCell ref="G4:G6"/>
    <mergeCell ref="H4:H6"/>
    <mergeCell ref="C7:C8"/>
    <mergeCell ref="I2:I3"/>
    <mergeCell ref="J2:J3"/>
    <mergeCell ref="K2:K3"/>
    <mergeCell ref="L2:L3"/>
    <mergeCell ref="M2:M3"/>
    <mergeCell ref="N2:N3"/>
    <mergeCell ref="A2:A3"/>
    <mergeCell ref="B2:B3"/>
    <mergeCell ref="C2:C3"/>
    <mergeCell ref="D2:D3"/>
    <mergeCell ref="E2:G2"/>
    <mergeCell ref="H2:H3"/>
    <mergeCell ref="D7:D8"/>
    <mergeCell ref="E7:E8"/>
    <mergeCell ref="F7:F8"/>
    <mergeCell ref="G7:G8"/>
    <mergeCell ref="H7:H8"/>
    <mergeCell ref="C10:C12"/>
    <mergeCell ref="D10:D12"/>
    <mergeCell ref="E10:E12"/>
    <mergeCell ref="F10:F12"/>
    <mergeCell ref="G10:G12"/>
    <mergeCell ref="C17:C18"/>
    <mergeCell ref="D17:D18"/>
    <mergeCell ref="E17:E18"/>
    <mergeCell ref="F17:F18"/>
    <mergeCell ref="G17:G18"/>
    <mergeCell ref="H17:H18"/>
    <mergeCell ref="H10:H12"/>
    <mergeCell ref="A13:A24"/>
    <mergeCell ref="B13:B16"/>
    <mergeCell ref="C14:C15"/>
    <mergeCell ref="D14:D15"/>
    <mergeCell ref="E14:E15"/>
    <mergeCell ref="F14:F15"/>
    <mergeCell ref="G14:G15"/>
    <mergeCell ref="H14:H15"/>
    <mergeCell ref="B17:B24"/>
    <mergeCell ref="C22:C23"/>
    <mergeCell ref="D22:D23"/>
    <mergeCell ref="E22:E23"/>
    <mergeCell ref="F22:F23"/>
    <mergeCell ref="G22:G23"/>
    <mergeCell ref="H22:H23"/>
    <mergeCell ref="C19:C21"/>
    <mergeCell ref="D19:D21"/>
    <mergeCell ref="E19:E21"/>
    <mergeCell ref="F19:F21"/>
    <mergeCell ref="G19:G21"/>
    <mergeCell ref="H19:H21"/>
    <mergeCell ref="G26:G28"/>
    <mergeCell ref="H26:H28"/>
    <mergeCell ref="B30:B35"/>
    <mergeCell ref="C30:C31"/>
    <mergeCell ref="D30:D31"/>
    <mergeCell ref="E30:E31"/>
    <mergeCell ref="F30:F31"/>
    <mergeCell ref="G30:G31"/>
    <mergeCell ref="H30:H31"/>
    <mergeCell ref="C32:C34"/>
    <mergeCell ref="B25:B29"/>
    <mergeCell ref="C26:C28"/>
    <mergeCell ref="D26:D28"/>
    <mergeCell ref="E26:E28"/>
    <mergeCell ref="F26:F28"/>
    <mergeCell ref="D32:D34"/>
    <mergeCell ref="E32:E34"/>
    <mergeCell ref="F32:F34"/>
    <mergeCell ref="G32:G34"/>
    <mergeCell ref="H32:H34"/>
    <mergeCell ref="A36:A41"/>
    <mergeCell ref="B36:B41"/>
    <mergeCell ref="C38:C39"/>
    <mergeCell ref="D38:D39"/>
    <mergeCell ref="E38:E39"/>
    <mergeCell ref="F38:F39"/>
    <mergeCell ref="G38:G39"/>
    <mergeCell ref="H38:H39"/>
    <mergeCell ref="A25:A35"/>
    <mergeCell ref="G49:G50"/>
    <mergeCell ref="H49:H50"/>
    <mergeCell ref="C51:C52"/>
    <mergeCell ref="D51:D52"/>
    <mergeCell ref="E51:E52"/>
    <mergeCell ref="F51:F52"/>
    <mergeCell ref="G51:G52"/>
    <mergeCell ref="H51:H52"/>
    <mergeCell ref="G42:G44"/>
    <mergeCell ref="H42:H44"/>
    <mergeCell ref="C47:C48"/>
    <mergeCell ref="D47:D48"/>
    <mergeCell ref="E47:E48"/>
    <mergeCell ref="F47:F48"/>
    <mergeCell ref="G47:G48"/>
    <mergeCell ref="H47:H48"/>
    <mergeCell ref="C42:C44"/>
    <mergeCell ref="D42:D44"/>
    <mergeCell ref="E42:E44"/>
    <mergeCell ref="F42:F44"/>
    <mergeCell ref="C49:C50"/>
    <mergeCell ref="D49:D50"/>
    <mergeCell ref="E49:E50"/>
    <mergeCell ref="F49:F50"/>
    <mergeCell ref="B58:B64"/>
    <mergeCell ref="A65:A101"/>
    <mergeCell ref="B65:B71"/>
    <mergeCell ref="C66:C67"/>
    <mergeCell ref="D66:D67"/>
    <mergeCell ref="E66:E67"/>
    <mergeCell ref="B72:B74"/>
    <mergeCell ref="C72:C73"/>
    <mergeCell ref="D72:D73"/>
    <mergeCell ref="E72:E73"/>
    <mergeCell ref="A42:A64"/>
    <mergeCell ref="B42:B57"/>
    <mergeCell ref="B75:B78"/>
    <mergeCell ref="C75:C76"/>
    <mergeCell ref="D75:D76"/>
    <mergeCell ref="E75:E76"/>
    <mergeCell ref="F75:F76"/>
    <mergeCell ref="G75:G76"/>
    <mergeCell ref="H75:H76"/>
    <mergeCell ref="F66:F67"/>
    <mergeCell ref="G66:G67"/>
    <mergeCell ref="H66:H67"/>
    <mergeCell ref="C70:C71"/>
    <mergeCell ref="D70:D71"/>
    <mergeCell ref="E70:E71"/>
    <mergeCell ref="F70:F71"/>
    <mergeCell ref="G70:G71"/>
    <mergeCell ref="H70:H71"/>
    <mergeCell ref="C77:C78"/>
    <mergeCell ref="D77:D78"/>
    <mergeCell ref="E77:E78"/>
    <mergeCell ref="F77:F78"/>
    <mergeCell ref="G77:G78"/>
    <mergeCell ref="H77:H78"/>
    <mergeCell ref="F72:F73"/>
    <mergeCell ref="G72:G73"/>
    <mergeCell ref="H72:H73"/>
    <mergeCell ref="H80:H81"/>
    <mergeCell ref="C83:C84"/>
    <mergeCell ref="D83:D84"/>
    <mergeCell ref="E83:E84"/>
    <mergeCell ref="F83:F84"/>
    <mergeCell ref="G83:G84"/>
    <mergeCell ref="H83:H84"/>
    <mergeCell ref="B79:B84"/>
    <mergeCell ref="C80:C81"/>
    <mergeCell ref="D80:D81"/>
    <mergeCell ref="E80:E81"/>
    <mergeCell ref="F80:F81"/>
    <mergeCell ref="G80:G81"/>
    <mergeCell ref="H85:H86"/>
    <mergeCell ref="C87:C88"/>
    <mergeCell ref="D87:D88"/>
    <mergeCell ref="E87:E88"/>
    <mergeCell ref="F87:F88"/>
    <mergeCell ref="G87:G88"/>
    <mergeCell ref="H87:H88"/>
    <mergeCell ref="B85:B88"/>
    <mergeCell ref="C85:C86"/>
    <mergeCell ref="D85:D86"/>
    <mergeCell ref="E85:E86"/>
    <mergeCell ref="F85:F86"/>
    <mergeCell ref="G85:G86"/>
    <mergeCell ref="H91:H92"/>
    <mergeCell ref="B94:B98"/>
    <mergeCell ref="C96:C97"/>
    <mergeCell ref="D96:D97"/>
    <mergeCell ref="E96:E97"/>
    <mergeCell ref="F96:F97"/>
    <mergeCell ref="G96:G97"/>
    <mergeCell ref="H96:H97"/>
    <mergeCell ref="B89:B93"/>
    <mergeCell ref="C91:C92"/>
    <mergeCell ref="D91:D92"/>
    <mergeCell ref="E91:E92"/>
    <mergeCell ref="F91:F92"/>
    <mergeCell ref="G91:G92"/>
    <mergeCell ref="B99:B101"/>
    <mergeCell ref="A102:A118"/>
    <mergeCell ref="B102:B107"/>
    <mergeCell ref="C104:C106"/>
    <mergeCell ref="D104:D106"/>
    <mergeCell ref="E104:E106"/>
    <mergeCell ref="C111:C112"/>
    <mergeCell ref="D111:D112"/>
    <mergeCell ref="E111:E112"/>
    <mergeCell ref="B117:B118"/>
    <mergeCell ref="F104:F106"/>
    <mergeCell ref="G104:G106"/>
    <mergeCell ref="H104:H106"/>
    <mergeCell ref="B108:B116"/>
    <mergeCell ref="C109:C110"/>
    <mergeCell ref="D109:D110"/>
    <mergeCell ref="E109:E110"/>
    <mergeCell ref="F109:F110"/>
    <mergeCell ref="G109:G110"/>
    <mergeCell ref="H109:H110"/>
    <mergeCell ref="C117:C118"/>
    <mergeCell ref="D117:D118"/>
    <mergeCell ref="E117:E118"/>
    <mergeCell ref="F117:F118"/>
    <mergeCell ref="G117:G118"/>
    <mergeCell ref="H117:H118"/>
    <mergeCell ref="F111:F112"/>
    <mergeCell ref="G111:G112"/>
    <mergeCell ref="H111:H112"/>
    <mergeCell ref="C114:C115"/>
    <mergeCell ref="D114:D115"/>
    <mergeCell ref="E114:E115"/>
    <mergeCell ref="F114:F115"/>
    <mergeCell ref="G114:G115"/>
    <mergeCell ref="H114:H115"/>
    <mergeCell ref="G119:G120"/>
    <mergeCell ref="H119:H120"/>
    <mergeCell ref="B121:B123"/>
    <mergeCell ref="B124:B125"/>
    <mergeCell ref="A129:A137"/>
    <mergeCell ref="B129:B137"/>
    <mergeCell ref="C129:C130"/>
    <mergeCell ref="D129:D130"/>
    <mergeCell ref="E129:E130"/>
    <mergeCell ref="F129:F130"/>
    <mergeCell ref="A119:A128"/>
    <mergeCell ref="B119:B120"/>
    <mergeCell ref="C119:C120"/>
    <mergeCell ref="D119:D120"/>
    <mergeCell ref="E119:E120"/>
    <mergeCell ref="F119:F120"/>
    <mergeCell ref="C136:C137"/>
    <mergeCell ref="D136:D137"/>
    <mergeCell ref="E136:E137"/>
    <mergeCell ref="F136:F137"/>
    <mergeCell ref="G136:G137"/>
    <mergeCell ref="H136:H137"/>
    <mergeCell ref="G129:G130"/>
    <mergeCell ref="H129:H130"/>
    <mergeCell ref="C133:C135"/>
    <mergeCell ref="D133:D135"/>
    <mergeCell ref="E133:E135"/>
    <mergeCell ref="F133:F135"/>
    <mergeCell ref="G133:G135"/>
    <mergeCell ref="H133:H135"/>
    <mergeCell ref="G139:G141"/>
    <mergeCell ref="H139:H141"/>
    <mergeCell ref="C142:C144"/>
    <mergeCell ref="D142:D144"/>
    <mergeCell ref="E142:E144"/>
    <mergeCell ref="F142:F144"/>
    <mergeCell ref="G142:G144"/>
    <mergeCell ref="H142:H144"/>
    <mergeCell ref="A138:A146"/>
    <mergeCell ref="B138:B146"/>
    <mergeCell ref="C139:C141"/>
    <mergeCell ref="D139:D141"/>
    <mergeCell ref="E139:E141"/>
    <mergeCell ref="F139:F141"/>
    <mergeCell ref="C145:C146"/>
    <mergeCell ref="D145:D146"/>
    <mergeCell ref="E145:E146"/>
    <mergeCell ref="F145:F146"/>
    <mergeCell ref="G145:G146"/>
    <mergeCell ref="H145:H146"/>
    <mergeCell ref="A147:A159"/>
    <mergeCell ref="B147:B156"/>
    <mergeCell ref="C150:C151"/>
    <mergeCell ref="D150:D151"/>
    <mergeCell ref="E150:E151"/>
    <mergeCell ref="F150:F151"/>
    <mergeCell ref="G150:G151"/>
    <mergeCell ref="H150:H151"/>
    <mergeCell ref="H157:H159"/>
    <mergeCell ref="B157:B159"/>
    <mergeCell ref="C157:C159"/>
    <mergeCell ref="D157:D159"/>
    <mergeCell ref="E157:E159"/>
    <mergeCell ref="F157:F159"/>
    <mergeCell ref="G157:G159"/>
    <mergeCell ref="C152:C153"/>
    <mergeCell ref="D152:D153"/>
    <mergeCell ref="E152:E153"/>
    <mergeCell ref="F152:F153"/>
    <mergeCell ref="G152:G153"/>
    <mergeCell ref="H152:H153"/>
  </mergeCells>
  <pageMargins left="0.7" right="0.7"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A974B69E-A562-4E9D-8DAA-81C145B0699A}">
          <x14:formula1>
            <xm:f>"'--,0,1,2,3"</xm:f>
          </x14:formula1>
          <xm:sqref>WVO983195 JC7:JC13 SY7:SY13 ACU7:ACU13 AMQ7:AMQ13 AWM7:AWM13 BGI7:BGI13 BQE7:BQE13 CAA7:CAA13 CJW7:CJW13 CTS7:CTS13 DDO7:DDO13 DNK7:DNK13 DXG7:DXG13 EHC7:EHC13 EQY7:EQY13 FAU7:FAU13 FKQ7:FKQ13 FUM7:FUM13 GEI7:GEI13 GOE7:GOE13 GYA7:GYA13 HHW7:HHW13 HRS7:HRS13 IBO7:IBO13 ILK7:ILK13 IVG7:IVG13 JFC7:JFC13 JOY7:JOY13 JYU7:JYU13 KIQ7:KIQ13 KSM7:KSM13 LCI7:LCI13 LME7:LME13 LWA7:LWA13 MFW7:MFW13 MPS7:MPS13 MZO7:MZO13 NJK7:NJK13 NTG7:NTG13 ODC7:ODC13 OMY7:OMY13 OWU7:OWU13 PGQ7:PGQ13 PQM7:PQM13 QAI7:QAI13 QKE7:QKE13 QUA7:QUA13 RDW7:RDW13 RNS7:RNS13 RXO7:RXO13 SHK7:SHK13 SRG7:SRG13 TBC7:TBC13 TKY7:TKY13 TUU7:TUU13 UEQ7:UEQ13 UOM7:UOM13 UYI7:UYI13 VIE7:VIE13 VSA7:VSA13 WBW7:WBW13 WLS7:WLS13 WVO7:WVO13 G65543:G65549 JC65543:JC65549 SY65543:SY65549 ACU65543:ACU65549 AMQ65543:AMQ65549 AWM65543:AWM65549 BGI65543:BGI65549 BQE65543:BQE65549 CAA65543:CAA65549 CJW65543:CJW65549 CTS65543:CTS65549 DDO65543:DDO65549 DNK65543:DNK65549 DXG65543:DXG65549 EHC65543:EHC65549 EQY65543:EQY65549 FAU65543:FAU65549 FKQ65543:FKQ65549 FUM65543:FUM65549 GEI65543:GEI65549 GOE65543:GOE65549 GYA65543:GYA65549 HHW65543:HHW65549 HRS65543:HRS65549 IBO65543:IBO65549 ILK65543:ILK65549 IVG65543:IVG65549 JFC65543:JFC65549 JOY65543:JOY65549 JYU65543:JYU65549 KIQ65543:KIQ65549 KSM65543:KSM65549 LCI65543:LCI65549 LME65543:LME65549 LWA65543:LWA65549 MFW65543:MFW65549 MPS65543:MPS65549 MZO65543:MZO65549 NJK65543:NJK65549 NTG65543:NTG65549 ODC65543:ODC65549 OMY65543:OMY65549 OWU65543:OWU65549 PGQ65543:PGQ65549 PQM65543:PQM65549 QAI65543:QAI65549 QKE65543:QKE65549 QUA65543:QUA65549 RDW65543:RDW65549 RNS65543:RNS65549 RXO65543:RXO65549 SHK65543:SHK65549 SRG65543:SRG65549 TBC65543:TBC65549 TKY65543:TKY65549 TUU65543:TUU65549 UEQ65543:UEQ65549 UOM65543:UOM65549 UYI65543:UYI65549 VIE65543:VIE65549 VSA65543:VSA65549 WBW65543:WBW65549 WLS65543:WLS65549 WVO65543:WVO65549 G131079:G131085 JC131079:JC131085 SY131079:SY131085 ACU131079:ACU131085 AMQ131079:AMQ131085 AWM131079:AWM131085 BGI131079:BGI131085 BQE131079:BQE131085 CAA131079:CAA131085 CJW131079:CJW131085 CTS131079:CTS131085 DDO131079:DDO131085 DNK131079:DNK131085 DXG131079:DXG131085 EHC131079:EHC131085 EQY131079:EQY131085 FAU131079:FAU131085 FKQ131079:FKQ131085 FUM131079:FUM131085 GEI131079:GEI131085 GOE131079:GOE131085 GYA131079:GYA131085 HHW131079:HHW131085 HRS131079:HRS131085 IBO131079:IBO131085 ILK131079:ILK131085 IVG131079:IVG131085 JFC131079:JFC131085 JOY131079:JOY131085 JYU131079:JYU131085 KIQ131079:KIQ131085 KSM131079:KSM131085 LCI131079:LCI131085 LME131079:LME131085 LWA131079:LWA131085 MFW131079:MFW131085 MPS131079:MPS131085 MZO131079:MZO131085 NJK131079:NJK131085 NTG131079:NTG131085 ODC131079:ODC131085 OMY131079:OMY131085 OWU131079:OWU131085 PGQ131079:PGQ131085 PQM131079:PQM131085 QAI131079:QAI131085 QKE131079:QKE131085 QUA131079:QUA131085 RDW131079:RDW131085 RNS131079:RNS131085 RXO131079:RXO131085 SHK131079:SHK131085 SRG131079:SRG131085 TBC131079:TBC131085 TKY131079:TKY131085 TUU131079:TUU131085 UEQ131079:UEQ131085 UOM131079:UOM131085 UYI131079:UYI131085 VIE131079:VIE131085 VSA131079:VSA131085 WBW131079:WBW131085 WLS131079:WLS131085 WVO131079:WVO131085 G196615:G196621 JC196615:JC196621 SY196615:SY196621 ACU196615:ACU196621 AMQ196615:AMQ196621 AWM196615:AWM196621 BGI196615:BGI196621 BQE196615:BQE196621 CAA196615:CAA196621 CJW196615:CJW196621 CTS196615:CTS196621 DDO196615:DDO196621 DNK196615:DNK196621 DXG196615:DXG196621 EHC196615:EHC196621 EQY196615:EQY196621 FAU196615:FAU196621 FKQ196615:FKQ196621 FUM196615:FUM196621 GEI196615:GEI196621 GOE196615:GOE196621 GYA196615:GYA196621 HHW196615:HHW196621 HRS196615:HRS196621 IBO196615:IBO196621 ILK196615:ILK196621 IVG196615:IVG196621 JFC196615:JFC196621 JOY196615:JOY196621 JYU196615:JYU196621 KIQ196615:KIQ196621 KSM196615:KSM196621 LCI196615:LCI196621 LME196615:LME196621 LWA196615:LWA196621 MFW196615:MFW196621 MPS196615:MPS196621 MZO196615:MZO196621 NJK196615:NJK196621 NTG196615:NTG196621 ODC196615:ODC196621 OMY196615:OMY196621 OWU196615:OWU196621 PGQ196615:PGQ196621 PQM196615:PQM196621 QAI196615:QAI196621 QKE196615:QKE196621 QUA196615:QUA196621 RDW196615:RDW196621 RNS196615:RNS196621 RXO196615:RXO196621 SHK196615:SHK196621 SRG196615:SRG196621 TBC196615:TBC196621 TKY196615:TKY196621 TUU196615:TUU196621 UEQ196615:UEQ196621 UOM196615:UOM196621 UYI196615:UYI196621 VIE196615:VIE196621 VSA196615:VSA196621 WBW196615:WBW196621 WLS196615:WLS196621 WVO196615:WVO196621 G262151:G262157 JC262151:JC262157 SY262151:SY262157 ACU262151:ACU262157 AMQ262151:AMQ262157 AWM262151:AWM262157 BGI262151:BGI262157 BQE262151:BQE262157 CAA262151:CAA262157 CJW262151:CJW262157 CTS262151:CTS262157 DDO262151:DDO262157 DNK262151:DNK262157 DXG262151:DXG262157 EHC262151:EHC262157 EQY262151:EQY262157 FAU262151:FAU262157 FKQ262151:FKQ262157 FUM262151:FUM262157 GEI262151:GEI262157 GOE262151:GOE262157 GYA262151:GYA262157 HHW262151:HHW262157 HRS262151:HRS262157 IBO262151:IBO262157 ILK262151:ILK262157 IVG262151:IVG262157 JFC262151:JFC262157 JOY262151:JOY262157 JYU262151:JYU262157 KIQ262151:KIQ262157 KSM262151:KSM262157 LCI262151:LCI262157 LME262151:LME262157 LWA262151:LWA262157 MFW262151:MFW262157 MPS262151:MPS262157 MZO262151:MZO262157 NJK262151:NJK262157 NTG262151:NTG262157 ODC262151:ODC262157 OMY262151:OMY262157 OWU262151:OWU262157 PGQ262151:PGQ262157 PQM262151:PQM262157 QAI262151:QAI262157 QKE262151:QKE262157 QUA262151:QUA262157 RDW262151:RDW262157 RNS262151:RNS262157 RXO262151:RXO262157 SHK262151:SHK262157 SRG262151:SRG262157 TBC262151:TBC262157 TKY262151:TKY262157 TUU262151:TUU262157 UEQ262151:UEQ262157 UOM262151:UOM262157 UYI262151:UYI262157 VIE262151:VIE262157 VSA262151:VSA262157 WBW262151:WBW262157 WLS262151:WLS262157 WVO262151:WVO262157 G327687:G327693 JC327687:JC327693 SY327687:SY327693 ACU327687:ACU327693 AMQ327687:AMQ327693 AWM327687:AWM327693 BGI327687:BGI327693 BQE327687:BQE327693 CAA327687:CAA327693 CJW327687:CJW327693 CTS327687:CTS327693 DDO327687:DDO327693 DNK327687:DNK327693 DXG327687:DXG327693 EHC327687:EHC327693 EQY327687:EQY327693 FAU327687:FAU327693 FKQ327687:FKQ327693 FUM327687:FUM327693 GEI327687:GEI327693 GOE327687:GOE327693 GYA327687:GYA327693 HHW327687:HHW327693 HRS327687:HRS327693 IBO327687:IBO327693 ILK327687:ILK327693 IVG327687:IVG327693 JFC327687:JFC327693 JOY327687:JOY327693 JYU327687:JYU327693 KIQ327687:KIQ327693 KSM327687:KSM327693 LCI327687:LCI327693 LME327687:LME327693 LWA327687:LWA327693 MFW327687:MFW327693 MPS327687:MPS327693 MZO327687:MZO327693 NJK327687:NJK327693 NTG327687:NTG327693 ODC327687:ODC327693 OMY327687:OMY327693 OWU327687:OWU327693 PGQ327687:PGQ327693 PQM327687:PQM327693 QAI327687:QAI327693 QKE327687:QKE327693 QUA327687:QUA327693 RDW327687:RDW327693 RNS327687:RNS327693 RXO327687:RXO327693 SHK327687:SHK327693 SRG327687:SRG327693 TBC327687:TBC327693 TKY327687:TKY327693 TUU327687:TUU327693 UEQ327687:UEQ327693 UOM327687:UOM327693 UYI327687:UYI327693 VIE327687:VIE327693 VSA327687:VSA327693 WBW327687:WBW327693 WLS327687:WLS327693 WVO327687:WVO327693 G393223:G393229 JC393223:JC393229 SY393223:SY393229 ACU393223:ACU393229 AMQ393223:AMQ393229 AWM393223:AWM393229 BGI393223:BGI393229 BQE393223:BQE393229 CAA393223:CAA393229 CJW393223:CJW393229 CTS393223:CTS393229 DDO393223:DDO393229 DNK393223:DNK393229 DXG393223:DXG393229 EHC393223:EHC393229 EQY393223:EQY393229 FAU393223:FAU393229 FKQ393223:FKQ393229 FUM393223:FUM393229 GEI393223:GEI393229 GOE393223:GOE393229 GYA393223:GYA393229 HHW393223:HHW393229 HRS393223:HRS393229 IBO393223:IBO393229 ILK393223:ILK393229 IVG393223:IVG393229 JFC393223:JFC393229 JOY393223:JOY393229 JYU393223:JYU393229 KIQ393223:KIQ393229 KSM393223:KSM393229 LCI393223:LCI393229 LME393223:LME393229 LWA393223:LWA393229 MFW393223:MFW393229 MPS393223:MPS393229 MZO393223:MZO393229 NJK393223:NJK393229 NTG393223:NTG393229 ODC393223:ODC393229 OMY393223:OMY393229 OWU393223:OWU393229 PGQ393223:PGQ393229 PQM393223:PQM393229 QAI393223:QAI393229 QKE393223:QKE393229 QUA393223:QUA393229 RDW393223:RDW393229 RNS393223:RNS393229 RXO393223:RXO393229 SHK393223:SHK393229 SRG393223:SRG393229 TBC393223:TBC393229 TKY393223:TKY393229 TUU393223:TUU393229 UEQ393223:UEQ393229 UOM393223:UOM393229 UYI393223:UYI393229 VIE393223:VIE393229 VSA393223:VSA393229 WBW393223:WBW393229 WLS393223:WLS393229 WVO393223:WVO393229 G458759:G458765 JC458759:JC458765 SY458759:SY458765 ACU458759:ACU458765 AMQ458759:AMQ458765 AWM458759:AWM458765 BGI458759:BGI458765 BQE458759:BQE458765 CAA458759:CAA458765 CJW458759:CJW458765 CTS458759:CTS458765 DDO458759:DDO458765 DNK458759:DNK458765 DXG458759:DXG458765 EHC458759:EHC458765 EQY458759:EQY458765 FAU458759:FAU458765 FKQ458759:FKQ458765 FUM458759:FUM458765 GEI458759:GEI458765 GOE458759:GOE458765 GYA458759:GYA458765 HHW458759:HHW458765 HRS458759:HRS458765 IBO458759:IBO458765 ILK458759:ILK458765 IVG458759:IVG458765 JFC458759:JFC458765 JOY458759:JOY458765 JYU458759:JYU458765 KIQ458759:KIQ458765 KSM458759:KSM458765 LCI458759:LCI458765 LME458759:LME458765 LWA458759:LWA458765 MFW458759:MFW458765 MPS458759:MPS458765 MZO458759:MZO458765 NJK458759:NJK458765 NTG458759:NTG458765 ODC458759:ODC458765 OMY458759:OMY458765 OWU458759:OWU458765 PGQ458759:PGQ458765 PQM458759:PQM458765 QAI458759:QAI458765 QKE458759:QKE458765 QUA458759:QUA458765 RDW458759:RDW458765 RNS458759:RNS458765 RXO458759:RXO458765 SHK458759:SHK458765 SRG458759:SRG458765 TBC458759:TBC458765 TKY458759:TKY458765 TUU458759:TUU458765 UEQ458759:UEQ458765 UOM458759:UOM458765 UYI458759:UYI458765 VIE458759:VIE458765 VSA458759:VSA458765 WBW458759:WBW458765 WLS458759:WLS458765 WVO458759:WVO458765 G524295:G524301 JC524295:JC524301 SY524295:SY524301 ACU524295:ACU524301 AMQ524295:AMQ524301 AWM524295:AWM524301 BGI524295:BGI524301 BQE524295:BQE524301 CAA524295:CAA524301 CJW524295:CJW524301 CTS524295:CTS524301 DDO524295:DDO524301 DNK524295:DNK524301 DXG524295:DXG524301 EHC524295:EHC524301 EQY524295:EQY524301 FAU524295:FAU524301 FKQ524295:FKQ524301 FUM524295:FUM524301 GEI524295:GEI524301 GOE524295:GOE524301 GYA524295:GYA524301 HHW524295:HHW524301 HRS524295:HRS524301 IBO524295:IBO524301 ILK524295:ILK524301 IVG524295:IVG524301 JFC524295:JFC524301 JOY524295:JOY524301 JYU524295:JYU524301 KIQ524295:KIQ524301 KSM524295:KSM524301 LCI524295:LCI524301 LME524295:LME524301 LWA524295:LWA524301 MFW524295:MFW524301 MPS524295:MPS524301 MZO524295:MZO524301 NJK524295:NJK524301 NTG524295:NTG524301 ODC524295:ODC524301 OMY524295:OMY524301 OWU524295:OWU524301 PGQ524295:PGQ524301 PQM524295:PQM524301 QAI524295:QAI524301 QKE524295:QKE524301 QUA524295:QUA524301 RDW524295:RDW524301 RNS524295:RNS524301 RXO524295:RXO524301 SHK524295:SHK524301 SRG524295:SRG524301 TBC524295:TBC524301 TKY524295:TKY524301 TUU524295:TUU524301 UEQ524295:UEQ524301 UOM524295:UOM524301 UYI524295:UYI524301 VIE524295:VIE524301 VSA524295:VSA524301 WBW524295:WBW524301 WLS524295:WLS524301 WVO524295:WVO524301 G589831:G589837 JC589831:JC589837 SY589831:SY589837 ACU589831:ACU589837 AMQ589831:AMQ589837 AWM589831:AWM589837 BGI589831:BGI589837 BQE589831:BQE589837 CAA589831:CAA589837 CJW589831:CJW589837 CTS589831:CTS589837 DDO589831:DDO589837 DNK589831:DNK589837 DXG589831:DXG589837 EHC589831:EHC589837 EQY589831:EQY589837 FAU589831:FAU589837 FKQ589831:FKQ589837 FUM589831:FUM589837 GEI589831:GEI589837 GOE589831:GOE589837 GYA589831:GYA589837 HHW589831:HHW589837 HRS589831:HRS589837 IBO589831:IBO589837 ILK589831:ILK589837 IVG589831:IVG589837 JFC589831:JFC589837 JOY589831:JOY589837 JYU589831:JYU589837 KIQ589831:KIQ589837 KSM589831:KSM589837 LCI589831:LCI589837 LME589831:LME589837 LWA589831:LWA589837 MFW589831:MFW589837 MPS589831:MPS589837 MZO589831:MZO589837 NJK589831:NJK589837 NTG589831:NTG589837 ODC589831:ODC589837 OMY589831:OMY589837 OWU589831:OWU589837 PGQ589831:PGQ589837 PQM589831:PQM589837 QAI589831:QAI589837 QKE589831:QKE589837 QUA589831:QUA589837 RDW589831:RDW589837 RNS589831:RNS589837 RXO589831:RXO589837 SHK589831:SHK589837 SRG589831:SRG589837 TBC589831:TBC589837 TKY589831:TKY589837 TUU589831:TUU589837 UEQ589831:UEQ589837 UOM589831:UOM589837 UYI589831:UYI589837 VIE589831:VIE589837 VSA589831:VSA589837 WBW589831:WBW589837 WLS589831:WLS589837 WVO589831:WVO589837 G655367:G655373 JC655367:JC655373 SY655367:SY655373 ACU655367:ACU655373 AMQ655367:AMQ655373 AWM655367:AWM655373 BGI655367:BGI655373 BQE655367:BQE655373 CAA655367:CAA655373 CJW655367:CJW655373 CTS655367:CTS655373 DDO655367:DDO655373 DNK655367:DNK655373 DXG655367:DXG655373 EHC655367:EHC655373 EQY655367:EQY655373 FAU655367:FAU655373 FKQ655367:FKQ655373 FUM655367:FUM655373 GEI655367:GEI655373 GOE655367:GOE655373 GYA655367:GYA655373 HHW655367:HHW655373 HRS655367:HRS655373 IBO655367:IBO655373 ILK655367:ILK655373 IVG655367:IVG655373 JFC655367:JFC655373 JOY655367:JOY655373 JYU655367:JYU655373 KIQ655367:KIQ655373 KSM655367:KSM655373 LCI655367:LCI655373 LME655367:LME655373 LWA655367:LWA655373 MFW655367:MFW655373 MPS655367:MPS655373 MZO655367:MZO655373 NJK655367:NJK655373 NTG655367:NTG655373 ODC655367:ODC655373 OMY655367:OMY655373 OWU655367:OWU655373 PGQ655367:PGQ655373 PQM655367:PQM655373 QAI655367:QAI655373 QKE655367:QKE655373 QUA655367:QUA655373 RDW655367:RDW655373 RNS655367:RNS655373 RXO655367:RXO655373 SHK655367:SHK655373 SRG655367:SRG655373 TBC655367:TBC655373 TKY655367:TKY655373 TUU655367:TUU655373 UEQ655367:UEQ655373 UOM655367:UOM655373 UYI655367:UYI655373 VIE655367:VIE655373 VSA655367:VSA655373 WBW655367:WBW655373 WLS655367:WLS655373 WVO655367:WVO655373 G720903:G720909 JC720903:JC720909 SY720903:SY720909 ACU720903:ACU720909 AMQ720903:AMQ720909 AWM720903:AWM720909 BGI720903:BGI720909 BQE720903:BQE720909 CAA720903:CAA720909 CJW720903:CJW720909 CTS720903:CTS720909 DDO720903:DDO720909 DNK720903:DNK720909 DXG720903:DXG720909 EHC720903:EHC720909 EQY720903:EQY720909 FAU720903:FAU720909 FKQ720903:FKQ720909 FUM720903:FUM720909 GEI720903:GEI720909 GOE720903:GOE720909 GYA720903:GYA720909 HHW720903:HHW720909 HRS720903:HRS720909 IBO720903:IBO720909 ILK720903:ILK720909 IVG720903:IVG720909 JFC720903:JFC720909 JOY720903:JOY720909 JYU720903:JYU720909 KIQ720903:KIQ720909 KSM720903:KSM720909 LCI720903:LCI720909 LME720903:LME720909 LWA720903:LWA720909 MFW720903:MFW720909 MPS720903:MPS720909 MZO720903:MZO720909 NJK720903:NJK720909 NTG720903:NTG720909 ODC720903:ODC720909 OMY720903:OMY720909 OWU720903:OWU720909 PGQ720903:PGQ720909 PQM720903:PQM720909 QAI720903:QAI720909 QKE720903:QKE720909 QUA720903:QUA720909 RDW720903:RDW720909 RNS720903:RNS720909 RXO720903:RXO720909 SHK720903:SHK720909 SRG720903:SRG720909 TBC720903:TBC720909 TKY720903:TKY720909 TUU720903:TUU720909 UEQ720903:UEQ720909 UOM720903:UOM720909 UYI720903:UYI720909 VIE720903:VIE720909 VSA720903:VSA720909 WBW720903:WBW720909 WLS720903:WLS720909 WVO720903:WVO720909 G786439:G786445 JC786439:JC786445 SY786439:SY786445 ACU786439:ACU786445 AMQ786439:AMQ786445 AWM786439:AWM786445 BGI786439:BGI786445 BQE786439:BQE786445 CAA786439:CAA786445 CJW786439:CJW786445 CTS786439:CTS786445 DDO786439:DDO786445 DNK786439:DNK786445 DXG786439:DXG786445 EHC786439:EHC786445 EQY786439:EQY786445 FAU786439:FAU786445 FKQ786439:FKQ786445 FUM786439:FUM786445 GEI786439:GEI786445 GOE786439:GOE786445 GYA786439:GYA786445 HHW786439:HHW786445 HRS786439:HRS786445 IBO786439:IBO786445 ILK786439:ILK786445 IVG786439:IVG786445 JFC786439:JFC786445 JOY786439:JOY786445 JYU786439:JYU786445 KIQ786439:KIQ786445 KSM786439:KSM786445 LCI786439:LCI786445 LME786439:LME786445 LWA786439:LWA786445 MFW786439:MFW786445 MPS786439:MPS786445 MZO786439:MZO786445 NJK786439:NJK786445 NTG786439:NTG786445 ODC786439:ODC786445 OMY786439:OMY786445 OWU786439:OWU786445 PGQ786439:PGQ786445 PQM786439:PQM786445 QAI786439:QAI786445 QKE786439:QKE786445 QUA786439:QUA786445 RDW786439:RDW786445 RNS786439:RNS786445 RXO786439:RXO786445 SHK786439:SHK786445 SRG786439:SRG786445 TBC786439:TBC786445 TKY786439:TKY786445 TUU786439:TUU786445 UEQ786439:UEQ786445 UOM786439:UOM786445 UYI786439:UYI786445 VIE786439:VIE786445 VSA786439:VSA786445 WBW786439:WBW786445 WLS786439:WLS786445 WVO786439:WVO786445 G851975:G851981 JC851975:JC851981 SY851975:SY851981 ACU851975:ACU851981 AMQ851975:AMQ851981 AWM851975:AWM851981 BGI851975:BGI851981 BQE851975:BQE851981 CAA851975:CAA851981 CJW851975:CJW851981 CTS851975:CTS851981 DDO851975:DDO851981 DNK851975:DNK851981 DXG851975:DXG851981 EHC851975:EHC851981 EQY851975:EQY851981 FAU851975:FAU851981 FKQ851975:FKQ851981 FUM851975:FUM851981 GEI851975:GEI851981 GOE851975:GOE851981 GYA851975:GYA851981 HHW851975:HHW851981 HRS851975:HRS851981 IBO851975:IBO851981 ILK851975:ILK851981 IVG851975:IVG851981 JFC851975:JFC851981 JOY851975:JOY851981 JYU851975:JYU851981 KIQ851975:KIQ851981 KSM851975:KSM851981 LCI851975:LCI851981 LME851975:LME851981 LWA851975:LWA851981 MFW851975:MFW851981 MPS851975:MPS851981 MZO851975:MZO851981 NJK851975:NJK851981 NTG851975:NTG851981 ODC851975:ODC851981 OMY851975:OMY851981 OWU851975:OWU851981 PGQ851975:PGQ851981 PQM851975:PQM851981 QAI851975:QAI851981 QKE851975:QKE851981 QUA851975:QUA851981 RDW851975:RDW851981 RNS851975:RNS851981 RXO851975:RXO851981 SHK851975:SHK851981 SRG851975:SRG851981 TBC851975:TBC851981 TKY851975:TKY851981 TUU851975:TUU851981 UEQ851975:UEQ851981 UOM851975:UOM851981 UYI851975:UYI851981 VIE851975:VIE851981 VSA851975:VSA851981 WBW851975:WBW851981 WLS851975:WLS851981 WVO851975:WVO851981 G917511:G917517 JC917511:JC917517 SY917511:SY917517 ACU917511:ACU917517 AMQ917511:AMQ917517 AWM917511:AWM917517 BGI917511:BGI917517 BQE917511:BQE917517 CAA917511:CAA917517 CJW917511:CJW917517 CTS917511:CTS917517 DDO917511:DDO917517 DNK917511:DNK917517 DXG917511:DXG917517 EHC917511:EHC917517 EQY917511:EQY917517 FAU917511:FAU917517 FKQ917511:FKQ917517 FUM917511:FUM917517 GEI917511:GEI917517 GOE917511:GOE917517 GYA917511:GYA917517 HHW917511:HHW917517 HRS917511:HRS917517 IBO917511:IBO917517 ILK917511:ILK917517 IVG917511:IVG917517 JFC917511:JFC917517 JOY917511:JOY917517 JYU917511:JYU917517 KIQ917511:KIQ917517 KSM917511:KSM917517 LCI917511:LCI917517 LME917511:LME917517 LWA917511:LWA917517 MFW917511:MFW917517 MPS917511:MPS917517 MZO917511:MZO917517 NJK917511:NJK917517 NTG917511:NTG917517 ODC917511:ODC917517 OMY917511:OMY917517 OWU917511:OWU917517 PGQ917511:PGQ917517 PQM917511:PQM917517 QAI917511:QAI917517 QKE917511:QKE917517 QUA917511:QUA917517 RDW917511:RDW917517 RNS917511:RNS917517 RXO917511:RXO917517 SHK917511:SHK917517 SRG917511:SRG917517 TBC917511:TBC917517 TKY917511:TKY917517 TUU917511:TUU917517 UEQ917511:UEQ917517 UOM917511:UOM917517 UYI917511:UYI917517 VIE917511:VIE917517 VSA917511:VSA917517 WBW917511:WBW917517 WLS917511:WLS917517 WVO917511:WVO917517 G983047:G983053 JC983047:JC983053 SY983047:SY983053 ACU983047:ACU983053 AMQ983047:AMQ983053 AWM983047:AWM983053 BGI983047:BGI983053 BQE983047:BQE983053 CAA983047:CAA983053 CJW983047:CJW983053 CTS983047:CTS983053 DDO983047:DDO983053 DNK983047:DNK983053 DXG983047:DXG983053 EHC983047:EHC983053 EQY983047:EQY983053 FAU983047:FAU983053 FKQ983047:FKQ983053 FUM983047:FUM983053 GEI983047:GEI983053 GOE983047:GOE983053 GYA983047:GYA983053 HHW983047:HHW983053 HRS983047:HRS983053 IBO983047:IBO983053 ILK983047:ILK983053 IVG983047:IVG983053 JFC983047:JFC983053 JOY983047:JOY983053 JYU983047:JYU983053 KIQ983047:KIQ983053 KSM983047:KSM983053 LCI983047:LCI983053 LME983047:LME983053 LWA983047:LWA983053 MFW983047:MFW983053 MPS983047:MPS983053 MZO983047:MZO983053 NJK983047:NJK983053 NTG983047:NTG983053 ODC983047:ODC983053 OMY983047:OMY983053 OWU983047:OWU983053 PGQ983047:PGQ983053 PQM983047:PQM983053 QAI983047:QAI983053 QKE983047:QKE983053 QUA983047:QUA983053 RDW983047:RDW983053 RNS983047:RNS983053 RXO983047:RXO983053 SHK983047:SHK983053 SRG983047:SRG983053 TBC983047:TBC983053 TKY983047:TKY983053 TUU983047:TUU983053 UEQ983047:UEQ983053 UOM983047:UOM983053 UYI983047:UYI983053 VIE983047:VIE983053 VSA983047:VSA983053 WBW983047:WBW983053 WLS983047:WLS983053 WVO983047:WVO983053 G157:G161 JC157:JC161 SY157:SY161 ACU157:ACU161 AMQ157:AMQ161 AWM157:AWM161 BGI157:BGI161 BQE157:BQE161 CAA157:CAA161 CJW157:CJW161 CTS157:CTS161 DDO157:DDO161 DNK157:DNK161 DXG157:DXG161 EHC157:EHC161 EQY157:EQY161 FAU157:FAU161 FKQ157:FKQ161 FUM157:FUM161 GEI157:GEI161 GOE157:GOE161 GYA157:GYA161 HHW157:HHW161 HRS157:HRS161 IBO157:IBO161 ILK157:ILK161 IVG157:IVG161 JFC157:JFC161 JOY157:JOY161 JYU157:JYU161 KIQ157:KIQ161 KSM157:KSM161 LCI157:LCI161 LME157:LME161 LWA157:LWA161 MFW157:MFW161 MPS157:MPS161 MZO157:MZO161 NJK157:NJK161 NTG157:NTG161 ODC157:ODC161 OMY157:OMY161 OWU157:OWU161 PGQ157:PGQ161 PQM157:PQM161 QAI157:QAI161 QKE157:QKE161 QUA157:QUA161 RDW157:RDW161 RNS157:RNS161 RXO157:RXO161 SHK157:SHK161 SRG157:SRG161 TBC157:TBC161 TKY157:TKY161 TUU157:TUU161 UEQ157:UEQ161 UOM157:UOM161 UYI157:UYI161 VIE157:VIE161 VSA157:VSA161 WBW157:WBW161 WLS157:WLS161 WVO157:WVO161 G65693:G65697 JC65693:JC65697 SY65693:SY65697 ACU65693:ACU65697 AMQ65693:AMQ65697 AWM65693:AWM65697 BGI65693:BGI65697 BQE65693:BQE65697 CAA65693:CAA65697 CJW65693:CJW65697 CTS65693:CTS65697 DDO65693:DDO65697 DNK65693:DNK65697 DXG65693:DXG65697 EHC65693:EHC65697 EQY65693:EQY65697 FAU65693:FAU65697 FKQ65693:FKQ65697 FUM65693:FUM65697 GEI65693:GEI65697 GOE65693:GOE65697 GYA65693:GYA65697 HHW65693:HHW65697 HRS65693:HRS65697 IBO65693:IBO65697 ILK65693:ILK65697 IVG65693:IVG65697 JFC65693:JFC65697 JOY65693:JOY65697 JYU65693:JYU65697 KIQ65693:KIQ65697 KSM65693:KSM65697 LCI65693:LCI65697 LME65693:LME65697 LWA65693:LWA65697 MFW65693:MFW65697 MPS65693:MPS65697 MZO65693:MZO65697 NJK65693:NJK65697 NTG65693:NTG65697 ODC65693:ODC65697 OMY65693:OMY65697 OWU65693:OWU65697 PGQ65693:PGQ65697 PQM65693:PQM65697 QAI65693:QAI65697 QKE65693:QKE65697 QUA65693:QUA65697 RDW65693:RDW65697 RNS65693:RNS65697 RXO65693:RXO65697 SHK65693:SHK65697 SRG65693:SRG65697 TBC65693:TBC65697 TKY65693:TKY65697 TUU65693:TUU65697 UEQ65693:UEQ65697 UOM65693:UOM65697 UYI65693:UYI65697 VIE65693:VIE65697 VSA65693:VSA65697 WBW65693:WBW65697 WLS65693:WLS65697 WVO65693:WVO65697 G131229:G131233 JC131229:JC131233 SY131229:SY131233 ACU131229:ACU131233 AMQ131229:AMQ131233 AWM131229:AWM131233 BGI131229:BGI131233 BQE131229:BQE131233 CAA131229:CAA131233 CJW131229:CJW131233 CTS131229:CTS131233 DDO131229:DDO131233 DNK131229:DNK131233 DXG131229:DXG131233 EHC131229:EHC131233 EQY131229:EQY131233 FAU131229:FAU131233 FKQ131229:FKQ131233 FUM131229:FUM131233 GEI131229:GEI131233 GOE131229:GOE131233 GYA131229:GYA131233 HHW131229:HHW131233 HRS131229:HRS131233 IBO131229:IBO131233 ILK131229:ILK131233 IVG131229:IVG131233 JFC131229:JFC131233 JOY131229:JOY131233 JYU131229:JYU131233 KIQ131229:KIQ131233 KSM131229:KSM131233 LCI131229:LCI131233 LME131229:LME131233 LWA131229:LWA131233 MFW131229:MFW131233 MPS131229:MPS131233 MZO131229:MZO131233 NJK131229:NJK131233 NTG131229:NTG131233 ODC131229:ODC131233 OMY131229:OMY131233 OWU131229:OWU131233 PGQ131229:PGQ131233 PQM131229:PQM131233 QAI131229:QAI131233 QKE131229:QKE131233 QUA131229:QUA131233 RDW131229:RDW131233 RNS131229:RNS131233 RXO131229:RXO131233 SHK131229:SHK131233 SRG131229:SRG131233 TBC131229:TBC131233 TKY131229:TKY131233 TUU131229:TUU131233 UEQ131229:UEQ131233 UOM131229:UOM131233 UYI131229:UYI131233 VIE131229:VIE131233 VSA131229:VSA131233 WBW131229:WBW131233 WLS131229:WLS131233 WVO131229:WVO131233 G196765:G196769 JC196765:JC196769 SY196765:SY196769 ACU196765:ACU196769 AMQ196765:AMQ196769 AWM196765:AWM196769 BGI196765:BGI196769 BQE196765:BQE196769 CAA196765:CAA196769 CJW196765:CJW196769 CTS196765:CTS196769 DDO196765:DDO196769 DNK196765:DNK196769 DXG196765:DXG196769 EHC196765:EHC196769 EQY196765:EQY196769 FAU196765:FAU196769 FKQ196765:FKQ196769 FUM196765:FUM196769 GEI196765:GEI196769 GOE196765:GOE196769 GYA196765:GYA196769 HHW196765:HHW196769 HRS196765:HRS196769 IBO196765:IBO196769 ILK196765:ILK196769 IVG196765:IVG196769 JFC196765:JFC196769 JOY196765:JOY196769 JYU196765:JYU196769 KIQ196765:KIQ196769 KSM196765:KSM196769 LCI196765:LCI196769 LME196765:LME196769 LWA196765:LWA196769 MFW196765:MFW196769 MPS196765:MPS196769 MZO196765:MZO196769 NJK196765:NJK196769 NTG196765:NTG196769 ODC196765:ODC196769 OMY196765:OMY196769 OWU196765:OWU196769 PGQ196765:PGQ196769 PQM196765:PQM196769 QAI196765:QAI196769 QKE196765:QKE196769 QUA196765:QUA196769 RDW196765:RDW196769 RNS196765:RNS196769 RXO196765:RXO196769 SHK196765:SHK196769 SRG196765:SRG196769 TBC196765:TBC196769 TKY196765:TKY196769 TUU196765:TUU196769 UEQ196765:UEQ196769 UOM196765:UOM196769 UYI196765:UYI196769 VIE196765:VIE196769 VSA196765:VSA196769 WBW196765:WBW196769 WLS196765:WLS196769 WVO196765:WVO196769 G262301:G262305 JC262301:JC262305 SY262301:SY262305 ACU262301:ACU262305 AMQ262301:AMQ262305 AWM262301:AWM262305 BGI262301:BGI262305 BQE262301:BQE262305 CAA262301:CAA262305 CJW262301:CJW262305 CTS262301:CTS262305 DDO262301:DDO262305 DNK262301:DNK262305 DXG262301:DXG262305 EHC262301:EHC262305 EQY262301:EQY262305 FAU262301:FAU262305 FKQ262301:FKQ262305 FUM262301:FUM262305 GEI262301:GEI262305 GOE262301:GOE262305 GYA262301:GYA262305 HHW262301:HHW262305 HRS262301:HRS262305 IBO262301:IBO262305 ILK262301:ILK262305 IVG262301:IVG262305 JFC262301:JFC262305 JOY262301:JOY262305 JYU262301:JYU262305 KIQ262301:KIQ262305 KSM262301:KSM262305 LCI262301:LCI262305 LME262301:LME262305 LWA262301:LWA262305 MFW262301:MFW262305 MPS262301:MPS262305 MZO262301:MZO262305 NJK262301:NJK262305 NTG262301:NTG262305 ODC262301:ODC262305 OMY262301:OMY262305 OWU262301:OWU262305 PGQ262301:PGQ262305 PQM262301:PQM262305 QAI262301:QAI262305 QKE262301:QKE262305 QUA262301:QUA262305 RDW262301:RDW262305 RNS262301:RNS262305 RXO262301:RXO262305 SHK262301:SHK262305 SRG262301:SRG262305 TBC262301:TBC262305 TKY262301:TKY262305 TUU262301:TUU262305 UEQ262301:UEQ262305 UOM262301:UOM262305 UYI262301:UYI262305 VIE262301:VIE262305 VSA262301:VSA262305 WBW262301:WBW262305 WLS262301:WLS262305 WVO262301:WVO262305 G327837:G327841 JC327837:JC327841 SY327837:SY327841 ACU327837:ACU327841 AMQ327837:AMQ327841 AWM327837:AWM327841 BGI327837:BGI327841 BQE327837:BQE327841 CAA327837:CAA327841 CJW327837:CJW327841 CTS327837:CTS327841 DDO327837:DDO327841 DNK327837:DNK327841 DXG327837:DXG327841 EHC327837:EHC327841 EQY327837:EQY327841 FAU327837:FAU327841 FKQ327837:FKQ327841 FUM327837:FUM327841 GEI327837:GEI327841 GOE327837:GOE327841 GYA327837:GYA327841 HHW327837:HHW327841 HRS327837:HRS327841 IBO327837:IBO327841 ILK327837:ILK327841 IVG327837:IVG327841 JFC327837:JFC327841 JOY327837:JOY327841 JYU327837:JYU327841 KIQ327837:KIQ327841 KSM327837:KSM327841 LCI327837:LCI327841 LME327837:LME327841 LWA327837:LWA327841 MFW327837:MFW327841 MPS327837:MPS327841 MZO327837:MZO327841 NJK327837:NJK327841 NTG327837:NTG327841 ODC327837:ODC327841 OMY327837:OMY327841 OWU327837:OWU327841 PGQ327837:PGQ327841 PQM327837:PQM327841 QAI327837:QAI327841 QKE327837:QKE327841 QUA327837:QUA327841 RDW327837:RDW327841 RNS327837:RNS327841 RXO327837:RXO327841 SHK327837:SHK327841 SRG327837:SRG327841 TBC327837:TBC327841 TKY327837:TKY327841 TUU327837:TUU327841 UEQ327837:UEQ327841 UOM327837:UOM327841 UYI327837:UYI327841 VIE327837:VIE327841 VSA327837:VSA327841 WBW327837:WBW327841 WLS327837:WLS327841 WVO327837:WVO327841 G393373:G393377 JC393373:JC393377 SY393373:SY393377 ACU393373:ACU393377 AMQ393373:AMQ393377 AWM393373:AWM393377 BGI393373:BGI393377 BQE393373:BQE393377 CAA393373:CAA393377 CJW393373:CJW393377 CTS393373:CTS393377 DDO393373:DDO393377 DNK393373:DNK393377 DXG393373:DXG393377 EHC393373:EHC393377 EQY393373:EQY393377 FAU393373:FAU393377 FKQ393373:FKQ393377 FUM393373:FUM393377 GEI393373:GEI393377 GOE393373:GOE393377 GYA393373:GYA393377 HHW393373:HHW393377 HRS393373:HRS393377 IBO393373:IBO393377 ILK393373:ILK393377 IVG393373:IVG393377 JFC393373:JFC393377 JOY393373:JOY393377 JYU393373:JYU393377 KIQ393373:KIQ393377 KSM393373:KSM393377 LCI393373:LCI393377 LME393373:LME393377 LWA393373:LWA393377 MFW393373:MFW393377 MPS393373:MPS393377 MZO393373:MZO393377 NJK393373:NJK393377 NTG393373:NTG393377 ODC393373:ODC393377 OMY393373:OMY393377 OWU393373:OWU393377 PGQ393373:PGQ393377 PQM393373:PQM393377 QAI393373:QAI393377 QKE393373:QKE393377 QUA393373:QUA393377 RDW393373:RDW393377 RNS393373:RNS393377 RXO393373:RXO393377 SHK393373:SHK393377 SRG393373:SRG393377 TBC393373:TBC393377 TKY393373:TKY393377 TUU393373:TUU393377 UEQ393373:UEQ393377 UOM393373:UOM393377 UYI393373:UYI393377 VIE393373:VIE393377 VSA393373:VSA393377 WBW393373:WBW393377 WLS393373:WLS393377 WVO393373:WVO393377 G458909:G458913 JC458909:JC458913 SY458909:SY458913 ACU458909:ACU458913 AMQ458909:AMQ458913 AWM458909:AWM458913 BGI458909:BGI458913 BQE458909:BQE458913 CAA458909:CAA458913 CJW458909:CJW458913 CTS458909:CTS458913 DDO458909:DDO458913 DNK458909:DNK458913 DXG458909:DXG458913 EHC458909:EHC458913 EQY458909:EQY458913 FAU458909:FAU458913 FKQ458909:FKQ458913 FUM458909:FUM458913 GEI458909:GEI458913 GOE458909:GOE458913 GYA458909:GYA458913 HHW458909:HHW458913 HRS458909:HRS458913 IBO458909:IBO458913 ILK458909:ILK458913 IVG458909:IVG458913 JFC458909:JFC458913 JOY458909:JOY458913 JYU458909:JYU458913 KIQ458909:KIQ458913 KSM458909:KSM458913 LCI458909:LCI458913 LME458909:LME458913 LWA458909:LWA458913 MFW458909:MFW458913 MPS458909:MPS458913 MZO458909:MZO458913 NJK458909:NJK458913 NTG458909:NTG458913 ODC458909:ODC458913 OMY458909:OMY458913 OWU458909:OWU458913 PGQ458909:PGQ458913 PQM458909:PQM458913 QAI458909:QAI458913 QKE458909:QKE458913 QUA458909:QUA458913 RDW458909:RDW458913 RNS458909:RNS458913 RXO458909:RXO458913 SHK458909:SHK458913 SRG458909:SRG458913 TBC458909:TBC458913 TKY458909:TKY458913 TUU458909:TUU458913 UEQ458909:UEQ458913 UOM458909:UOM458913 UYI458909:UYI458913 VIE458909:VIE458913 VSA458909:VSA458913 WBW458909:WBW458913 WLS458909:WLS458913 WVO458909:WVO458913 G524445:G524449 JC524445:JC524449 SY524445:SY524449 ACU524445:ACU524449 AMQ524445:AMQ524449 AWM524445:AWM524449 BGI524445:BGI524449 BQE524445:BQE524449 CAA524445:CAA524449 CJW524445:CJW524449 CTS524445:CTS524449 DDO524445:DDO524449 DNK524445:DNK524449 DXG524445:DXG524449 EHC524445:EHC524449 EQY524445:EQY524449 FAU524445:FAU524449 FKQ524445:FKQ524449 FUM524445:FUM524449 GEI524445:GEI524449 GOE524445:GOE524449 GYA524445:GYA524449 HHW524445:HHW524449 HRS524445:HRS524449 IBO524445:IBO524449 ILK524445:ILK524449 IVG524445:IVG524449 JFC524445:JFC524449 JOY524445:JOY524449 JYU524445:JYU524449 KIQ524445:KIQ524449 KSM524445:KSM524449 LCI524445:LCI524449 LME524445:LME524449 LWA524445:LWA524449 MFW524445:MFW524449 MPS524445:MPS524449 MZO524445:MZO524449 NJK524445:NJK524449 NTG524445:NTG524449 ODC524445:ODC524449 OMY524445:OMY524449 OWU524445:OWU524449 PGQ524445:PGQ524449 PQM524445:PQM524449 QAI524445:QAI524449 QKE524445:QKE524449 QUA524445:QUA524449 RDW524445:RDW524449 RNS524445:RNS524449 RXO524445:RXO524449 SHK524445:SHK524449 SRG524445:SRG524449 TBC524445:TBC524449 TKY524445:TKY524449 TUU524445:TUU524449 UEQ524445:UEQ524449 UOM524445:UOM524449 UYI524445:UYI524449 VIE524445:VIE524449 VSA524445:VSA524449 WBW524445:WBW524449 WLS524445:WLS524449 WVO524445:WVO524449 G589981:G589985 JC589981:JC589985 SY589981:SY589985 ACU589981:ACU589985 AMQ589981:AMQ589985 AWM589981:AWM589985 BGI589981:BGI589985 BQE589981:BQE589985 CAA589981:CAA589985 CJW589981:CJW589985 CTS589981:CTS589985 DDO589981:DDO589985 DNK589981:DNK589985 DXG589981:DXG589985 EHC589981:EHC589985 EQY589981:EQY589985 FAU589981:FAU589985 FKQ589981:FKQ589985 FUM589981:FUM589985 GEI589981:GEI589985 GOE589981:GOE589985 GYA589981:GYA589985 HHW589981:HHW589985 HRS589981:HRS589985 IBO589981:IBO589985 ILK589981:ILK589985 IVG589981:IVG589985 JFC589981:JFC589985 JOY589981:JOY589985 JYU589981:JYU589985 KIQ589981:KIQ589985 KSM589981:KSM589985 LCI589981:LCI589985 LME589981:LME589985 LWA589981:LWA589985 MFW589981:MFW589985 MPS589981:MPS589985 MZO589981:MZO589985 NJK589981:NJK589985 NTG589981:NTG589985 ODC589981:ODC589985 OMY589981:OMY589985 OWU589981:OWU589985 PGQ589981:PGQ589985 PQM589981:PQM589985 QAI589981:QAI589985 QKE589981:QKE589985 QUA589981:QUA589985 RDW589981:RDW589985 RNS589981:RNS589985 RXO589981:RXO589985 SHK589981:SHK589985 SRG589981:SRG589985 TBC589981:TBC589985 TKY589981:TKY589985 TUU589981:TUU589985 UEQ589981:UEQ589985 UOM589981:UOM589985 UYI589981:UYI589985 VIE589981:VIE589985 VSA589981:VSA589985 WBW589981:WBW589985 WLS589981:WLS589985 WVO589981:WVO589985 G655517:G655521 JC655517:JC655521 SY655517:SY655521 ACU655517:ACU655521 AMQ655517:AMQ655521 AWM655517:AWM655521 BGI655517:BGI655521 BQE655517:BQE655521 CAA655517:CAA655521 CJW655517:CJW655521 CTS655517:CTS655521 DDO655517:DDO655521 DNK655517:DNK655521 DXG655517:DXG655521 EHC655517:EHC655521 EQY655517:EQY655521 FAU655517:FAU655521 FKQ655517:FKQ655521 FUM655517:FUM655521 GEI655517:GEI655521 GOE655517:GOE655521 GYA655517:GYA655521 HHW655517:HHW655521 HRS655517:HRS655521 IBO655517:IBO655521 ILK655517:ILK655521 IVG655517:IVG655521 JFC655517:JFC655521 JOY655517:JOY655521 JYU655517:JYU655521 KIQ655517:KIQ655521 KSM655517:KSM655521 LCI655517:LCI655521 LME655517:LME655521 LWA655517:LWA655521 MFW655517:MFW655521 MPS655517:MPS655521 MZO655517:MZO655521 NJK655517:NJK655521 NTG655517:NTG655521 ODC655517:ODC655521 OMY655517:OMY655521 OWU655517:OWU655521 PGQ655517:PGQ655521 PQM655517:PQM655521 QAI655517:QAI655521 QKE655517:QKE655521 QUA655517:QUA655521 RDW655517:RDW655521 RNS655517:RNS655521 RXO655517:RXO655521 SHK655517:SHK655521 SRG655517:SRG655521 TBC655517:TBC655521 TKY655517:TKY655521 TUU655517:TUU655521 UEQ655517:UEQ655521 UOM655517:UOM655521 UYI655517:UYI655521 VIE655517:VIE655521 VSA655517:VSA655521 WBW655517:WBW655521 WLS655517:WLS655521 WVO655517:WVO655521 G721053:G721057 JC721053:JC721057 SY721053:SY721057 ACU721053:ACU721057 AMQ721053:AMQ721057 AWM721053:AWM721057 BGI721053:BGI721057 BQE721053:BQE721057 CAA721053:CAA721057 CJW721053:CJW721057 CTS721053:CTS721057 DDO721053:DDO721057 DNK721053:DNK721057 DXG721053:DXG721057 EHC721053:EHC721057 EQY721053:EQY721057 FAU721053:FAU721057 FKQ721053:FKQ721057 FUM721053:FUM721057 GEI721053:GEI721057 GOE721053:GOE721057 GYA721053:GYA721057 HHW721053:HHW721057 HRS721053:HRS721057 IBO721053:IBO721057 ILK721053:ILK721057 IVG721053:IVG721057 JFC721053:JFC721057 JOY721053:JOY721057 JYU721053:JYU721057 KIQ721053:KIQ721057 KSM721053:KSM721057 LCI721053:LCI721057 LME721053:LME721057 LWA721053:LWA721057 MFW721053:MFW721057 MPS721053:MPS721057 MZO721053:MZO721057 NJK721053:NJK721057 NTG721053:NTG721057 ODC721053:ODC721057 OMY721053:OMY721057 OWU721053:OWU721057 PGQ721053:PGQ721057 PQM721053:PQM721057 QAI721053:QAI721057 QKE721053:QKE721057 QUA721053:QUA721057 RDW721053:RDW721057 RNS721053:RNS721057 RXO721053:RXO721057 SHK721053:SHK721057 SRG721053:SRG721057 TBC721053:TBC721057 TKY721053:TKY721057 TUU721053:TUU721057 UEQ721053:UEQ721057 UOM721053:UOM721057 UYI721053:UYI721057 VIE721053:VIE721057 VSA721053:VSA721057 WBW721053:WBW721057 WLS721053:WLS721057 WVO721053:WVO721057 G786589:G786593 JC786589:JC786593 SY786589:SY786593 ACU786589:ACU786593 AMQ786589:AMQ786593 AWM786589:AWM786593 BGI786589:BGI786593 BQE786589:BQE786593 CAA786589:CAA786593 CJW786589:CJW786593 CTS786589:CTS786593 DDO786589:DDO786593 DNK786589:DNK786593 DXG786589:DXG786593 EHC786589:EHC786593 EQY786589:EQY786593 FAU786589:FAU786593 FKQ786589:FKQ786593 FUM786589:FUM786593 GEI786589:GEI786593 GOE786589:GOE786593 GYA786589:GYA786593 HHW786589:HHW786593 HRS786589:HRS786593 IBO786589:IBO786593 ILK786589:ILK786593 IVG786589:IVG786593 JFC786589:JFC786593 JOY786589:JOY786593 JYU786589:JYU786593 KIQ786589:KIQ786593 KSM786589:KSM786593 LCI786589:LCI786593 LME786589:LME786593 LWA786589:LWA786593 MFW786589:MFW786593 MPS786589:MPS786593 MZO786589:MZO786593 NJK786589:NJK786593 NTG786589:NTG786593 ODC786589:ODC786593 OMY786589:OMY786593 OWU786589:OWU786593 PGQ786589:PGQ786593 PQM786589:PQM786593 QAI786589:QAI786593 QKE786589:QKE786593 QUA786589:QUA786593 RDW786589:RDW786593 RNS786589:RNS786593 RXO786589:RXO786593 SHK786589:SHK786593 SRG786589:SRG786593 TBC786589:TBC786593 TKY786589:TKY786593 TUU786589:TUU786593 UEQ786589:UEQ786593 UOM786589:UOM786593 UYI786589:UYI786593 VIE786589:VIE786593 VSA786589:VSA786593 WBW786589:WBW786593 WLS786589:WLS786593 WVO786589:WVO786593 G852125:G852129 JC852125:JC852129 SY852125:SY852129 ACU852125:ACU852129 AMQ852125:AMQ852129 AWM852125:AWM852129 BGI852125:BGI852129 BQE852125:BQE852129 CAA852125:CAA852129 CJW852125:CJW852129 CTS852125:CTS852129 DDO852125:DDO852129 DNK852125:DNK852129 DXG852125:DXG852129 EHC852125:EHC852129 EQY852125:EQY852129 FAU852125:FAU852129 FKQ852125:FKQ852129 FUM852125:FUM852129 GEI852125:GEI852129 GOE852125:GOE852129 GYA852125:GYA852129 HHW852125:HHW852129 HRS852125:HRS852129 IBO852125:IBO852129 ILK852125:ILK852129 IVG852125:IVG852129 JFC852125:JFC852129 JOY852125:JOY852129 JYU852125:JYU852129 KIQ852125:KIQ852129 KSM852125:KSM852129 LCI852125:LCI852129 LME852125:LME852129 LWA852125:LWA852129 MFW852125:MFW852129 MPS852125:MPS852129 MZO852125:MZO852129 NJK852125:NJK852129 NTG852125:NTG852129 ODC852125:ODC852129 OMY852125:OMY852129 OWU852125:OWU852129 PGQ852125:PGQ852129 PQM852125:PQM852129 QAI852125:QAI852129 QKE852125:QKE852129 QUA852125:QUA852129 RDW852125:RDW852129 RNS852125:RNS852129 RXO852125:RXO852129 SHK852125:SHK852129 SRG852125:SRG852129 TBC852125:TBC852129 TKY852125:TKY852129 TUU852125:TUU852129 UEQ852125:UEQ852129 UOM852125:UOM852129 UYI852125:UYI852129 VIE852125:VIE852129 VSA852125:VSA852129 WBW852125:WBW852129 WLS852125:WLS852129 WVO852125:WVO852129 G917661:G917665 JC917661:JC917665 SY917661:SY917665 ACU917661:ACU917665 AMQ917661:AMQ917665 AWM917661:AWM917665 BGI917661:BGI917665 BQE917661:BQE917665 CAA917661:CAA917665 CJW917661:CJW917665 CTS917661:CTS917665 DDO917661:DDO917665 DNK917661:DNK917665 DXG917661:DXG917665 EHC917661:EHC917665 EQY917661:EQY917665 FAU917661:FAU917665 FKQ917661:FKQ917665 FUM917661:FUM917665 GEI917661:GEI917665 GOE917661:GOE917665 GYA917661:GYA917665 HHW917661:HHW917665 HRS917661:HRS917665 IBO917661:IBO917665 ILK917661:ILK917665 IVG917661:IVG917665 JFC917661:JFC917665 JOY917661:JOY917665 JYU917661:JYU917665 KIQ917661:KIQ917665 KSM917661:KSM917665 LCI917661:LCI917665 LME917661:LME917665 LWA917661:LWA917665 MFW917661:MFW917665 MPS917661:MPS917665 MZO917661:MZO917665 NJK917661:NJK917665 NTG917661:NTG917665 ODC917661:ODC917665 OMY917661:OMY917665 OWU917661:OWU917665 PGQ917661:PGQ917665 PQM917661:PQM917665 QAI917661:QAI917665 QKE917661:QKE917665 QUA917661:QUA917665 RDW917661:RDW917665 RNS917661:RNS917665 RXO917661:RXO917665 SHK917661:SHK917665 SRG917661:SRG917665 TBC917661:TBC917665 TKY917661:TKY917665 TUU917661:TUU917665 UEQ917661:UEQ917665 UOM917661:UOM917665 UYI917661:UYI917665 VIE917661:VIE917665 VSA917661:VSA917665 WBW917661:WBW917665 WLS917661:WLS917665 WVO917661:WVO917665 G983197:G983201 JC983197:JC983201 SY983197:SY983201 ACU983197:ACU983201 AMQ983197:AMQ983201 AWM983197:AWM983201 BGI983197:BGI983201 BQE983197:BQE983201 CAA983197:CAA983201 CJW983197:CJW983201 CTS983197:CTS983201 DDO983197:DDO983201 DNK983197:DNK983201 DXG983197:DXG983201 EHC983197:EHC983201 EQY983197:EQY983201 FAU983197:FAU983201 FKQ983197:FKQ983201 FUM983197:FUM983201 GEI983197:GEI983201 GOE983197:GOE983201 GYA983197:GYA983201 HHW983197:HHW983201 HRS983197:HRS983201 IBO983197:IBO983201 ILK983197:ILK983201 IVG983197:IVG983201 JFC983197:JFC983201 JOY983197:JOY983201 JYU983197:JYU983201 KIQ983197:KIQ983201 KSM983197:KSM983201 LCI983197:LCI983201 LME983197:LME983201 LWA983197:LWA983201 MFW983197:MFW983201 MPS983197:MPS983201 MZO983197:MZO983201 NJK983197:NJK983201 NTG983197:NTG983201 ODC983197:ODC983201 OMY983197:OMY983201 OWU983197:OWU983201 PGQ983197:PGQ983201 PQM983197:PQM983201 QAI983197:QAI983201 QKE983197:QKE983201 QUA983197:QUA983201 RDW983197:RDW983201 RNS983197:RNS983201 RXO983197:RXO983201 SHK983197:SHK983201 SRG983197:SRG983201 TBC983197:TBC983201 TKY983197:TKY983201 TUU983197:TUU983201 UEQ983197:UEQ983201 UOM983197:UOM983201 UYI983197:UYI983201 VIE983197:VIE983201 VSA983197:VSA983201 WBW983197:WBW983201 WLS983197:WLS983201 WVO983197:WVO983201 G148 JC148 SY148 ACU148 AMQ148 AWM148 BGI148 BQE148 CAA148 CJW148 CTS148 DDO148 DNK148 DXG148 EHC148 EQY148 FAU148 FKQ148 FUM148 GEI148 GOE148 GYA148 HHW148 HRS148 IBO148 ILK148 IVG148 JFC148 JOY148 JYU148 KIQ148 KSM148 LCI148 LME148 LWA148 MFW148 MPS148 MZO148 NJK148 NTG148 ODC148 OMY148 OWU148 PGQ148 PQM148 QAI148 QKE148 QUA148 RDW148 RNS148 RXO148 SHK148 SRG148 TBC148 TKY148 TUU148 UEQ148 UOM148 UYI148 VIE148 VSA148 WBW148 WLS148 WVO148 G65684 JC65684 SY65684 ACU65684 AMQ65684 AWM65684 BGI65684 BQE65684 CAA65684 CJW65684 CTS65684 DDO65684 DNK65684 DXG65684 EHC65684 EQY65684 FAU65684 FKQ65684 FUM65684 GEI65684 GOE65684 GYA65684 HHW65684 HRS65684 IBO65684 ILK65684 IVG65684 JFC65684 JOY65684 JYU65684 KIQ65684 KSM65684 LCI65684 LME65684 LWA65684 MFW65684 MPS65684 MZO65684 NJK65684 NTG65684 ODC65684 OMY65684 OWU65684 PGQ65684 PQM65684 QAI65684 QKE65684 QUA65684 RDW65684 RNS65684 RXO65684 SHK65684 SRG65684 TBC65684 TKY65684 TUU65684 UEQ65684 UOM65684 UYI65684 VIE65684 VSA65684 WBW65684 WLS65684 WVO65684 G131220 JC131220 SY131220 ACU131220 AMQ131220 AWM131220 BGI131220 BQE131220 CAA131220 CJW131220 CTS131220 DDO131220 DNK131220 DXG131220 EHC131220 EQY131220 FAU131220 FKQ131220 FUM131220 GEI131220 GOE131220 GYA131220 HHW131220 HRS131220 IBO131220 ILK131220 IVG131220 JFC131220 JOY131220 JYU131220 KIQ131220 KSM131220 LCI131220 LME131220 LWA131220 MFW131220 MPS131220 MZO131220 NJK131220 NTG131220 ODC131220 OMY131220 OWU131220 PGQ131220 PQM131220 QAI131220 QKE131220 QUA131220 RDW131220 RNS131220 RXO131220 SHK131220 SRG131220 TBC131220 TKY131220 TUU131220 UEQ131220 UOM131220 UYI131220 VIE131220 VSA131220 WBW131220 WLS131220 WVO131220 G196756 JC196756 SY196756 ACU196756 AMQ196756 AWM196756 BGI196756 BQE196756 CAA196756 CJW196756 CTS196756 DDO196756 DNK196756 DXG196756 EHC196756 EQY196756 FAU196756 FKQ196756 FUM196756 GEI196756 GOE196756 GYA196756 HHW196756 HRS196756 IBO196756 ILK196756 IVG196756 JFC196756 JOY196756 JYU196756 KIQ196756 KSM196756 LCI196756 LME196756 LWA196756 MFW196756 MPS196756 MZO196756 NJK196756 NTG196756 ODC196756 OMY196756 OWU196756 PGQ196756 PQM196756 QAI196756 QKE196756 QUA196756 RDW196756 RNS196756 RXO196756 SHK196756 SRG196756 TBC196756 TKY196756 TUU196756 UEQ196756 UOM196756 UYI196756 VIE196756 VSA196756 WBW196756 WLS196756 WVO196756 G262292 JC262292 SY262292 ACU262292 AMQ262292 AWM262292 BGI262292 BQE262292 CAA262292 CJW262292 CTS262292 DDO262292 DNK262292 DXG262292 EHC262292 EQY262292 FAU262292 FKQ262292 FUM262292 GEI262292 GOE262292 GYA262292 HHW262292 HRS262292 IBO262292 ILK262292 IVG262292 JFC262292 JOY262292 JYU262292 KIQ262292 KSM262292 LCI262292 LME262292 LWA262292 MFW262292 MPS262292 MZO262292 NJK262292 NTG262292 ODC262292 OMY262292 OWU262292 PGQ262292 PQM262292 QAI262292 QKE262292 QUA262292 RDW262292 RNS262292 RXO262292 SHK262292 SRG262292 TBC262292 TKY262292 TUU262292 UEQ262292 UOM262292 UYI262292 VIE262292 VSA262292 WBW262292 WLS262292 WVO262292 G327828 JC327828 SY327828 ACU327828 AMQ327828 AWM327828 BGI327828 BQE327828 CAA327828 CJW327828 CTS327828 DDO327828 DNK327828 DXG327828 EHC327828 EQY327828 FAU327828 FKQ327828 FUM327828 GEI327828 GOE327828 GYA327828 HHW327828 HRS327828 IBO327828 ILK327828 IVG327828 JFC327828 JOY327828 JYU327828 KIQ327828 KSM327828 LCI327828 LME327828 LWA327828 MFW327828 MPS327828 MZO327828 NJK327828 NTG327828 ODC327828 OMY327828 OWU327828 PGQ327828 PQM327828 QAI327828 QKE327828 QUA327828 RDW327828 RNS327828 RXO327828 SHK327828 SRG327828 TBC327828 TKY327828 TUU327828 UEQ327828 UOM327828 UYI327828 VIE327828 VSA327828 WBW327828 WLS327828 WVO327828 G393364 JC393364 SY393364 ACU393364 AMQ393364 AWM393364 BGI393364 BQE393364 CAA393364 CJW393364 CTS393364 DDO393364 DNK393364 DXG393364 EHC393364 EQY393364 FAU393364 FKQ393364 FUM393364 GEI393364 GOE393364 GYA393364 HHW393364 HRS393364 IBO393364 ILK393364 IVG393364 JFC393364 JOY393364 JYU393364 KIQ393364 KSM393364 LCI393364 LME393364 LWA393364 MFW393364 MPS393364 MZO393364 NJK393364 NTG393364 ODC393364 OMY393364 OWU393364 PGQ393364 PQM393364 QAI393364 QKE393364 QUA393364 RDW393364 RNS393364 RXO393364 SHK393364 SRG393364 TBC393364 TKY393364 TUU393364 UEQ393364 UOM393364 UYI393364 VIE393364 VSA393364 WBW393364 WLS393364 WVO393364 G458900 JC458900 SY458900 ACU458900 AMQ458900 AWM458900 BGI458900 BQE458900 CAA458900 CJW458900 CTS458900 DDO458900 DNK458900 DXG458900 EHC458900 EQY458900 FAU458900 FKQ458900 FUM458900 GEI458900 GOE458900 GYA458900 HHW458900 HRS458900 IBO458900 ILK458900 IVG458900 JFC458900 JOY458900 JYU458900 KIQ458900 KSM458900 LCI458900 LME458900 LWA458900 MFW458900 MPS458900 MZO458900 NJK458900 NTG458900 ODC458900 OMY458900 OWU458900 PGQ458900 PQM458900 QAI458900 QKE458900 QUA458900 RDW458900 RNS458900 RXO458900 SHK458900 SRG458900 TBC458900 TKY458900 TUU458900 UEQ458900 UOM458900 UYI458900 VIE458900 VSA458900 WBW458900 WLS458900 WVO458900 G524436 JC524436 SY524436 ACU524436 AMQ524436 AWM524436 BGI524436 BQE524436 CAA524436 CJW524436 CTS524436 DDO524436 DNK524436 DXG524436 EHC524436 EQY524436 FAU524436 FKQ524436 FUM524436 GEI524436 GOE524436 GYA524436 HHW524436 HRS524436 IBO524436 ILK524436 IVG524436 JFC524436 JOY524436 JYU524436 KIQ524436 KSM524436 LCI524436 LME524436 LWA524436 MFW524436 MPS524436 MZO524436 NJK524436 NTG524436 ODC524436 OMY524436 OWU524436 PGQ524436 PQM524436 QAI524436 QKE524436 QUA524436 RDW524436 RNS524436 RXO524436 SHK524436 SRG524436 TBC524436 TKY524436 TUU524436 UEQ524436 UOM524436 UYI524436 VIE524436 VSA524436 WBW524436 WLS524436 WVO524436 G589972 JC589972 SY589972 ACU589972 AMQ589972 AWM589972 BGI589972 BQE589972 CAA589972 CJW589972 CTS589972 DDO589972 DNK589972 DXG589972 EHC589972 EQY589972 FAU589972 FKQ589972 FUM589972 GEI589972 GOE589972 GYA589972 HHW589972 HRS589972 IBO589972 ILK589972 IVG589972 JFC589972 JOY589972 JYU589972 KIQ589972 KSM589972 LCI589972 LME589972 LWA589972 MFW589972 MPS589972 MZO589972 NJK589972 NTG589972 ODC589972 OMY589972 OWU589972 PGQ589972 PQM589972 QAI589972 QKE589972 QUA589972 RDW589972 RNS589972 RXO589972 SHK589972 SRG589972 TBC589972 TKY589972 TUU589972 UEQ589972 UOM589972 UYI589972 VIE589972 VSA589972 WBW589972 WLS589972 WVO589972 G655508 JC655508 SY655508 ACU655508 AMQ655508 AWM655508 BGI655508 BQE655508 CAA655508 CJW655508 CTS655508 DDO655508 DNK655508 DXG655508 EHC655508 EQY655508 FAU655508 FKQ655508 FUM655508 GEI655508 GOE655508 GYA655508 HHW655508 HRS655508 IBO655508 ILK655508 IVG655508 JFC655508 JOY655508 JYU655508 KIQ655508 KSM655508 LCI655508 LME655508 LWA655508 MFW655508 MPS655508 MZO655508 NJK655508 NTG655508 ODC655508 OMY655508 OWU655508 PGQ655508 PQM655508 QAI655508 QKE655508 QUA655508 RDW655508 RNS655508 RXO655508 SHK655508 SRG655508 TBC655508 TKY655508 TUU655508 UEQ655508 UOM655508 UYI655508 VIE655508 VSA655508 WBW655508 WLS655508 WVO655508 G721044 JC721044 SY721044 ACU721044 AMQ721044 AWM721044 BGI721044 BQE721044 CAA721044 CJW721044 CTS721044 DDO721044 DNK721044 DXG721044 EHC721044 EQY721044 FAU721044 FKQ721044 FUM721044 GEI721044 GOE721044 GYA721044 HHW721044 HRS721044 IBO721044 ILK721044 IVG721044 JFC721044 JOY721044 JYU721044 KIQ721044 KSM721044 LCI721044 LME721044 LWA721044 MFW721044 MPS721044 MZO721044 NJK721044 NTG721044 ODC721044 OMY721044 OWU721044 PGQ721044 PQM721044 QAI721044 QKE721044 QUA721044 RDW721044 RNS721044 RXO721044 SHK721044 SRG721044 TBC721044 TKY721044 TUU721044 UEQ721044 UOM721044 UYI721044 VIE721044 VSA721044 WBW721044 WLS721044 WVO721044 G786580 JC786580 SY786580 ACU786580 AMQ786580 AWM786580 BGI786580 BQE786580 CAA786580 CJW786580 CTS786580 DDO786580 DNK786580 DXG786580 EHC786580 EQY786580 FAU786580 FKQ786580 FUM786580 GEI786580 GOE786580 GYA786580 HHW786580 HRS786580 IBO786580 ILK786580 IVG786580 JFC786580 JOY786580 JYU786580 KIQ786580 KSM786580 LCI786580 LME786580 LWA786580 MFW786580 MPS786580 MZO786580 NJK786580 NTG786580 ODC786580 OMY786580 OWU786580 PGQ786580 PQM786580 QAI786580 QKE786580 QUA786580 RDW786580 RNS786580 RXO786580 SHK786580 SRG786580 TBC786580 TKY786580 TUU786580 UEQ786580 UOM786580 UYI786580 VIE786580 VSA786580 WBW786580 WLS786580 WVO786580 G852116 JC852116 SY852116 ACU852116 AMQ852116 AWM852116 BGI852116 BQE852116 CAA852116 CJW852116 CTS852116 DDO852116 DNK852116 DXG852116 EHC852116 EQY852116 FAU852116 FKQ852116 FUM852116 GEI852116 GOE852116 GYA852116 HHW852116 HRS852116 IBO852116 ILK852116 IVG852116 JFC852116 JOY852116 JYU852116 KIQ852116 KSM852116 LCI852116 LME852116 LWA852116 MFW852116 MPS852116 MZO852116 NJK852116 NTG852116 ODC852116 OMY852116 OWU852116 PGQ852116 PQM852116 QAI852116 QKE852116 QUA852116 RDW852116 RNS852116 RXO852116 SHK852116 SRG852116 TBC852116 TKY852116 TUU852116 UEQ852116 UOM852116 UYI852116 VIE852116 VSA852116 WBW852116 WLS852116 WVO852116 G917652 JC917652 SY917652 ACU917652 AMQ917652 AWM917652 BGI917652 BQE917652 CAA917652 CJW917652 CTS917652 DDO917652 DNK917652 DXG917652 EHC917652 EQY917652 FAU917652 FKQ917652 FUM917652 GEI917652 GOE917652 GYA917652 HHW917652 HRS917652 IBO917652 ILK917652 IVG917652 JFC917652 JOY917652 JYU917652 KIQ917652 KSM917652 LCI917652 LME917652 LWA917652 MFW917652 MPS917652 MZO917652 NJK917652 NTG917652 ODC917652 OMY917652 OWU917652 PGQ917652 PQM917652 QAI917652 QKE917652 QUA917652 RDW917652 RNS917652 RXO917652 SHK917652 SRG917652 TBC917652 TKY917652 TUU917652 UEQ917652 UOM917652 UYI917652 VIE917652 VSA917652 WBW917652 WLS917652 WVO917652 G983188 JC983188 SY983188 ACU983188 AMQ983188 AWM983188 BGI983188 BQE983188 CAA983188 CJW983188 CTS983188 DDO983188 DNK983188 DXG983188 EHC983188 EQY983188 FAU983188 FKQ983188 FUM983188 GEI983188 GOE983188 GYA983188 HHW983188 HRS983188 IBO983188 ILK983188 IVG983188 JFC983188 JOY983188 JYU983188 KIQ983188 KSM983188 LCI983188 LME983188 LWA983188 MFW983188 MPS983188 MZO983188 NJK983188 NTG983188 ODC983188 OMY983188 OWU983188 PGQ983188 PQM983188 QAI983188 QKE983188 QUA983188 RDW983188 RNS983188 RXO983188 SHK983188 SRG983188 TBC983188 TKY983188 TUU983188 UEQ983188 UOM983188 UYI983188 VIE983188 VSA983188 WBW983188 WLS983188 WVO983188 G150:G153 JC150:JC153 SY150:SY153 ACU150:ACU153 AMQ150:AMQ153 AWM150:AWM153 BGI150:BGI153 BQE150:BQE153 CAA150:CAA153 CJW150:CJW153 CTS150:CTS153 DDO150:DDO153 DNK150:DNK153 DXG150:DXG153 EHC150:EHC153 EQY150:EQY153 FAU150:FAU153 FKQ150:FKQ153 FUM150:FUM153 GEI150:GEI153 GOE150:GOE153 GYA150:GYA153 HHW150:HHW153 HRS150:HRS153 IBO150:IBO153 ILK150:ILK153 IVG150:IVG153 JFC150:JFC153 JOY150:JOY153 JYU150:JYU153 KIQ150:KIQ153 KSM150:KSM153 LCI150:LCI153 LME150:LME153 LWA150:LWA153 MFW150:MFW153 MPS150:MPS153 MZO150:MZO153 NJK150:NJK153 NTG150:NTG153 ODC150:ODC153 OMY150:OMY153 OWU150:OWU153 PGQ150:PGQ153 PQM150:PQM153 QAI150:QAI153 QKE150:QKE153 QUA150:QUA153 RDW150:RDW153 RNS150:RNS153 RXO150:RXO153 SHK150:SHK153 SRG150:SRG153 TBC150:TBC153 TKY150:TKY153 TUU150:TUU153 UEQ150:UEQ153 UOM150:UOM153 UYI150:UYI153 VIE150:VIE153 VSA150:VSA153 WBW150:WBW153 WLS150:WLS153 WVO150:WVO153 G65686:G65689 JC65686:JC65689 SY65686:SY65689 ACU65686:ACU65689 AMQ65686:AMQ65689 AWM65686:AWM65689 BGI65686:BGI65689 BQE65686:BQE65689 CAA65686:CAA65689 CJW65686:CJW65689 CTS65686:CTS65689 DDO65686:DDO65689 DNK65686:DNK65689 DXG65686:DXG65689 EHC65686:EHC65689 EQY65686:EQY65689 FAU65686:FAU65689 FKQ65686:FKQ65689 FUM65686:FUM65689 GEI65686:GEI65689 GOE65686:GOE65689 GYA65686:GYA65689 HHW65686:HHW65689 HRS65686:HRS65689 IBO65686:IBO65689 ILK65686:ILK65689 IVG65686:IVG65689 JFC65686:JFC65689 JOY65686:JOY65689 JYU65686:JYU65689 KIQ65686:KIQ65689 KSM65686:KSM65689 LCI65686:LCI65689 LME65686:LME65689 LWA65686:LWA65689 MFW65686:MFW65689 MPS65686:MPS65689 MZO65686:MZO65689 NJK65686:NJK65689 NTG65686:NTG65689 ODC65686:ODC65689 OMY65686:OMY65689 OWU65686:OWU65689 PGQ65686:PGQ65689 PQM65686:PQM65689 QAI65686:QAI65689 QKE65686:QKE65689 QUA65686:QUA65689 RDW65686:RDW65689 RNS65686:RNS65689 RXO65686:RXO65689 SHK65686:SHK65689 SRG65686:SRG65689 TBC65686:TBC65689 TKY65686:TKY65689 TUU65686:TUU65689 UEQ65686:UEQ65689 UOM65686:UOM65689 UYI65686:UYI65689 VIE65686:VIE65689 VSA65686:VSA65689 WBW65686:WBW65689 WLS65686:WLS65689 WVO65686:WVO65689 G131222:G131225 JC131222:JC131225 SY131222:SY131225 ACU131222:ACU131225 AMQ131222:AMQ131225 AWM131222:AWM131225 BGI131222:BGI131225 BQE131222:BQE131225 CAA131222:CAA131225 CJW131222:CJW131225 CTS131222:CTS131225 DDO131222:DDO131225 DNK131222:DNK131225 DXG131222:DXG131225 EHC131222:EHC131225 EQY131222:EQY131225 FAU131222:FAU131225 FKQ131222:FKQ131225 FUM131222:FUM131225 GEI131222:GEI131225 GOE131222:GOE131225 GYA131222:GYA131225 HHW131222:HHW131225 HRS131222:HRS131225 IBO131222:IBO131225 ILK131222:ILK131225 IVG131222:IVG131225 JFC131222:JFC131225 JOY131222:JOY131225 JYU131222:JYU131225 KIQ131222:KIQ131225 KSM131222:KSM131225 LCI131222:LCI131225 LME131222:LME131225 LWA131222:LWA131225 MFW131222:MFW131225 MPS131222:MPS131225 MZO131222:MZO131225 NJK131222:NJK131225 NTG131222:NTG131225 ODC131222:ODC131225 OMY131222:OMY131225 OWU131222:OWU131225 PGQ131222:PGQ131225 PQM131222:PQM131225 QAI131222:QAI131225 QKE131222:QKE131225 QUA131222:QUA131225 RDW131222:RDW131225 RNS131222:RNS131225 RXO131222:RXO131225 SHK131222:SHK131225 SRG131222:SRG131225 TBC131222:TBC131225 TKY131222:TKY131225 TUU131222:TUU131225 UEQ131222:UEQ131225 UOM131222:UOM131225 UYI131222:UYI131225 VIE131222:VIE131225 VSA131222:VSA131225 WBW131222:WBW131225 WLS131222:WLS131225 WVO131222:WVO131225 G196758:G196761 JC196758:JC196761 SY196758:SY196761 ACU196758:ACU196761 AMQ196758:AMQ196761 AWM196758:AWM196761 BGI196758:BGI196761 BQE196758:BQE196761 CAA196758:CAA196761 CJW196758:CJW196761 CTS196758:CTS196761 DDO196758:DDO196761 DNK196758:DNK196761 DXG196758:DXG196761 EHC196758:EHC196761 EQY196758:EQY196761 FAU196758:FAU196761 FKQ196758:FKQ196761 FUM196758:FUM196761 GEI196758:GEI196761 GOE196758:GOE196761 GYA196758:GYA196761 HHW196758:HHW196761 HRS196758:HRS196761 IBO196758:IBO196761 ILK196758:ILK196761 IVG196758:IVG196761 JFC196758:JFC196761 JOY196758:JOY196761 JYU196758:JYU196761 KIQ196758:KIQ196761 KSM196758:KSM196761 LCI196758:LCI196761 LME196758:LME196761 LWA196758:LWA196761 MFW196758:MFW196761 MPS196758:MPS196761 MZO196758:MZO196761 NJK196758:NJK196761 NTG196758:NTG196761 ODC196758:ODC196761 OMY196758:OMY196761 OWU196758:OWU196761 PGQ196758:PGQ196761 PQM196758:PQM196761 QAI196758:QAI196761 QKE196758:QKE196761 QUA196758:QUA196761 RDW196758:RDW196761 RNS196758:RNS196761 RXO196758:RXO196761 SHK196758:SHK196761 SRG196758:SRG196761 TBC196758:TBC196761 TKY196758:TKY196761 TUU196758:TUU196761 UEQ196758:UEQ196761 UOM196758:UOM196761 UYI196758:UYI196761 VIE196758:VIE196761 VSA196758:VSA196761 WBW196758:WBW196761 WLS196758:WLS196761 WVO196758:WVO196761 G262294:G262297 JC262294:JC262297 SY262294:SY262297 ACU262294:ACU262297 AMQ262294:AMQ262297 AWM262294:AWM262297 BGI262294:BGI262297 BQE262294:BQE262297 CAA262294:CAA262297 CJW262294:CJW262297 CTS262294:CTS262297 DDO262294:DDO262297 DNK262294:DNK262297 DXG262294:DXG262297 EHC262294:EHC262297 EQY262294:EQY262297 FAU262294:FAU262297 FKQ262294:FKQ262297 FUM262294:FUM262297 GEI262294:GEI262297 GOE262294:GOE262297 GYA262294:GYA262297 HHW262294:HHW262297 HRS262294:HRS262297 IBO262294:IBO262297 ILK262294:ILK262297 IVG262294:IVG262297 JFC262294:JFC262297 JOY262294:JOY262297 JYU262294:JYU262297 KIQ262294:KIQ262297 KSM262294:KSM262297 LCI262294:LCI262297 LME262294:LME262297 LWA262294:LWA262297 MFW262294:MFW262297 MPS262294:MPS262297 MZO262294:MZO262297 NJK262294:NJK262297 NTG262294:NTG262297 ODC262294:ODC262297 OMY262294:OMY262297 OWU262294:OWU262297 PGQ262294:PGQ262297 PQM262294:PQM262297 QAI262294:QAI262297 QKE262294:QKE262297 QUA262294:QUA262297 RDW262294:RDW262297 RNS262294:RNS262297 RXO262294:RXO262297 SHK262294:SHK262297 SRG262294:SRG262297 TBC262294:TBC262297 TKY262294:TKY262297 TUU262294:TUU262297 UEQ262294:UEQ262297 UOM262294:UOM262297 UYI262294:UYI262297 VIE262294:VIE262297 VSA262294:VSA262297 WBW262294:WBW262297 WLS262294:WLS262297 WVO262294:WVO262297 G327830:G327833 JC327830:JC327833 SY327830:SY327833 ACU327830:ACU327833 AMQ327830:AMQ327833 AWM327830:AWM327833 BGI327830:BGI327833 BQE327830:BQE327833 CAA327830:CAA327833 CJW327830:CJW327833 CTS327830:CTS327833 DDO327830:DDO327833 DNK327830:DNK327833 DXG327830:DXG327833 EHC327830:EHC327833 EQY327830:EQY327833 FAU327830:FAU327833 FKQ327830:FKQ327833 FUM327830:FUM327833 GEI327830:GEI327833 GOE327830:GOE327833 GYA327830:GYA327833 HHW327830:HHW327833 HRS327830:HRS327833 IBO327830:IBO327833 ILK327830:ILK327833 IVG327830:IVG327833 JFC327830:JFC327833 JOY327830:JOY327833 JYU327830:JYU327833 KIQ327830:KIQ327833 KSM327830:KSM327833 LCI327830:LCI327833 LME327830:LME327833 LWA327830:LWA327833 MFW327830:MFW327833 MPS327830:MPS327833 MZO327830:MZO327833 NJK327830:NJK327833 NTG327830:NTG327833 ODC327830:ODC327833 OMY327830:OMY327833 OWU327830:OWU327833 PGQ327830:PGQ327833 PQM327830:PQM327833 QAI327830:QAI327833 QKE327830:QKE327833 QUA327830:QUA327833 RDW327830:RDW327833 RNS327830:RNS327833 RXO327830:RXO327833 SHK327830:SHK327833 SRG327830:SRG327833 TBC327830:TBC327833 TKY327830:TKY327833 TUU327830:TUU327833 UEQ327830:UEQ327833 UOM327830:UOM327833 UYI327830:UYI327833 VIE327830:VIE327833 VSA327830:VSA327833 WBW327830:WBW327833 WLS327830:WLS327833 WVO327830:WVO327833 G393366:G393369 JC393366:JC393369 SY393366:SY393369 ACU393366:ACU393369 AMQ393366:AMQ393369 AWM393366:AWM393369 BGI393366:BGI393369 BQE393366:BQE393369 CAA393366:CAA393369 CJW393366:CJW393369 CTS393366:CTS393369 DDO393366:DDO393369 DNK393366:DNK393369 DXG393366:DXG393369 EHC393366:EHC393369 EQY393366:EQY393369 FAU393366:FAU393369 FKQ393366:FKQ393369 FUM393366:FUM393369 GEI393366:GEI393369 GOE393366:GOE393369 GYA393366:GYA393369 HHW393366:HHW393369 HRS393366:HRS393369 IBO393366:IBO393369 ILK393366:ILK393369 IVG393366:IVG393369 JFC393366:JFC393369 JOY393366:JOY393369 JYU393366:JYU393369 KIQ393366:KIQ393369 KSM393366:KSM393369 LCI393366:LCI393369 LME393366:LME393369 LWA393366:LWA393369 MFW393366:MFW393369 MPS393366:MPS393369 MZO393366:MZO393369 NJK393366:NJK393369 NTG393366:NTG393369 ODC393366:ODC393369 OMY393366:OMY393369 OWU393366:OWU393369 PGQ393366:PGQ393369 PQM393366:PQM393369 QAI393366:QAI393369 QKE393366:QKE393369 QUA393366:QUA393369 RDW393366:RDW393369 RNS393366:RNS393369 RXO393366:RXO393369 SHK393366:SHK393369 SRG393366:SRG393369 TBC393366:TBC393369 TKY393366:TKY393369 TUU393366:TUU393369 UEQ393366:UEQ393369 UOM393366:UOM393369 UYI393366:UYI393369 VIE393366:VIE393369 VSA393366:VSA393369 WBW393366:WBW393369 WLS393366:WLS393369 WVO393366:WVO393369 G458902:G458905 JC458902:JC458905 SY458902:SY458905 ACU458902:ACU458905 AMQ458902:AMQ458905 AWM458902:AWM458905 BGI458902:BGI458905 BQE458902:BQE458905 CAA458902:CAA458905 CJW458902:CJW458905 CTS458902:CTS458905 DDO458902:DDO458905 DNK458902:DNK458905 DXG458902:DXG458905 EHC458902:EHC458905 EQY458902:EQY458905 FAU458902:FAU458905 FKQ458902:FKQ458905 FUM458902:FUM458905 GEI458902:GEI458905 GOE458902:GOE458905 GYA458902:GYA458905 HHW458902:HHW458905 HRS458902:HRS458905 IBO458902:IBO458905 ILK458902:ILK458905 IVG458902:IVG458905 JFC458902:JFC458905 JOY458902:JOY458905 JYU458902:JYU458905 KIQ458902:KIQ458905 KSM458902:KSM458905 LCI458902:LCI458905 LME458902:LME458905 LWA458902:LWA458905 MFW458902:MFW458905 MPS458902:MPS458905 MZO458902:MZO458905 NJK458902:NJK458905 NTG458902:NTG458905 ODC458902:ODC458905 OMY458902:OMY458905 OWU458902:OWU458905 PGQ458902:PGQ458905 PQM458902:PQM458905 QAI458902:QAI458905 QKE458902:QKE458905 QUA458902:QUA458905 RDW458902:RDW458905 RNS458902:RNS458905 RXO458902:RXO458905 SHK458902:SHK458905 SRG458902:SRG458905 TBC458902:TBC458905 TKY458902:TKY458905 TUU458902:TUU458905 UEQ458902:UEQ458905 UOM458902:UOM458905 UYI458902:UYI458905 VIE458902:VIE458905 VSA458902:VSA458905 WBW458902:WBW458905 WLS458902:WLS458905 WVO458902:WVO458905 G524438:G524441 JC524438:JC524441 SY524438:SY524441 ACU524438:ACU524441 AMQ524438:AMQ524441 AWM524438:AWM524441 BGI524438:BGI524441 BQE524438:BQE524441 CAA524438:CAA524441 CJW524438:CJW524441 CTS524438:CTS524441 DDO524438:DDO524441 DNK524438:DNK524441 DXG524438:DXG524441 EHC524438:EHC524441 EQY524438:EQY524441 FAU524438:FAU524441 FKQ524438:FKQ524441 FUM524438:FUM524441 GEI524438:GEI524441 GOE524438:GOE524441 GYA524438:GYA524441 HHW524438:HHW524441 HRS524438:HRS524441 IBO524438:IBO524441 ILK524438:ILK524441 IVG524438:IVG524441 JFC524438:JFC524441 JOY524438:JOY524441 JYU524438:JYU524441 KIQ524438:KIQ524441 KSM524438:KSM524441 LCI524438:LCI524441 LME524438:LME524441 LWA524438:LWA524441 MFW524438:MFW524441 MPS524438:MPS524441 MZO524438:MZO524441 NJK524438:NJK524441 NTG524438:NTG524441 ODC524438:ODC524441 OMY524438:OMY524441 OWU524438:OWU524441 PGQ524438:PGQ524441 PQM524438:PQM524441 QAI524438:QAI524441 QKE524438:QKE524441 QUA524438:QUA524441 RDW524438:RDW524441 RNS524438:RNS524441 RXO524438:RXO524441 SHK524438:SHK524441 SRG524438:SRG524441 TBC524438:TBC524441 TKY524438:TKY524441 TUU524438:TUU524441 UEQ524438:UEQ524441 UOM524438:UOM524441 UYI524438:UYI524441 VIE524438:VIE524441 VSA524438:VSA524441 WBW524438:WBW524441 WLS524438:WLS524441 WVO524438:WVO524441 G589974:G589977 JC589974:JC589977 SY589974:SY589977 ACU589974:ACU589977 AMQ589974:AMQ589977 AWM589974:AWM589977 BGI589974:BGI589977 BQE589974:BQE589977 CAA589974:CAA589977 CJW589974:CJW589977 CTS589974:CTS589977 DDO589974:DDO589977 DNK589974:DNK589977 DXG589974:DXG589977 EHC589974:EHC589977 EQY589974:EQY589977 FAU589974:FAU589977 FKQ589974:FKQ589977 FUM589974:FUM589977 GEI589974:GEI589977 GOE589974:GOE589977 GYA589974:GYA589977 HHW589974:HHW589977 HRS589974:HRS589977 IBO589974:IBO589977 ILK589974:ILK589977 IVG589974:IVG589977 JFC589974:JFC589977 JOY589974:JOY589977 JYU589974:JYU589977 KIQ589974:KIQ589977 KSM589974:KSM589977 LCI589974:LCI589977 LME589974:LME589977 LWA589974:LWA589977 MFW589974:MFW589977 MPS589974:MPS589977 MZO589974:MZO589977 NJK589974:NJK589977 NTG589974:NTG589977 ODC589974:ODC589977 OMY589974:OMY589977 OWU589974:OWU589977 PGQ589974:PGQ589977 PQM589974:PQM589977 QAI589974:QAI589977 QKE589974:QKE589977 QUA589974:QUA589977 RDW589974:RDW589977 RNS589974:RNS589977 RXO589974:RXO589977 SHK589974:SHK589977 SRG589974:SRG589977 TBC589974:TBC589977 TKY589974:TKY589977 TUU589974:TUU589977 UEQ589974:UEQ589977 UOM589974:UOM589977 UYI589974:UYI589977 VIE589974:VIE589977 VSA589974:VSA589977 WBW589974:WBW589977 WLS589974:WLS589977 WVO589974:WVO589977 G655510:G655513 JC655510:JC655513 SY655510:SY655513 ACU655510:ACU655513 AMQ655510:AMQ655513 AWM655510:AWM655513 BGI655510:BGI655513 BQE655510:BQE655513 CAA655510:CAA655513 CJW655510:CJW655513 CTS655510:CTS655513 DDO655510:DDO655513 DNK655510:DNK655513 DXG655510:DXG655513 EHC655510:EHC655513 EQY655510:EQY655513 FAU655510:FAU655513 FKQ655510:FKQ655513 FUM655510:FUM655513 GEI655510:GEI655513 GOE655510:GOE655513 GYA655510:GYA655513 HHW655510:HHW655513 HRS655510:HRS655513 IBO655510:IBO655513 ILK655510:ILK655513 IVG655510:IVG655513 JFC655510:JFC655513 JOY655510:JOY655513 JYU655510:JYU655513 KIQ655510:KIQ655513 KSM655510:KSM655513 LCI655510:LCI655513 LME655510:LME655513 LWA655510:LWA655513 MFW655510:MFW655513 MPS655510:MPS655513 MZO655510:MZO655513 NJK655510:NJK655513 NTG655510:NTG655513 ODC655510:ODC655513 OMY655510:OMY655513 OWU655510:OWU655513 PGQ655510:PGQ655513 PQM655510:PQM655513 QAI655510:QAI655513 QKE655510:QKE655513 QUA655510:QUA655513 RDW655510:RDW655513 RNS655510:RNS655513 RXO655510:RXO655513 SHK655510:SHK655513 SRG655510:SRG655513 TBC655510:TBC655513 TKY655510:TKY655513 TUU655510:TUU655513 UEQ655510:UEQ655513 UOM655510:UOM655513 UYI655510:UYI655513 VIE655510:VIE655513 VSA655510:VSA655513 WBW655510:WBW655513 WLS655510:WLS655513 WVO655510:WVO655513 G721046:G721049 JC721046:JC721049 SY721046:SY721049 ACU721046:ACU721049 AMQ721046:AMQ721049 AWM721046:AWM721049 BGI721046:BGI721049 BQE721046:BQE721049 CAA721046:CAA721049 CJW721046:CJW721049 CTS721046:CTS721049 DDO721046:DDO721049 DNK721046:DNK721049 DXG721046:DXG721049 EHC721046:EHC721049 EQY721046:EQY721049 FAU721046:FAU721049 FKQ721046:FKQ721049 FUM721046:FUM721049 GEI721046:GEI721049 GOE721046:GOE721049 GYA721046:GYA721049 HHW721046:HHW721049 HRS721046:HRS721049 IBO721046:IBO721049 ILK721046:ILK721049 IVG721046:IVG721049 JFC721046:JFC721049 JOY721046:JOY721049 JYU721046:JYU721049 KIQ721046:KIQ721049 KSM721046:KSM721049 LCI721046:LCI721049 LME721046:LME721049 LWA721046:LWA721049 MFW721046:MFW721049 MPS721046:MPS721049 MZO721046:MZO721049 NJK721046:NJK721049 NTG721046:NTG721049 ODC721046:ODC721049 OMY721046:OMY721049 OWU721046:OWU721049 PGQ721046:PGQ721049 PQM721046:PQM721049 QAI721046:QAI721049 QKE721046:QKE721049 QUA721046:QUA721049 RDW721046:RDW721049 RNS721046:RNS721049 RXO721046:RXO721049 SHK721046:SHK721049 SRG721046:SRG721049 TBC721046:TBC721049 TKY721046:TKY721049 TUU721046:TUU721049 UEQ721046:UEQ721049 UOM721046:UOM721049 UYI721046:UYI721049 VIE721046:VIE721049 VSA721046:VSA721049 WBW721046:WBW721049 WLS721046:WLS721049 WVO721046:WVO721049 G786582:G786585 JC786582:JC786585 SY786582:SY786585 ACU786582:ACU786585 AMQ786582:AMQ786585 AWM786582:AWM786585 BGI786582:BGI786585 BQE786582:BQE786585 CAA786582:CAA786585 CJW786582:CJW786585 CTS786582:CTS786585 DDO786582:DDO786585 DNK786582:DNK786585 DXG786582:DXG786585 EHC786582:EHC786585 EQY786582:EQY786585 FAU786582:FAU786585 FKQ786582:FKQ786585 FUM786582:FUM786585 GEI786582:GEI786585 GOE786582:GOE786585 GYA786582:GYA786585 HHW786582:HHW786585 HRS786582:HRS786585 IBO786582:IBO786585 ILK786582:ILK786585 IVG786582:IVG786585 JFC786582:JFC786585 JOY786582:JOY786585 JYU786582:JYU786585 KIQ786582:KIQ786585 KSM786582:KSM786585 LCI786582:LCI786585 LME786582:LME786585 LWA786582:LWA786585 MFW786582:MFW786585 MPS786582:MPS786585 MZO786582:MZO786585 NJK786582:NJK786585 NTG786582:NTG786585 ODC786582:ODC786585 OMY786582:OMY786585 OWU786582:OWU786585 PGQ786582:PGQ786585 PQM786582:PQM786585 QAI786582:QAI786585 QKE786582:QKE786585 QUA786582:QUA786585 RDW786582:RDW786585 RNS786582:RNS786585 RXO786582:RXO786585 SHK786582:SHK786585 SRG786582:SRG786585 TBC786582:TBC786585 TKY786582:TKY786585 TUU786582:TUU786585 UEQ786582:UEQ786585 UOM786582:UOM786585 UYI786582:UYI786585 VIE786582:VIE786585 VSA786582:VSA786585 WBW786582:WBW786585 WLS786582:WLS786585 WVO786582:WVO786585 G852118:G852121 JC852118:JC852121 SY852118:SY852121 ACU852118:ACU852121 AMQ852118:AMQ852121 AWM852118:AWM852121 BGI852118:BGI852121 BQE852118:BQE852121 CAA852118:CAA852121 CJW852118:CJW852121 CTS852118:CTS852121 DDO852118:DDO852121 DNK852118:DNK852121 DXG852118:DXG852121 EHC852118:EHC852121 EQY852118:EQY852121 FAU852118:FAU852121 FKQ852118:FKQ852121 FUM852118:FUM852121 GEI852118:GEI852121 GOE852118:GOE852121 GYA852118:GYA852121 HHW852118:HHW852121 HRS852118:HRS852121 IBO852118:IBO852121 ILK852118:ILK852121 IVG852118:IVG852121 JFC852118:JFC852121 JOY852118:JOY852121 JYU852118:JYU852121 KIQ852118:KIQ852121 KSM852118:KSM852121 LCI852118:LCI852121 LME852118:LME852121 LWA852118:LWA852121 MFW852118:MFW852121 MPS852118:MPS852121 MZO852118:MZO852121 NJK852118:NJK852121 NTG852118:NTG852121 ODC852118:ODC852121 OMY852118:OMY852121 OWU852118:OWU852121 PGQ852118:PGQ852121 PQM852118:PQM852121 QAI852118:QAI852121 QKE852118:QKE852121 QUA852118:QUA852121 RDW852118:RDW852121 RNS852118:RNS852121 RXO852118:RXO852121 SHK852118:SHK852121 SRG852118:SRG852121 TBC852118:TBC852121 TKY852118:TKY852121 TUU852118:TUU852121 UEQ852118:UEQ852121 UOM852118:UOM852121 UYI852118:UYI852121 VIE852118:VIE852121 VSA852118:VSA852121 WBW852118:WBW852121 WLS852118:WLS852121 WVO852118:WVO852121 G917654:G917657 JC917654:JC917657 SY917654:SY917657 ACU917654:ACU917657 AMQ917654:AMQ917657 AWM917654:AWM917657 BGI917654:BGI917657 BQE917654:BQE917657 CAA917654:CAA917657 CJW917654:CJW917657 CTS917654:CTS917657 DDO917654:DDO917657 DNK917654:DNK917657 DXG917654:DXG917657 EHC917654:EHC917657 EQY917654:EQY917657 FAU917654:FAU917657 FKQ917654:FKQ917657 FUM917654:FUM917657 GEI917654:GEI917657 GOE917654:GOE917657 GYA917654:GYA917657 HHW917654:HHW917657 HRS917654:HRS917657 IBO917654:IBO917657 ILK917654:ILK917657 IVG917654:IVG917657 JFC917654:JFC917657 JOY917654:JOY917657 JYU917654:JYU917657 KIQ917654:KIQ917657 KSM917654:KSM917657 LCI917654:LCI917657 LME917654:LME917657 LWA917654:LWA917657 MFW917654:MFW917657 MPS917654:MPS917657 MZO917654:MZO917657 NJK917654:NJK917657 NTG917654:NTG917657 ODC917654:ODC917657 OMY917654:OMY917657 OWU917654:OWU917657 PGQ917654:PGQ917657 PQM917654:PQM917657 QAI917654:QAI917657 QKE917654:QKE917657 QUA917654:QUA917657 RDW917654:RDW917657 RNS917654:RNS917657 RXO917654:RXO917657 SHK917654:SHK917657 SRG917654:SRG917657 TBC917654:TBC917657 TKY917654:TKY917657 TUU917654:TUU917657 UEQ917654:UEQ917657 UOM917654:UOM917657 UYI917654:UYI917657 VIE917654:VIE917657 VSA917654:VSA917657 WBW917654:WBW917657 WLS917654:WLS917657 WVO917654:WVO917657 G983190:G983193 JC983190:JC983193 SY983190:SY983193 ACU983190:ACU983193 AMQ983190:AMQ983193 AWM983190:AWM983193 BGI983190:BGI983193 BQE983190:BQE983193 CAA983190:CAA983193 CJW983190:CJW983193 CTS983190:CTS983193 DDO983190:DDO983193 DNK983190:DNK983193 DXG983190:DXG983193 EHC983190:EHC983193 EQY983190:EQY983193 FAU983190:FAU983193 FKQ983190:FKQ983193 FUM983190:FUM983193 GEI983190:GEI983193 GOE983190:GOE983193 GYA983190:GYA983193 HHW983190:HHW983193 HRS983190:HRS983193 IBO983190:IBO983193 ILK983190:ILK983193 IVG983190:IVG983193 JFC983190:JFC983193 JOY983190:JOY983193 JYU983190:JYU983193 KIQ983190:KIQ983193 KSM983190:KSM983193 LCI983190:LCI983193 LME983190:LME983193 LWA983190:LWA983193 MFW983190:MFW983193 MPS983190:MPS983193 MZO983190:MZO983193 NJK983190:NJK983193 NTG983190:NTG983193 ODC983190:ODC983193 OMY983190:OMY983193 OWU983190:OWU983193 PGQ983190:PGQ983193 PQM983190:PQM983193 QAI983190:QAI983193 QKE983190:QKE983193 QUA983190:QUA983193 RDW983190:RDW983193 RNS983190:RNS983193 RXO983190:RXO983193 SHK983190:SHK983193 SRG983190:SRG983193 TBC983190:TBC983193 TKY983190:TKY983193 TUU983190:TUU983193 UEQ983190:UEQ983193 UOM983190:UOM983193 UYI983190:UYI983193 VIE983190:VIE983193 VSA983190:VSA983193 WBW983190:WBW983193 WLS983190:WLS983193 WVO983190:WVO983193 G141:G143 JC141:JC143 SY141:SY143 ACU141:ACU143 AMQ141:AMQ143 AWM141:AWM143 BGI141:BGI143 BQE141:BQE143 CAA141:CAA143 CJW141:CJW143 CTS141:CTS143 DDO141:DDO143 DNK141:DNK143 DXG141:DXG143 EHC141:EHC143 EQY141:EQY143 FAU141:FAU143 FKQ141:FKQ143 FUM141:FUM143 GEI141:GEI143 GOE141:GOE143 GYA141:GYA143 HHW141:HHW143 HRS141:HRS143 IBO141:IBO143 ILK141:ILK143 IVG141:IVG143 JFC141:JFC143 JOY141:JOY143 JYU141:JYU143 KIQ141:KIQ143 KSM141:KSM143 LCI141:LCI143 LME141:LME143 LWA141:LWA143 MFW141:MFW143 MPS141:MPS143 MZO141:MZO143 NJK141:NJK143 NTG141:NTG143 ODC141:ODC143 OMY141:OMY143 OWU141:OWU143 PGQ141:PGQ143 PQM141:PQM143 QAI141:QAI143 QKE141:QKE143 QUA141:QUA143 RDW141:RDW143 RNS141:RNS143 RXO141:RXO143 SHK141:SHK143 SRG141:SRG143 TBC141:TBC143 TKY141:TKY143 TUU141:TUU143 UEQ141:UEQ143 UOM141:UOM143 UYI141:UYI143 VIE141:VIE143 VSA141:VSA143 WBW141:WBW143 WLS141:WLS143 WVO141:WVO143 G65677:G65679 JC65677:JC65679 SY65677:SY65679 ACU65677:ACU65679 AMQ65677:AMQ65679 AWM65677:AWM65679 BGI65677:BGI65679 BQE65677:BQE65679 CAA65677:CAA65679 CJW65677:CJW65679 CTS65677:CTS65679 DDO65677:DDO65679 DNK65677:DNK65679 DXG65677:DXG65679 EHC65677:EHC65679 EQY65677:EQY65679 FAU65677:FAU65679 FKQ65677:FKQ65679 FUM65677:FUM65679 GEI65677:GEI65679 GOE65677:GOE65679 GYA65677:GYA65679 HHW65677:HHW65679 HRS65677:HRS65679 IBO65677:IBO65679 ILK65677:ILK65679 IVG65677:IVG65679 JFC65677:JFC65679 JOY65677:JOY65679 JYU65677:JYU65679 KIQ65677:KIQ65679 KSM65677:KSM65679 LCI65677:LCI65679 LME65677:LME65679 LWA65677:LWA65679 MFW65677:MFW65679 MPS65677:MPS65679 MZO65677:MZO65679 NJK65677:NJK65679 NTG65677:NTG65679 ODC65677:ODC65679 OMY65677:OMY65679 OWU65677:OWU65679 PGQ65677:PGQ65679 PQM65677:PQM65679 QAI65677:QAI65679 QKE65677:QKE65679 QUA65677:QUA65679 RDW65677:RDW65679 RNS65677:RNS65679 RXO65677:RXO65679 SHK65677:SHK65679 SRG65677:SRG65679 TBC65677:TBC65679 TKY65677:TKY65679 TUU65677:TUU65679 UEQ65677:UEQ65679 UOM65677:UOM65679 UYI65677:UYI65679 VIE65677:VIE65679 VSA65677:VSA65679 WBW65677:WBW65679 WLS65677:WLS65679 WVO65677:WVO65679 G131213:G131215 JC131213:JC131215 SY131213:SY131215 ACU131213:ACU131215 AMQ131213:AMQ131215 AWM131213:AWM131215 BGI131213:BGI131215 BQE131213:BQE131215 CAA131213:CAA131215 CJW131213:CJW131215 CTS131213:CTS131215 DDO131213:DDO131215 DNK131213:DNK131215 DXG131213:DXG131215 EHC131213:EHC131215 EQY131213:EQY131215 FAU131213:FAU131215 FKQ131213:FKQ131215 FUM131213:FUM131215 GEI131213:GEI131215 GOE131213:GOE131215 GYA131213:GYA131215 HHW131213:HHW131215 HRS131213:HRS131215 IBO131213:IBO131215 ILK131213:ILK131215 IVG131213:IVG131215 JFC131213:JFC131215 JOY131213:JOY131215 JYU131213:JYU131215 KIQ131213:KIQ131215 KSM131213:KSM131215 LCI131213:LCI131215 LME131213:LME131215 LWA131213:LWA131215 MFW131213:MFW131215 MPS131213:MPS131215 MZO131213:MZO131215 NJK131213:NJK131215 NTG131213:NTG131215 ODC131213:ODC131215 OMY131213:OMY131215 OWU131213:OWU131215 PGQ131213:PGQ131215 PQM131213:PQM131215 QAI131213:QAI131215 QKE131213:QKE131215 QUA131213:QUA131215 RDW131213:RDW131215 RNS131213:RNS131215 RXO131213:RXO131215 SHK131213:SHK131215 SRG131213:SRG131215 TBC131213:TBC131215 TKY131213:TKY131215 TUU131213:TUU131215 UEQ131213:UEQ131215 UOM131213:UOM131215 UYI131213:UYI131215 VIE131213:VIE131215 VSA131213:VSA131215 WBW131213:WBW131215 WLS131213:WLS131215 WVO131213:WVO131215 G196749:G196751 JC196749:JC196751 SY196749:SY196751 ACU196749:ACU196751 AMQ196749:AMQ196751 AWM196749:AWM196751 BGI196749:BGI196751 BQE196749:BQE196751 CAA196749:CAA196751 CJW196749:CJW196751 CTS196749:CTS196751 DDO196749:DDO196751 DNK196749:DNK196751 DXG196749:DXG196751 EHC196749:EHC196751 EQY196749:EQY196751 FAU196749:FAU196751 FKQ196749:FKQ196751 FUM196749:FUM196751 GEI196749:GEI196751 GOE196749:GOE196751 GYA196749:GYA196751 HHW196749:HHW196751 HRS196749:HRS196751 IBO196749:IBO196751 ILK196749:ILK196751 IVG196749:IVG196751 JFC196749:JFC196751 JOY196749:JOY196751 JYU196749:JYU196751 KIQ196749:KIQ196751 KSM196749:KSM196751 LCI196749:LCI196751 LME196749:LME196751 LWA196749:LWA196751 MFW196749:MFW196751 MPS196749:MPS196751 MZO196749:MZO196751 NJK196749:NJK196751 NTG196749:NTG196751 ODC196749:ODC196751 OMY196749:OMY196751 OWU196749:OWU196751 PGQ196749:PGQ196751 PQM196749:PQM196751 QAI196749:QAI196751 QKE196749:QKE196751 QUA196749:QUA196751 RDW196749:RDW196751 RNS196749:RNS196751 RXO196749:RXO196751 SHK196749:SHK196751 SRG196749:SRG196751 TBC196749:TBC196751 TKY196749:TKY196751 TUU196749:TUU196751 UEQ196749:UEQ196751 UOM196749:UOM196751 UYI196749:UYI196751 VIE196749:VIE196751 VSA196749:VSA196751 WBW196749:WBW196751 WLS196749:WLS196751 WVO196749:WVO196751 G262285:G262287 JC262285:JC262287 SY262285:SY262287 ACU262285:ACU262287 AMQ262285:AMQ262287 AWM262285:AWM262287 BGI262285:BGI262287 BQE262285:BQE262287 CAA262285:CAA262287 CJW262285:CJW262287 CTS262285:CTS262287 DDO262285:DDO262287 DNK262285:DNK262287 DXG262285:DXG262287 EHC262285:EHC262287 EQY262285:EQY262287 FAU262285:FAU262287 FKQ262285:FKQ262287 FUM262285:FUM262287 GEI262285:GEI262287 GOE262285:GOE262287 GYA262285:GYA262287 HHW262285:HHW262287 HRS262285:HRS262287 IBO262285:IBO262287 ILK262285:ILK262287 IVG262285:IVG262287 JFC262285:JFC262287 JOY262285:JOY262287 JYU262285:JYU262287 KIQ262285:KIQ262287 KSM262285:KSM262287 LCI262285:LCI262287 LME262285:LME262287 LWA262285:LWA262287 MFW262285:MFW262287 MPS262285:MPS262287 MZO262285:MZO262287 NJK262285:NJK262287 NTG262285:NTG262287 ODC262285:ODC262287 OMY262285:OMY262287 OWU262285:OWU262287 PGQ262285:PGQ262287 PQM262285:PQM262287 QAI262285:QAI262287 QKE262285:QKE262287 QUA262285:QUA262287 RDW262285:RDW262287 RNS262285:RNS262287 RXO262285:RXO262287 SHK262285:SHK262287 SRG262285:SRG262287 TBC262285:TBC262287 TKY262285:TKY262287 TUU262285:TUU262287 UEQ262285:UEQ262287 UOM262285:UOM262287 UYI262285:UYI262287 VIE262285:VIE262287 VSA262285:VSA262287 WBW262285:WBW262287 WLS262285:WLS262287 WVO262285:WVO262287 G327821:G327823 JC327821:JC327823 SY327821:SY327823 ACU327821:ACU327823 AMQ327821:AMQ327823 AWM327821:AWM327823 BGI327821:BGI327823 BQE327821:BQE327823 CAA327821:CAA327823 CJW327821:CJW327823 CTS327821:CTS327823 DDO327821:DDO327823 DNK327821:DNK327823 DXG327821:DXG327823 EHC327821:EHC327823 EQY327821:EQY327823 FAU327821:FAU327823 FKQ327821:FKQ327823 FUM327821:FUM327823 GEI327821:GEI327823 GOE327821:GOE327823 GYA327821:GYA327823 HHW327821:HHW327823 HRS327821:HRS327823 IBO327821:IBO327823 ILK327821:ILK327823 IVG327821:IVG327823 JFC327821:JFC327823 JOY327821:JOY327823 JYU327821:JYU327823 KIQ327821:KIQ327823 KSM327821:KSM327823 LCI327821:LCI327823 LME327821:LME327823 LWA327821:LWA327823 MFW327821:MFW327823 MPS327821:MPS327823 MZO327821:MZO327823 NJK327821:NJK327823 NTG327821:NTG327823 ODC327821:ODC327823 OMY327821:OMY327823 OWU327821:OWU327823 PGQ327821:PGQ327823 PQM327821:PQM327823 QAI327821:QAI327823 QKE327821:QKE327823 QUA327821:QUA327823 RDW327821:RDW327823 RNS327821:RNS327823 RXO327821:RXO327823 SHK327821:SHK327823 SRG327821:SRG327823 TBC327821:TBC327823 TKY327821:TKY327823 TUU327821:TUU327823 UEQ327821:UEQ327823 UOM327821:UOM327823 UYI327821:UYI327823 VIE327821:VIE327823 VSA327821:VSA327823 WBW327821:WBW327823 WLS327821:WLS327823 WVO327821:WVO327823 G393357:G393359 JC393357:JC393359 SY393357:SY393359 ACU393357:ACU393359 AMQ393357:AMQ393359 AWM393357:AWM393359 BGI393357:BGI393359 BQE393357:BQE393359 CAA393357:CAA393359 CJW393357:CJW393359 CTS393357:CTS393359 DDO393357:DDO393359 DNK393357:DNK393359 DXG393357:DXG393359 EHC393357:EHC393359 EQY393357:EQY393359 FAU393357:FAU393359 FKQ393357:FKQ393359 FUM393357:FUM393359 GEI393357:GEI393359 GOE393357:GOE393359 GYA393357:GYA393359 HHW393357:HHW393359 HRS393357:HRS393359 IBO393357:IBO393359 ILK393357:ILK393359 IVG393357:IVG393359 JFC393357:JFC393359 JOY393357:JOY393359 JYU393357:JYU393359 KIQ393357:KIQ393359 KSM393357:KSM393359 LCI393357:LCI393359 LME393357:LME393359 LWA393357:LWA393359 MFW393357:MFW393359 MPS393357:MPS393359 MZO393357:MZO393359 NJK393357:NJK393359 NTG393357:NTG393359 ODC393357:ODC393359 OMY393357:OMY393359 OWU393357:OWU393359 PGQ393357:PGQ393359 PQM393357:PQM393359 QAI393357:QAI393359 QKE393357:QKE393359 QUA393357:QUA393359 RDW393357:RDW393359 RNS393357:RNS393359 RXO393357:RXO393359 SHK393357:SHK393359 SRG393357:SRG393359 TBC393357:TBC393359 TKY393357:TKY393359 TUU393357:TUU393359 UEQ393357:UEQ393359 UOM393357:UOM393359 UYI393357:UYI393359 VIE393357:VIE393359 VSA393357:VSA393359 WBW393357:WBW393359 WLS393357:WLS393359 WVO393357:WVO393359 G458893:G458895 JC458893:JC458895 SY458893:SY458895 ACU458893:ACU458895 AMQ458893:AMQ458895 AWM458893:AWM458895 BGI458893:BGI458895 BQE458893:BQE458895 CAA458893:CAA458895 CJW458893:CJW458895 CTS458893:CTS458895 DDO458893:DDO458895 DNK458893:DNK458895 DXG458893:DXG458895 EHC458893:EHC458895 EQY458893:EQY458895 FAU458893:FAU458895 FKQ458893:FKQ458895 FUM458893:FUM458895 GEI458893:GEI458895 GOE458893:GOE458895 GYA458893:GYA458895 HHW458893:HHW458895 HRS458893:HRS458895 IBO458893:IBO458895 ILK458893:ILK458895 IVG458893:IVG458895 JFC458893:JFC458895 JOY458893:JOY458895 JYU458893:JYU458895 KIQ458893:KIQ458895 KSM458893:KSM458895 LCI458893:LCI458895 LME458893:LME458895 LWA458893:LWA458895 MFW458893:MFW458895 MPS458893:MPS458895 MZO458893:MZO458895 NJK458893:NJK458895 NTG458893:NTG458895 ODC458893:ODC458895 OMY458893:OMY458895 OWU458893:OWU458895 PGQ458893:PGQ458895 PQM458893:PQM458895 QAI458893:QAI458895 QKE458893:QKE458895 QUA458893:QUA458895 RDW458893:RDW458895 RNS458893:RNS458895 RXO458893:RXO458895 SHK458893:SHK458895 SRG458893:SRG458895 TBC458893:TBC458895 TKY458893:TKY458895 TUU458893:TUU458895 UEQ458893:UEQ458895 UOM458893:UOM458895 UYI458893:UYI458895 VIE458893:VIE458895 VSA458893:VSA458895 WBW458893:WBW458895 WLS458893:WLS458895 WVO458893:WVO458895 G524429:G524431 JC524429:JC524431 SY524429:SY524431 ACU524429:ACU524431 AMQ524429:AMQ524431 AWM524429:AWM524431 BGI524429:BGI524431 BQE524429:BQE524431 CAA524429:CAA524431 CJW524429:CJW524431 CTS524429:CTS524431 DDO524429:DDO524431 DNK524429:DNK524431 DXG524429:DXG524431 EHC524429:EHC524431 EQY524429:EQY524431 FAU524429:FAU524431 FKQ524429:FKQ524431 FUM524429:FUM524431 GEI524429:GEI524431 GOE524429:GOE524431 GYA524429:GYA524431 HHW524429:HHW524431 HRS524429:HRS524431 IBO524429:IBO524431 ILK524429:ILK524431 IVG524429:IVG524431 JFC524429:JFC524431 JOY524429:JOY524431 JYU524429:JYU524431 KIQ524429:KIQ524431 KSM524429:KSM524431 LCI524429:LCI524431 LME524429:LME524431 LWA524429:LWA524431 MFW524429:MFW524431 MPS524429:MPS524431 MZO524429:MZO524431 NJK524429:NJK524431 NTG524429:NTG524431 ODC524429:ODC524431 OMY524429:OMY524431 OWU524429:OWU524431 PGQ524429:PGQ524431 PQM524429:PQM524431 QAI524429:QAI524431 QKE524429:QKE524431 QUA524429:QUA524431 RDW524429:RDW524431 RNS524429:RNS524431 RXO524429:RXO524431 SHK524429:SHK524431 SRG524429:SRG524431 TBC524429:TBC524431 TKY524429:TKY524431 TUU524429:TUU524431 UEQ524429:UEQ524431 UOM524429:UOM524431 UYI524429:UYI524431 VIE524429:VIE524431 VSA524429:VSA524431 WBW524429:WBW524431 WLS524429:WLS524431 WVO524429:WVO524431 G589965:G589967 JC589965:JC589967 SY589965:SY589967 ACU589965:ACU589967 AMQ589965:AMQ589967 AWM589965:AWM589967 BGI589965:BGI589967 BQE589965:BQE589967 CAA589965:CAA589967 CJW589965:CJW589967 CTS589965:CTS589967 DDO589965:DDO589967 DNK589965:DNK589967 DXG589965:DXG589967 EHC589965:EHC589967 EQY589965:EQY589967 FAU589965:FAU589967 FKQ589965:FKQ589967 FUM589965:FUM589967 GEI589965:GEI589967 GOE589965:GOE589967 GYA589965:GYA589967 HHW589965:HHW589967 HRS589965:HRS589967 IBO589965:IBO589967 ILK589965:ILK589967 IVG589965:IVG589967 JFC589965:JFC589967 JOY589965:JOY589967 JYU589965:JYU589967 KIQ589965:KIQ589967 KSM589965:KSM589967 LCI589965:LCI589967 LME589965:LME589967 LWA589965:LWA589967 MFW589965:MFW589967 MPS589965:MPS589967 MZO589965:MZO589967 NJK589965:NJK589967 NTG589965:NTG589967 ODC589965:ODC589967 OMY589965:OMY589967 OWU589965:OWU589967 PGQ589965:PGQ589967 PQM589965:PQM589967 QAI589965:QAI589967 QKE589965:QKE589967 QUA589965:QUA589967 RDW589965:RDW589967 RNS589965:RNS589967 RXO589965:RXO589967 SHK589965:SHK589967 SRG589965:SRG589967 TBC589965:TBC589967 TKY589965:TKY589967 TUU589965:TUU589967 UEQ589965:UEQ589967 UOM589965:UOM589967 UYI589965:UYI589967 VIE589965:VIE589967 VSA589965:VSA589967 WBW589965:WBW589967 WLS589965:WLS589967 WVO589965:WVO589967 G655501:G655503 JC655501:JC655503 SY655501:SY655503 ACU655501:ACU655503 AMQ655501:AMQ655503 AWM655501:AWM655503 BGI655501:BGI655503 BQE655501:BQE655503 CAA655501:CAA655503 CJW655501:CJW655503 CTS655501:CTS655503 DDO655501:DDO655503 DNK655501:DNK655503 DXG655501:DXG655503 EHC655501:EHC655503 EQY655501:EQY655503 FAU655501:FAU655503 FKQ655501:FKQ655503 FUM655501:FUM655503 GEI655501:GEI655503 GOE655501:GOE655503 GYA655501:GYA655503 HHW655501:HHW655503 HRS655501:HRS655503 IBO655501:IBO655503 ILK655501:ILK655503 IVG655501:IVG655503 JFC655501:JFC655503 JOY655501:JOY655503 JYU655501:JYU655503 KIQ655501:KIQ655503 KSM655501:KSM655503 LCI655501:LCI655503 LME655501:LME655503 LWA655501:LWA655503 MFW655501:MFW655503 MPS655501:MPS655503 MZO655501:MZO655503 NJK655501:NJK655503 NTG655501:NTG655503 ODC655501:ODC655503 OMY655501:OMY655503 OWU655501:OWU655503 PGQ655501:PGQ655503 PQM655501:PQM655503 QAI655501:QAI655503 QKE655501:QKE655503 QUA655501:QUA655503 RDW655501:RDW655503 RNS655501:RNS655503 RXO655501:RXO655503 SHK655501:SHK655503 SRG655501:SRG655503 TBC655501:TBC655503 TKY655501:TKY655503 TUU655501:TUU655503 UEQ655501:UEQ655503 UOM655501:UOM655503 UYI655501:UYI655503 VIE655501:VIE655503 VSA655501:VSA655503 WBW655501:WBW655503 WLS655501:WLS655503 WVO655501:WVO655503 G721037:G721039 JC721037:JC721039 SY721037:SY721039 ACU721037:ACU721039 AMQ721037:AMQ721039 AWM721037:AWM721039 BGI721037:BGI721039 BQE721037:BQE721039 CAA721037:CAA721039 CJW721037:CJW721039 CTS721037:CTS721039 DDO721037:DDO721039 DNK721037:DNK721039 DXG721037:DXG721039 EHC721037:EHC721039 EQY721037:EQY721039 FAU721037:FAU721039 FKQ721037:FKQ721039 FUM721037:FUM721039 GEI721037:GEI721039 GOE721037:GOE721039 GYA721037:GYA721039 HHW721037:HHW721039 HRS721037:HRS721039 IBO721037:IBO721039 ILK721037:ILK721039 IVG721037:IVG721039 JFC721037:JFC721039 JOY721037:JOY721039 JYU721037:JYU721039 KIQ721037:KIQ721039 KSM721037:KSM721039 LCI721037:LCI721039 LME721037:LME721039 LWA721037:LWA721039 MFW721037:MFW721039 MPS721037:MPS721039 MZO721037:MZO721039 NJK721037:NJK721039 NTG721037:NTG721039 ODC721037:ODC721039 OMY721037:OMY721039 OWU721037:OWU721039 PGQ721037:PGQ721039 PQM721037:PQM721039 QAI721037:QAI721039 QKE721037:QKE721039 QUA721037:QUA721039 RDW721037:RDW721039 RNS721037:RNS721039 RXO721037:RXO721039 SHK721037:SHK721039 SRG721037:SRG721039 TBC721037:TBC721039 TKY721037:TKY721039 TUU721037:TUU721039 UEQ721037:UEQ721039 UOM721037:UOM721039 UYI721037:UYI721039 VIE721037:VIE721039 VSA721037:VSA721039 WBW721037:WBW721039 WLS721037:WLS721039 WVO721037:WVO721039 G786573:G786575 JC786573:JC786575 SY786573:SY786575 ACU786573:ACU786575 AMQ786573:AMQ786575 AWM786573:AWM786575 BGI786573:BGI786575 BQE786573:BQE786575 CAA786573:CAA786575 CJW786573:CJW786575 CTS786573:CTS786575 DDO786573:DDO786575 DNK786573:DNK786575 DXG786573:DXG786575 EHC786573:EHC786575 EQY786573:EQY786575 FAU786573:FAU786575 FKQ786573:FKQ786575 FUM786573:FUM786575 GEI786573:GEI786575 GOE786573:GOE786575 GYA786573:GYA786575 HHW786573:HHW786575 HRS786573:HRS786575 IBO786573:IBO786575 ILK786573:ILK786575 IVG786573:IVG786575 JFC786573:JFC786575 JOY786573:JOY786575 JYU786573:JYU786575 KIQ786573:KIQ786575 KSM786573:KSM786575 LCI786573:LCI786575 LME786573:LME786575 LWA786573:LWA786575 MFW786573:MFW786575 MPS786573:MPS786575 MZO786573:MZO786575 NJK786573:NJK786575 NTG786573:NTG786575 ODC786573:ODC786575 OMY786573:OMY786575 OWU786573:OWU786575 PGQ786573:PGQ786575 PQM786573:PQM786575 QAI786573:QAI786575 QKE786573:QKE786575 QUA786573:QUA786575 RDW786573:RDW786575 RNS786573:RNS786575 RXO786573:RXO786575 SHK786573:SHK786575 SRG786573:SRG786575 TBC786573:TBC786575 TKY786573:TKY786575 TUU786573:TUU786575 UEQ786573:UEQ786575 UOM786573:UOM786575 UYI786573:UYI786575 VIE786573:VIE786575 VSA786573:VSA786575 WBW786573:WBW786575 WLS786573:WLS786575 WVO786573:WVO786575 G852109:G852111 JC852109:JC852111 SY852109:SY852111 ACU852109:ACU852111 AMQ852109:AMQ852111 AWM852109:AWM852111 BGI852109:BGI852111 BQE852109:BQE852111 CAA852109:CAA852111 CJW852109:CJW852111 CTS852109:CTS852111 DDO852109:DDO852111 DNK852109:DNK852111 DXG852109:DXG852111 EHC852109:EHC852111 EQY852109:EQY852111 FAU852109:FAU852111 FKQ852109:FKQ852111 FUM852109:FUM852111 GEI852109:GEI852111 GOE852109:GOE852111 GYA852109:GYA852111 HHW852109:HHW852111 HRS852109:HRS852111 IBO852109:IBO852111 ILK852109:ILK852111 IVG852109:IVG852111 JFC852109:JFC852111 JOY852109:JOY852111 JYU852109:JYU852111 KIQ852109:KIQ852111 KSM852109:KSM852111 LCI852109:LCI852111 LME852109:LME852111 LWA852109:LWA852111 MFW852109:MFW852111 MPS852109:MPS852111 MZO852109:MZO852111 NJK852109:NJK852111 NTG852109:NTG852111 ODC852109:ODC852111 OMY852109:OMY852111 OWU852109:OWU852111 PGQ852109:PGQ852111 PQM852109:PQM852111 QAI852109:QAI852111 QKE852109:QKE852111 QUA852109:QUA852111 RDW852109:RDW852111 RNS852109:RNS852111 RXO852109:RXO852111 SHK852109:SHK852111 SRG852109:SRG852111 TBC852109:TBC852111 TKY852109:TKY852111 TUU852109:TUU852111 UEQ852109:UEQ852111 UOM852109:UOM852111 UYI852109:UYI852111 VIE852109:VIE852111 VSA852109:VSA852111 WBW852109:WBW852111 WLS852109:WLS852111 WVO852109:WVO852111 G917645:G917647 JC917645:JC917647 SY917645:SY917647 ACU917645:ACU917647 AMQ917645:AMQ917647 AWM917645:AWM917647 BGI917645:BGI917647 BQE917645:BQE917647 CAA917645:CAA917647 CJW917645:CJW917647 CTS917645:CTS917647 DDO917645:DDO917647 DNK917645:DNK917647 DXG917645:DXG917647 EHC917645:EHC917647 EQY917645:EQY917647 FAU917645:FAU917647 FKQ917645:FKQ917647 FUM917645:FUM917647 GEI917645:GEI917647 GOE917645:GOE917647 GYA917645:GYA917647 HHW917645:HHW917647 HRS917645:HRS917647 IBO917645:IBO917647 ILK917645:ILK917647 IVG917645:IVG917647 JFC917645:JFC917647 JOY917645:JOY917647 JYU917645:JYU917647 KIQ917645:KIQ917647 KSM917645:KSM917647 LCI917645:LCI917647 LME917645:LME917647 LWA917645:LWA917647 MFW917645:MFW917647 MPS917645:MPS917647 MZO917645:MZO917647 NJK917645:NJK917647 NTG917645:NTG917647 ODC917645:ODC917647 OMY917645:OMY917647 OWU917645:OWU917647 PGQ917645:PGQ917647 PQM917645:PQM917647 QAI917645:QAI917647 QKE917645:QKE917647 QUA917645:QUA917647 RDW917645:RDW917647 RNS917645:RNS917647 RXO917645:RXO917647 SHK917645:SHK917647 SRG917645:SRG917647 TBC917645:TBC917647 TKY917645:TKY917647 TUU917645:TUU917647 UEQ917645:UEQ917647 UOM917645:UOM917647 UYI917645:UYI917647 VIE917645:VIE917647 VSA917645:VSA917647 WBW917645:WBW917647 WLS917645:WLS917647 WVO917645:WVO917647 G983181:G983183 JC983181:JC983183 SY983181:SY983183 ACU983181:ACU983183 AMQ983181:AMQ983183 AWM983181:AWM983183 BGI983181:BGI983183 BQE983181:BQE983183 CAA983181:CAA983183 CJW983181:CJW983183 CTS983181:CTS983183 DDO983181:DDO983183 DNK983181:DNK983183 DXG983181:DXG983183 EHC983181:EHC983183 EQY983181:EQY983183 FAU983181:FAU983183 FKQ983181:FKQ983183 FUM983181:FUM983183 GEI983181:GEI983183 GOE983181:GOE983183 GYA983181:GYA983183 HHW983181:HHW983183 HRS983181:HRS983183 IBO983181:IBO983183 ILK983181:ILK983183 IVG983181:IVG983183 JFC983181:JFC983183 JOY983181:JOY983183 JYU983181:JYU983183 KIQ983181:KIQ983183 KSM983181:KSM983183 LCI983181:LCI983183 LME983181:LME983183 LWA983181:LWA983183 MFW983181:MFW983183 MPS983181:MPS983183 MZO983181:MZO983183 NJK983181:NJK983183 NTG983181:NTG983183 ODC983181:ODC983183 OMY983181:OMY983183 OWU983181:OWU983183 PGQ983181:PGQ983183 PQM983181:PQM983183 QAI983181:QAI983183 QKE983181:QKE983183 QUA983181:QUA983183 RDW983181:RDW983183 RNS983181:RNS983183 RXO983181:RXO983183 SHK983181:SHK983183 SRG983181:SRG983183 TBC983181:TBC983183 TKY983181:TKY983183 TUU983181:TUU983183 UEQ983181:UEQ983183 UOM983181:UOM983183 UYI983181:UYI983183 VIE983181:VIE983183 VSA983181:VSA983183 WBW983181:WBW983183 WLS983181:WLS983183 WVO983181:WVO983183 G54 JC54 SY54 ACU54 AMQ54 AWM54 BGI54 BQE54 CAA54 CJW54 CTS54 DDO54 DNK54 DXG54 EHC54 EQY54 FAU54 FKQ54 FUM54 GEI54 GOE54 GYA54 HHW54 HRS54 IBO54 ILK54 IVG54 JFC54 JOY54 JYU54 KIQ54 KSM54 LCI54 LME54 LWA54 MFW54 MPS54 MZO54 NJK54 NTG54 ODC54 OMY54 OWU54 PGQ54 PQM54 QAI54 QKE54 QUA54 RDW54 RNS54 RXO54 SHK54 SRG54 TBC54 TKY54 TUU54 UEQ54 UOM54 UYI54 VIE54 VSA54 WBW54 WLS54 WVO54 G65590 JC65590 SY65590 ACU65590 AMQ65590 AWM65590 BGI65590 BQE65590 CAA65590 CJW65590 CTS65590 DDO65590 DNK65590 DXG65590 EHC65590 EQY65590 FAU65590 FKQ65590 FUM65590 GEI65590 GOE65590 GYA65590 HHW65590 HRS65590 IBO65590 ILK65590 IVG65590 JFC65590 JOY65590 JYU65590 KIQ65590 KSM65590 LCI65590 LME65590 LWA65590 MFW65590 MPS65590 MZO65590 NJK65590 NTG65590 ODC65590 OMY65590 OWU65590 PGQ65590 PQM65590 QAI65590 QKE65590 QUA65590 RDW65590 RNS65590 RXO65590 SHK65590 SRG65590 TBC65590 TKY65590 TUU65590 UEQ65590 UOM65590 UYI65590 VIE65590 VSA65590 WBW65590 WLS65590 WVO65590 G131126 JC131126 SY131126 ACU131126 AMQ131126 AWM131126 BGI131126 BQE131126 CAA131126 CJW131126 CTS131126 DDO131126 DNK131126 DXG131126 EHC131126 EQY131126 FAU131126 FKQ131126 FUM131126 GEI131126 GOE131126 GYA131126 HHW131126 HRS131126 IBO131126 ILK131126 IVG131126 JFC131126 JOY131126 JYU131126 KIQ131126 KSM131126 LCI131126 LME131126 LWA131126 MFW131126 MPS131126 MZO131126 NJK131126 NTG131126 ODC131126 OMY131126 OWU131126 PGQ131126 PQM131126 QAI131126 QKE131126 QUA131126 RDW131126 RNS131126 RXO131126 SHK131126 SRG131126 TBC131126 TKY131126 TUU131126 UEQ131126 UOM131126 UYI131126 VIE131126 VSA131126 WBW131126 WLS131126 WVO131126 G196662 JC196662 SY196662 ACU196662 AMQ196662 AWM196662 BGI196662 BQE196662 CAA196662 CJW196662 CTS196662 DDO196662 DNK196662 DXG196662 EHC196662 EQY196662 FAU196662 FKQ196662 FUM196662 GEI196662 GOE196662 GYA196662 HHW196662 HRS196662 IBO196662 ILK196662 IVG196662 JFC196662 JOY196662 JYU196662 KIQ196662 KSM196662 LCI196662 LME196662 LWA196662 MFW196662 MPS196662 MZO196662 NJK196662 NTG196662 ODC196662 OMY196662 OWU196662 PGQ196662 PQM196662 QAI196662 QKE196662 QUA196662 RDW196662 RNS196662 RXO196662 SHK196662 SRG196662 TBC196662 TKY196662 TUU196662 UEQ196662 UOM196662 UYI196662 VIE196662 VSA196662 WBW196662 WLS196662 WVO196662 G262198 JC262198 SY262198 ACU262198 AMQ262198 AWM262198 BGI262198 BQE262198 CAA262198 CJW262198 CTS262198 DDO262198 DNK262198 DXG262198 EHC262198 EQY262198 FAU262198 FKQ262198 FUM262198 GEI262198 GOE262198 GYA262198 HHW262198 HRS262198 IBO262198 ILK262198 IVG262198 JFC262198 JOY262198 JYU262198 KIQ262198 KSM262198 LCI262198 LME262198 LWA262198 MFW262198 MPS262198 MZO262198 NJK262198 NTG262198 ODC262198 OMY262198 OWU262198 PGQ262198 PQM262198 QAI262198 QKE262198 QUA262198 RDW262198 RNS262198 RXO262198 SHK262198 SRG262198 TBC262198 TKY262198 TUU262198 UEQ262198 UOM262198 UYI262198 VIE262198 VSA262198 WBW262198 WLS262198 WVO262198 G327734 JC327734 SY327734 ACU327734 AMQ327734 AWM327734 BGI327734 BQE327734 CAA327734 CJW327734 CTS327734 DDO327734 DNK327734 DXG327734 EHC327734 EQY327734 FAU327734 FKQ327734 FUM327734 GEI327734 GOE327734 GYA327734 HHW327734 HRS327734 IBO327734 ILK327734 IVG327734 JFC327734 JOY327734 JYU327734 KIQ327734 KSM327734 LCI327734 LME327734 LWA327734 MFW327734 MPS327734 MZO327734 NJK327734 NTG327734 ODC327734 OMY327734 OWU327734 PGQ327734 PQM327734 QAI327734 QKE327734 QUA327734 RDW327734 RNS327734 RXO327734 SHK327734 SRG327734 TBC327734 TKY327734 TUU327734 UEQ327734 UOM327734 UYI327734 VIE327734 VSA327734 WBW327734 WLS327734 WVO327734 G393270 JC393270 SY393270 ACU393270 AMQ393270 AWM393270 BGI393270 BQE393270 CAA393270 CJW393270 CTS393270 DDO393270 DNK393270 DXG393270 EHC393270 EQY393270 FAU393270 FKQ393270 FUM393270 GEI393270 GOE393270 GYA393270 HHW393270 HRS393270 IBO393270 ILK393270 IVG393270 JFC393270 JOY393270 JYU393270 KIQ393270 KSM393270 LCI393270 LME393270 LWA393270 MFW393270 MPS393270 MZO393270 NJK393270 NTG393270 ODC393270 OMY393270 OWU393270 PGQ393270 PQM393270 QAI393270 QKE393270 QUA393270 RDW393270 RNS393270 RXO393270 SHK393270 SRG393270 TBC393270 TKY393270 TUU393270 UEQ393270 UOM393270 UYI393270 VIE393270 VSA393270 WBW393270 WLS393270 WVO393270 G458806 JC458806 SY458806 ACU458806 AMQ458806 AWM458806 BGI458806 BQE458806 CAA458806 CJW458806 CTS458806 DDO458806 DNK458806 DXG458806 EHC458806 EQY458806 FAU458806 FKQ458806 FUM458806 GEI458806 GOE458806 GYA458806 HHW458806 HRS458806 IBO458806 ILK458806 IVG458806 JFC458806 JOY458806 JYU458806 KIQ458806 KSM458806 LCI458806 LME458806 LWA458806 MFW458806 MPS458806 MZO458806 NJK458806 NTG458806 ODC458806 OMY458806 OWU458806 PGQ458806 PQM458806 QAI458806 QKE458806 QUA458806 RDW458806 RNS458806 RXO458806 SHK458806 SRG458806 TBC458806 TKY458806 TUU458806 UEQ458806 UOM458806 UYI458806 VIE458806 VSA458806 WBW458806 WLS458806 WVO458806 G524342 JC524342 SY524342 ACU524342 AMQ524342 AWM524342 BGI524342 BQE524342 CAA524342 CJW524342 CTS524342 DDO524342 DNK524342 DXG524342 EHC524342 EQY524342 FAU524342 FKQ524342 FUM524342 GEI524342 GOE524342 GYA524342 HHW524342 HRS524342 IBO524342 ILK524342 IVG524342 JFC524342 JOY524342 JYU524342 KIQ524342 KSM524342 LCI524342 LME524342 LWA524342 MFW524342 MPS524342 MZO524342 NJK524342 NTG524342 ODC524342 OMY524342 OWU524342 PGQ524342 PQM524342 QAI524342 QKE524342 QUA524342 RDW524342 RNS524342 RXO524342 SHK524342 SRG524342 TBC524342 TKY524342 TUU524342 UEQ524342 UOM524342 UYI524342 VIE524342 VSA524342 WBW524342 WLS524342 WVO524342 G589878 JC589878 SY589878 ACU589878 AMQ589878 AWM589878 BGI589878 BQE589878 CAA589878 CJW589878 CTS589878 DDO589878 DNK589878 DXG589878 EHC589878 EQY589878 FAU589878 FKQ589878 FUM589878 GEI589878 GOE589878 GYA589878 HHW589878 HRS589878 IBO589878 ILK589878 IVG589878 JFC589878 JOY589878 JYU589878 KIQ589878 KSM589878 LCI589878 LME589878 LWA589878 MFW589878 MPS589878 MZO589878 NJK589878 NTG589878 ODC589878 OMY589878 OWU589878 PGQ589878 PQM589878 QAI589878 QKE589878 QUA589878 RDW589878 RNS589878 RXO589878 SHK589878 SRG589878 TBC589878 TKY589878 TUU589878 UEQ589878 UOM589878 UYI589878 VIE589878 VSA589878 WBW589878 WLS589878 WVO589878 G655414 JC655414 SY655414 ACU655414 AMQ655414 AWM655414 BGI655414 BQE655414 CAA655414 CJW655414 CTS655414 DDO655414 DNK655414 DXG655414 EHC655414 EQY655414 FAU655414 FKQ655414 FUM655414 GEI655414 GOE655414 GYA655414 HHW655414 HRS655414 IBO655414 ILK655414 IVG655414 JFC655414 JOY655414 JYU655414 KIQ655414 KSM655414 LCI655414 LME655414 LWA655414 MFW655414 MPS655414 MZO655414 NJK655414 NTG655414 ODC655414 OMY655414 OWU655414 PGQ655414 PQM655414 QAI655414 QKE655414 QUA655414 RDW655414 RNS655414 RXO655414 SHK655414 SRG655414 TBC655414 TKY655414 TUU655414 UEQ655414 UOM655414 UYI655414 VIE655414 VSA655414 WBW655414 WLS655414 WVO655414 G720950 JC720950 SY720950 ACU720950 AMQ720950 AWM720950 BGI720950 BQE720950 CAA720950 CJW720950 CTS720950 DDO720950 DNK720950 DXG720950 EHC720950 EQY720950 FAU720950 FKQ720950 FUM720950 GEI720950 GOE720950 GYA720950 HHW720950 HRS720950 IBO720950 ILK720950 IVG720950 JFC720950 JOY720950 JYU720950 KIQ720950 KSM720950 LCI720950 LME720950 LWA720950 MFW720950 MPS720950 MZO720950 NJK720950 NTG720950 ODC720950 OMY720950 OWU720950 PGQ720950 PQM720950 QAI720950 QKE720950 QUA720950 RDW720950 RNS720950 RXO720950 SHK720950 SRG720950 TBC720950 TKY720950 TUU720950 UEQ720950 UOM720950 UYI720950 VIE720950 VSA720950 WBW720950 WLS720950 WVO720950 G786486 JC786486 SY786486 ACU786486 AMQ786486 AWM786486 BGI786486 BQE786486 CAA786486 CJW786486 CTS786486 DDO786486 DNK786486 DXG786486 EHC786486 EQY786486 FAU786486 FKQ786486 FUM786486 GEI786486 GOE786486 GYA786486 HHW786486 HRS786486 IBO786486 ILK786486 IVG786486 JFC786486 JOY786486 JYU786486 KIQ786486 KSM786486 LCI786486 LME786486 LWA786486 MFW786486 MPS786486 MZO786486 NJK786486 NTG786486 ODC786486 OMY786486 OWU786486 PGQ786486 PQM786486 QAI786486 QKE786486 QUA786486 RDW786486 RNS786486 RXO786486 SHK786486 SRG786486 TBC786486 TKY786486 TUU786486 UEQ786486 UOM786486 UYI786486 VIE786486 VSA786486 WBW786486 WLS786486 WVO786486 G852022 JC852022 SY852022 ACU852022 AMQ852022 AWM852022 BGI852022 BQE852022 CAA852022 CJW852022 CTS852022 DDO852022 DNK852022 DXG852022 EHC852022 EQY852022 FAU852022 FKQ852022 FUM852022 GEI852022 GOE852022 GYA852022 HHW852022 HRS852022 IBO852022 ILK852022 IVG852022 JFC852022 JOY852022 JYU852022 KIQ852022 KSM852022 LCI852022 LME852022 LWA852022 MFW852022 MPS852022 MZO852022 NJK852022 NTG852022 ODC852022 OMY852022 OWU852022 PGQ852022 PQM852022 QAI852022 QKE852022 QUA852022 RDW852022 RNS852022 RXO852022 SHK852022 SRG852022 TBC852022 TKY852022 TUU852022 UEQ852022 UOM852022 UYI852022 VIE852022 VSA852022 WBW852022 WLS852022 WVO852022 G917558 JC917558 SY917558 ACU917558 AMQ917558 AWM917558 BGI917558 BQE917558 CAA917558 CJW917558 CTS917558 DDO917558 DNK917558 DXG917558 EHC917558 EQY917558 FAU917558 FKQ917558 FUM917558 GEI917558 GOE917558 GYA917558 HHW917558 HRS917558 IBO917558 ILK917558 IVG917558 JFC917558 JOY917558 JYU917558 KIQ917558 KSM917558 LCI917558 LME917558 LWA917558 MFW917558 MPS917558 MZO917558 NJK917558 NTG917558 ODC917558 OMY917558 OWU917558 PGQ917558 PQM917558 QAI917558 QKE917558 QUA917558 RDW917558 RNS917558 RXO917558 SHK917558 SRG917558 TBC917558 TKY917558 TUU917558 UEQ917558 UOM917558 UYI917558 VIE917558 VSA917558 WBW917558 WLS917558 WVO917558 G983094 JC983094 SY983094 ACU983094 AMQ983094 AWM983094 BGI983094 BQE983094 CAA983094 CJW983094 CTS983094 DDO983094 DNK983094 DXG983094 EHC983094 EQY983094 FAU983094 FKQ983094 FUM983094 GEI983094 GOE983094 GYA983094 HHW983094 HRS983094 IBO983094 ILK983094 IVG983094 JFC983094 JOY983094 JYU983094 KIQ983094 KSM983094 LCI983094 LME983094 LWA983094 MFW983094 MPS983094 MZO983094 NJK983094 NTG983094 ODC983094 OMY983094 OWU983094 PGQ983094 PQM983094 QAI983094 QKE983094 QUA983094 RDW983094 RNS983094 RXO983094 SHK983094 SRG983094 TBC983094 TKY983094 TUU983094 UEQ983094 UOM983094 UYI983094 VIE983094 VSA983094 WBW983094 WLS983094 WVO983094 G92:G94 JC92:JC94 SY92:SY94 ACU92:ACU94 AMQ92:AMQ94 AWM92:AWM94 BGI92:BGI94 BQE92:BQE94 CAA92:CAA94 CJW92:CJW94 CTS92:CTS94 DDO92:DDO94 DNK92:DNK94 DXG92:DXG94 EHC92:EHC94 EQY92:EQY94 FAU92:FAU94 FKQ92:FKQ94 FUM92:FUM94 GEI92:GEI94 GOE92:GOE94 GYA92:GYA94 HHW92:HHW94 HRS92:HRS94 IBO92:IBO94 ILK92:ILK94 IVG92:IVG94 JFC92:JFC94 JOY92:JOY94 JYU92:JYU94 KIQ92:KIQ94 KSM92:KSM94 LCI92:LCI94 LME92:LME94 LWA92:LWA94 MFW92:MFW94 MPS92:MPS94 MZO92:MZO94 NJK92:NJK94 NTG92:NTG94 ODC92:ODC94 OMY92:OMY94 OWU92:OWU94 PGQ92:PGQ94 PQM92:PQM94 QAI92:QAI94 QKE92:QKE94 QUA92:QUA94 RDW92:RDW94 RNS92:RNS94 RXO92:RXO94 SHK92:SHK94 SRG92:SRG94 TBC92:TBC94 TKY92:TKY94 TUU92:TUU94 UEQ92:UEQ94 UOM92:UOM94 UYI92:UYI94 VIE92:VIE94 VSA92:VSA94 WBW92:WBW94 WLS92:WLS94 WVO92:WVO94 G65628:G65630 JC65628:JC65630 SY65628:SY65630 ACU65628:ACU65630 AMQ65628:AMQ65630 AWM65628:AWM65630 BGI65628:BGI65630 BQE65628:BQE65630 CAA65628:CAA65630 CJW65628:CJW65630 CTS65628:CTS65630 DDO65628:DDO65630 DNK65628:DNK65630 DXG65628:DXG65630 EHC65628:EHC65630 EQY65628:EQY65630 FAU65628:FAU65630 FKQ65628:FKQ65630 FUM65628:FUM65630 GEI65628:GEI65630 GOE65628:GOE65630 GYA65628:GYA65630 HHW65628:HHW65630 HRS65628:HRS65630 IBO65628:IBO65630 ILK65628:ILK65630 IVG65628:IVG65630 JFC65628:JFC65630 JOY65628:JOY65630 JYU65628:JYU65630 KIQ65628:KIQ65630 KSM65628:KSM65630 LCI65628:LCI65630 LME65628:LME65630 LWA65628:LWA65630 MFW65628:MFW65630 MPS65628:MPS65630 MZO65628:MZO65630 NJK65628:NJK65630 NTG65628:NTG65630 ODC65628:ODC65630 OMY65628:OMY65630 OWU65628:OWU65630 PGQ65628:PGQ65630 PQM65628:PQM65630 QAI65628:QAI65630 QKE65628:QKE65630 QUA65628:QUA65630 RDW65628:RDW65630 RNS65628:RNS65630 RXO65628:RXO65630 SHK65628:SHK65630 SRG65628:SRG65630 TBC65628:TBC65630 TKY65628:TKY65630 TUU65628:TUU65630 UEQ65628:UEQ65630 UOM65628:UOM65630 UYI65628:UYI65630 VIE65628:VIE65630 VSA65628:VSA65630 WBW65628:WBW65630 WLS65628:WLS65630 WVO65628:WVO65630 G131164:G131166 JC131164:JC131166 SY131164:SY131166 ACU131164:ACU131166 AMQ131164:AMQ131166 AWM131164:AWM131166 BGI131164:BGI131166 BQE131164:BQE131166 CAA131164:CAA131166 CJW131164:CJW131166 CTS131164:CTS131166 DDO131164:DDO131166 DNK131164:DNK131166 DXG131164:DXG131166 EHC131164:EHC131166 EQY131164:EQY131166 FAU131164:FAU131166 FKQ131164:FKQ131166 FUM131164:FUM131166 GEI131164:GEI131166 GOE131164:GOE131166 GYA131164:GYA131166 HHW131164:HHW131166 HRS131164:HRS131166 IBO131164:IBO131166 ILK131164:ILK131166 IVG131164:IVG131166 JFC131164:JFC131166 JOY131164:JOY131166 JYU131164:JYU131166 KIQ131164:KIQ131166 KSM131164:KSM131166 LCI131164:LCI131166 LME131164:LME131166 LWA131164:LWA131166 MFW131164:MFW131166 MPS131164:MPS131166 MZO131164:MZO131166 NJK131164:NJK131166 NTG131164:NTG131166 ODC131164:ODC131166 OMY131164:OMY131166 OWU131164:OWU131166 PGQ131164:PGQ131166 PQM131164:PQM131166 QAI131164:QAI131166 QKE131164:QKE131166 QUA131164:QUA131166 RDW131164:RDW131166 RNS131164:RNS131166 RXO131164:RXO131166 SHK131164:SHK131166 SRG131164:SRG131166 TBC131164:TBC131166 TKY131164:TKY131166 TUU131164:TUU131166 UEQ131164:UEQ131166 UOM131164:UOM131166 UYI131164:UYI131166 VIE131164:VIE131166 VSA131164:VSA131166 WBW131164:WBW131166 WLS131164:WLS131166 WVO131164:WVO131166 G196700:G196702 JC196700:JC196702 SY196700:SY196702 ACU196700:ACU196702 AMQ196700:AMQ196702 AWM196700:AWM196702 BGI196700:BGI196702 BQE196700:BQE196702 CAA196700:CAA196702 CJW196700:CJW196702 CTS196700:CTS196702 DDO196700:DDO196702 DNK196700:DNK196702 DXG196700:DXG196702 EHC196700:EHC196702 EQY196700:EQY196702 FAU196700:FAU196702 FKQ196700:FKQ196702 FUM196700:FUM196702 GEI196700:GEI196702 GOE196700:GOE196702 GYA196700:GYA196702 HHW196700:HHW196702 HRS196700:HRS196702 IBO196700:IBO196702 ILK196700:ILK196702 IVG196700:IVG196702 JFC196700:JFC196702 JOY196700:JOY196702 JYU196700:JYU196702 KIQ196700:KIQ196702 KSM196700:KSM196702 LCI196700:LCI196702 LME196700:LME196702 LWA196700:LWA196702 MFW196700:MFW196702 MPS196700:MPS196702 MZO196700:MZO196702 NJK196700:NJK196702 NTG196700:NTG196702 ODC196700:ODC196702 OMY196700:OMY196702 OWU196700:OWU196702 PGQ196700:PGQ196702 PQM196700:PQM196702 QAI196700:QAI196702 QKE196700:QKE196702 QUA196700:QUA196702 RDW196700:RDW196702 RNS196700:RNS196702 RXO196700:RXO196702 SHK196700:SHK196702 SRG196700:SRG196702 TBC196700:TBC196702 TKY196700:TKY196702 TUU196700:TUU196702 UEQ196700:UEQ196702 UOM196700:UOM196702 UYI196700:UYI196702 VIE196700:VIE196702 VSA196700:VSA196702 WBW196700:WBW196702 WLS196700:WLS196702 WVO196700:WVO196702 G262236:G262238 JC262236:JC262238 SY262236:SY262238 ACU262236:ACU262238 AMQ262236:AMQ262238 AWM262236:AWM262238 BGI262236:BGI262238 BQE262236:BQE262238 CAA262236:CAA262238 CJW262236:CJW262238 CTS262236:CTS262238 DDO262236:DDO262238 DNK262236:DNK262238 DXG262236:DXG262238 EHC262236:EHC262238 EQY262236:EQY262238 FAU262236:FAU262238 FKQ262236:FKQ262238 FUM262236:FUM262238 GEI262236:GEI262238 GOE262236:GOE262238 GYA262236:GYA262238 HHW262236:HHW262238 HRS262236:HRS262238 IBO262236:IBO262238 ILK262236:ILK262238 IVG262236:IVG262238 JFC262236:JFC262238 JOY262236:JOY262238 JYU262236:JYU262238 KIQ262236:KIQ262238 KSM262236:KSM262238 LCI262236:LCI262238 LME262236:LME262238 LWA262236:LWA262238 MFW262236:MFW262238 MPS262236:MPS262238 MZO262236:MZO262238 NJK262236:NJK262238 NTG262236:NTG262238 ODC262236:ODC262238 OMY262236:OMY262238 OWU262236:OWU262238 PGQ262236:PGQ262238 PQM262236:PQM262238 QAI262236:QAI262238 QKE262236:QKE262238 QUA262236:QUA262238 RDW262236:RDW262238 RNS262236:RNS262238 RXO262236:RXO262238 SHK262236:SHK262238 SRG262236:SRG262238 TBC262236:TBC262238 TKY262236:TKY262238 TUU262236:TUU262238 UEQ262236:UEQ262238 UOM262236:UOM262238 UYI262236:UYI262238 VIE262236:VIE262238 VSA262236:VSA262238 WBW262236:WBW262238 WLS262236:WLS262238 WVO262236:WVO262238 G327772:G327774 JC327772:JC327774 SY327772:SY327774 ACU327772:ACU327774 AMQ327772:AMQ327774 AWM327772:AWM327774 BGI327772:BGI327774 BQE327772:BQE327774 CAA327772:CAA327774 CJW327772:CJW327774 CTS327772:CTS327774 DDO327772:DDO327774 DNK327772:DNK327774 DXG327772:DXG327774 EHC327772:EHC327774 EQY327772:EQY327774 FAU327772:FAU327774 FKQ327772:FKQ327774 FUM327772:FUM327774 GEI327772:GEI327774 GOE327772:GOE327774 GYA327772:GYA327774 HHW327772:HHW327774 HRS327772:HRS327774 IBO327772:IBO327774 ILK327772:ILK327774 IVG327772:IVG327774 JFC327772:JFC327774 JOY327772:JOY327774 JYU327772:JYU327774 KIQ327772:KIQ327774 KSM327772:KSM327774 LCI327772:LCI327774 LME327772:LME327774 LWA327772:LWA327774 MFW327772:MFW327774 MPS327772:MPS327774 MZO327772:MZO327774 NJK327772:NJK327774 NTG327772:NTG327774 ODC327772:ODC327774 OMY327772:OMY327774 OWU327772:OWU327774 PGQ327772:PGQ327774 PQM327772:PQM327774 QAI327772:QAI327774 QKE327772:QKE327774 QUA327772:QUA327774 RDW327772:RDW327774 RNS327772:RNS327774 RXO327772:RXO327774 SHK327772:SHK327774 SRG327772:SRG327774 TBC327772:TBC327774 TKY327772:TKY327774 TUU327772:TUU327774 UEQ327772:UEQ327774 UOM327772:UOM327774 UYI327772:UYI327774 VIE327772:VIE327774 VSA327772:VSA327774 WBW327772:WBW327774 WLS327772:WLS327774 WVO327772:WVO327774 G393308:G393310 JC393308:JC393310 SY393308:SY393310 ACU393308:ACU393310 AMQ393308:AMQ393310 AWM393308:AWM393310 BGI393308:BGI393310 BQE393308:BQE393310 CAA393308:CAA393310 CJW393308:CJW393310 CTS393308:CTS393310 DDO393308:DDO393310 DNK393308:DNK393310 DXG393308:DXG393310 EHC393308:EHC393310 EQY393308:EQY393310 FAU393308:FAU393310 FKQ393308:FKQ393310 FUM393308:FUM393310 GEI393308:GEI393310 GOE393308:GOE393310 GYA393308:GYA393310 HHW393308:HHW393310 HRS393308:HRS393310 IBO393308:IBO393310 ILK393308:ILK393310 IVG393308:IVG393310 JFC393308:JFC393310 JOY393308:JOY393310 JYU393308:JYU393310 KIQ393308:KIQ393310 KSM393308:KSM393310 LCI393308:LCI393310 LME393308:LME393310 LWA393308:LWA393310 MFW393308:MFW393310 MPS393308:MPS393310 MZO393308:MZO393310 NJK393308:NJK393310 NTG393308:NTG393310 ODC393308:ODC393310 OMY393308:OMY393310 OWU393308:OWU393310 PGQ393308:PGQ393310 PQM393308:PQM393310 QAI393308:QAI393310 QKE393308:QKE393310 QUA393308:QUA393310 RDW393308:RDW393310 RNS393308:RNS393310 RXO393308:RXO393310 SHK393308:SHK393310 SRG393308:SRG393310 TBC393308:TBC393310 TKY393308:TKY393310 TUU393308:TUU393310 UEQ393308:UEQ393310 UOM393308:UOM393310 UYI393308:UYI393310 VIE393308:VIE393310 VSA393308:VSA393310 WBW393308:WBW393310 WLS393308:WLS393310 WVO393308:WVO393310 G458844:G458846 JC458844:JC458846 SY458844:SY458846 ACU458844:ACU458846 AMQ458844:AMQ458846 AWM458844:AWM458846 BGI458844:BGI458846 BQE458844:BQE458846 CAA458844:CAA458846 CJW458844:CJW458846 CTS458844:CTS458846 DDO458844:DDO458846 DNK458844:DNK458846 DXG458844:DXG458846 EHC458844:EHC458846 EQY458844:EQY458846 FAU458844:FAU458846 FKQ458844:FKQ458846 FUM458844:FUM458846 GEI458844:GEI458846 GOE458844:GOE458846 GYA458844:GYA458846 HHW458844:HHW458846 HRS458844:HRS458846 IBO458844:IBO458846 ILK458844:ILK458846 IVG458844:IVG458846 JFC458844:JFC458846 JOY458844:JOY458846 JYU458844:JYU458846 KIQ458844:KIQ458846 KSM458844:KSM458846 LCI458844:LCI458846 LME458844:LME458846 LWA458844:LWA458846 MFW458844:MFW458846 MPS458844:MPS458846 MZO458844:MZO458846 NJK458844:NJK458846 NTG458844:NTG458846 ODC458844:ODC458846 OMY458844:OMY458846 OWU458844:OWU458846 PGQ458844:PGQ458846 PQM458844:PQM458846 QAI458844:QAI458846 QKE458844:QKE458846 QUA458844:QUA458846 RDW458844:RDW458846 RNS458844:RNS458846 RXO458844:RXO458846 SHK458844:SHK458846 SRG458844:SRG458846 TBC458844:TBC458846 TKY458844:TKY458846 TUU458844:TUU458846 UEQ458844:UEQ458846 UOM458844:UOM458846 UYI458844:UYI458846 VIE458844:VIE458846 VSA458844:VSA458846 WBW458844:WBW458846 WLS458844:WLS458846 WVO458844:WVO458846 G524380:G524382 JC524380:JC524382 SY524380:SY524382 ACU524380:ACU524382 AMQ524380:AMQ524382 AWM524380:AWM524382 BGI524380:BGI524382 BQE524380:BQE524382 CAA524380:CAA524382 CJW524380:CJW524382 CTS524380:CTS524382 DDO524380:DDO524382 DNK524380:DNK524382 DXG524380:DXG524382 EHC524380:EHC524382 EQY524380:EQY524382 FAU524380:FAU524382 FKQ524380:FKQ524382 FUM524380:FUM524382 GEI524380:GEI524382 GOE524380:GOE524382 GYA524380:GYA524382 HHW524380:HHW524382 HRS524380:HRS524382 IBO524380:IBO524382 ILK524380:ILK524382 IVG524380:IVG524382 JFC524380:JFC524382 JOY524380:JOY524382 JYU524380:JYU524382 KIQ524380:KIQ524382 KSM524380:KSM524382 LCI524380:LCI524382 LME524380:LME524382 LWA524380:LWA524382 MFW524380:MFW524382 MPS524380:MPS524382 MZO524380:MZO524382 NJK524380:NJK524382 NTG524380:NTG524382 ODC524380:ODC524382 OMY524380:OMY524382 OWU524380:OWU524382 PGQ524380:PGQ524382 PQM524380:PQM524382 QAI524380:QAI524382 QKE524380:QKE524382 QUA524380:QUA524382 RDW524380:RDW524382 RNS524380:RNS524382 RXO524380:RXO524382 SHK524380:SHK524382 SRG524380:SRG524382 TBC524380:TBC524382 TKY524380:TKY524382 TUU524380:TUU524382 UEQ524380:UEQ524382 UOM524380:UOM524382 UYI524380:UYI524382 VIE524380:VIE524382 VSA524380:VSA524382 WBW524380:WBW524382 WLS524380:WLS524382 WVO524380:WVO524382 G589916:G589918 JC589916:JC589918 SY589916:SY589918 ACU589916:ACU589918 AMQ589916:AMQ589918 AWM589916:AWM589918 BGI589916:BGI589918 BQE589916:BQE589918 CAA589916:CAA589918 CJW589916:CJW589918 CTS589916:CTS589918 DDO589916:DDO589918 DNK589916:DNK589918 DXG589916:DXG589918 EHC589916:EHC589918 EQY589916:EQY589918 FAU589916:FAU589918 FKQ589916:FKQ589918 FUM589916:FUM589918 GEI589916:GEI589918 GOE589916:GOE589918 GYA589916:GYA589918 HHW589916:HHW589918 HRS589916:HRS589918 IBO589916:IBO589918 ILK589916:ILK589918 IVG589916:IVG589918 JFC589916:JFC589918 JOY589916:JOY589918 JYU589916:JYU589918 KIQ589916:KIQ589918 KSM589916:KSM589918 LCI589916:LCI589918 LME589916:LME589918 LWA589916:LWA589918 MFW589916:MFW589918 MPS589916:MPS589918 MZO589916:MZO589918 NJK589916:NJK589918 NTG589916:NTG589918 ODC589916:ODC589918 OMY589916:OMY589918 OWU589916:OWU589918 PGQ589916:PGQ589918 PQM589916:PQM589918 QAI589916:QAI589918 QKE589916:QKE589918 QUA589916:QUA589918 RDW589916:RDW589918 RNS589916:RNS589918 RXO589916:RXO589918 SHK589916:SHK589918 SRG589916:SRG589918 TBC589916:TBC589918 TKY589916:TKY589918 TUU589916:TUU589918 UEQ589916:UEQ589918 UOM589916:UOM589918 UYI589916:UYI589918 VIE589916:VIE589918 VSA589916:VSA589918 WBW589916:WBW589918 WLS589916:WLS589918 WVO589916:WVO589918 G655452:G655454 JC655452:JC655454 SY655452:SY655454 ACU655452:ACU655454 AMQ655452:AMQ655454 AWM655452:AWM655454 BGI655452:BGI655454 BQE655452:BQE655454 CAA655452:CAA655454 CJW655452:CJW655454 CTS655452:CTS655454 DDO655452:DDO655454 DNK655452:DNK655454 DXG655452:DXG655454 EHC655452:EHC655454 EQY655452:EQY655454 FAU655452:FAU655454 FKQ655452:FKQ655454 FUM655452:FUM655454 GEI655452:GEI655454 GOE655452:GOE655454 GYA655452:GYA655454 HHW655452:HHW655454 HRS655452:HRS655454 IBO655452:IBO655454 ILK655452:ILK655454 IVG655452:IVG655454 JFC655452:JFC655454 JOY655452:JOY655454 JYU655452:JYU655454 KIQ655452:KIQ655454 KSM655452:KSM655454 LCI655452:LCI655454 LME655452:LME655454 LWA655452:LWA655454 MFW655452:MFW655454 MPS655452:MPS655454 MZO655452:MZO655454 NJK655452:NJK655454 NTG655452:NTG655454 ODC655452:ODC655454 OMY655452:OMY655454 OWU655452:OWU655454 PGQ655452:PGQ655454 PQM655452:PQM655454 QAI655452:QAI655454 QKE655452:QKE655454 QUA655452:QUA655454 RDW655452:RDW655454 RNS655452:RNS655454 RXO655452:RXO655454 SHK655452:SHK655454 SRG655452:SRG655454 TBC655452:TBC655454 TKY655452:TKY655454 TUU655452:TUU655454 UEQ655452:UEQ655454 UOM655452:UOM655454 UYI655452:UYI655454 VIE655452:VIE655454 VSA655452:VSA655454 WBW655452:WBW655454 WLS655452:WLS655454 WVO655452:WVO655454 G720988:G720990 JC720988:JC720990 SY720988:SY720990 ACU720988:ACU720990 AMQ720988:AMQ720990 AWM720988:AWM720990 BGI720988:BGI720990 BQE720988:BQE720990 CAA720988:CAA720990 CJW720988:CJW720990 CTS720988:CTS720990 DDO720988:DDO720990 DNK720988:DNK720990 DXG720988:DXG720990 EHC720988:EHC720990 EQY720988:EQY720990 FAU720988:FAU720990 FKQ720988:FKQ720990 FUM720988:FUM720990 GEI720988:GEI720990 GOE720988:GOE720990 GYA720988:GYA720990 HHW720988:HHW720990 HRS720988:HRS720990 IBO720988:IBO720990 ILK720988:ILK720990 IVG720988:IVG720990 JFC720988:JFC720990 JOY720988:JOY720990 JYU720988:JYU720990 KIQ720988:KIQ720990 KSM720988:KSM720990 LCI720988:LCI720990 LME720988:LME720990 LWA720988:LWA720990 MFW720988:MFW720990 MPS720988:MPS720990 MZO720988:MZO720990 NJK720988:NJK720990 NTG720988:NTG720990 ODC720988:ODC720990 OMY720988:OMY720990 OWU720988:OWU720990 PGQ720988:PGQ720990 PQM720988:PQM720990 QAI720988:QAI720990 QKE720988:QKE720990 QUA720988:QUA720990 RDW720988:RDW720990 RNS720988:RNS720990 RXO720988:RXO720990 SHK720988:SHK720990 SRG720988:SRG720990 TBC720988:TBC720990 TKY720988:TKY720990 TUU720988:TUU720990 UEQ720988:UEQ720990 UOM720988:UOM720990 UYI720988:UYI720990 VIE720988:VIE720990 VSA720988:VSA720990 WBW720988:WBW720990 WLS720988:WLS720990 WVO720988:WVO720990 G786524:G786526 JC786524:JC786526 SY786524:SY786526 ACU786524:ACU786526 AMQ786524:AMQ786526 AWM786524:AWM786526 BGI786524:BGI786526 BQE786524:BQE786526 CAA786524:CAA786526 CJW786524:CJW786526 CTS786524:CTS786526 DDO786524:DDO786526 DNK786524:DNK786526 DXG786524:DXG786526 EHC786524:EHC786526 EQY786524:EQY786526 FAU786524:FAU786526 FKQ786524:FKQ786526 FUM786524:FUM786526 GEI786524:GEI786526 GOE786524:GOE786526 GYA786524:GYA786526 HHW786524:HHW786526 HRS786524:HRS786526 IBO786524:IBO786526 ILK786524:ILK786526 IVG786524:IVG786526 JFC786524:JFC786526 JOY786524:JOY786526 JYU786524:JYU786526 KIQ786524:KIQ786526 KSM786524:KSM786526 LCI786524:LCI786526 LME786524:LME786526 LWA786524:LWA786526 MFW786524:MFW786526 MPS786524:MPS786526 MZO786524:MZO786526 NJK786524:NJK786526 NTG786524:NTG786526 ODC786524:ODC786526 OMY786524:OMY786526 OWU786524:OWU786526 PGQ786524:PGQ786526 PQM786524:PQM786526 QAI786524:QAI786526 QKE786524:QKE786526 QUA786524:QUA786526 RDW786524:RDW786526 RNS786524:RNS786526 RXO786524:RXO786526 SHK786524:SHK786526 SRG786524:SRG786526 TBC786524:TBC786526 TKY786524:TKY786526 TUU786524:TUU786526 UEQ786524:UEQ786526 UOM786524:UOM786526 UYI786524:UYI786526 VIE786524:VIE786526 VSA786524:VSA786526 WBW786524:WBW786526 WLS786524:WLS786526 WVO786524:WVO786526 G852060:G852062 JC852060:JC852062 SY852060:SY852062 ACU852060:ACU852062 AMQ852060:AMQ852062 AWM852060:AWM852062 BGI852060:BGI852062 BQE852060:BQE852062 CAA852060:CAA852062 CJW852060:CJW852062 CTS852060:CTS852062 DDO852060:DDO852062 DNK852060:DNK852062 DXG852060:DXG852062 EHC852060:EHC852062 EQY852060:EQY852062 FAU852060:FAU852062 FKQ852060:FKQ852062 FUM852060:FUM852062 GEI852060:GEI852062 GOE852060:GOE852062 GYA852060:GYA852062 HHW852060:HHW852062 HRS852060:HRS852062 IBO852060:IBO852062 ILK852060:ILK852062 IVG852060:IVG852062 JFC852060:JFC852062 JOY852060:JOY852062 JYU852060:JYU852062 KIQ852060:KIQ852062 KSM852060:KSM852062 LCI852060:LCI852062 LME852060:LME852062 LWA852060:LWA852062 MFW852060:MFW852062 MPS852060:MPS852062 MZO852060:MZO852062 NJK852060:NJK852062 NTG852060:NTG852062 ODC852060:ODC852062 OMY852060:OMY852062 OWU852060:OWU852062 PGQ852060:PGQ852062 PQM852060:PQM852062 QAI852060:QAI852062 QKE852060:QKE852062 QUA852060:QUA852062 RDW852060:RDW852062 RNS852060:RNS852062 RXO852060:RXO852062 SHK852060:SHK852062 SRG852060:SRG852062 TBC852060:TBC852062 TKY852060:TKY852062 TUU852060:TUU852062 UEQ852060:UEQ852062 UOM852060:UOM852062 UYI852060:UYI852062 VIE852060:VIE852062 VSA852060:VSA852062 WBW852060:WBW852062 WLS852060:WLS852062 WVO852060:WVO852062 G917596:G917598 JC917596:JC917598 SY917596:SY917598 ACU917596:ACU917598 AMQ917596:AMQ917598 AWM917596:AWM917598 BGI917596:BGI917598 BQE917596:BQE917598 CAA917596:CAA917598 CJW917596:CJW917598 CTS917596:CTS917598 DDO917596:DDO917598 DNK917596:DNK917598 DXG917596:DXG917598 EHC917596:EHC917598 EQY917596:EQY917598 FAU917596:FAU917598 FKQ917596:FKQ917598 FUM917596:FUM917598 GEI917596:GEI917598 GOE917596:GOE917598 GYA917596:GYA917598 HHW917596:HHW917598 HRS917596:HRS917598 IBO917596:IBO917598 ILK917596:ILK917598 IVG917596:IVG917598 JFC917596:JFC917598 JOY917596:JOY917598 JYU917596:JYU917598 KIQ917596:KIQ917598 KSM917596:KSM917598 LCI917596:LCI917598 LME917596:LME917598 LWA917596:LWA917598 MFW917596:MFW917598 MPS917596:MPS917598 MZO917596:MZO917598 NJK917596:NJK917598 NTG917596:NTG917598 ODC917596:ODC917598 OMY917596:OMY917598 OWU917596:OWU917598 PGQ917596:PGQ917598 PQM917596:PQM917598 QAI917596:QAI917598 QKE917596:QKE917598 QUA917596:QUA917598 RDW917596:RDW917598 RNS917596:RNS917598 RXO917596:RXO917598 SHK917596:SHK917598 SRG917596:SRG917598 TBC917596:TBC917598 TKY917596:TKY917598 TUU917596:TUU917598 UEQ917596:UEQ917598 UOM917596:UOM917598 UYI917596:UYI917598 VIE917596:VIE917598 VSA917596:VSA917598 WBW917596:WBW917598 WLS917596:WLS917598 WVO917596:WVO917598 G983132:G983134 JC983132:JC983134 SY983132:SY983134 ACU983132:ACU983134 AMQ983132:AMQ983134 AWM983132:AWM983134 BGI983132:BGI983134 BQE983132:BQE983134 CAA983132:CAA983134 CJW983132:CJW983134 CTS983132:CTS983134 DDO983132:DDO983134 DNK983132:DNK983134 DXG983132:DXG983134 EHC983132:EHC983134 EQY983132:EQY983134 FAU983132:FAU983134 FKQ983132:FKQ983134 FUM983132:FUM983134 GEI983132:GEI983134 GOE983132:GOE983134 GYA983132:GYA983134 HHW983132:HHW983134 HRS983132:HRS983134 IBO983132:IBO983134 ILK983132:ILK983134 IVG983132:IVG983134 JFC983132:JFC983134 JOY983132:JOY983134 JYU983132:JYU983134 KIQ983132:KIQ983134 KSM983132:KSM983134 LCI983132:LCI983134 LME983132:LME983134 LWA983132:LWA983134 MFW983132:MFW983134 MPS983132:MPS983134 MZO983132:MZO983134 NJK983132:NJK983134 NTG983132:NTG983134 ODC983132:ODC983134 OMY983132:OMY983134 OWU983132:OWU983134 PGQ983132:PGQ983134 PQM983132:PQM983134 QAI983132:QAI983134 QKE983132:QKE983134 QUA983132:QUA983134 RDW983132:RDW983134 RNS983132:RNS983134 RXO983132:RXO983134 SHK983132:SHK983134 SRG983132:SRG983134 TBC983132:TBC983134 TKY983132:TKY983134 TUU983132:TUU983134 UEQ983132:UEQ983134 UOM983132:UOM983134 UYI983132:UYI983134 VIE983132:VIE983134 VSA983132:VSA983134 WBW983132:WBW983134 WLS983132:WLS983134 WVO983132:WVO983134 G82:G83 JC82:JC83 SY82:SY83 ACU82:ACU83 AMQ82:AMQ83 AWM82:AWM83 BGI82:BGI83 BQE82:BQE83 CAA82:CAA83 CJW82:CJW83 CTS82:CTS83 DDO82:DDO83 DNK82:DNK83 DXG82:DXG83 EHC82:EHC83 EQY82:EQY83 FAU82:FAU83 FKQ82:FKQ83 FUM82:FUM83 GEI82:GEI83 GOE82:GOE83 GYA82:GYA83 HHW82:HHW83 HRS82:HRS83 IBO82:IBO83 ILK82:ILK83 IVG82:IVG83 JFC82:JFC83 JOY82:JOY83 JYU82:JYU83 KIQ82:KIQ83 KSM82:KSM83 LCI82:LCI83 LME82:LME83 LWA82:LWA83 MFW82:MFW83 MPS82:MPS83 MZO82:MZO83 NJK82:NJK83 NTG82:NTG83 ODC82:ODC83 OMY82:OMY83 OWU82:OWU83 PGQ82:PGQ83 PQM82:PQM83 QAI82:QAI83 QKE82:QKE83 QUA82:QUA83 RDW82:RDW83 RNS82:RNS83 RXO82:RXO83 SHK82:SHK83 SRG82:SRG83 TBC82:TBC83 TKY82:TKY83 TUU82:TUU83 UEQ82:UEQ83 UOM82:UOM83 UYI82:UYI83 VIE82:VIE83 VSA82:VSA83 WBW82:WBW83 WLS82:WLS83 WVO82:WVO83 G65618:G65619 JC65618:JC65619 SY65618:SY65619 ACU65618:ACU65619 AMQ65618:AMQ65619 AWM65618:AWM65619 BGI65618:BGI65619 BQE65618:BQE65619 CAA65618:CAA65619 CJW65618:CJW65619 CTS65618:CTS65619 DDO65618:DDO65619 DNK65618:DNK65619 DXG65618:DXG65619 EHC65618:EHC65619 EQY65618:EQY65619 FAU65618:FAU65619 FKQ65618:FKQ65619 FUM65618:FUM65619 GEI65618:GEI65619 GOE65618:GOE65619 GYA65618:GYA65619 HHW65618:HHW65619 HRS65618:HRS65619 IBO65618:IBO65619 ILK65618:ILK65619 IVG65618:IVG65619 JFC65618:JFC65619 JOY65618:JOY65619 JYU65618:JYU65619 KIQ65618:KIQ65619 KSM65618:KSM65619 LCI65618:LCI65619 LME65618:LME65619 LWA65618:LWA65619 MFW65618:MFW65619 MPS65618:MPS65619 MZO65618:MZO65619 NJK65618:NJK65619 NTG65618:NTG65619 ODC65618:ODC65619 OMY65618:OMY65619 OWU65618:OWU65619 PGQ65618:PGQ65619 PQM65618:PQM65619 QAI65618:QAI65619 QKE65618:QKE65619 QUA65618:QUA65619 RDW65618:RDW65619 RNS65618:RNS65619 RXO65618:RXO65619 SHK65618:SHK65619 SRG65618:SRG65619 TBC65618:TBC65619 TKY65618:TKY65619 TUU65618:TUU65619 UEQ65618:UEQ65619 UOM65618:UOM65619 UYI65618:UYI65619 VIE65618:VIE65619 VSA65618:VSA65619 WBW65618:WBW65619 WLS65618:WLS65619 WVO65618:WVO65619 G131154:G131155 JC131154:JC131155 SY131154:SY131155 ACU131154:ACU131155 AMQ131154:AMQ131155 AWM131154:AWM131155 BGI131154:BGI131155 BQE131154:BQE131155 CAA131154:CAA131155 CJW131154:CJW131155 CTS131154:CTS131155 DDO131154:DDO131155 DNK131154:DNK131155 DXG131154:DXG131155 EHC131154:EHC131155 EQY131154:EQY131155 FAU131154:FAU131155 FKQ131154:FKQ131155 FUM131154:FUM131155 GEI131154:GEI131155 GOE131154:GOE131155 GYA131154:GYA131155 HHW131154:HHW131155 HRS131154:HRS131155 IBO131154:IBO131155 ILK131154:ILK131155 IVG131154:IVG131155 JFC131154:JFC131155 JOY131154:JOY131155 JYU131154:JYU131155 KIQ131154:KIQ131155 KSM131154:KSM131155 LCI131154:LCI131155 LME131154:LME131155 LWA131154:LWA131155 MFW131154:MFW131155 MPS131154:MPS131155 MZO131154:MZO131155 NJK131154:NJK131155 NTG131154:NTG131155 ODC131154:ODC131155 OMY131154:OMY131155 OWU131154:OWU131155 PGQ131154:PGQ131155 PQM131154:PQM131155 QAI131154:QAI131155 QKE131154:QKE131155 QUA131154:QUA131155 RDW131154:RDW131155 RNS131154:RNS131155 RXO131154:RXO131155 SHK131154:SHK131155 SRG131154:SRG131155 TBC131154:TBC131155 TKY131154:TKY131155 TUU131154:TUU131155 UEQ131154:UEQ131155 UOM131154:UOM131155 UYI131154:UYI131155 VIE131154:VIE131155 VSA131154:VSA131155 WBW131154:WBW131155 WLS131154:WLS131155 WVO131154:WVO131155 G196690:G196691 JC196690:JC196691 SY196690:SY196691 ACU196690:ACU196691 AMQ196690:AMQ196691 AWM196690:AWM196691 BGI196690:BGI196691 BQE196690:BQE196691 CAA196690:CAA196691 CJW196690:CJW196691 CTS196690:CTS196691 DDO196690:DDO196691 DNK196690:DNK196691 DXG196690:DXG196691 EHC196690:EHC196691 EQY196690:EQY196691 FAU196690:FAU196691 FKQ196690:FKQ196691 FUM196690:FUM196691 GEI196690:GEI196691 GOE196690:GOE196691 GYA196690:GYA196691 HHW196690:HHW196691 HRS196690:HRS196691 IBO196690:IBO196691 ILK196690:ILK196691 IVG196690:IVG196691 JFC196690:JFC196691 JOY196690:JOY196691 JYU196690:JYU196691 KIQ196690:KIQ196691 KSM196690:KSM196691 LCI196690:LCI196691 LME196690:LME196691 LWA196690:LWA196691 MFW196690:MFW196691 MPS196690:MPS196691 MZO196690:MZO196691 NJK196690:NJK196691 NTG196690:NTG196691 ODC196690:ODC196691 OMY196690:OMY196691 OWU196690:OWU196691 PGQ196690:PGQ196691 PQM196690:PQM196691 QAI196690:QAI196691 QKE196690:QKE196691 QUA196690:QUA196691 RDW196690:RDW196691 RNS196690:RNS196691 RXO196690:RXO196691 SHK196690:SHK196691 SRG196690:SRG196691 TBC196690:TBC196691 TKY196690:TKY196691 TUU196690:TUU196691 UEQ196690:UEQ196691 UOM196690:UOM196691 UYI196690:UYI196691 VIE196690:VIE196691 VSA196690:VSA196691 WBW196690:WBW196691 WLS196690:WLS196691 WVO196690:WVO196691 G262226:G262227 JC262226:JC262227 SY262226:SY262227 ACU262226:ACU262227 AMQ262226:AMQ262227 AWM262226:AWM262227 BGI262226:BGI262227 BQE262226:BQE262227 CAA262226:CAA262227 CJW262226:CJW262227 CTS262226:CTS262227 DDO262226:DDO262227 DNK262226:DNK262227 DXG262226:DXG262227 EHC262226:EHC262227 EQY262226:EQY262227 FAU262226:FAU262227 FKQ262226:FKQ262227 FUM262226:FUM262227 GEI262226:GEI262227 GOE262226:GOE262227 GYA262226:GYA262227 HHW262226:HHW262227 HRS262226:HRS262227 IBO262226:IBO262227 ILK262226:ILK262227 IVG262226:IVG262227 JFC262226:JFC262227 JOY262226:JOY262227 JYU262226:JYU262227 KIQ262226:KIQ262227 KSM262226:KSM262227 LCI262226:LCI262227 LME262226:LME262227 LWA262226:LWA262227 MFW262226:MFW262227 MPS262226:MPS262227 MZO262226:MZO262227 NJK262226:NJK262227 NTG262226:NTG262227 ODC262226:ODC262227 OMY262226:OMY262227 OWU262226:OWU262227 PGQ262226:PGQ262227 PQM262226:PQM262227 QAI262226:QAI262227 QKE262226:QKE262227 QUA262226:QUA262227 RDW262226:RDW262227 RNS262226:RNS262227 RXO262226:RXO262227 SHK262226:SHK262227 SRG262226:SRG262227 TBC262226:TBC262227 TKY262226:TKY262227 TUU262226:TUU262227 UEQ262226:UEQ262227 UOM262226:UOM262227 UYI262226:UYI262227 VIE262226:VIE262227 VSA262226:VSA262227 WBW262226:WBW262227 WLS262226:WLS262227 WVO262226:WVO262227 G327762:G327763 JC327762:JC327763 SY327762:SY327763 ACU327762:ACU327763 AMQ327762:AMQ327763 AWM327762:AWM327763 BGI327762:BGI327763 BQE327762:BQE327763 CAA327762:CAA327763 CJW327762:CJW327763 CTS327762:CTS327763 DDO327762:DDO327763 DNK327762:DNK327763 DXG327762:DXG327763 EHC327762:EHC327763 EQY327762:EQY327763 FAU327762:FAU327763 FKQ327762:FKQ327763 FUM327762:FUM327763 GEI327762:GEI327763 GOE327762:GOE327763 GYA327762:GYA327763 HHW327762:HHW327763 HRS327762:HRS327763 IBO327762:IBO327763 ILK327762:ILK327763 IVG327762:IVG327763 JFC327762:JFC327763 JOY327762:JOY327763 JYU327762:JYU327763 KIQ327762:KIQ327763 KSM327762:KSM327763 LCI327762:LCI327763 LME327762:LME327763 LWA327762:LWA327763 MFW327762:MFW327763 MPS327762:MPS327763 MZO327762:MZO327763 NJK327762:NJK327763 NTG327762:NTG327763 ODC327762:ODC327763 OMY327762:OMY327763 OWU327762:OWU327763 PGQ327762:PGQ327763 PQM327762:PQM327763 QAI327762:QAI327763 QKE327762:QKE327763 QUA327762:QUA327763 RDW327762:RDW327763 RNS327762:RNS327763 RXO327762:RXO327763 SHK327762:SHK327763 SRG327762:SRG327763 TBC327762:TBC327763 TKY327762:TKY327763 TUU327762:TUU327763 UEQ327762:UEQ327763 UOM327762:UOM327763 UYI327762:UYI327763 VIE327762:VIE327763 VSA327762:VSA327763 WBW327762:WBW327763 WLS327762:WLS327763 WVO327762:WVO327763 G393298:G393299 JC393298:JC393299 SY393298:SY393299 ACU393298:ACU393299 AMQ393298:AMQ393299 AWM393298:AWM393299 BGI393298:BGI393299 BQE393298:BQE393299 CAA393298:CAA393299 CJW393298:CJW393299 CTS393298:CTS393299 DDO393298:DDO393299 DNK393298:DNK393299 DXG393298:DXG393299 EHC393298:EHC393299 EQY393298:EQY393299 FAU393298:FAU393299 FKQ393298:FKQ393299 FUM393298:FUM393299 GEI393298:GEI393299 GOE393298:GOE393299 GYA393298:GYA393299 HHW393298:HHW393299 HRS393298:HRS393299 IBO393298:IBO393299 ILK393298:ILK393299 IVG393298:IVG393299 JFC393298:JFC393299 JOY393298:JOY393299 JYU393298:JYU393299 KIQ393298:KIQ393299 KSM393298:KSM393299 LCI393298:LCI393299 LME393298:LME393299 LWA393298:LWA393299 MFW393298:MFW393299 MPS393298:MPS393299 MZO393298:MZO393299 NJK393298:NJK393299 NTG393298:NTG393299 ODC393298:ODC393299 OMY393298:OMY393299 OWU393298:OWU393299 PGQ393298:PGQ393299 PQM393298:PQM393299 QAI393298:QAI393299 QKE393298:QKE393299 QUA393298:QUA393299 RDW393298:RDW393299 RNS393298:RNS393299 RXO393298:RXO393299 SHK393298:SHK393299 SRG393298:SRG393299 TBC393298:TBC393299 TKY393298:TKY393299 TUU393298:TUU393299 UEQ393298:UEQ393299 UOM393298:UOM393299 UYI393298:UYI393299 VIE393298:VIE393299 VSA393298:VSA393299 WBW393298:WBW393299 WLS393298:WLS393299 WVO393298:WVO393299 G458834:G458835 JC458834:JC458835 SY458834:SY458835 ACU458834:ACU458835 AMQ458834:AMQ458835 AWM458834:AWM458835 BGI458834:BGI458835 BQE458834:BQE458835 CAA458834:CAA458835 CJW458834:CJW458835 CTS458834:CTS458835 DDO458834:DDO458835 DNK458834:DNK458835 DXG458834:DXG458835 EHC458834:EHC458835 EQY458834:EQY458835 FAU458834:FAU458835 FKQ458834:FKQ458835 FUM458834:FUM458835 GEI458834:GEI458835 GOE458834:GOE458835 GYA458834:GYA458835 HHW458834:HHW458835 HRS458834:HRS458835 IBO458834:IBO458835 ILK458834:ILK458835 IVG458834:IVG458835 JFC458834:JFC458835 JOY458834:JOY458835 JYU458834:JYU458835 KIQ458834:KIQ458835 KSM458834:KSM458835 LCI458834:LCI458835 LME458834:LME458835 LWA458834:LWA458835 MFW458834:MFW458835 MPS458834:MPS458835 MZO458834:MZO458835 NJK458834:NJK458835 NTG458834:NTG458835 ODC458834:ODC458835 OMY458834:OMY458835 OWU458834:OWU458835 PGQ458834:PGQ458835 PQM458834:PQM458835 QAI458834:QAI458835 QKE458834:QKE458835 QUA458834:QUA458835 RDW458834:RDW458835 RNS458834:RNS458835 RXO458834:RXO458835 SHK458834:SHK458835 SRG458834:SRG458835 TBC458834:TBC458835 TKY458834:TKY458835 TUU458834:TUU458835 UEQ458834:UEQ458835 UOM458834:UOM458835 UYI458834:UYI458835 VIE458834:VIE458835 VSA458834:VSA458835 WBW458834:WBW458835 WLS458834:WLS458835 WVO458834:WVO458835 G524370:G524371 JC524370:JC524371 SY524370:SY524371 ACU524370:ACU524371 AMQ524370:AMQ524371 AWM524370:AWM524371 BGI524370:BGI524371 BQE524370:BQE524371 CAA524370:CAA524371 CJW524370:CJW524371 CTS524370:CTS524371 DDO524370:DDO524371 DNK524370:DNK524371 DXG524370:DXG524371 EHC524370:EHC524371 EQY524370:EQY524371 FAU524370:FAU524371 FKQ524370:FKQ524371 FUM524370:FUM524371 GEI524370:GEI524371 GOE524370:GOE524371 GYA524370:GYA524371 HHW524370:HHW524371 HRS524370:HRS524371 IBO524370:IBO524371 ILK524370:ILK524371 IVG524370:IVG524371 JFC524370:JFC524371 JOY524370:JOY524371 JYU524370:JYU524371 KIQ524370:KIQ524371 KSM524370:KSM524371 LCI524370:LCI524371 LME524370:LME524371 LWA524370:LWA524371 MFW524370:MFW524371 MPS524370:MPS524371 MZO524370:MZO524371 NJK524370:NJK524371 NTG524370:NTG524371 ODC524370:ODC524371 OMY524370:OMY524371 OWU524370:OWU524371 PGQ524370:PGQ524371 PQM524370:PQM524371 QAI524370:QAI524371 QKE524370:QKE524371 QUA524370:QUA524371 RDW524370:RDW524371 RNS524370:RNS524371 RXO524370:RXO524371 SHK524370:SHK524371 SRG524370:SRG524371 TBC524370:TBC524371 TKY524370:TKY524371 TUU524370:TUU524371 UEQ524370:UEQ524371 UOM524370:UOM524371 UYI524370:UYI524371 VIE524370:VIE524371 VSA524370:VSA524371 WBW524370:WBW524371 WLS524370:WLS524371 WVO524370:WVO524371 G589906:G589907 JC589906:JC589907 SY589906:SY589907 ACU589906:ACU589907 AMQ589906:AMQ589907 AWM589906:AWM589907 BGI589906:BGI589907 BQE589906:BQE589907 CAA589906:CAA589907 CJW589906:CJW589907 CTS589906:CTS589907 DDO589906:DDO589907 DNK589906:DNK589907 DXG589906:DXG589907 EHC589906:EHC589907 EQY589906:EQY589907 FAU589906:FAU589907 FKQ589906:FKQ589907 FUM589906:FUM589907 GEI589906:GEI589907 GOE589906:GOE589907 GYA589906:GYA589907 HHW589906:HHW589907 HRS589906:HRS589907 IBO589906:IBO589907 ILK589906:ILK589907 IVG589906:IVG589907 JFC589906:JFC589907 JOY589906:JOY589907 JYU589906:JYU589907 KIQ589906:KIQ589907 KSM589906:KSM589907 LCI589906:LCI589907 LME589906:LME589907 LWA589906:LWA589907 MFW589906:MFW589907 MPS589906:MPS589907 MZO589906:MZO589907 NJK589906:NJK589907 NTG589906:NTG589907 ODC589906:ODC589907 OMY589906:OMY589907 OWU589906:OWU589907 PGQ589906:PGQ589907 PQM589906:PQM589907 QAI589906:QAI589907 QKE589906:QKE589907 QUA589906:QUA589907 RDW589906:RDW589907 RNS589906:RNS589907 RXO589906:RXO589907 SHK589906:SHK589907 SRG589906:SRG589907 TBC589906:TBC589907 TKY589906:TKY589907 TUU589906:TUU589907 UEQ589906:UEQ589907 UOM589906:UOM589907 UYI589906:UYI589907 VIE589906:VIE589907 VSA589906:VSA589907 WBW589906:WBW589907 WLS589906:WLS589907 WVO589906:WVO589907 G655442:G655443 JC655442:JC655443 SY655442:SY655443 ACU655442:ACU655443 AMQ655442:AMQ655443 AWM655442:AWM655443 BGI655442:BGI655443 BQE655442:BQE655443 CAA655442:CAA655443 CJW655442:CJW655443 CTS655442:CTS655443 DDO655442:DDO655443 DNK655442:DNK655443 DXG655442:DXG655443 EHC655442:EHC655443 EQY655442:EQY655443 FAU655442:FAU655443 FKQ655442:FKQ655443 FUM655442:FUM655443 GEI655442:GEI655443 GOE655442:GOE655443 GYA655442:GYA655443 HHW655442:HHW655443 HRS655442:HRS655443 IBO655442:IBO655443 ILK655442:ILK655443 IVG655442:IVG655443 JFC655442:JFC655443 JOY655442:JOY655443 JYU655442:JYU655443 KIQ655442:KIQ655443 KSM655442:KSM655443 LCI655442:LCI655443 LME655442:LME655443 LWA655442:LWA655443 MFW655442:MFW655443 MPS655442:MPS655443 MZO655442:MZO655443 NJK655442:NJK655443 NTG655442:NTG655443 ODC655442:ODC655443 OMY655442:OMY655443 OWU655442:OWU655443 PGQ655442:PGQ655443 PQM655442:PQM655443 QAI655442:QAI655443 QKE655442:QKE655443 QUA655442:QUA655443 RDW655442:RDW655443 RNS655442:RNS655443 RXO655442:RXO655443 SHK655442:SHK655443 SRG655442:SRG655443 TBC655442:TBC655443 TKY655442:TKY655443 TUU655442:TUU655443 UEQ655442:UEQ655443 UOM655442:UOM655443 UYI655442:UYI655443 VIE655442:VIE655443 VSA655442:VSA655443 WBW655442:WBW655443 WLS655442:WLS655443 WVO655442:WVO655443 G720978:G720979 JC720978:JC720979 SY720978:SY720979 ACU720978:ACU720979 AMQ720978:AMQ720979 AWM720978:AWM720979 BGI720978:BGI720979 BQE720978:BQE720979 CAA720978:CAA720979 CJW720978:CJW720979 CTS720978:CTS720979 DDO720978:DDO720979 DNK720978:DNK720979 DXG720978:DXG720979 EHC720978:EHC720979 EQY720978:EQY720979 FAU720978:FAU720979 FKQ720978:FKQ720979 FUM720978:FUM720979 GEI720978:GEI720979 GOE720978:GOE720979 GYA720978:GYA720979 HHW720978:HHW720979 HRS720978:HRS720979 IBO720978:IBO720979 ILK720978:ILK720979 IVG720978:IVG720979 JFC720978:JFC720979 JOY720978:JOY720979 JYU720978:JYU720979 KIQ720978:KIQ720979 KSM720978:KSM720979 LCI720978:LCI720979 LME720978:LME720979 LWA720978:LWA720979 MFW720978:MFW720979 MPS720978:MPS720979 MZO720978:MZO720979 NJK720978:NJK720979 NTG720978:NTG720979 ODC720978:ODC720979 OMY720978:OMY720979 OWU720978:OWU720979 PGQ720978:PGQ720979 PQM720978:PQM720979 QAI720978:QAI720979 QKE720978:QKE720979 QUA720978:QUA720979 RDW720978:RDW720979 RNS720978:RNS720979 RXO720978:RXO720979 SHK720978:SHK720979 SRG720978:SRG720979 TBC720978:TBC720979 TKY720978:TKY720979 TUU720978:TUU720979 UEQ720978:UEQ720979 UOM720978:UOM720979 UYI720978:UYI720979 VIE720978:VIE720979 VSA720978:VSA720979 WBW720978:WBW720979 WLS720978:WLS720979 WVO720978:WVO720979 G786514:G786515 JC786514:JC786515 SY786514:SY786515 ACU786514:ACU786515 AMQ786514:AMQ786515 AWM786514:AWM786515 BGI786514:BGI786515 BQE786514:BQE786515 CAA786514:CAA786515 CJW786514:CJW786515 CTS786514:CTS786515 DDO786514:DDO786515 DNK786514:DNK786515 DXG786514:DXG786515 EHC786514:EHC786515 EQY786514:EQY786515 FAU786514:FAU786515 FKQ786514:FKQ786515 FUM786514:FUM786515 GEI786514:GEI786515 GOE786514:GOE786515 GYA786514:GYA786515 HHW786514:HHW786515 HRS786514:HRS786515 IBO786514:IBO786515 ILK786514:ILK786515 IVG786514:IVG786515 JFC786514:JFC786515 JOY786514:JOY786515 JYU786514:JYU786515 KIQ786514:KIQ786515 KSM786514:KSM786515 LCI786514:LCI786515 LME786514:LME786515 LWA786514:LWA786515 MFW786514:MFW786515 MPS786514:MPS786515 MZO786514:MZO786515 NJK786514:NJK786515 NTG786514:NTG786515 ODC786514:ODC786515 OMY786514:OMY786515 OWU786514:OWU786515 PGQ786514:PGQ786515 PQM786514:PQM786515 QAI786514:QAI786515 QKE786514:QKE786515 QUA786514:QUA786515 RDW786514:RDW786515 RNS786514:RNS786515 RXO786514:RXO786515 SHK786514:SHK786515 SRG786514:SRG786515 TBC786514:TBC786515 TKY786514:TKY786515 TUU786514:TUU786515 UEQ786514:UEQ786515 UOM786514:UOM786515 UYI786514:UYI786515 VIE786514:VIE786515 VSA786514:VSA786515 WBW786514:WBW786515 WLS786514:WLS786515 WVO786514:WVO786515 G852050:G852051 JC852050:JC852051 SY852050:SY852051 ACU852050:ACU852051 AMQ852050:AMQ852051 AWM852050:AWM852051 BGI852050:BGI852051 BQE852050:BQE852051 CAA852050:CAA852051 CJW852050:CJW852051 CTS852050:CTS852051 DDO852050:DDO852051 DNK852050:DNK852051 DXG852050:DXG852051 EHC852050:EHC852051 EQY852050:EQY852051 FAU852050:FAU852051 FKQ852050:FKQ852051 FUM852050:FUM852051 GEI852050:GEI852051 GOE852050:GOE852051 GYA852050:GYA852051 HHW852050:HHW852051 HRS852050:HRS852051 IBO852050:IBO852051 ILK852050:ILK852051 IVG852050:IVG852051 JFC852050:JFC852051 JOY852050:JOY852051 JYU852050:JYU852051 KIQ852050:KIQ852051 KSM852050:KSM852051 LCI852050:LCI852051 LME852050:LME852051 LWA852050:LWA852051 MFW852050:MFW852051 MPS852050:MPS852051 MZO852050:MZO852051 NJK852050:NJK852051 NTG852050:NTG852051 ODC852050:ODC852051 OMY852050:OMY852051 OWU852050:OWU852051 PGQ852050:PGQ852051 PQM852050:PQM852051 QAI852050:QAI852051 QKE852050:QKE852051 QUA852050:QUA852051 RDW852050:RDW852051 RNS852050:RNS852051 RXO852050:RXO852051 SHK852050:SHK852051 SRG852050:SRG852051 TBC852050:TBC852051 TKY852050:TKY852051 TUU852050:TUU852051 UEQ852050:UEQ852051 UOM852050:UOM852051 UYI852050:UYI852051 VIE852050:VIE852051 VSA852050:VSA852051 WBW852050:WBW852051 WLS852050:WLS852051 WVO852050:WVO852051 G917586:G917587 JC917586:JC917587 SY917586:SY917587 ACU917586:ACU917587 AMQ917586:AMQ917587 AWM917586:AWM917587 BGI917586:BGI917587 BQE917586:BQE917587 CAA917586:CAA917587 CJW917586:CJW917587 CTS917586:CTS917587 DDO917586:DDO917587 DNK917586:DNK917587 DXG917586:DXG917587 EHC917586:EHC917587 EQY917586:EQY917587 FAU917586:FAU917587 FKQ917586:FKQ917587 FUM917586:FUM917587 GEI917586:GEI917587 GOE917586:GOE917587 GYA917586:GYA917587 HHW917586:HHW917587 HRS917586:HRS917587 IBO917586:IBO917587 ILK917586:ILK917587 IVG917586:IVG917587 JFC917586:JFC917587 JOY917586:JOY917587 JYU917586:JYU917587 KIQ917586:KIQ917587 KSM917586:KSM917587 LCI917586:LCI917587 LME917586:LME917587 LWA917586:LWA917587 MFW917586:MFW917587 MPS917586:MPS917587 MZO917586:MZO917587 NJK917586:NJK917587 NTG917586:NTG917587 ODC917586:ODC917587 OMY917586:OMY917587 OWU917586:OWU917587 PGQ917586:PGQ917587 PQM917586:PQM917587 QAI917586:QAI917587 QKE917586:QKE917587 QUA917586:QUA917587 RDW917586:RDW917587 RNS917586:RNS917587 RXO917586:RXO917587 SHK917586:SHK917587 SRG917586:SRG917587 TBC917586:TBC917587 TKY917586:TKY917587 TUU917586:TUU917587 UEQ917586:UEQ917587 UOM917586:UOM917587 UYI917586:UYI917587 VIE917586:VIE917587 VSA917586:VSA917587 WBW917586:WBW917587 WLS917586:WLS917587 WVO917586:WVO917587 G983122:G983123 JC983122:JC983123 SY983122:SY983123 ACU983122:ACU983123 AMQ983122:AMQ983123 AWM983122:AWM983123 BGI983122:BGI983123 BQE983122:BQE983123 CAA983122:CAA983123 CJW983122:CJW983123 CTS983122:CTS983123 DDO983122:DDO983123 DNK983122:DNK983123 DXG983122:DXG983123 EHC983122:EHC983123 EQY983122:EQY983123 FAU983122:FAU983123 FKQ983122:FKQ983123 FUM983122:FUM983123 GEI983122:GEI983123 GOE983122:GOE983123 GYA983122:GYA983123 HHW983122:HHW983123 HRS983122:HRS983123 IBO983122:IBO983123 ILK983122:ILK983123 IVG983122:IVG983123 JFC983122:JFC983123 JOY983122:JOY983123 JYU983122:JYU983123 KIQ983122:KIQ983123 KSM983122:KSM983123 LCI983122:LCI983123 LME983122:LME983123 LWA983122:LWA983123 MFW983122:MFW983123 MPS983122:MPS983123 MZO983122:MZO983123 NJK983122:NJK983123 NTG983122:NTG983123 ODC983122:ODC983123 OMY983122:OMY983123 OWU983122:OWU983123 PGQ983122:PGQ983123 PQM983122:PQM983123 QAI983122:QAI983123 QKE983122:QKE983123 QUA983122:QUA983123 RDW983122:RDW983123 RNS983122:RNS983123 RXO983122:RXO983123 SHK983122:SHK983123 SRG983122:SRG983123 TBC983122:TBC983123 TKY983122:TKY983123 TUU983122:TUU983123 UEQ983122:UEQ983123 UOM983122:UOM983123 UYI983122:UYI983123 VIE983122:VIE983123 VSA983122:VSA983123 WBW983122:WBW983123 WLS983122:WLS983123 WVO983122:WVO983123 G80 JC80 SY80 ACU80 AMQ80 AWM80 BGI80 BQE80 CAA80 CJW80 CTS80 DDO80 DNK80 DXG80 EHC80 EQY80 FAU80 FKQ80 FUM80 GEI80 GOE80 GYA80 HHW80 HRS80 IBO80 ILK80 IVG80 JFC80 JOY80 JYU80 KIQ80 KSM80 LCI80 LME80 LWA80 MFW80 MPS80 MZO80 NJK80 NTG80 ODC80 OMY80 OWU80 PGQ80 PQM80 QAI80 QKE80 QUA80 RDW80 RNS80 RXO80 SHK80 SRG80 TBC80 TKY80 TUU80 UEQ80 UOM80 UYI80 VIE80 VSA80 WBW80 WLS80 WVO80 G65616 JC65616 SY65616 ACU65616 AMQ65616 AWM65616 BGI65616 BQE65616 CAA65616 CJW65616 CTS65616 DDO65616 DNK65616 DXG65616 EHC65616 EQY65616 FAU65616 FKQ65616 FUM65616 GEI65616 GOE65616 GYA65616 HHW65616 HRS65616 IBO65616 ILK65616 IVG65616 JFC65616 JOY65616 JYU65616 KIQ65616 KSM65616 LCI65616 LME65616 LWA65616 MFW65616 MPS65616 MZO65616 NJK65616 NTG65616 ODC65616 OMY65616 OWU65616 PGQ65616 PQM65616 QAI65616 QKE65616 QUA65616 RDW65616 RNS65616 RXO65616 SHK65616 SRG65616 TBC65616 TKY65616 TUU65616 UEQ65616 UOM65616 UYI65616 VIE65616 VSA65616 WBW65616 WLS65616 WVO65616 G131152 JC131152 SY131152 ACU131152 AMQ131152 AWM131152 BGI131152 BQE131152 CAA131152 CJW131152 CTS131152 DDO131152 DNK131152 DXG131152 EHC131152 EQY131152 FAU131152 FKQ131152 FUM131152 GEI131152 GOE131152 GYA131152 HHW131152 HRS131152 IBO131152 ILK131152 IVG131152 JFC131152 JOY131152 JYU131152 KIQ131152 KSM131152 LCI131152 LME131152 LWA131152 MFW131152 MPS131152 MZO131152 NJK131152 NTG131152 ODC131152 OMY131152 OWU131152 PGQ131152 PQM131152 QAI131152 QKE131152 QUA131152 RDW131152 RNS131152 RXO131152 SHK131152 SRG131152 TBC131152 TKY131152 TUU131152 UEQ131152 UOM131152 UYI131152 VIE131152 VSA131152 WBW131152 WLS131152 WVO131152 G196688 JC196688 SY196688 ACU196688 AMQ196688 AWM196688 BGI196688 BQE196688 CAA196688 CJW196688 CTS196688 DDO196688 DNK196688 DXG196688 EHC196688 EQY196688 FAU196688 FKQ196688 FUM196688 GEI196688 GOE196688 GYA196688 HHW196688 HRS196688 IBO196688 ILK196688 IVG196688 JFC196688 JOY196688 JYU196688 KIQ196688 KSM196688 LCI196688 LME196688 LWA196688 MFW196688 MPS196688 MZO196688 NJK196688 NTG196688 ODC196688 OMY196688 OWU196688 PGQ196688 PQM196688 QAI196688 QKE196688 QUA196688 RDW196688 RNS196688 RXO196688 SHK196688 SRG196688 TBC196688 TKY196688 TUU196688 UEQ196688 UOM196688 UYI196688 VIE196688 VSA196688 WBW196688 WLS196688 WVO196688 G262224 JC262224 SY262224 ACU262224 AMQ262224 AWM262224 BGI262224 BQE262224 CAA262224 CJW262224 CTS262224 DDO262224 DNK262224 DXG262224 EHC262224 EQY262224 FAU262224 FKQ262224 FUM262224 GEI262224 GOE262224 GYA262224 HHW262224 HRS262224 IBO262224 ILK262224 IVG262224 JFC262224 JOY262224 JYU262224 KIQ262224 KSM262224 LCI262224 LME262224 LWA262224 MFW262224 MPS262224 MZO262224 NJK262224 NTG262224 ODC262224 OMY262224 OWU262224 PGQ262224 PQM262224 QAI262224 QKE262224 QUA262224 RDW262224 RNS262224 RXO262224 SHK262224 SRG262224 TBC262224 TKY262224 TUU262224 UEQ262224 UOM262224 UYI262224 VIE262224 VSA262224 WBW262224 WLS262224 WVO262224 G327760 JC327760 SY327760 ACU327760 AMQ327760 AWM327760 BGI327760 BQE327760 CAA327760 CJW327760 CTS327760 DDO327760 DNK327760 DXG327760 EHC327760 EQY327760 FAU327760 FKQ327760 FUM327760 GEI327760 GOE327760 GYA327760 HHW327760 HRS327760 IBO327760 ILK327760 IVG327760 JFC327760 JOY327760 JYU327760 KIQ327760 KSM327760 LCI327760 LME327760 LWA327760 MFW327760 MPS327760 MZO327760 NJK327760 NTG327760 ODC327760 OMY327760 OWU327760 PGQ327760 PQM327760 QAI327760 QKE327760 QUA327760 RDW327760 RNS327760 RXO327760 SHK327760 SRG327760 TBC327760 TKY327760 TUU327760 UEQ327760 UOM327760 UYI327760 VIE327760 VSA327760 WBW327760 WLS327760 WVO327760 G393296 JC393296 SY393296 ACU393296 AMQ393296 AWM393296 BGI393296 BQE393296 CAA393296 CJW393296 CTS393296 DDO393296 DNK393296 DXG393296 EHC393296 EQY393296 FAU393296 FKQ393296 FUM393296 GEI393296 GOE393296 GYA393296 HHW393296 HRS393296 IBO393296 ILK393296 IVG393296 JFC393296 JOY393296 JYU393296 KIQ393296 KSM393296 LCI393296 LME393296 LWA393296 MFW393296 MPS393296 MZO393296 NJK393296 NTG393296 ODC393296 OMY393296 OWU393296 PGQ393296 PQM393296 QAI393296 QKE393296 QUA393296 RDW393296 RNS393296 RXO393296 SHK393296 SRG393296 TBC393296 TKY393296 TUU393296 UEQ393296 UOM393296 UYI393296 VIE393296 VSA393296 WBW393296 WLS393296 WVO393296 G458832 JC458832 SY458832 ACU458832 AMQ458832 AWM458832 BGI458832 BQE458832 CAA458832 CJW458832 CTS458832 DDO458832 DNK458832 DXG458832 EHC458832 EQY458832 FAU458832 FKQ458832 FUM458832 GEI458832 GOE458832 GYA458832 HHW458832 HRS458832 IBO458832 ILK458832 IVG458832 JFC458832 JOY458832 JYU458832 KIQ458832 KSM458832 LCI458832 LME458832 LWA458832 MFW458832 MPS458832 MZO458832 NJK458832 NTG458832 ODC458832 OMY458832 OWU458832 PGQ458832 PQM458832 QAI458832 QKE458832 QUA458832 RDW458832 RNS458832 RXO458832 SHK458832 SRG458832 TBC458832 TKY458832 TUU458832 UEQ458832 UOM458832 UYI458832 VIE458832 VSA458832 WBW458832 WLS458832 WVO458832 G524368 JC524368 SY524368 ACU524368 AMQ524368 AWM524368 BGI524368 BQE524368 CAA524368 CJW524368 CTS524368 DDO524368 DNK524368 DXG524368 EHC524368 EQY524368 FAU524368 FKQ524368 FUM524368 GEI524368 GOE524368 GYA524368 HHW524368 HRS524368 IBO524368 ILK524368 IVG524368 JFC524368 JOY524368 JYU524368 KIQ524368 KSM524368 LCI524368 LME524368 LWA524368 MFW524368 MPS524368 MZO524368 NJK524368 NTG524368 ODC524368 OMY524368 OWU524368 PGQ524368 PQM524368 QAI524368 QKE524368 QUA524368 RDW524368 RNS524368 RXO524368 SHK524368 SRG524368 TBC524368 TKY524368 TUU524368 UEQ524368 UOM524368 UYI524368 VIE524368 VSA524368 WBW524368 WLS524368 WVO524368 G589904 JC589904 SY589904 ACU589904 AMQ589904 AWM589904 BGI589904 BQE589904 CAA589904 CJW589904 CTS589904 DDO589904 DNK589904 DXG589904 EHC589904 EQY589904 FAU589904 FKQ589904 FUM589904 GEI589904 GOE589904 GYA589904 HHW589904 HRS589904 IBO589904 ILK589904 IVG589904 JFC589904 JOY589904 JYU589904 KIQ589904 KSM589904 LCI589904 LME589904 LWA589904 MFW589904 MPS589904 MZO589904 NJK589904 NTG589904 ODC589904 OMY589904 OWU589904 PGQ589904 PQM589904 QAI589904 QKE589904 QUA589904 RDW589904 RNS589904 RXO589904 SHK589904 SRG589904 TBC589904 TKY589904 TUU589904 UEQ589904 UOM589904 UYI589904 VIE589904 VSA589904 WBW589904 WLS589904 WVO589904 G655440 JC655440 SY655440 ACU655440 AMQ655440 AWM655440 BGI655440 BQE655440 CAA655440 CJW655440 CTS655440 DDO655440 DNK655440 DXG655440 EHC655440 EQY655440 FAU655440 FKQ655440 FUM655440 GEI655440 GOE655440 GYA655440 HHW655440 HRS655440 IBO655440 ILK655440 IVG655440 JFC655440 JOY655440 JYU655440 KIQ655440 KSM655440 LCI655440 LME655440 LWA655440 MFW655440 MPS655440 MZO655440 NJK655440 NTG655440 ODC655440 OMY655440 OWU655440 PGQ655440 PQM655440 QAI655440 QKE655440 QUA655440 RDW655440 RNS655440 RXO655440 SHK655440 SRG655440 TBC655440 TKY655440 TUU655440 UEQ655440 UOM655440 UYI655440 VIE655440 VSA655440 WBW655440 WLS655440 WVO655440 G720976 JC720976 SY720976 ACU720976 AMQ720976 AWM720976 BGI720976 BQE720976 CAA720976 CJW720976 CTS720976 DDO720976 DNK720976 DXG720976 EHC720976 EQY720976 FAU720976 FKQ720976 FUM720976 GEI720976 GOE720976 GYA720976 HHW720976 HRS720976 IBO720976 ILK720976 IVG720976 JFC720976 JOY720976 JYU720976 KIQ720976 KSM720976 LCI720976 LME720976 LWA720976 MFW720976 MPS720976 MZO720976 NJK720976 NTG720976 ODC720976 OMY720976 OWU720976 PGQ720976 PQM720976 QAI720976 QKE720976 QUA720976 RDW720976 RNS720976 RXO720976 SHK720976 SRG720976 TBC720976 TKY720976 TUU720976 UEQ720976 UOM720976 UYI720976 VIE720976 VSA720976 WBW720976 WLS720976 WVO720976 G786512 JC786512 SY786512 ACU786512 AMQ786512 AWM786512 BGI786512 BQE786512 CAA786512 CJW786512 CTS786512 DDO786512 DNK786512 DXG786512 EHC786512 EQY786512 FAU786512 FKQ786512 FUM786512 GEI786512 GOE786512 GYA786512 HHW786512 HRS786512 IBO786512 ILK786512 IVG786512 JFC786512 JOY786512 JYU786512 KIQ786512 KSM786512 LCI786512 LME786512 LWA786512 MFW786512 MPS786512 MZO786512 NJK786512 NTG786512 ODC786512 OMY786512 OWU786512 PGQ786512 PQM786512 QAI786512 QKE786512 QUA786512 RDW786512 RNS786512 RXO786512 SHK786512 SRG786512 TBC786512 TKY786512 TUU786512 UEQ786512 UOM786512 UYI786512 VIE786512 VSA786512 WBW786512 WLS786512 WVO786512 G852048 JC852048 SY852048 ACU852048 AMQ852048 AWM852048 BGI852048 BQE852048 CAA852048 CJW852048 CTS852048 DDO852048 DNK852048 DXG852048 EHC852048 EQY852048 FAU852048 FKQ852048 FUM852048 GEI852048 GOE852048 GYA852048 HHW852048 HRS852048 IBO852048 ILK852048 IVG852048 JFC852048 JOY852048 JYU852048 KIQ852048 KSM852048 LCI852048 LME852048 LWA852048 MFW852048 MPS852048 MZO852048 NJK852048 NTG852048 ODC852048 OMY852048 OWU852048 PGQ852048 PQM852048 QAI852048 QKE852048 QUA852048 RDW852048 RNS852048 RXO852048 SHK852048 SRG852048 TBC852048 TKY852048 TUU852048 UEQ852048 UOM852048 UYI852048 VIE852048 VSA852048 WBW852048 WLS852048 WVO852048 G917584 JC917584 SY917584 ACU917584 AMQ917584 AWM917584 BGI917584 BQE917584 CAA917584 CJW917584 CTS917584 DDO917584 DNK917584 DXG917584 EHC917584 EQY917584 FAU917584 FKQ917584 FUM917584 GEI917584 GOE917584 GYA917584 HHW917584 HRS917584 IBO917584 ILK917584 IVG917584 JFC917584 JOY917584 JYU917584 KIQ917584 KSM917584 LCI917584 LME917584 LWA917584 MFW917584 MPS917584 MZO917584 NJK917584 NTG917584 ODC917584 OMY917584 OWU917584 PGQ917584 PQM917584 QAI917584 QKE917584 QUA917584 RDW917584 RNS917584 RXO917584 SHK917584 SRG917584 TBC917584 TKY917584 TUU917584 UEQ917584 UOM917584 UYI917584 VIE917584 VSA917584 WBW917584 WLS917584 WVO917584 G983120 JC983120 SY983120 ACU983120 AMQ983120 AWM983120 BGI983120 BQE983120 CAA983120 CJW983120 CTS983120 DDO983120 DNK983120 DXG983120 EHC983120 EQY983120 FAU983120 FKQ983120 FUM983120 GEI983120 GOE983120 GYA983120 HHW983120 HRS983120 IBO983120 ILK983120 IVG983120 JFC983120 JOY983120 JYU983120 KIQ983120 KSM983120 LCI983120 LME983120 LWA983120 MFW983120 MPS983120 MZO983120 NJK983120 NTG983120 ODC983120 OMY983120 OWU983120 PGQ983120 PQM983120 QAI983120 QKE983120 QUA983120 RDW983120 RNS983120 RXO983120 SHK983120 SRG983120 TBC983120 TKY983120 TUU983120 UEQ983120 UOM983120 UYI983120 VIE983120 VSA983120 WBW983120 WLS983120 WVO983120 G77:G78 JC77:JC78 SY77:SY78 ACU77:ACU78 AMQ77:AMQ78 AWM77:AWM78 BGI77:BGI78 BQE77:BQE78 CAA77:CAA78 CJW77:CJW78 CTS77:CTS78 DDO77:DDO78 DNK77:DNK78 DXG77:DXG78 EHC77:EHC78 EQY77:EQY78 FAU77:FAU78 FKQ77:FKQ78 FUM77:FUM78 GEI77:GEI78 GOE77:GOE78 GYA77:GYA78 HHW77:HHW78 HRS77:HRS78 IBO77:IBO78 ILK77:ILK78 IVG77:IVG78 JFC77:JFC78 JOY77:JOY78 JYU77:JYU78 KIQ77:KIQ78 KSM77:KSM78 LCI77:LCI78 LME77:LME78 LWA77:LWA78 MFW77:MFW78 MPS77:MPS78 MZO77:MZO78 NJK77:NJK78 NTG77:NTG78 ODC77:ODC78 OMY77:OMY78 OWU77:OWU78 PGQ77:PGQ78 PQM77:PQM78 QAI77:QAI78 QKE77:QKE78 QUA77:QUA78 RDW77:RDW78 RNS77:RNS78 RXO77:RXO78 SHK77:SHK78 SRG77:SRG78 TBC77:TBC78 TKY77:TKY78 TUU77:TUU78 UEQ77:UEQ78 UOM77:UOM78 UYI77:UYI78 VIE77:VIE78 VSA77:VSA78 WBW77:WBW78 WLS77:WLS78 WVO77:WVO78 G65613:G65614 JC65613:JC65614 SY65613:SY65614 ACU65613:ACU65614 AMQ65613:AMQ65614 AWM65613:AWM65614 BGI65613:BGI65614 BQE65613:BQE65614 CAA65613:CAA65614 CJW65613:CJW65614 CTS65613:CTS65614 DDO65613:DDO65614 DNK65613:DNK65614 DXG65613:DXG65614 EHC65613:EHC65614 EQY65613:EQY65614 FAU65613:FAU65614 FKQ65613:FKQ65614 FUM65613:FUM65614 GEI65613:GEI65614 GOE65613:GOE65614 GYA65613:GYA65614 HHW65613:HHW65614 HRS65613:HRS65614 IBO65613:IBO65614 ILK65613:ILK65614 IVG65613:IVG65614 JFC65613:JFC65614 JOY65613:JOY65614 JYU65613:JYU65614 KIQ65613:KIQ65614 KSM65613:KSM65614 LCI65613:LCI65614 LME65613:LME65614 LWA65613:LWA65614 MFW65613:MFW65614 MPS65613:MPS65614 MZO65613:MZO65614 NJK65613:NJK65614 NTG65613:NTG65614 ODC65613:ODC65614 OMY65613:OMY65614 OWU65613:OWU65614 PGQ65613:PGQ65614 PQM65613:PQM65614 QAI65613:QAI65614 QKE65613:QKE65614 QUA65613:QUA65614 RDW65613:RDW65614 RNS65613:RNS65614 RXO65613:RXO65614 SHK65613:SHK65614 SRG65613:SRG65614 TBC65613:TBC65614 TKY65613:TKY65614 TUU65613:TUU65614 UEQ65613:UEQ65614 UOM65613:UOM65614 UYI65613:UYI65614 VIE65613:VIE65614 VSA65613:VSA65614 WBW65613:WBW65614 WLS65613:WLS65614 WVO65613:WVO65614 G131149:G131150 JC131149:JC131150 SY131149:SY131150 ACU131149:ACU131150 AMQ131149:AMQ131150 AWM131149:AWM131150 BGI131149:BGI131150 BQE131149:BQE131150 CAA131149:CAA131150 CJW131149:CJW131150 CTS131149:CTS131150 DDO131149:DDO131150 DNK131149:DNK131150 DXG131149:DXG131150 EHC131149:EHC131150 EQY131149:EQY131150 FAU131149:FAU131150 FKQ131149:FKQ131150 FUM131149:FUM131150 GEI131149:GEI131150 GOE131149:GOE131150 GYA131149:GYA131150 HHW131149:HHW131150 HRS131149:HRS131150 IBO131149:IBO131150 ILK131149:ILK131150 IVG131149:IVG131150 JFC131149:JFC131150 JOY131149:JOY131150 JYU131149:JYU131150 KIQ131149:KIQ131150 KSM131149:KSM131150 LCI131149:LCI131150 LME131149:LME131150 LWA131149:LWA131150 MFW131149:MFW131150 MPS131149:MPS131150 MZO131149:MZO131150 NJK131149:NJK131150 NTG131149:NTG131150 ODC131149:ODC131150 OMY131149:OMY131150 OWU131149:OWU131150 PGQ131149:PGQ131150 PQM131149:PQM131150 QAI131149:QAI131150 QKE131149:QKE131150 QUA131149:QUA131150 RDW131149:RDW131150 RNS131149:RNS131150 RXO131149:RXO131150 SHK131149:SHK131150 SRG131149:SRG131150 TBC131149:TBC131150 TKY131149:TKY131150 TUU131149:TUU131150 UEQ131149:UEQ131150 UOM131149:UOM131150 UYI131149:UYI131150 VIE131149:VIE131150 VSA131149:VSA131150 WBW131149:WBW131150 WLS131149:WLS131150 WVO131149:WVO131150 G196685:G196686 JC196685:JC196686 SY196685:SY196686 ACU196685:ACU196686 AMQ196685:AMQ196686 AWM196685:AWM196686 BGI196685:BGI196686 BQE196685:BQE196686 CAA196685:CAA196686 CJW196685:CJW196686 CTS196685:CTS196686 DDO196685:DDO196686 DNK196685:DNK196686 DXG196685:DXG196686 EHC196685:EHC196686 EQY196685:EQY196686 FAU196685:FAU196686 FKQ196685:FKQ196686 FUM196685:FUM196686 GEI196685:GEI196686 GOE196685:GOE196686 GYA196685:GYA196686 HHW196685:HHW196686 HRS196685:HRS196686 IBO196685:IBO196686 ILK196685:ILK196686 IVG196685:IVG196686 JFC196685:JFC196686 JOY196685:JOY196686 JYU196685:JYU196686 KIQ196685:KIQ196686 KSM196685:KSM196686 LCI196685:LCI196686 LME196685:LME196686 LWA196685:LWA196686 MFW196685:MFW196686 MPS196685:MPS196686 MZO196685:MZO196686 NJK196685:NJK196686 NTG196685:NTG196686 ODC196685:ODC196686 OMY196685:OMY196686 OWU196685:OWU196686 PGQ196685:PGQ196686 PQM196685:PQM196686 QAI196685:QAI196686 QKE196685:QKE196686 QUA196685:QUA196686 RDW196685:RDW196686 RNS196685:RNS196686 RXO196685:RXO196686 SHK196685:SHK196686 SRG196685:SRG196686 TBC196685:TBC196686 TKY196685:TKY196686 TUU196685:TUU196686 UEQ196685:UEQ196686 UOM196685:UOM196686 UYI196685:UYI196686 VIE196685:VIE196686 VSA196685:VSA196686 WBW196685:WBW196686 WLS196685:WLS196686 WVO196685:WVO196686 G262221:G262222 JC262221:JC262222 SY262221:SY262222 ACU262221:ACU262222 AMQ262221:AMQ262222 AWM262221:AWM262222 BGI262221:BGI262222 BQE262221:BQE262222 CAA262221:CAA262222 CJW262221:CJW262222 CTS262221:CTS262222 DDO262221:DDO262222 DNK262221:DNK262222 DXG262221:DXG262222 EHC262221:EHC262222 EQY262221:EQY262222 FAU262221:FAU262222 FKQ262221:FKQ262222 FUM262221:FUM262222 GEI262221:GEI262222 GOE262221:GOE262222 GYA262221:GYA262222 HHW262221:HHW262222 HRS262221:HRS262222 IBO262221:IBO262222 ILK262221:ILK262222 IVG262221:IVG262222 JFC262221:JFC262222 JOY262221:JOY262222 JYU262221:JYU262222 KIQ262221:KIQ262222 KSM262221:KSM262222 LCI262221:LCI262222 LME262221:LME262222 LWA262221:LWA262222 MFW262221:MFW262222 MPS262221:MPS262222 MZO262221:MZO262222 NJK262221:NJK262222 NTG262221:NTG262222 ODC262221:ODC262222 OMY262221:OMY262222 OWU262221:OWU262222 PGQ262221:PGQ262222 PQM262221:PQM262222 QAI262221:QAI262222 QKE262221:QKE262222 QUA262221:QUA262222 RDW262221:RDW262222 RNS262221:RNS262222 RXO262221:RXO262222 SHK262221:SHK262222 SRG262221:SRG262222 TBC262221:TBC262222 TKY262221:TKY262222 TUU262221:TUU262222 UEQ262221:UEQ262222 UOM262221:UOM262222 UYI262221:UYI262222 VIE262221:VIE262222 VSA262221:VSA262222 WBW262221:WBW262222 WLS262221:WLS262222 WVO262221:WVO262222 G327757:G327758 JC327757:JC327758 SY327757:SY327758 ACU327757:ACU327758 AMQ327757:AMQ327758 AWM327757:AWM327758 BGI327757:BGI327758 BQE327757:BQE327758 CAA327757:CAA327758 CJW327757:CJW327758 CTS327757:CTS327758 DDO327757:DDO327758 DNK327757:DNK327758 DXG327757:DXG327758 EHC327757:EHC327758 EQY327757:EQY327758 FAU327757:FAU327758 FKQ327757:FKQ327758 FUM327757:FUM327758 GEI327757:GEI327758 GOE327757:GOE327758 GYA327757:GYA327758 HHW327757:HHW327758 HRS327757:HRS327758 IBO327757:IBO327758 ILK327757:ILK327758 IVG327757:IVG327758 JFC327757:JFC327758 JOY327757:JOY327758 JYU327757:JYU327758 KIQ327757:KIQ327758 KSM327757:KSM327758 LCI327757:LCI327758 LME327757:LME327758 LWA327757:LWA327758 MFW327757:MFW327758 MPS327757:MPS327758 MZO327757:MZO327758 NJK327757:NJK327758 NTG327757:NTG327758 ODC327757:ODC327758 OMY327757:OMY327758 OWU327757:OWU327758 PGQ327757:PGQ327758 PQM327757:PQM327758 QAI327757:QAI327758 QKE327757:QKE327758 QUA327757:QUA327758 RDW327757:RDW327758 RNS327757:RNS327758 RXO327757:RXO327758 SHK327757:SHK327758 SRG327757:SRG327758 TBC327757:TBC327758 TKY327757:TKY327758 TUU327757:TUU327758 UEQ327757:UEQ327758 UOM327757:UOM327758 UYI327757:UYI327758 VIE327757:VIE327758 VSA327757:VSA327758 WBW327757:WBW327758 WLS327757:WLS327758 WVO327757:WVO327758 G393293:G393294 JC393293:JC393294 SY393293:SY393294 ACU393293:ACU393294 AMQ393293:AMQ393294 AWM393293:AWM393294 BGI393293:BGI393294 BQE393293:BQE393294 CAA393293:CAA393294 CJW393293:CJW393294 CTS393293:CTS393294 DDO393293:DDO393294 DNK393293:DNK393294 DXG393293:DXG393294 EHC393293:EHC393294 EQY393293:EQY393294 FAU393293:FAU393294 FKQ393293:FKQ393294 FUM393293:FUM393294 GEI393293:GEI393294 GOE393293:GOE393294 GYA393293:GYA393294 HHW393293:HHW393294 HRS393293:HRS393294 IBO393293:IBO393294 ILK393293:ILK393294 IVG393293:IVG393294 JFC393293:JFC393294 JOY393293:JOY393294 JYU393293:JYU393294 KIQ393293:KIQ393294 KSM393293:KSM393294 LCI393293:LCI393294 LME393293:LME393294 LWA393293:LWA393294 MFW393293:MFW393294 MPS393293:MPS393294 MZO393293:MZO393294 NJK393293:NJK393294 NTG393293:NTG393294 ODC393293:ODC393294 OMY393293:OMY393294 OWU393293:OWU393294 PGQ393293:PGQ393294 PQM393293:PQM393294 QAI393293:QAI393294 QKE393293:QKE393294 QUA393293:QUA393294 RDW393293:RDW393294 RNS393293:RNS393294 RXO393293:RXO393294 SHK393293:SHK393294 SRG393293:SRG393294 TBC393293:TBC393294 TKY393293:TKY393294 TUU393293:TUU393294 UEQ393293:UEQ393294 UOM393293:UOM393294 UYI393293:UYI393294 VIE393293:VIE393294 VSA393293:VSA393294 WBW393293:WBW393294 WLS393293:WLS393294 WVO393293:WVO393294 G458829:G458830 JC458829:JC458830 SY458829:SY458830 ACU458829:ACU458830 AMQ458829:AMQ458830 AWM458829:AWM458830 BGI458829:BGI458830 BQE458829:BQE458830 CAA458829:CAA458830 CJW458829:CJW458830 CTS458829:CTS458830 DDO458829:DDO458830 DNK458829:DNK458830 DXG458829:DXG458830 EHC458829:EHC458830 EQY458829:EQY458830 FAU458829:FAU458830 FKQ458829:FKQ458830 FUM458829:FUM458830 GEI458829:GEI458830 GOE458829:GOE458830 GYA458829:GYA458830 HHW458829:HHW458830 HRS458829:HRS458830 IBO458829:IBO458830 ILK458829:ILK458830 IVG458829:IVG458830 JFC458829:JFC458830 JOY458829:JOY458830 JYU458829:JYU458830 KIQ458829:KIQ458830 KSM458829:KSM458830 LCI458829:LCI458830 LME458829:LME458830 LWA458829:LWA458830 MFW458829:MFW458830 MPS458829:MPS458830 MZO458829:MZO458830 NJK458829:NJK458830 NTG458829:NTG458830 ODC458829:ODC458830 OMY458829:OMY458830 OWU458829:OWU458830 PGQ458829:PGQ458830 PQM458829:PQM458830 QAI458829:QAI458830 QKE458829:QKE458830 QUA458829:QUA458830 RDW458829:RDW458830 RNS458829:RNS458830 RXO458829:RXO458830 SHK458829:SHK458830 SRG458829:SRG458830 TBC458829:TBC458830 TKY458829:TKY458830 TUU458829:TUU458830 UEQ458829:UEQ458830 UOM458829:UOM458830 UYI458829:UYI458830 VIE458829:VIE458830 VSA458829:VSA458830 WBW458829:WBW458830 WLS458829:WLS458830 WVO458829:WVO458830 G524365:G524366 JC524365:JC524366 SY524365:SY524366 ACU524365:ACU524366 AMQ524365:AMQ524366 AWM524365:AWM524366 BGI524365:BGI524366 BQE524365:BQE524366 CAA524365:CAA524366 CJW524365:CJW524366 CTS524365:CTS524366 DDO524365:DDO524366 DNK524365:DNK524366 DXG524365:DXG524366 EHC524365:EHC524366 EQY524365:EQY524366 FAU524365:FAU524366 FKQ524365:FKQ524366 FUM524365:FUM524366 GEI524365:GEI524366 GOE524365:GOE524366 GYA524365:GYA524366 HHW524365:HHW524366 HRS524365:HRS524366 IBO524365:IBO524366 ILK524365:ILK524366 IVG524365:IVG524366 JFC524365:JFC524366 JOY524365:JOY524366 JYU524365:JYU524366 KIQ524365:KIQ524366 KSM524365:KSM524366 LCI524365:LCI524366 LME524365:LME524366 LWA524365:LWA524366 MFW524365:MFW524366 MPS524365:MPS524366 MZO524365:MZO524366 NJK524365:NJK524366 NTG524365:NTG524366 ODC524365:ODC524366 OMY524365:OMY524366 OWU524365:OWU524366 PGQ524365:PGQ524366 PQM524365:PQM524366 QAI524365:QAI524366 QKE524365:QKE524366 QUA524365:QUA524366 RDW524365:RDW524366 RNS524365:RNS524366 RXO524365:RXO524366 SHK524365:SHK524366 SRG524365:SRG524366 TBC524365:TBC524366 TKY524365:TKY524366 TUU524365:TUU524366 UEQ524365:UEQ524366 UOM524365:UOM524366 UYI524365:UYI524366 VIE524365:VIE524366 VSA524365:VSA524366 WBW524365:WBW524366 WLS524365:WLS524366 WVO524365:WVO524366 G589901:G589902 JC589901:JC589902 SY589901:SY589902 ACU589901:ACU589902 AMQ589901:AMQ589902 AWM589901:AWM589902 BGI589901:BGI589902 BQE589901:BQE589902 CAA589901:CAA589902 CJW589901:CJW589902 CTS589901:CTS589902 DDO589901:DDO589902 DNK589901:DNK589902 DXG589901:DXG589902 EHC589901:EHC589902 EQY589901:EQY589902 FAU589901:FAU589902 FKQ589901:FKQ589902 FUM589901:FUM589902 GEI589901:GEI589902 GOE589901:GOE589902 GYA589901:GYA589902 HHW589901:HHW589902 HRS589901:HRS589902 IBO589901:IBO589902 ILK589901:ILK589902 IVG589901:IVG589902 JFC589901:JFC589902 JOY589901:JOY589902 JYU589901:JYU589902 KIQ589901:KIQ589902 KSM589901:KSM589902 LCI589901:LCI589902 LME589901:LME589902 LWA589901:LWA589902 MFW589901:MFW589902 MPS589901:MPS589902 MZO589901:MZO589902 NJK589901:NJK589902 NTG589901:NTG589902 ODC589901:ODC589902 OMY589901:OMY589902 OWU589901:OWU589902 PGQ589901:PGQ589902 PQM589901:PQM589902 QAI589901:QAI589902 QKE589901:QKE589902 QUA589901:QUA589902 RDW589901:RDW589902 RNS589901:RNS589902 RXO589901:RXO589902 SHK589901:SHK589902 SRG589901:SRG589902 TBC589901:TBC589902 TKY589901:TKY589902 TUU589901:TUU589902 UEQ589901:UEQ589902 UOM589901:UOM589902 UYI589901:UYI589902 VIE589901:VIE589902 VSA589901:VSA589902 WBW589901:WBW589902 WLS589901:WLS589902 WVO589901:WVO589902 G655437:G655438 JC655437:JC655438 SY655437:SY655438 ACU655437:ACU655438 AMQ655437:AMQ655438 AWM655437:AWM655438 BGI655437:BGI655438 BQE655437:BQE655438 CAA655437:CAA655438 CJW655437:CJW655438 CTS655437:CTS655438 DDO655437:DDO655438 DNK655437:DNK655438 DXG655437:DXG655438 EHC655437:EHC655438 EQY655437:EQY655438 FAU655437:FAU655438 FKQ655437:FKQ655438 FUM655437:FUM655438 GEI655437:GEI655438 GOE655437:GOE655438 GYA655437:GYA655438 HHW655437:HHW655438 HRS655437:HRS655438 IBO655437:IBO655438 ILK655437:ILK655438 IVG655437:IVG655438 JFC655437:JFC655438 JOY655437:JOY655438 JYU655437:JYU655438 KIQ655437:KIQ655438 KSM655437:KSM655438 LCI655437:LCI655438 LME655437:LME655438 LWA655437:LWA655438 MFW655437:MFW655438 MPS655437:MPS655438 MZO655437:MZO655438 NJK655437:NJK655438 NTG655437:NTG655438 ODC655437:ODC655438 OMY655437:OMY655438 OWU655437:OWU655438 PGQ655437:PGQ655438 PQM655437:PQM655438 QAI655437:QAI655438 QKE655437:QKE655438 QUA655437:QUA655438 RDW655437:RDW655438 RNS655437:RNS655438 RXO655437:RXO655438 SHK655437:SHK655438 SRG655437:SRG655438 TBC655437:TBC655438 TKY655437:TKY655438 TUU655437:TUU655438 UEQ655437:UEQ655438 UOM655437:UOM655438 UYI655437:UYI655438 VIE655437:VIE655438 VSA655437:VSA655438 WBW655437:WBW655438 WLS655437:WLS655438 WVO655437:WVO655438 G720973:G720974 JC720973:JC720974 SY720973:SY720974 ACU720973:ACU720974 AMQ720973:AMQ720974 AWM720973:AWM720974 BGI720973:BGI720974 BQE720973:BQE720974 CAA720973:CAA720974 CJW720973:CJW720974 CTS720973:CTS720974 DDO720973:DDO720974 DNK720973:DNK720974 DXG720973:DXG720974 EHC720973:EHC720974 EQY720973:EQY720974 FAU720973:FAU720974 FKQ720973:FKQ720974 FUM720973:FUM720974 GEI720973:GEI720974 GOE720973:GOE720974 GYA720973:GYA720974 HHW720973:HHW720974 HRS720973:HRS720974 IBO720973:IBO720974 ILK720973:ILK720974 IVG720973:IVG720974 JFC720973:JFC720974 JOY720973:JOY720974 JYU720973:JYU720974 KIQ720973:KIQ720974 KSM720973:KSM720974 LCI720973:LCI720974 LME720973:LME720974 LWA720973:LWA720974 MFW720973:MFW720974 MPS720973:MPS720974 MZO720973:MZO720974 NJK720973:NJK720974 NTG720973:NTG720974 ODC720973:ODC720974 OMY720973:OMY720974 OWU720973:OWU720974 PGQ720973:PGQ720974 PQM720973:PQM720974 QAI720973:QAI720974 QKE720973:QKE720974 QUA720973:QUA720974 RDW720973:RDW720974 RNS720973:RNS720974 RXO720973:RXO720974 SHK720973:SHK720974 SRG720973:SRG720974 TBC720973:TBC720974 TKY720973:TKY720974 TUU720973:TUU720974 UEQ720973:UEQ720974 UOM720973:UOM720974 UYI720973:UYI720974 VIE720973:VIE720974 VSA720973:VSA720974 WBW720973:WBW720974 WLS720973:WLS720974 WVO720973:WVO720974 G786509:G786510 JC786509:JC786510 SY786509:SY786510 ACU786509:ACU786510 AMQ786509:AMQ786510 AWM786509:AWM786510 BGI786509:BGI786510 BQE786509:BQE786510 CAA786509:CAA786510 CJW786509:CJW786510 CTS786509:CTS786510 DDO786509:DDO786510 DNK786509:DNK786510 DXG786509:DXG786510 EHC786509:EHC786510 EQY786509:EQY786510 FAU786509:FAU786510 FKQ786509:FKQ786510 FUM786509:FUM786510 GEI786509:GEI786510 GOE786509:GOE786510 GYA786509:GYA786510 HHW786509:HHW786510 HRS786509:HRS786510 IBO786509:IBO786510 ILK786509:ILK786510 IVG786509:IVG786510 JFC786509:JFC786510 JOY786509:JOY786510 JYU786509:JYU786510 KIQ786509:KIQ786510 KSM786509:KSM786510 LCI786509:LCI786510 LME786509:LME786510 LWA786509:LWA786510 MFW786509:MFW786510 MPS786509:MPS786510 MZO786509:MZO786510 NJK786509:NJK786510 NTG786509:NTG786510 ODC786509:ODC786510 OMY786509:OMY786510 OWU786509:OWU786510 PGQ786509:PGQ786510 PQM786509:PQM786510 QAI786509:QAI786510 QKE786509:QKE786510 QUA786509:QUA786510 RDW786509:RDW786510 RNS786509:RNS786510 RXO786509:RXO786510 SHK786509:SHK786510 SRG786509:SRG786510 TBC786509:TBC786510 TKY786509:TKY786510 TUU786509:TUU786510 UEQ786509:UEQ786510 UOM786509:UOM786510 UYI786509:UYI786510 VIE786509:VIE786510 VSA786509:VSA786510 WBW786509:WBW786510 WLS786509:WLS786510 WVO786509:WVO786510 G852045:G852046 JC852045:JC852046 SY852045:SY852046 ACU852045:ACU852046 AMQ852045:AMQ852046 AWM852045:AWM852046 BGI852045:BGI852046 BQE852045:BQE852046 CAA852045:CAA852046 CJW852045:CJW852046 CTS852045:CTS852046 DDO852045:DDO852046 DNK852045:DNK852046 DXG852045:DXG852046 EHC852045:EHC852046 EQY852045:EQY852046 FAU852045:FAU852046 FKQ852045:FKQ852046 FUM852045:FUM852046 GEI852045:GEI852046 GOE852045:GOE852046 GYA852045:GYA852046 HHW852045:HHW852046 HRS852045:HRS852046 IBO852045:IBO852046 ILK852045:ILK852046 IVG852045:IVG852046 JFC852045:JFC852046 JOY852045:JOY852046 JYU852045:JYU852046 KIQ852045:KIQ852046 KSM852045:KSM852046 LCI852045:LCI852046 LME852045:LME852046 LWA852045:LWA852046 MFW852045:MFW852046 MPS852045:MPS852046 MZO852045:MZO852046 NJK852045:NJK852046 NTG852045:NTG852046 ODC852045:ODC852046 OMY852045:OMY852046 OWU852045:OWU852046 PGQ852045:PGQ852046 PQM852045:PQM852046 QAI852045:QAI852046 QKE852045:QKE852046 QUA852045:QUA852046 RDW852045:RDW852046 RNS852045:RNS852046 RXO852045:RXO852046 SHK852045:SHK852046 SRG852045:SRG852046 TBC852045:TBC852046 TKY852045:TKY852046 TUU852045:TUU852046 UEQ852045:UEQ852046 UOM852045:UOM852046 UYI852045:UYI852046 VIE852045:VIE852046 VSA852045:VSA852046 WBW852045:WBW852046 WLS852045:WLS852046 WVO852045:WVO852046 G917581:G917582 JC917581:JC917582 SY917581:SY917582 ACU917581:ACU917582 AMQ917581:AMQ917582 AWM917581:AWM917582 BGI917581:BGI917582 BQE917581:BQE917582 CAA917581:CAA917582 CJW917581:CJW917582 CTS917581:CTS917582 DDO917581:DDO917582 DNK917581:DNK917582 DXG917581:DXG917582 EHC917581:EHC917582 EQY917581:EQY917582 FAU917581:FAU917582 FKQ917581:FKQ917582 FUM917581:FUM917582 GEI917581:GEI917582 GOE917581:GOE917582 GYA917581:GYA917582 HHW917581:HHW917582 HRS917581:HRS917582 IBO917581:IBO917582 ILK917581:ILK917582 IVG917581:IVG917582 JFC917581:JFC917582 JOY917581:JOY917582 JYU917581:JYU917582 KIQ917581:KIQ917582 KSM917581:KSM917582 LCI917581:LCI917582 LME917581:LME917582 LWA917581:LWA917582 MFW917581:MFW917582 MPS917581:MPS917582 MZO917581:MZO917582 NJK917581:NJK917582 NTG917581:NTG917582 ODC917581:ODC917582 OMY917581:OMY917582 OWU917581:OWU917582 PGQ917581:PGQ917582 PQM917581:PQM917582 QAI917581:QAI917582 QKE917581:QKE917582 QUA917581:QUA917582 RDW917581:RDW917582 RNS917581:RNS917582 RXO917581:RXO917582 SHK917581:SHK917582 SRG917581:SRG917582 TBC917581:TBC917582 TKY917581:TKY917582 TUU917581:TUU917582 UEQ917581:UEQ917582 UOM917581:UOM917582 UYI917581:UYI917582 VIE917581:VIE917582 VSA917581:VSA917582 WBW917581:WBW917582 WLS917581:WLS917582 WVO917581:WVO917582 G983117:G983118 JC983117:JC983118 SY983117:SY983118 ACU983117:ACU983118 AMQ983117:AMQ983118 AWM983117:AWM983118 BGI983117:BGI983118 BQE983117:BQE983118 CAA983117:CAA983118 CJW983117:CJW983118 CTS983117:CTS983118 DDO983117:DDO983118 DNK983117:DNK983118 DXG983117:DXG983118 EHC983117:EHC983118 EQY983117:EQY983118 FAU983117:FAU983118 FKQ983117:FKQ983118 FUM983117:FUM983118 GEI983117:GEI983118 GOE983117:GOE983118 GYA983117:GYA983118 HHW983117:HHW983118 HRS983117:HRS983118 IBO983117:IBO983118 ILK983117:ILK983118 IVG983117:IVG983118 JFC983117:JFC983118 JOY983117:JOY983118 JYU983117:JYU983118 KIQ983117:KIQ983118 KSM983117:KSM983118 LCI983117:LCI983118 LME983117:LME983118 LWA983117:LWA983118 MFW983117:MFW983118 MPS983117:MPS983118 MZO983117:MZO983118 NJK983117:NJK983118 NTG983117:NTG983118 ODC983117:ODC983118 OMY983117:OMY983118 OWU983117:OWU983118 PGQ983117:PGQ983118 PQM983117:PQM983118 QAI983117:QAI983118 QKE983117:QKE983118 QUA983117:QUA983118 RDW983117:RDW983118 RNS983117:RNS983118 RXO983117:RXO983118 SHK983117:SHK983118 SRG983117:SRG983118 TBC983117:TBC983118 TKY983117:TKY983118 TUU983117:TUU983118 UEQ983117:UEQ983118 UOM983117:UOM983118 UYI983117:UYI983118 VIE983117:VIE983118 VSA983117:VSA983118 WBW983117:WBW983118 WLS983117:WLS983118 WVO983117:WVO983118 G75 JC75 SY75 ACU75 AMQ75 AWM75 BGI75 BQE75 CAA75 CJW75 CTS75 DDO75 DNK75 DXG75 EHC75 EQY75 FAU75 FKQ75 FUM75 GEI75 GOE75 GYA75 HHW75 HRS75 IBO75 ILK75 IVG75 JFC75 JOY75 JYU75 KIQ75 KSM75 LCI75 LME75 LWA75 MFW75 MPS75 MZO75 NJK75 NTG75 ODC75 OMY75 OWU75 PGQ75 PQM75 QAI75 QKE75 QUA75 RDW75 RNS75 RXO75 SHK75 SRG75 TBC75 TKY75 TUU75 UEQ75 UOM75 UYI75 VIE75 VSA75 WBW75 WLS75 WVO75 G65611 JC65611 SY65611 ACU65611 AMQ65611 AWM65611 BGI65611 BQE65611 CAA65611 CJW65611 CTS65611 DDO65611 DNK65611 DXG65611 EHC65611 EQY65611 FAU65611 FKQ65611 FUM65611 GEI65611 GOE65611 GYA65611 HHW65611 HRS65611 IBO65611 ILK65611 IVG65611 JFC65611 JOY65611 JYU65611 KIQ65611 KSM65611 LCI65611 LME65611 LWA65611 MFW65611 MPS65611 MZO65611 NJK65611 NTG65611 ODC65611 OMY65611 OWU65611 PGQ65611 PQM65611 QAI65611 QKE65611 QUA65611 RDW65611 RNS65611 RXO65611 SHK65611 SRG65611 TBC65611 TKY65611 TUU65611 UEQ65611 UOM65611 UYI65611 VIE65611 VSA65611 WBW65611 WLS65611 WVO65611 G131147 JC131147 SY131147 ACU131147 AMQ131147 AWM131147 BGI131147 BQE131147 CAA131147 CJW131147 CTS131147 DDO131147 DNK131147 DXG131147 EHC131147 EQY131147 FAU131147 FKQ131147 FUM131147 GEI131147 GOE131147 GYA131147 HHW131147 HRS131147 IBO131147 ILK131147 IVG131147 JFC131147 JOY131147 JYU131147 KIQ131147 KSM131147 LCI131147 LME131147 LWA131147 MFW131147 MPS131147 MZO131147 NJK131147 NTG131147 ODC131147 OMY131147 OWU131147 PGQ131147 PQM131147 QAI131147 QKE131147 QUA131147 RDW131147 RNS131147 RXO131147 SHK131147 SRG131147 TBC131147 TKY131147 TUU131147 UEQ131147 UOM131147 UYI131147 VIE131147 VSA131147 WBW131147 WLS131147 WVO131147 G196683 JC196683 SY196683 ACU196683 AMQ196683 AWM196683 BGI196683 BQE196683 CAA196683 CJW196683 CTS196683 DDO196683 DNK196683 DXG196683 EHC196683 EQY196683 FAU196683 FKQ196683 FUM196683 GEI196683 GOE196683 GYA196683 HHW196683 HRS196683 IBO196683 ILK196683 IVG196683 JFC196683 JOY196683 JYU196683 KIQ196683 KSM196683 LCI196683 LME196683 LWA196683 MFW196683 MPS196683 MZO196683 NJK196683 NTG196683 ODC196683 OMY196683 OWU196683 PGQ196683 PQM196683 QAI196683 QKE196683 QUA196683 RDW196683 RNS196683 RXO196683 SHK196683 SRG196683 TBC196683 TKY196683 TUU196683 UEQ196683 UOM196683 UYI196683 VIE196683 VSA196683 WBW196683 WLS196683 WVO196683 G262219 JC262219 SY262219 ACU262219 AMQ262219 AWM262219 BGI262219 BQE262219 CAA262219 CJW262219 CTS262219 DDO262219 DNK262219 DXG262219 EHC262219 EQY262219 FAU262219 FKQ262219 FUM262219 GEI262219 GOE262219 GYA262219 HHW262219 HRS262219 IBO262219 ILK262219 IVG262219 JFC262219 JOY262219 JYU262219 KIQ262219 KSM262219 LCI262219 LME262219 LWA262219 MFW262219 MPS262219 MZO262219 NJK262219 NTG262219 ODC262219 OMY262219 OWU262219 PGQ262219 PQM262219 QAI262219 QKE262219 QUA262219 RDW262219 RNS262219 RXO262219 SHK262219 SRG262219 TBC262219 TKY262219 TUU262219 UEQ262219 UOM262219 UYI262219 VIE262219 VSA262219 WBW262219 WLS262219 WVO262219 G327755 JC327755 SY327755 ACU327755 AMQ327755 AWM327755 BGI327755 BQE327755 CAA327755 CJW327755 CTS327755 DDO327755 DNK327755 DXG327755 EHC327755 EQY327755 FAU327755 FKQ327755 FUM327755 GEI327755 GOE327755 GYA327755 HHW327755 HRS327755 IBO327755 ILK327755 IVG327755 JFC327755 JOY327755 JYU327755 KIQ327755 KSM327755 LCI327755 LME327755 LWA327755 MFW327755 MPS327755 MZO327755 NJK327755 NTG327755 ODC327755 OMY327755 OWU327755 PGQ327755 PQM327755 QAI327755 QKE327755 QUA327755 RDW327755 RNS327755 RXO327755 SHK327755 SRG327755 TBC327755 TKY327755 TUU327755 UEQ327755 UOM327755 UYI327755 VIE327755 VSA327755 WBW327755 WLS327755 WVO327755 G393291 JC393291 SY393291 ACU393291 AMQ393291 AWM393291 BGI393291 BQE393291 CAA393291 CJW393291 CTS393291 DDO393291 DNK393291 DXG393291 EHC393291 EQY393291 FAU393291 FKQ393291 FUM393291 GEI393291 GOE393291 GYA393291 HHW393291 HRS393291 IBO393291 ILK393291 IVG393291 JFC393291 JOY393291 JYU393291 KIQ393291 KSM393291 LCI393291 LME393291 LWA393291 MFW393291 MPS393291 MZO393291 NJK393291 NTG393291 ODC393291 OMY393291 OWU393291 PGQ393291 PQM393291 QAI393291 QKE393291 QUA393291 RDW393291 RNS393291 RXO393291 SHK393291 SRG393291 TBC393291 TKY393291 TUU393291 UEQ393291 UOM393291 UYI393291 VIE393291 VSA393291 WBW393291 WLS393291 WVO393291 G458827 JC458827 SY458827 ACU458827 AMQ458827 AWM458827 BGI458827 BQE458827 CAA458827 CJW458827 CTS458827 DDO458827 DNK458827 DXG458827 EHC458827 EQY458827 FAU458827 FKQ458827 FUM458827 GEI458827 GOE458827 GYA458827 HHW458827 HRS458827 IBO458827 ILK458827 IVG458827 JFC458827 JOY458827 JYU458827 KIQ458827 KSM458827 LCI458827 LME458827 LWA458827 MFW458827 MPS458827 MZO458827 NJK458827 NTG458827 ODC458827 OMY458827 OWU458827 PGQ458827 PQM458827 QAI458827 QKE458827 QUA458827 RDW458827 RNS458827 RXO458827 SHK458827 SRG458827 TBC458827 TKY458827 TUU458827 UEQ458827 UOM458827 UYI458827 VIE458827 VSA458827 WBW458827 WLS458827 WVO458827 G524363 JC524363 SY524363 ACU524363 AMQ524363 AWM524363 BGI524363 BQE524363 CAA524363 CJW524363 CTS524363 DDO524363 DNK524363 DXG524363 EHC524363 EQY524363 FAU524363 FKQ524363 FUM524363 GEI524363 GOE524363 GYA524363 HHW524363 HRS524363 IBO524363 ILK524363 IVG524363 JFC524363 JOY524363 JYU524363 KIQ524363 KSM524363 LCI524363 LME524363 LWA524363 MFW524363 MPS524363 MZO524363 NJK524363 NTG524363 ODC524363 OMY524363 OWU524363 PGQ524363 PQM524363 QAI524363 QKE524363 QUA524363 RDW524363 RNS524363 RXO524363 SHK524363 SRG524363 TBC524363 TKY524363 TUU524363 UEQ524363 UOM524363 UYI524363 VIE524363 VSA524363 WBW524363 WLS524363 WVO524363 G589899 JC589899 SY589899 ACU589899 AMQ589899 AWM589899 BGI589899 BQE589899 CAA589899 CJW589899 CTS589899 DDO589899 DNK589899 DXG589899 EHC589899 EQY589899 FAU589899 FKQ589899 FUM589899 GEI589899 GOE589899 GYA589899 HHW589899 HRS589899 IBO589899 ILK589899 IVG589899 JFC589899 JOY589899 JYU589899 KIQ589899 KSM589899 LCI589899 LME589899 LWA589899 MFW589899 MPS589899 MZO589899 NJK589899 NTG589899 ODC589899 OMY589899 OWU589899 PGQ589899 PQM589899 QAI589899 QKE589899 QUA589899 RDW589899 RNS589899 RXO589899 SHK589899 SRG589899 TBC589899 TKY589899 TUU589899 UEQ589899 UOM589899 UYI589899 VIE589899 VSA589899 WBW589899 WLS589899 WVO589899 G655435 JC655435 SY655435 ACU655435 AMQ655435 AWM655435 BGI655435 BQE655435 CAA655435 CJW655435 CTS655435 DDO655435 DNK655435 DXG655435 EHC655435 EQY655435 FAU655435 FKQ655435 FUM655435 GEI655435 GOE655435 GYA655435 HHW655435 HRS655435 IBO655435 ILK655435 IVG655435 JFC655435 JOY655435 JYU655435 KIQ655435 KSM655435 LCI655435 LME655435 LWA655435 MFW655435 MPS655435 MZO655435 NJK655435 NTG655435 ODC655435 OMY655435 OWU655435 PGQ655435 PQM655435 QAI655435 QKE655435 QUA655435 RDW655435 RNS655435 RXO655435 SHK655435 SRG655435 TBC655435 TKY655435 TUU655435 UEQ655435 UOM655435 UYI655435 VIE655435 VSA655435 WBW655435 WLS655435 WVO655435 G720971 JC720971 SY720971 ACU720971 AMQ720971 AWM720971 BGI720971 BQE720971 CAA720971 CJW720971 CTS720971 DDO720971 DNK720971 DXG720971 EHC720971 EQY720971 FAU720971 FKQ720971 FUM720971 GEI720971 GOE720971 GYA720971 HHW720971 HRS720971 IBO720971 ILK720971 IVG720971 JFC720971 JOY720971 JYU720971 KIQ720971 KSM720971 LCI720971 LME720971 LWA720971 MFW720971 MPS720971 MZO720971 NJK720971 NTG720971 ODC720971 OMY720971 OWU720971 PGQ720971 PQM720971 QAI720971 QKE720971 QUA720971 RDW720971 RNS720971 RXO720971 SHK720971 SRG720971 TBC720971 TKY720971 TUU720971 UEQ720971 UOM720971 UYI720971 VIE720971 VSA720971 WBW720971 WLS720971 WVO720971 G786507 JC786507 SY786507 ACU786507 AMQ786507 AWM786507 BGI786507 BQE786507 CAA786507 CJW786507 CTS786507 DDO786507 DNK786507 DXG786507 EHC786507 EQY786507 FAU786507 FKQ786507 FUM786507 GEI786507 GOE786507 GYA786507 HHW786507 HRS786507 IBO786507 ILK786507 IVG786507 JFC786507 JOY786507 JYU786507 KIQ786507 KSM786507 LCI786507 LME786507 LWA786507 MFW786507 MPS786507 MZO786507 NJK786507 NTG786507 ODC786507 OMY786507 OWU786507 PGQ786507 PQM786507 QAI786507 QKE786507 QUA786507 RDW786507 RNS786507 RXO786507 SHK786507 SRG786507 TBC786507 TKY786507 TUU786507 UEQ786507 UOM786507 UYI786507 VIE786507 VSA786507 WBW786507 WLS786507 WVO786507 G852043 JC852043 SY852043 ACU852043 AMQ852043 AWM852043 BGI852043 BQE852043 CAA852043 CJW852043 CTS852043 DDO852043 DNK852043 DXG852043 EHC852043 EQY852043 FAU852043 FKQ852043 FUM852043 GEI852043 GOE852043 GYA852043 HHW852043 HRS852043 IBO852043 ILK852043 IVG852043 JFC852043 JOY852043 JYU852043 KIQ852043 KSM852043 LCI852043 LME852043 LWA852043 MFW852043 MPS852043 MZO852043 NJK852043 NTG852043 ODC852043 OMY852043 OWU852043 PGQ852043 PQM852043 QAI852043 QKE852043 QUA852043 RDW852043 RNS852043 RXO852043 SHK852043 SRG852043 TBC852043 TKY852043 TUU852043 UEQ852043 UOM852043 UYI852043 VIE852043 VSA852043 WBW852043 WLS852043 WVO852043 G917579 JC917579 SY917579 ACU917579 AMQ917579 AWM917579 BGI917579 BQE917579 CAA917579 CJW917579 CTS917579 DDO917579 DNK917579 DXG917579 EHC917579 EQY917579 FAU917579 FKQ917579 FUM917579 GEI917579 GOE917579 GYA917579 HHW917579 HRS917579 IBO917579 ILK917579 IVG917579 JFC917579 JOY917579 JYU917579 KIQ917579 KSM917579 LCI917579 LME917579 LWA917579 MFW917579 MPS917579 MZO917579 NJK917579 NTG917579 ODC917579 OMY917579 OWU917579 PGQ917579 PQM917579 QAI917579 QKE917579 QUA917579 RDW917579 RNS917579 RXO917579 SHK917579 SRG917579 TBC917579 TKY917579 TUU917579 UEQ917579 UOM917579 UYI917579 VIE917579 VSA917579 WBW917579 WLS917579 WVO917579 G983115 JC983115 SY983115 ACU983115 AMQ983115 AWM983115 BGI983115 BQE983115 CAA983115 CJW983115 CTS983115 DDO983115 DNK983115 DXG983115 EHC983115 EQY983115 FAU983115 FKQ983115 FUM983115 GEI983115 GOE983115 GYA983115 HHW983115 HRS983115 IBO983115 ILK983115 IVG983115 JFC983115 JOY983115 JYU983115 KIQ983115 KSM983115 LCI983115 LME983115 LWA983115 MFW983115 MPS983115 MZO983115 NJK983115 NTG983115 ODC983115 OMY983115 OWU983115 PGQ983115 PQM983115 QAI983115 QKE983115 QUA983115 RDW983115 RNS983115 RXO983115 SHK983115 SRG983115 TBC983115 TKY983115 TUU983115 UEQ983115 UOM983115 UYI983115 VIE983115 VSA983115 WBW983115 WLS983115 WVO983115 G71:G73 JC71:JC73 SY71:SY73 ACU71:ACU73 AMQ71:AMQ73 AWM71:AWM73 BGI71:BGI73 BQE71:BQE73 CAA71:CAA73 CJW71:CJW73 CTS71:CTS73 DDO71:DDO73 DNK71:DNK73 DXG71:DXG73 EHC71:EHC73 EQY71:EQY73 FAU71:FAU73 FKQ71:FKQ73 FUM71:FUM73 GEI71:GEI73 GOE71:GOE73 GYA71:GYA73 HHW71:HHW73 HRS71:HRS73 IBO71:IBO73 ILK71:ILK73 IVG71:IVG73 JFC71:JFC73 JOY71:JOY73 JYU71:JYU73 KIQ71:KIQ73 KSM71:KSM73 LCI71:LCI73 LME71:LME73 LWA71:LWA73 MFW71:MFW73 MPS71:MPS73 MZO71:MZO73 NJK71:NJK73 NTG71:NTG73 ODC71:ODC73 OMY71:OMY73 OWU71:OWU73 PGQ71:PGQ73 PQM71:PQM73 QAI71:QAI73 QKE71:QKE73 QUA71:QUA73 RDW71:RDW73 RNS71:RNS73 RXO71:RXO73 SHK71:SHK73 SRG71:SRG73 TBC71:TBC73 TKY71:TKY73 TUU71:TUU73 UEQ71:UEQ73 UOM71:UOM73 UYI71:UYI73 VIE71:VIE73 VSA71:VSA73 WBW71:WBW73 WLS71:WLS73 WVO71:WVO73 G65607:G65609 JC65607:JC65609 SY65607:SY65609 ACU65607:ACU65609 AMQ65607:AMQ65609 AWM65607:AWM65609 BGI65607:BGI65609 BQE65607:BQE65609 CAA65607:CAA65609 CJW65607:CJW65609 CTS65607:CTS65609 DDO65607:DDO65609 DNK65607:DNK65609 DXG65607:DXG65609 EHC65607:EHC65609 EQY65607:EQY65609 FAU65607:FAU65609 FKQ65607:FKQ65609 FUM65607:FUM65609 GEI65607:GEI65609 GOE65607:GOE65609 GYA65607:GYA65609 HHW65607:HHW65609 HRS65607:HRS65609 IBO65607:IBO65609 ILK65607:ILK65609 IVG65607:IVG65609 JFC65607:JFC65609 JOY65607:JOY65609 JYU65607:JYU65609 KIQ65607:KIQ65609 KSM65607:KSM65609 LCI65607:LCI65609 LME65607:LME65609 LWA65607:LWA65609 MFW65607:MFW65609 MPS65607:MPS65609 MZO65607:MZO65609 NJK65607:NJK65609 NTG65607:NTG65609 ODC65607:ODC65609 OMY65607:OMY65609 OWU65607:OWU65609 PGQ65607:PGQ65609 PQM65607:PQM65609 QAI65607:QAI65609 QKE65607:QKE65609 QUA65607:QUA65609 RDW65607:RDW65609 RNS65607:RNS65609 RXO65607:RXO65609 SHK65607:SHK65609 SRG65607:SRG65609 TBC65607:TBC65609 TKY65607:TKY65609 TUU65607:TUU65609 UEQ65607:UEQ65609 UOM65607:UOM65609 UYI65607:UYI65609 VIE65607:VIE65609 VSA65607:VSA65609 WBW65607:WBW65609 WLS65607:WLS65609 WVO65607:WVO65609 G131143:G131145 JC131143:JC131145 SY131143:SY131145 ACU131143:ACU131145 AMQ131143:AMQ131145 AWM131143:AWM131145 BGI131143:BGI131145 BQE131143:BQE131145 CAA131143:CAA131145 CJW131143:CJW131145 CTS131143:CTS131145 DDO131143:DDO131145 DNK131143:DNK131145 DXG131143:DXG131145 EHC131143:EHC131145 EQY131143:EQY131145 FAU131143:FAU131145 FKQ131143:FKQ131145 FUM131143:FUM131145 GEI131143:GEI131145 GOE131143:GOE131145 GYA131143:GYA131145 HHW131143:HHW131145 HRS131143:HRS131145 IBO131143:IBO131145 ILK131143:ILK131145 IVG131143:IVG131145 JFC131143:JFC131145 JOY131143:JOY131145 JYU131143:JYU131145 KIQ131143:KIQ131145 KSM131143:KSM131145 LCI131143:LCI131145 LME131143:LME131145 LWA131143:LWA131145 MFW131143:MFW131145 MPS131143:MPS131145 MZO131143:MZO131145 NJK131143:NJK131145 NTG131143:NTG131145 ODC131143:ODC131145 OMY131143:OMY131145 OWU131143:OWU131145 PGQ131143:PGQ131145 PQM131143:PQM131145 QAI131143:QAI131145 QKE131143:QKE131145 QUA131143:QUA131145 RDW131143:RDW131145 RNS131143:RNS131145 RXO131143:RXO131145 SHK131143:SHK131145 SRG131143:SRG131145 TBC131143:TBC131145 TKY131143:TKY131145 TUU131143:TUU131145 UEQ131143:UEQ131145 UOM131143:UOM131145 UYI131143:UYI131145 VIE131143:VIE131145 VSA131143:VSA131145 WBW131143:WBW131145 WLS131143:WLS131145 WVO131143:WVO131145 G196679:G196681 JC196679:JC196681 SY196679:SY196681 ACU196679:ACU196681 AMQ196679:AMQ196681 AWM196679:AWM196681 BGI196679:BGI196681 BQE196679:BQE196681 CAA196679:CAA196681 CJW196679:CJW196681 CTS196679:CTS196681 DDO196679:DDO196681 DNK196679:DNK196681 DXG196679:DXG196681 EHC196679:EHC196681 EQY196679:EQY196681 FAU196679:FAU196681 FKQ196679:FKQ196681 FUM196679:FUM196681 GEI196679:GEI196681 GOE196679:GOE196681 GYA196679:GYA196681 HHW196679:HHW196681 HRS196679:HRS196681 IBO196679:IBO196681 ILK196679:ILK196681 IVG196679:IVG196681 JFC196679:JFC196681 JOY196679:JOY196681 JYU196679:JYU196681 KIQ196679:KIQ196681 KSM196679:KSM196681 LCI196679:LCI196681 LME196679:LME196681 LWA196679:LWA196681 MFW196679:MFW196681 MPS196679:MPS196681 MZO196679:MZO196681 NJK196679:NJK196681 NTG196679:NTG196681 ODC196679:ODC196681 OMY196679:OMY196681 OWU196679:OWU196681 PGQ196679:PGQ196681 PQM196679:PQM196681 QAI196679:QAI196681 QKE196679:QKE196681 QUA196679:QUA196681 RDW196679:RDW196681 RNS196679:RNS196681 RXO196679:RXO196681 SHK196679:SHK196681 SRG196679:SRG196681 TBC196679:TBC196681 TKY196679:TKY196681 TUU196679:TUU196681 UEQ196679:UEQ196681 UOM196679:UOM196681 UYI196679:UYI196681 VIE196679:VIE196681 VSA196679:VSA196681 WBW196679:WBW196681 WLS196679:WLS196681 WVO196679:WVO196681 G262215:G262217 JC262215:JC262217 SY262215:SY262217 ACU262215:ACU262217 AMQ262215:AMQ262217 AWM262215:AWM262217 BGI262215:BGI262217 BQE262215:BQE262217 CAA262215:CAA262217 CJW262215:CJW262217 CTS262215:CTS262217 DDO262215:DDO262217 DNK262215:DNK262217 DXG262215:DXG262217 EHC262215:EHC262217 EQY262215:EQY262217 FAU262215:FAU262217 FKQ262215:FKQ262217 FUM262215:FUM262217 GEI262215:GEI262217 GOE262215:GOE262217 GYA262215:GYA262217 HHW262215:HHW262217 HRS262215:HRS262217 IBO262215:IBO262217 ILK262215:ILK262217 IVG262215:IVG262217 JFC262215:JFC262217 JOY262215:JOY262217 JYU262215:JYU262217 KIQ262215:KIQ262217 KSM262215:KSM262217 LCI262215:LCI262217 LME262215:LME262217 LWA262215:LWA262217 MFW262215:MFW262217 MPS262215:MPS262217 MZO262215:MZO262217 NJK262215:NJK262217 NTG262215:NTG262217 ODC262215:ODC262217 OMY262215:OMY262217 OWU262215:OWU262217 PGQ262215:PGQ262217 PQM262215:PQM262217 QAI262215:QAI262217 QKE262215:QKE262217 QUA262215:QUA262217 RDW262215:RDW262217 RNS262215:RNS262217 RXO262215:RXO262217 SHK262215:SHK262217 SRG262215:SRG262217 TBC262215:TBC262217 TKY262215:TKY262217 TUU262215:TUU262217 UEQ262215:UEQ262217 UOM262215:UOM262217 UYI262215:UYI262217 VIE262215:VIE262217 VSA262215:VSA262217 WBW262215:WBW262217 WLS262215:WLS262217 WVO262215:WVO262217 G327751:G327753 JC327751:JC327753 SY327751:SY327753 ACU327751:ACU327753 AMQ327751:AMQ327753 AWM327751:AWM327753 BGI327751:BGI327753 BQE327751:BQE327753 CAA327751:CAA327753 CJW327751:CJW327753 CTS327751:CTS327753 DDO327751:DDO327753 DNK327751:DNK327753 DXG327751:DXG327753 EHC327751:EHC327753 EQY327751:EQY327753 FAU327751:FAU327753 FKQ327751:FKQ327753 FUM327751:FUM327753 GEI327751:GEI327753 GOE327751:GOE327753 GYA327751:GYA327753 HHW327751:HHW327753 HRS327751:HRS327753 IBO327751:IBO327753 ILK327751:ILK327753 IVG327751:IVG327753 JFC327751:JFC327753 JOY327751:JOY327753 JYU327751:JYU327753 KIQ327751:KIQ327753 KSM327751:KSM327753 LCI327751:LCI327753 LME327751:LME327753 LWA327751:LWA327753 MFW327751:MFW327753 MPS327751:MPS327753 MZO327751:MZO327753 NJK327751:NJK327753 NTG327751:NTG327753 ODC327751:ODC327753 OMY327751:OMY327753 OWU327751:OWU327753 PGQ327751:PGQ327753 PQM327751:PQM327753 QAI327751:QAI327753 QKE327751:QKE327753 QUA327751:QUA327753 RDW327751:RDW327753 RNS327751:RNS327753 RXO327751:RXO327753 SHK327751:SHK327753 SRG327751:SRG327753 TBC327751:TBC327753 TKY327751:TKY327753 TUU327751:TUU327753 UEQ327751:UEQ327753 UOM327751:UOM327753 UYI327751:UYI327753 VIE327751:VIE327753 VSA327751:VSA327753 WBW327751:WBW327753 WLS327751:WLS327753 WVO327751:WVO327753 G393287:G393289 JC393287:JC393289 SY393287:SY393289 ACU393287:ACU393289 AMQ393287:AMQ393289 AWM393287:AWM393289 BGI393287:BGI393289 BQE393287:BQE393289 CAA393287:CAA393289 CJW393287:CJW393289 CTS393287:CTS393289 DDO393287:DDO393289 DNK393287:DNK393289 DXG393287:DXG393289 EHC393287:EHC393289 EQY393287:EQY393289 FAU393287:FAU393289 FKQ393287:FKQ393289 FUM393287:FUM393289 GEI393287:GEI393289 GOE393287:GOE393289 GYA393287:GYA393289 HHW393287:HHW393289 HRS393287:HRS393289 IBO393287:IBO393289 ILK393287:ILK393289 IVG393287:IVG393289 JFC393287:JFC393289 JOY393287:JOY393289 JYU393287:JYU393289 KIQ393287:KIQ393289 KSM393287:KSM393289 LCI393287:LCI393289 LME393287:LME393289 LWA393287:LWA393289 MFW393287:MFW393289 MPS393287:MPS393289 MZO393287:MZO393289 NJK393287:NJK393289 NTG393287:NTG393289 ODC393287:ODC393289 OMY393287:OMY393289 OWU393287:OWU393289 PGQ393287:PGQ393289 PQM393287:PQM393289 QAI393287:QAI393289 QKE393287:QKE393289 QUA393287:QUA393289 RDW393287:RDW393289 RNS393287:RNS393289 RXO393287:RXO393289 SHK393287:SHK393289 SRG393287:SRG393289 TBC393287:TBC393289 TKY393287:TKY393289 TUU393287:TUU393289 UEQ393287:UEQ393289 UOM393287:UOM393289 UYI393287:UYI393289 VIE393287:VIE393289 VSA393287:VSA393289 WBW393287:WBW393289 WLS393287:WLS393289 WVO393287:WVO393289 G458823:G458825 JC458823:JC458825 SY458823:SY458825 ACU458823:ACU458825 AMQ458823:AMQ458825 AWM458823:AWM458825 BGI458823:BGI458825 BQE458823:BQE458825 CAA458823:CAA458825 CJW458823:CJW458825 CTS458823:CTS458825 DDO458823:DDO458825 DNK458823:DNK458825 DXG458823:DXG458825 EHC458823:EHC458825 EQY458823:EQY458825 FAU458823:FAU458825 FKQ458823:FKQ458825 FUM458823:FUM458825 GEI458823:GEI458825 GOE458823:GOE458825 GYA458823:GYA458825 HHW458823:HHW458825 HRS458823:HRS458825 IBO458823:IBO458825 ILK458823:ILK458825 IVG458823:IVG458825 JFC458823:JFC458825 JOY458823:JOY458825 JYU458823:JYU458825 KIQ458823:KIQ458825 KSM458823:KSM458825 LCI458823:LCI458825 LME458823:LME458825 LWA458823:LWA458825 MFW458823:MFW458825 MPS458823:MPS458825 MZO458823:MZO458825 NJK458823:NJK458825 NTG458823:NTG458825 ODC458823:ODC458825 OMY458823:OMY458825 OWU458823:OWU458825 PGQ458823:PGQ458825 PQM458823:PQM458825 QAI458823:QAI458825 QKE458823:QKE458825 QUA458823:QUA458825 RDW458823:RDW458825 RNS458823:RNS458825 RXO458823:RXO458825 SHK458823:SHK458825 SRG458823:SRG458825 TBC458823:TBC458825 TKY458823:TKY458825 TUU458823:TUU458825 UEQ458823:UEQ458825 UOM458823:UOM458825 UYI458823:UYI458825 VIE458823:VIE458825 VSA458823:VSA458825 WBW458823:WBW458825 WLS458823:WLS458825 WVO458823:WVO458825 G524359:G524361 JC524359:JC524361 SY524359:SY524361 ACU524359:ACU524361 AMQ524359:AMQ524361 AWM524359:AWM524361 BGI524359:BGI524361 BQE524359:BQE524361 CAA524359:CAA524361 CJW524359:CJW524361 CTS524359:CTS524361 DDO524359:DDO524361 DNK524359:DNK524361 DXG524359:DXG524361 EHC524359:EHC524361 EQY524359:EQY524361 FAU524359:FAU524361 FKQ524359:FKQ524361 FUM524359:FUM524361 GEI524359:GEI524361 GOE524359:GOE524361 GYA524359:GYA524361 HHW524359:HHW524361 HRS524359:HRS524361 IBO524359:IBO524361 ILK524359:ILK524361 IVG524359:IVG524361 JFC524359:JFC524361 JOY524359:JOY524361 JYU524359:JYU524361 KIQ524359:KIQ524361 KSM524359:KSM524361 LCI524359:LCI524361 LME524359:LME524361 LWA524359:LWA524361 MFW524359:MFW524361 MPS524359:MPS524361 MZO524359:MZO524361 NJK524359:NJK524361 NTG524359:NTG524361 ODC524359:ODC524361 OMY524359:OMY524361 OWU524359:OWU524361 PGQ524359:PGQ524361 PQM524359:PQM524361 QAI524359:QAI524361 QKE524359:QKE524361 QUA524359:QUA524361 RDW524359:RDW524361 RNS524359:RNS524361 RXO524359:RXO524361 SHK524359:SHK524361 SRG524359:SRG524361 TBC524359:TBC524361 TKY524359:TKY524361 TUU524359:TUU524361 UEQ524359:UEQ524361 UOM524359:UOM524361 UYI524359:UYI524361 VIE524359:VIE524361 VSA524359:VSA524361 WBW524359:WBW524361 WLS524359:WLS524361 WVO524359:WVO524361 G589895:G589897 JC589895:JC589897 SY589895:SY589897 ACU589895:ACU589897 AMQ589895:AMQ589897 AWM589895:AWM589897 BGI589895:BGI589897 BQE589895:BQE589897 CAA589895:CAA589897 CJW589895:CJW589897 CTS589895:CTS589897 DDO589895:DDO589897 DNK589895:DNK589897 DXG589895:DXG589897 EHC589895:EHC589897 EQY589895:EQY589897 FAU589895:FAU589897 FKQ589895:FKQ589897 FUM589895:FUM589897 GEI589895:GEI589897 GOE589895:GOE589897 GYA589895:GYA589897 HHW589895:HHW589897 HRS589895:HRS589897 IBO589895:IBO589897 ILK589895:ILK589897 IVG589895:IVG589897 JFC589895:JFC589897 JOY589895:JOY589897 JYU589895:JYU589897 KIQ589895:KIQ589897 KSM589895:KSM589897 LCI589895:LCI589897 LME589895:LME589897 LWA589895:LWA589897 MFW589895:MFW589897 MPS589895:MPS589897 MZO589895:MZO589897 NJK589895:NJK589897 NTG589895:NTG589897 ODC589895:ODC589897 OMY589895:OMY589897 OWU589895:OWU589897 PGQ589895:PGQ589897 PQM589895:PQM589897 QAI589895:QAI589897 QKE589895:QKE589897 QUA589895:QUA589897 RDW589895:RDW589897 RNS589895:RNS589897 RXO589895:RXO589897 SHK589895:SHK589897 SRG589895:SRG589897 TBC589895:TBC589897 TKY589895:TKY589897 TUU589895:TUU589897 UEQ589895:UEQ589897 UOM589895:UOM589897 UYI589895:UYI589897 VIE589895:VIE589897 VSA589895:VSA589897 WBW589895:WBW589897 WLS589895:WLS589897 WVO589895:WVO589897 G655431:G655433 JC655431:JC655433 SY655431:SY655433 ACU655431:ACU655433 AMQ655431:AMQ655433 AWM655431:AWM655433 BGI655431:BGI655433 BQE655431:BQE655433 CAA655431:CAA655433 CJW655431:CJW655433 CTS655431:CTS655433 DDO655431:DDO655433 DNK655431:DNK655433 DXG655431:DXG655433 EHC655431:EHC655433 EQY655431:EQY655433 FAU655431:FAU655433 FKQ655431:FKQ655433 FUM655431:FUM655433 GEI655431:GEI655433 GOE655431:GOE655433 GYA655431:GYA655433 HHW655431:HHW655433 HRS655431:HRS655433 IBO655431:IBO655433 ILK655431:ILK655433 IVG655431:IVG655433 JFC655431:JFC655433 JOY655431:JOY655433 JYU655431:JYU655433 KIQ655431:KIQ655433 KSM655431:KSM655433 LCI655431:LCI655433 LME655431:LME655433 LWA655431:LWA655433 MFW655431:MFW655433 MPS655431:MPS655433 MZO655431:MZO655433 NJK655431:NJK655433 NTG655431:NTG655433 ODC655431:ODC655433 OMY655431:OMY655433 OWU655431:OWU655433 PGQ655431:PGQ655433 PQM655431:PQM655433 QAI655431:QAI655433 QKE655431:QKE655433 QUA655431:QUA655433 RDW655431:RDW655433 RNS655431:RNS655433 RXO655431:RXO655433 SHK655431:SHK655433 SRG655431:SRG655433 TBC655431:TBC655433 TKY655431:TKY655433 TUU655431:TUU655433 UEQ655431:UEQ655433 UOM655431:UOM655433 UYI655431:UYI655433 VIE655431:VIE655433 VSA655431:VSA655433 WBW655431:WBW655433 WLS655431:WLS655433 WVO655431:WVO655433 G720967:G720969 JC720967:JC720969 SY720967:SY720969 ACU720967:ACU720969 AMQ720967:AMQ720969 AWM720967:AWM720969 BGI720967:BGI720969 BQE720967:BQE720969 CAA720967:CAA720969 CJW720967:CJW720969 CTS720967:CTS720969 DDO720967:DDO720969 DNK720967:DNK720969 DXG720967:DXG720969 EHC720967:EHC720969 EQY720967:EQY720969 FAU720967:FAU720969 FKQ720967:FKQ720969 FUM720967:FUM720969 GEI720967:GEI720969 GOE720967:GOE720969 GYA720967:GYA720969 HHW720967:HHW720969 HRS720967:HRS720969 IBO720967:IBO720969 ILK720967:ILK720969 IVG720967:IVG720969 JFC720967:JFC720969 JOY720967:JOY720969 JYU720967:JYU720969 KIQ720967:KIQ720969 KSM720967:KSM720969 LCI720967:LCI720969 LME720967:LME720969 LWA720967:LWA720969 MFW720967:MFW720969 MPS720967:MPS720969 MZO720967:MZO720969 NJK720967:NJK720969 NTG720967:NTG720969 ODC720967:ODC720969 OMY720967:OMY720969 OWU720967:OWU720969 PGQ720967:PGQ720969 PQM720967:PQM720969 QAI720967:QAI720969 QKE720967:QKE720969 QUA720967:QUA720969 RDW720967:RDW720969 RNS720967:RNS720969 RXO720967:RXO720969 SHK720967:SHK720969 SRG720967:SRG720969 TBC720967:TBC720969 TKY720967:TKY720969 TUU720967:TUU720969 UEQ720967:UEQ720969 UOM720967:UOM720969 UYI720967:UYI720969 VIE720967:VIE720969 VSA720967:VSA720969 WBW720967:WBW720969 WLS720967:WLS720969 WVO720967:WVO720969 G786503:G786505 JC786503:JC786505 SY786503:SY786505 ACU786503:ACU786505 AMQ786503:AMQ786505 AWM786503:AWM786505 BGI786503:BGI786505 BQE786503:BQE786505 CAA786503:CAA786505 CJW786503:CJW786505 CTS786503:CTS786505 DDO786503:DDO786505 DNK786503:DNK786505 DXG786503:DXG786505 EHC786503:EHC786505 EQY786503:EQY786505 FAU786503:FAU786505 FKQ786503:FKQ786505 FUM786503:FUM786505 GEI786503:GEI786505 GOE786503:GOE786505 GYA786503:GYA786505 HHW786503:HHW786505 HRS786503:HRS786505 IBO786503:IBO786505 ILK786503:ILK786505 IVG786503:IVG786505 JFC786503:JFC786505 JOY786503:JOY786505 JYU786503:JYU786505 KIQ786503:KIQ786505 KSM786503:KSM786505 LCI786503:LCI786505 LME786503:LME786505 LWA786503:LWA786505 MFW786503:MFW786505 MPS786503:MPS786505 MZO786503:MZO786505 NJK786503:NJK786505 NTG786503:NTG786505 ODC786503:ODC786505 OMY786503:OMY786505 OWU786503:OWU786505 PGQ786503:PGQ786505 PQM786503:PQM786505 QAI786503:QAI786505 QKE786503:QKE786505 QUA786503:QUA786505 RDW786503:RDW786505 RNS786503:RNS786505 RXO786503:RXO786505 SHK786503:SHK786505 SRG786503:SRG786505 TBC786503:TBC786505 TKY786503:TKY786505 TUU786503:TUU786505 UEQ786503:UEQ786505 UOM786503:UOM786505 UYI786503:UYI786505 VIE786503:VIE786505 VSA786503:VSA786505 WBW786503:WBW786505 WLS786503:WLS786505 WVO786503:WVO786505 G852039:G852041 JC852039:JC852041 SY852039:SY852041 ACU852039:ACU852041 AMQ852039:AMQ852041 AWM852039:AWM852041 BGI852039:BGI852041 BQE852039:BQE852041 CAA852039:CAA852041 CJW852039:CJW852041 CTS852039:CTS852041 DDO852039:DDO852041 DNK852039:DNK852041 DXG852039:DXG852041 EHC852039:EHC852041 EQY852039:EQY852041 FAU852039:FAU852041 FKQ852039:FKQ852041 FUM852039:FUM852041 GEI852039:GEI852041 GOE852039:GOE852041 GYA852039:GYA852041 HHW852039:HHW852041 HRS852039:HRS852041 IBO852039:IBO852041 ILK852039:ILK852041 IVG852039:IVG852041 JFC852039:JFC852041 JOY852039:JOY852041 JYU852039:JYU852041 KIQ852039:KIQ852041 KSM852039:KSM852041 LCI852039:LCI852041 LME852039:LME852041 LWA852039:LWA852041 MFW852039:MFW852041 MPS852039:MPS852041 MZO852039:MZO852041 NJK852039:NJK852041 NTG852039:NTG852041 ODC852039:ODC852041 OMY852039:OMY852041 OWU852039:OWU852041 PGQ852039:PGQ852041 PQM852039:PQM852041 QAI852039:QAI852041 QKE852039:QKE852041 QUA852039:QUA852041 RDW852039:RDW852041 RNS852039:RNS852041 RXO852039:RXO852041 SHK852039:SHK852041 SRG852039:SRG852041 TBC852039:TBC852041 TKY852039:TKY852041 TUU852039:TUU852041 UEQ852039:UEQ852041 UOM852039:UOM852041 UYI852039:UYI852041 VIE852039:VIE852041 VSA852039:VSA852041 WBW852039:WBW852041 WLS852039:WLS852041 WVO852039:WVO852041 G917575:G917577 JC917575:JC917577 SY917575:SY917577 ACU917575:ACU917577 AMQ917575:AMQ917577 AWM917575:AWM917577 BGI917575:BGI917577 BQE917575:BQE917577 CAA917575:CAA917577 CJW917575:CJW917577 CTS917575:CTS917577 DDO917575:DDO917577 DNK917575:DNK917577 DXG917575:DXG917577 EHC917575:EHC917577 EQY917575:EQY917577 FAU917575:FAU917577 FKQ917575:FKQ917577 FUM917575:FUM917577 GEI917575:GEI917577 GOE917575:GOE917577 GYA917575:GYA917577 HHW917575:HHW917577 HRS917575:HRS917577 IBO917575:IBO917577 ILK917575:ILK917577 IVG917575:IVG917577 JFC917575:JFC917577 JOY917575:JOY917577 JYU917575:JYU917577 KIQ917575:KIQ917577 KSM917575:KSM917577 LCI917575:LCI917577 LME917575:LME917577 LWA917575:LWA917577 MFW917575:MFW917577 MPS917575:MPS917577 MZO917575:MZO917577 NJK917575:NJK917577 NTG917575:NTG917577 ODC917575:ODC917577 OMY917575:OMY917577 OWU917575:OWU917577 PGQ917575:PGQ917577 PQM917575:PQM917577 QAI917575:QAI917577 QKE917575:QKE917577 QUA917575:QUA917577 RDW917575:RDW917577 RNS917575:RNS917577 RXO917575:RXO917577 SHK917575:SHK917577 SRG917575:SRG917577 TBC917575:TBC917577 TKY917575:TKY917577 TUU917575:TUU917577 UEQ917575:UEQ917577 UOM917575:UOM917577 UYI917575:UYI917577 VIE917575:VIE917577 VSA917575:VSA917577 WBW917575:WBW917577 WLS917575:WLS917577 WVO917575:WVO917577 G983111:G983113 JC983111:JC983113 SY983111:SY983113 ACU983111:ACU983113 AMQ983111:AMQ983113 AWM983111:AWM983113 BGI983111:BGI983113 BQE983111:BQE983113 CAA983111:CAA983113 CJW983111:CJW983113 CTS983111:CTS983113 DDO983111:DDO983113 DNK983111:DNK983113 DXG983111:DXG983113 EHC983111:EHC983113 EQY983111:EQY983113 FAU983111:FAU983113 FKQ983111:FKQ983113 FUM983111:FUM983113 GEI983111:GEI983113 GOE983111:GOE983113 GYA983111:GYA983113 HHW983111:HHW983113 HRS983111:HRS983113 IBO983111:IBO983113 ILK983111:ILK983113 IVG983111:IVG983113 JFC983111:JFC983113 JOY983111:JOY983113 JYU983111:JYU983113 KIQ983111:KIQ983113 KSM983111:KSM983113 LCI983111:LCI983113 LME983111:LME983113 LWA983111:LWA983113 MFW983111:MFW983113 MPS983111:MPS983113 MZO983111:MZO983113 NJK983111:NJK983113 NTG983111:NTG983113 ODC983111:ODC983113 OMY983111:OMY983113 OWU983111:OWU983113 PGQ983111:PGQ983113 PQM983111:PQM983113 QAI983111:QAI983113 QKE983111:QKE983113 QUA983111:QUA983113 RDW983111:RDW983113 RNS983111:RNS983113 RXO983111:RXO983113 SHK983111:SHK983113 SRG983111:SRG983113 TBC983111:TBC983113 TKY983111:TKY983113 TUU983111:TUU983113 UEQ983111:UEQ983113 UOM983111:UOM983113 UYI983111:UYI983113 VIE983111:VIE983113 VSA983111:VSA983113 WBW983111:WBW983113 WLS983111:WLS983113 WVO983111:WVO983113 G7:G12 JC27:JC29 SY27:SY29 ACU27:ACU29 AMQ27:AMQ29 AWM27:AWM29 BGI27:BGI29 BQE27:BQE29 CAA27:CAA29 CJW27:CJW29 CTS27:CTS29 DDO27:DDO29 DNK27:DNK29 DXG27:DXG29 EHC27:EHC29 EQY27:EQY29 FAU27:FAU29 FKQ27:FKQ29 FUM27:FUM29 GEI27:GEI29 GOE27:GOE29 GYA27:GYA29 HHW27:HHW29 HRS27:HRS29 IBO27:IBO29 ILK27:ILK29 IVG27:IVG29 JFC27:JFC29 JOY27:JOY29 JYU27:JYU29 KIQ27:KIQ29 KSM27:KSM29 LCI27:LCI29 LME27:LME29 LWA27:LWA29 MFW27:MFW29 MPS27:MPS29 MZO27:MZO29 NJK27:NJK29 NTG27:NTG29 ODC27:ODC29 OMY27:OMY29 OWU27:OWU29 PGQ27:PGQ29 PQM27:PQM29 QAI27:QAI29 QKE27:QKE29 QUA27:QUA29 RDW27:RDW29 RNS27:RNS29 RXO27:RXO29 SHK27:SHK29 SRG27:SRG29 TBC27:TBC29 TKY27:TKY29 TUU27:TUU29 UEQ27:UEQ29 UOM27:UOM29 UYI27:UYI29 VIE27:VIE29 VSA27:VSA29 WBW27:WBW29 WLS27:WLS29 WVO27:WVO29 G65563:G65565 JC65563:JC65565 SY65563:SY65565 ACU65563:ACU65565 AMQ65563:AMQ65565 AWM65563:AWM65565 BGI65563:BGI65565 BQE65563:BQE65565 CAA65563:CAA65565 CJW65563:CJW65565 CTS65563:CTS65565 DDO65563:DDO65565 DNK65563:DNK65565 DXG65563:DXG65565 EHC65563:EHC65565 EQY65563:EQY65565 FAU65563:FAU65565 FKQ65563:FKQ65565 FUM65563:FUM65565 GEI65563:GEI65565 GOE65563:GOE65565 GYA65563:GYA65565 HHW65563:HHW65565 HRS65563:HRS65565 IBO65563:IBO65565 ILK65563:ILK65565 IVG65563:IVG65565 JFC65563:JFC65565 JOY65563:JOY65565 JYU65563:JYU65565 KIQ65563:KIQ65565 KSM65563:KSM65565 LCI65563:LCI65565 LME65563:LME65565 LWA65563:LWA65565 MFW65563:MFW65565 MPS65563:MPS65565 MZO65563:MZO65565 NJK65563:NJK65565 NTG65563:NTG65565 ODC65563:ODC65565 OMY65563:OMY65565 OWU65563:OWU65565 PGQ65563:PGQ65565 PQM65563:PQM65565 QAI65563:QAI65565 QKE65563:QKE65565 QUA65563:QUA65565 RDW65563:RDW65565 RNS65563:RNS65565 RXO65563:RXO65565 SHK65563:SHK65565 SRG65563:SRG65565 TBC65563:TBC65565 TKY65563:TKY65565 TUU65563:TUU65565 UEQ65563:UEQ65565 UOM65563:UOM65565 UYI65563:UYI65565 VIE65563:VIE65565 VSA65563:VSA65565 WBW65563:WBW65565 WLS65563:WLS65565 WVO65563:WVO65565 G131099:G131101 JC131099:JC131101 SY131099:SY131101 ACU131099:ACU131101 AMQ131099:AMQ131101 AWM131099:AWM131101 BGI131099:BGI131101 BQE131099:BQE131101 CAA131099:CAA131101 CJW131099:CJW131101 CTS131099:CTS131101 DDO131099:DDO131101 DNK131099:DNK131101 DXG131099:DXG131101 EHC131099:EHC131101 EQY131099:EQY131101 FAU131099:FAU131101 FKQ131099:FKQ131101 FUM131099:FUM131101 GEI131099:GEI131101 GOE131099:GOE131101 GYA131099:GYA131101 HHW131099:HHW131101 HRS131099:HRS131101 IBO131099:IBO131101 ILK131099:ILK131101 IVG131099:IVG131101 JFC131099:JFC131101 JOY131099:JOY131101 JYU131099:JYU131101 KIQ131099:KIQ131101 KSM131099:KSM131101 LCI131099:LCI131101 LME131099:LME131101 LWA131099:LWA131101 MFW131099:MFW131101 MPS131099:MPS131101 MZO131099:MZO131101 NJK131099:NJK131101 NTG131099:NTG131101 ODC131099:ODC131101 OMY131099:OMY131101 OWU131099:OWU131101 PGQ131099:PGQ131101 PQM131099:PQM131101 QAI131099:QAI131101 QKE131099:QKE131101 QUA131099:QUA131101 RDW131099:RDW131101 RNS131099:RNS131101 RXO131099:RXO131101 SHK131099:SHK131101 SRG131099:SRG131101 TBC131099:TBC131101 TKY131099:TKY131101 TUU131099:TUU131101 UEQ131099:UEQ131101 UOM131099:UOM131101 UYI131099:UYI131101 VIE131099:VIE131101 VSA131099:VSA131101 WBW131099:WBW131101 WLS131099:WLS131101 WVO131099:WVO131101 G196635:G196637 JC196635:JC196637 SY196635:SY196637 ACU196635:ACU196637 AMQ196635:AMQ196637 AWM196635:AWM196637 BGI196635:BGI196637 BQE196635:BQE196637 CAA196635:CAA196637 CJW196635:CJW196637 CTS196635:CTS196637 DDO196635:DDO196637 DNK196635:DNK196637 DXG196635:DXG196637 EHC196635:EHC196637 EQY196635:EQY196637 FAU196635:FAU196637 FKQ196635:FKQ196637 FUM196635:FUM196637 GEI196635:GEI196637 GOE196635:GOE196637 GYA196635:GYA196637 HHW196635:HHW196637 HRS196635:HRS196637 IBO196635:IBO196637 ILK196635:ILK196637 IVG196635:IVG196637 JFC196635:JFC196637 JOY196635:JOY196637 JYU196635:JYU196637 KIQ196635:KIQ196637 KSM196635:KSM196637 LCI196635:LCI196637 LME196635:LME196637 LWA196635:LWA196637 MFW196635:MFW196637 MPS196635:MPS196637 MZO196635:MZO196637 NJK196635:NJK196637 NTG196635:NTG196637 ODC196635:ODC196637 OMY196635:OMY196637 OWU196635:OWU196637 PGQ196635:PGQ196637 PQM196635:PQM196637 QAI196635:QAI196637 QKE196635:QKE196637 QUA196635:QUA196637 RDW196635:RDW196637 RNS196635:RNS196637 RXO196635:RXO196637 SHK196635:SHK196637 SRG196635:SRG196637 TBC196635:TBC196637 TKY196635:TKY196637 TUU196635:TUU196637 UEQ196635:UEQ196637 UOM196635:UOM196637 UYI196635:UYI196637 VIE196635:VIE196637 VSA196635:VSA196637 WBW196635:WBW196637 WLS196635:WLS196637 WVO196635:WVO196637 G262171:G262173 JC262171:JC262173 SY262171:SY262173 ACU262171:ACU262173 AMQ262171:AMQ262173 AWM262171:AWM262173 BGI262171:BGI262173 BQE262171:BQE262173 CAA262171:CAA262173 CJW262171:CJW262173 CTS262171:CTS262173 DDO262171:DDO262173 DNK262171:DNK262173 DXG262171:DXG262173 EHC262171:EHC262173 EQY262171:EQY262173 FAU262171:FAU262173 FKQ262171:FKQ262173 FUM262171:FUM262173 GEI262171:GEI262173 GOE262171:GOE262173 GYA262171:GYA262173 HHW262171:HHW262173 HRS262171:HRS262173 IBO262171:IBO262173 ILK262171:ILK262173 IVG262171:IVG262173 JFC262171:JFC262173 JOY262171:JOY262173 JYU262171:JYU262173 KIQ262171:KIQ262173 KSM262171:KSM262173 LCI262171:LCI262173 LME262171:LME262173 LWA262171:LWA262173 MFW262171:MFW262173 MPS262171:MPS262173 MZO262171:MZO262173 NJK262171:NJK262173 NTG262171:NTG262173 ODC262171:ODC262173 OMY262171:OMY262173 OWU262171:OWU262173 PGQ262171:PGQ262173 PQM262171:PQM262173 QAI262171:QAI262173 QKE262171:QKE262173 QUA262171:QUA262173 RDW262171:RDW262173 RNS262171:RNS262173 RXO262171:RXO262173 SHK262171:SHK262173 SRG262171:SRG262173 TBC262171:TBC262173 TKY262171:TKY262173 TUU262171:TUU262173 UEQ262171:UEQ262173 UOM262171:UOM262173 UYI262171:UYI262173 VIE262171:VIE262173 VSA262171:VSA262173 WBW262171:WBW262173 WLS262171:WLS262173 WVO262171:WVO262173 G327707:G327709 JC327707:JC327709 SY327707:SY327709 ACU327707:ACU327709 AMQ327707:AMQ327709 AWM327707:AWM327709 BGI327707:BGI327709 BQE327707:BQE327709 CAA327707:CAA327709 CJW327707:CJW327709 CTS327707:CTS327709 DDO327707:DDO327709 DNK327707:DNK327709 DXG327707:DXG327709 EHC327707:EHC327709 EQY327707:EQY327709 FAU327707:FAU327709 FKQ327707:FKQ327709 FUM327707:FUM327709 GEI327707:GEI327709 GOE327707:GOE327709 GYA327707:GYA327709 HHW327707:HHW327709 HRS327707:HRS327709 IBO327707:IBO327709 ILK327707:ILK327709 IVG327707:IVG327709 JFC327707:JFC327709 JOY327707:JOY327709 JYU327707:JYU327709 KIQ327707:KIQ327709 KSM327707:KSM327709 LCI327707:LCI327709 LME327707:LME327709 LWA327707:LWA327709 MFW327707:MFW327709 MPS327707:MPS327709 MZO327707:MZO327709 NJK327707:NJK327709 NTG327707:NTG327709 ODC327707:ODC327709 OMY327707:OMY327709 OWU327707:OWU327709 PGQ327707:PGQ327709 PQM327707:PQM327709 QAI327707:QAI327709 QKE327707:QKE327709 QUA327707:QUA327709 RDW327707:RDW327709 RNS327707:RNS327709 RXO327707:RXO327709 SHK327707:SHK327709 SRG327707:SRG327709 TBC327707:TBC327709 TKY327707:TKY327709 TUU327707:TUU327709 UEQ327707:UEQ327709 UOM327707:UOM327709 UYI327707:UYI327709 VIE327707:VIE327709 VSA327707:VSA327709 WBW327707:WBW327709 WLS327707:WLS327709 WVO327707:WVO327709 G393243:G393245 JC393243:JC393245 SY393243:SY393245 ACU393243:ACU393245 AMQ393243:AMQ393245 AWM393243:AWM393245 BGI393243:BGI393245 BQE393243:BQE393245 CAA393243:CAA393245 CJW393243:CJW393245 CTS393243:CTS393245 DDO393243:DDO393245 DNK393243:DNK393245 DXG393243:DXG393245 EHC393243:EHC393245 EQY393243:EQY393245 FAU393243:FAU393245 FKQ393243:FKQ393245 FUM393243:FUM393245 GEI393243:GEI393245 GOE393243:GOE393245 GYA393243:GYA393245 HHW393243:HHW393245 HRS393243:HRS393245 IBO393243:IBO393245 ILK393243:ILK393245 IVG393243:IVG393245 JFC393243:JFC393245 JOY393243:JOY393245 JYU393243:JYU393245 KIQ393243:KIQ393245 KSM393243:KSM393245 LCI393243:LCI393245 LME393243:LME393245 LWA393243:LWA393245 MFW393243:MFW393245 MPS393243:MPS393245 MZO393243:MZO393245 NJK393243:NJK393245 NTG393243:NTG393245 ODC393243:ODC393245 OMY393243:OMY393245 OWU393243:OWU393245 PGQ393243:PGQ393245 PQM393243:PQM393245 QAI393243:QAI393245 QKE393243:QKE393245 QUA393243:QUA393245 RDW393243:RDW393245 RNS393243:RNS393245 RXO393243:RXO393245 SHK393243:SHK393245 SRG393243:SRG393245 TBC393243:TBC393245 TKY393243:TKY393245 TUU393243:TUU393245 UEQ393243:UEQ393245 UOM393243:UOM393245 UYI393243:UYI393245 VIE393243:VIE393245 VSA393243:VSA393245 WBW393243:WBW393245 WLS393243:WLS393245 WVO393243:WVO393245 G458779:G458781 JC458779:JC458781 SY458779:SY458781 ACU458779:ACU458781 AMQ458779:AMQ458781 AWM458779:AWM458781 BGI458779:BGI458781 BQE458779:BQE458781 CAA458779:CAA458781 CJW458779:CJW458781 CTS458779:CTS458781 DDO458779:DDO458781 DNK458779:DNK458781 DXG458779:DXG458781 EHC458779:EHC458781 EQY458779:EQY458781 FAU458779:FAU458781 FKQ458779:FKQ458781 FUM458779:FUM458781 GEI458779:GEI458781 GOE458779:GOE458781 GYA458779:GYA458781 HHW458779:HHW458781 HRS458779:HRS458781 IBO458779:IBO458781 ILK458779:ILK458781 IVG458779:IVG458781 JFC458779:JFC458781 JOY458779:JOY458781 JYU458779:JYU458781 KIQ458779:KIQ458781 KSM458779:KSM458781 LCI458779:LCI458781 LME458779:LME458781 LWA458779:LWA458781 MFW458779:MFW458781 MPS458779:MPS458781 MZO458779:MZO458781 NJK458779:NJK458781 NTG458779:NTG458781 ODC458779:ODC458781 OMY458779:OMY458781 OWU458779:OWU458781 PGQ458779:PGQ458781 PQM458779:PQM458781 QAI458779:QAI458781 QKE458779:QKE458781 QUA458779:QUA458781 RDW458779:RDW458781 RNS458779:RNS458781 RXO458779:RXO458781 SHK458779:SHK458781 SRG458779:SRG458781 TBC458779:TBC458781 TKY458779:TKY458781 TUU458779:TUU458781 UEQ458779:UEQ458781 UOM458779:UOM458781 UYI458779:UYI458781 VIE458779:VIE458781 VSA458779:VSA458781 WBW458779:WBW458781 WLS458779:WLS458781 WVO458779:WVO458781 G524315:G524317 JC524315:JC524317 SY524315:SY524317 ACU524315:ACU524317 AMQ524315:AMQ524317 AWM524315:AWM524317 BGI524315:BGI524317 BQE524315:BQE524317 CAA524315:CAA524317 CJW524315:CJW524317 CTS524315:CTS524317 DDO524315:DDO524317 DNK524315:DNK524317 DXG524315:DXG524317 EHC524315:EHC524317 EQY524315:EQY524317 FAU524315:FAU524317 FKQ524315:FKQ524317 FUM524315:FUM524317 GEI524315:GEI524317 GOE524315:GOE524317 GYA524315:GYA524317 HHW524315:HHW524317 HRS524315:HRS524317 IBO524315:IBO524317 ILK524315:ILK524317 IVG524315:IVG524317 JFC524315:JFC524317 JOY524315:JOY524317 JYU524315:JYU524317 KIQ524315:KIQ524317 KSM524315:KSM524317 LCI524315:LCI524317 LME524315:LME524317 LWA524315:LWA524317 MFW524315:MFW524317 MPS524315:MPS524317 MZO524315:MZO524317 NJK524315:NJK524317 NTG524315:NTG524317 ODC524315:ODC524317 OMY524315:OMY524317 OWU524315:OWU524317 PGQ524315:PGQ524317 PQM524315:PQM524317 QAI524315:QAI524317 QKE524315:QKE524317 QUA524315:QUA524317 RDW524315:RDW524317 RNS524315:RNS524317 RXO524315:RXO524317 SHK524315:SHK524317 SRG524315:SRG524317 TBC524315:TBC524317 TKY524315:TKY524317 TUU524315:TUU524317 UEQ524315:UEQ524317 UOM524315:UOM524317 UYI524315:UYI524317 VIE524315:VIE524317 VSA524315:VSA524317 WBW524315:WBW524317 WLS524315:WLS524317 WVO524315:WVO524317 G589851:G589853 JC589851:JC589853 SY589851:SY589853 ACU589851:ACU589853 AMQ589851:AMQ589853 AWM589851:AWM589853 BGI589851:BGI589853 BQE589851:BQE589853 CAA589851:CAA589853 CJW589851:CJW589853 CTS589851:CTS589853 DDO589851:DDO589853 DNK589851:DNK589853 DXG589851:DXG589853 EHC589851:EHC589853 EQY589851:EQY589853 FAU589851:FAU589853 FKQ589851:FKQ589853 FUM589851:FUM589853 GEI589851:GEI589853 GOE589851:GOE589853 GYA589851:GYA589853 HHW589851:HHW589853 HRS589851:HRS589853 IBO589851:IBO589853 ILK589851:ILK589853 IVG589851:IVG589853 JFC589851:JFC589853 JOY589851:JOY589853 JYU589851:JYU589853 KIQ589851:KIQ589853 KSM589851:KSM589853 LCI589851:LCI589853 LME589851:LME589853 LWA589851:LWA589853 MFW589851:MFW589853 MPS589851:MPS589853 MZO589851:MZO589853 NJK589851:NJK589853 NTG589851:NTG589853 ODC589851:ODC589853 OMY589851:OMY589853 OWU589851:OWU589853 PGQ589851:PGQ589853 PQM589851:PQM589853 QAI589851:QAI589853 QKE589851:QKE589853 QUA589851:QUA589853 RDW589851:RDW589853 RNS589851:RNS589853 RXO589851:RXO589853 SHK589851:SHK589853 SRG589851:SRG589853 TBC589851:TBC589853 TKY589851:TKY589853 TUU589851:TUU589853 UEQ589851:UEQ589853 UOM589851:UOM589853 UYI589851:UYI589853 VIE589851:VIE589853 VSA589851:VSA589853 WBW589851:WBW589853 WLS589851:WLS589853 WVO589851:WVO589853 G655387:G655389 JC655387:JC655389 SY655387:SY655389 ACU655387:ACU655389 AMQ655387:AMQ655389 AWM655387:AWM655389 BGI655387:BGI655389 BQE655387:BQE655389 CAA655387:CAA655389 CJW655387:CJW655389 CTS655387:CTS655389 DDO655387:DDO655389 DNK655387:DNK655389 DXG655387:DXG655389 EHC655387:EHC655389 EQY655387:EQY655389 FAU655387:FAU655389 FKQ655387:FKQ655389 FUM655387:FUM655389 GEI655387:GEI655389 GOE655387:GOE655389 GYA655387:GYA655389 HHW655387:HHW655389 HRS655387:HRS655389 IBO655387:IBO655389 ILK655387:ILK655389 IVG655387:IVG655389 JFC655387:JFC655389 JOY655387:JOY655389 JYU655387:JYU655389 KIQ655387:KIQ655389 KSM655387:KSM655389 LCI655387:LCI655389 LME655387:LME655389 LWA655387:LWA655389 MFW655387:MFW655389 MPS655387:MPS655389 MZO655387:MZO655389 NJK655387:NJK655389 NTG655387:NTG655389 ODC655387:ODC655389 OMY655387:OMY655389 OWU655387:OWU655389 PGQ655387:PGQ655389 PQM655387:PQM655389 QAI655387:QAI655389 QKE655387:QKE655389 QUA655387:QUA655389 RDW655387:RDW655389 RNS655387:RNS655389 RXO655387:RXO655389 SHK655387:SHK655389 SRG655387:SRG655389 TBC655387:TBC655389 TKY655387:TKY655389 TUU655387:TUU655389 UEQ655387:UEQ655389 UOM655387:UOM655389 UYI655387:UYI655389 VIE655387:VIE655389 VSA655387:VSA655389 WBW655387:WBW655389 WLS655387:WLS655389 WVO655387:WVO655389 G720923:G720925 JC720923:JC720925 SY720923:SY720925 ACU720923:ACU720925 AMQ720923:AMQ720925 AWM720923:AWM720925 BGI720923:BGI720925 BQE720923:BQE720925 CAA720923:CAA720925 CJW720923:CJW720925 CTS720923:CTS720925 DDO720923:DDO720925 DNK720923:DNK720925 DXG720923:DXG720925 EHC720923:EHC720925 EQY720923:EQY720925 FAU720923:FAU720925 FKQ720923:FKQ720925 FUM720923:FUM720925 GEI720923:GEI720925 GOE720923:GOE720925 GYA720923:GYA720925 HHW720923:HHW720925 HRS720923:HRS720925 IBO720923:IBO720925 ILK720923:ILK720925 IVG720923:IVG720925 JFC720923:JFC720925 JOY720923:JOY720925 JYU720923:JYU720925 KIQ720923:KIQ720925 KSM720923:KSM720925 LCI720923:LCI720925 LME720923:LME720925 LWA720923:LWA720925 MFW720923:MFW720925 MPS720923:MPS720925 MZO720923:MZO720925 NJK720923:NJK720925 NTG720923:NTG720925 ODC720923:ODC720925 OMY720923:OMY720925 OWU720923:OWU720925 PGQ720923:PGQ720925 PQM720923:PQM720925 QAI720923:QAI720925 QKE720923:QKE720925 QUA720923:QUA720925 RDW720923:RDW720925 RNS720923:RNS720925 RXO720923:RXO720925 SHK720923:SHK720925 SRG720923:SRG720925 TBC720923:TBC720925 TKY720923:TKY720925 TUU720923:TUU720925 UEQ720923:UEQ720925 UOM720923:UOM720925 UYI720923:UYI720925 VIE720923:VIE720925 VSA720923:VSA720925 WBW720923:WBW720925 WLS720923:WLS720925 WVO720923:WVO720925 G786459:G786461 JC786459:JC786461 SY786459:SY786461 ACU786459:ACU786461 AMQ786459:AMQ786461 AWM786459:AWM786461 BGI786459:BGI786461 BQE786459:BQE786461 CAA786459:CAA786461 CJW786459:CJW786461 CTS786459:CTS786461 DDO786459:DDO786461 DNK786459:DNK786461 DXG786459:DXG786461 EHC786459:EHC786461 EQY786459:EQY786461 FAU786459:FAU786461 FKQ786459:FKQ786461 FUM786459:FUM786461 GEI786459:GEI786461 GOE786459:GOE786461 GYA786459:GYA786461 HHW786459:HHW786461 HRS786459:HRS786461 IBO786459:IBO786461 ILK786459:ILK786461 IVG786459:IVG786461 JFC786459:JFC786461 JOY786459:JOY786461 JYU786459:JYU786461 KIQ786459:KIQ786461 KSM786459:KSM786461 LCI786459:LCI786461 LME786459:LME786461 LWA786459:LWA786461 MFW786459:MFW786461 MPS786459:MPS786461 MZO786459:MZO786461 NJK786459:NJK786461 NTG786459:NTG786461 ODC786459:ODC786461 OMY786459:OMY786461 OWU786459:OWU786461 PGQ786459:PGQ786461 PQM786459:PQM786461 QAI786459:QAI786461 QKE786459:QKE786461 QUA786459:QUA786461 RDW786459:RDW786461 RNS786459:RNS786461 RXO786459:RXO786461 SHK786459:SHK786461 SRG786459:SRG786461 TBC786459:TBC786461 TKY786459:TKY786461 TUU786459:TUU786461 UEQ786459:UEQ786461 UOM786459:UOM786461 UYI786459:UYI786461 VIE786459:VIE786461 VSA786459:VSA786461 WBW786459:WBW786461 WLS786459:WLS786461 WVO786459:WVO786461 G851995:G851997 JC851995:JC851997 SY851995:SY851997 ACU851995:ACU851997 AMQ851995:AMQ851997 AWM851995:AWM851997 BGI851995:BGI851997 BQE851995:BQE851997 CAA851995:CAA851997 CJW851995:CJW851997 CTS851995:CTS851997 DDO851995:DDO851997 DNK851995:DNK851997 DXG851995:DXG851997 EHC851995:EHC851997 EQY851995:EQY851997 FAU851995:FAU851997 FKQ851995:FKQ851997 FUM851995:FUM851997 GEI851995:GEI851997 GOE851995:GOE851997 GYA851995:GYA851997 HHW851995:HHW851997 HRS851995:HRS851997 IBO851995:IBO851997 ILK851995:ILK851997 IVG851995:IVG851997 JFC851995:JFC851997 JOY851995:JOY851997 JYU851995:JYU851997 KIQ851995:KIQ851997 KSM851995:KSM851997 LCI851995:LCI851997 LME851995:LME851997 LWA851995:LWA851997 MFW851995:MFW851997 MPS851995:MPS851997 MZO851995:MZO851997 NJK851995:NJK851997 NTG851995:NTG851997 ODC851995:ODC851997 OMY851995:OMY851997 OWU851995:OWU851997 PGQ851995:PGQ851997 PQM851995:PQM851997 QAI851995:QAI851997 QKE851995:QKE851997 QUA851995:QUA851997 RDW851995:RDW851997 RNS851995:RNS851997 RXO851995:RXO851997 SHK851995:SHK851997 SRG851995:SRG851997 TBC851995:TBC851997 TKY851995:TKY851997 TUU851995:TUU851997 UEQ851995:UEQ851997 UOM851995:UOM851997 UYI851995:UYI851997 VIE851995:VIE851997 VSA851995:VSA851997 WBW851995:WBW851997 WLS851995:WLS851997 WVO851995:WVO851997 G917531:G917533 JC917531:JC917533 SY917531:SY917533 ACU917531:ACU917533 AMQ917531:AMQ917533 AWM917531:AWM917533 BGI917531:BGI917533 BQE917531:BQE917533 CAA917531:CAA917533 CJW917531:CJW917533 CTS917531:CTS917533 DDO917531:DDO917533 DNK917531:DNK917533 DXG917531:DXG917533 EHC917531:EHC917533 EQY917531:EQY917533 FAU917531:FAU917533 FKQ917531:FKQ917533 FUM917531:FUM917533 GEI917531:GEI917533 GOE917531:GOE917533 GYA917531:GYA917533 HHW917531:HHW917533 HRS917531:HRS917533 IBO917531:IBO917533 ILK917531:ILK917533 IVG917531:IVG917533 JFC917531:JFC917533 JOY917531:JOY917533 JYU917531:JYU917533 KIQ917531:KIQ917533 KSM917531:KSM917533 LCI917531:LCI917533 LME917531:LME917533 LWA917531:LWA917533 MFW917531:MFW917533 MPS917531:MPS917533 MZO917531:MZO917533 NJK917531:NJK917533 NTG917531:NTG917533 ODC917531:ODC917533 OMY917531:OMY917533 OWU917531:OWU917533 PGQ917531:PGQ917533 PQM917531:PQM917533 QAI917531:QAI917533 QKE917531:QKE917533 QUA917531:QUA917533 RDW917531:RDW917533 RNS917531:RNS917533 RXO917531:RXO917533 SHK917531:SHK917533 SRG917531:SRG917533 TBC917531:TBC917533 TKY917531:TKY917533 TUU917531:TUU917533 UEQ917531:UEQ917533 UOM917531:UOM917533 UYI917531:UYI917533 VIE917531:VIE917533 VSA917531:VSA917533 WBW917531:WBW917533 WLS917531:WLS917533 WVO917531:WVO917533 G983067:G983069 JC983067:JC983069 SY983067:SY983069 ACU983067:ACU983069 AMQ983067:AMQ983069 AWM983067:AWM983069 BGI983067:BGI983069 BQE983067:BQE983069 CAA983067:CAA983069 CJW983067:CJW983069 CTS983067:CTS983069 DDO983067:DDO983069 DNK983067:DNK983069 DXG983067:DXG983069 EHC983067:EHC983069 EQY983067:EQY983069 FAU983067:FAU983069 FKQ983067:FKQ983069 FUM983067:FUM983069 GEI983067:GEI983069 GOE983067:GOE983069 GYA983067:GYA983069 HHW983067:HHW983069 HRS983067:HRS983069 IBO983067:IBO983069 ILK983067:ILK983069 IVG983067:IVG983069 JFC983067:JFC983069 JOY983067:JOY983069 JYU983067:JYU983069 KIQ983067:KIQ983069 KSM983067:KSM983069 LCI983067:LCI983069 LME983067:LME983069 LWA983067:LWA983069 MFW983067:MFW983069 MPS983067:MPS983069 MZO983067:MZO983069 NJK983067:NJK983069 NTG983067:NTG983069 ODC983067:ODC983069 OMY983067:OMY983069 OWU983067:OWU983069 PGQ983067:PGQ983069 PQM983067:PQM983069 QAI983067:QAI983069 QKE983067:QKE983069 QUA983067:QUA983069 RDW983067:RDW983069 RNS983067:RNS983069 RXO983067:RXO983069 SHK983067:SHK983069 SRG983067:SRG983069 TBC983067:TBC983069 TKY983067:TKY983069 TUU983067:TUU983069 UEQ983067:UEQ983069 UOM983067:UOM983069 UYI983067:UYI983069 VIE983067:VIE983069 VSA983067:VSA983069 WBW983067:WBW983069 WLS983067:WLS983069 WVO983067:WVO983069 G52 JC52 SY52 ACU52 AMQ52 AWM52 BGI52 BQE52 CAA52 CJW52 CTS52 DDO52 DNK52 DXG52 EHC52 EQY52 FAU52 FKQ52 FUM52 GEI52 GOE52 GYA52 HHW52 HRS52 IBO52 ILK52 IVG52 JFC52 JOY52 JYU52 KIQ52 KSM52 LCI52 LME52 LWA52 MFW52 MPS52 MZO52 NJK52 NTG52 ODC52 OMY52 OWU52 PGQ52 PQM52 QAI52 QKE52 QUA52 RDW52 RNS52 RXO52 SHK52 SRG52 TBC52 TKY52 TUU52 UEQ52 UOM52 UYI52 VIE52 VSA52 WBW52 WLS52 WVO52 G65588 JC65588 SY65588 ACU65588 AMQ65588 AWM65588 BGI65588 BQE65588 CAA65588 CJW65588 CTS65588 DDO65588 DNK65588 DXG65588 EHC65588 EQY65588 FAU65588 FKQ65588 FUM65588 GEI65588 GOE65588 GYA65588 HHW65588 HRS65588 IBO65588 ILK65588 IVG65588 JFC65588 JOY65588 JYU65588 KIQ65588 KSM65588 LCI65588 LME65588 LWA65588 MFW65588 MPS65588 MZO65588 NJK65588 NTG65588 ODC65588 OMY65588 OWU65588 PGQ65588 PQM65588 QAI65588 QKE65588 QUA65588 RDW65588 RNS65588 RXO65588 SHK65588 SRG65588 TBC65588 TKY65588 TUU65588 UEQ65588 UOM65588 UYI65588 VIE65588 VSA65588 WBW65588 WLS65588 WVO65588 G131124 JC131124 SY131124 ACU131124 AMQ131124 AWM131124 BGI131124 BQE131124 CAA131124 CJW131124 CTS131124 DDO131124 DNK131124 DXG131124 EHC131124 EQY131124 FAU131124 FKQ131124 FUM131124 GEI131124 GOE131124 GYA131124 HHW131124 HRS131124 IBO131124 ILK131124 IVG131124 JFC131124 JOY131124 JYU131124 KIQ131124 KSM131124 LCI131124 LME131124 LWA131124 MFW131124 MPS131124 MZO131124 NJK131124 NTG131124 ODC131124 OMY131124 OWU131124 PGQ131124 PQM131124 QAI131124 QKE131124 QUA131124 RDW131124 RNS131124 RXO131124 SHK131124 SRG131124 TBC131124 TKY131124 TUU131124 UEQ131124 UOM131124 UYI131124 VIE131124 VSA131124 WBW131124 WLS131124 WVO131124 G196660 JC196660 SY196660 ACU196660 AMQ196660 AWM196660 BGI196660 BQE196660 CAA196660 CJW196660 CTS196660 DDO196660 DNK196660 DXG196660 EHC196660 EQY196660 FAU196660 FKQ196660 FUM196660 GEI196660 GOE196660 GYA196660 HHW196660 HRS196660 IBO196660 ILK196660 IVG196660 JFC196660 JOY196660 JYU196660 KIQ196660 KSM196660 LCI196660 LME196660 LWA196660 MFW196660 MPS196660 MZO196660 NJK196660 NTG196660 ODC196660 OMY196660 OWU196660 PGQ196660 PQM196660 QAI196660 QKE196660 QUA196660 RDW196660 RNS196660 RXO196660 SHK196660 SRG196660 TBC196660 TKY196660 TUU196660 UEQ196660 UOM196660 UYI196660 VIE196660 VSA196660 WBW196660 WLS196660 WVO196660 G262196 JC262196 SY262196 ACU262196 AMQ262196 AWM262196 BGI262196 BQE262196 CAA262196 CJW262196 CTS262196 DDO262196 DNK262196 DXG262196 EHC262196 EQY262196 FAU262196 FKQ262196 FUM262196 GEI262196 GOE262196 GYA262196 HHW262196 HRS262196 IBO262196 ILK262196 IVG262196 JFC262196 JOY262196 JYU262196 KIQ262196 KSM262196 LCI262196 LME262196 LWA262196 MFW262196 MPS262196 MZO262196 NJK262196 NTG262196 ODC262196 OMY262196 OWU262196 PGQ262196 PQM262196 QAI262196 QKE262196 QUA262196 RDW262196 RNS262196 RXO262196 SHK262196 SRG262196 TBC262196 TKY262196 TUU262196 UEQ262196 UOM262196 UYI262196 VIE262196 VSA262196 WBW262196 WLS262196 WVO262196 G327732 JC327732 SY327732 ACU327732 AMQ327732 AWM327732 BGI327732 BQE327732 CAA327732 CJW327732 CTS327732 DDO327732 DNK327732 DXG327732 EHC327732 EQY327732 FAU327732 FKQ327732 FUM327732 GEI327732 GOE327732 GYA327732 HHW327732 HRS327732 IBO327732 ILK327732 IVG327732 JFC327732 JOY327732 JYU327732 KIQ327732 KSM327732 LCI327732 LME327732 LWA327732 MFW327732 MPS327732 MZO327732 NJK327732 NTG327732 ODC327732 OMY327732 OWU327732 PGQ327732 PQM327732 QAI327732 QKE327732 QUA327732 RDW327732 RNS327732 RXO327732 SHK327732 SRG327732 TBC327732 TKY327732 TUU327732 UEQ327732 UOM327732 UYI327732 VIE327732 VSA327732 WBW327732 WLS327732 WVO327732 G393268 JC393268 SY393268 ACU393268 AMQ393268 AWM393268 BGI393268 BQE393268 CAA393268 CJW393268 CTS393268 DDO393268 DNK393268 DXG393268 EHC393268 EQY393268 FAU393268 FKQ393268 FUM393268 GEI393268 GOE393268 GYA393268 HHW393268 HRS393268 IBO393268 ILK393268 IVG393268 JFC393268 JOY393268 JYU393268 KIQ393268 KSM393268 LCI393268 LME393268 LWA393268 MFW393268 MPS393268 MZO393268 NJK393268 NTG393268 ODC393268 OMY393268 OWU393268 PGQ393268 PQM393268 QAI393268 QKE393268 QUA393268 RDW393268 RNS393268 RXO393268 SHK393268 SRG393268 TBC393268 TKY393268 TUU393268 UEQ393268 UOM393268 UYI393268 VIE393268 VSA393268 WBW393268 WLS393268 WVO393268 G458804 JC458804 SY458804 ACU458804 AMQ458804 AWM458804 BGI458804 BQE458804 CAA458804 CJW458804 CTS458804 DDO458804 DNK458804 DXG458804 EHC458804 EQY458804 FAU458804 FKQ458804 FUM458804 GEI458804 GOE458804 GYA458804 HHW458804 HRS458804 IBO458804 ILK458804 IVG458804 JFC458804 JOY458804 JYU458804 KIQ458804 KSM458804 LCI458804 LME458804 LWA458804 MFW458804 MPS458804 MZO458804 NJK458804 NTG458804 ODC458804 OMY458804 OWU458804 PGQ458804 PQM458804 QAI458804 QKE458804 QUA458804 RDW458804 RNS458804 RXO458804 SHK458804 SRG458804 TBC458804 TKY458804 TUU458804 UEQ458804 UOM458804 UYI458804 VIE458804 VSA458804 WBW458804 WLS458804 WVO458804 G524340 JC524340 SY524340 ACU524340 AMQ524340 AWM524340 BGI524340 BQE524340 CAA524340 CJW524340 CTS524340 DDO524340 DNK524340 DXG524340 EHC524340 EQY524340 FAU524340 FKQ524340 FUM524340 GEI524340 GOE524340 GYA524340 HHW524340 HRS524340 IBO524340 ILK524340 IVG524340 JFC524340 JOY524340 JYU524340 KIQ524340 KSM524340 LCI524340 LME524340 LWA524340 MFW524340 MPS524340 MZO524340 NJK524340 NTG524340 ODC524340 OMY524340 OWU524340 PGQ524340 PQM524340 QAI524340 QKE524340 QUA524340 RDW524340 RNS524340 RXO524340 SHK524340 SRG524340 TBC524340 TKY524340 TUU524340 UEQ524340 UOM524340 UYI524340 VIE524340 VSA524340 WBW524340 WLS524340 WVO524340 G589876 JC589876 SY589876 ACU589876 AMQ589876 AWM589876 BGI589876 BQE589876 CAA589876 CJW589876 CTS589876 DDO589876 DNK589876 DXG589876 EHC589876 EQY589876 FAU589876 FKQ589876 FUM589876 GEI589876 GOE589876 GYA589876 HHW589876 HRS589876 IBO589876 ILK589876 IVG589876 JFC589876 JOY589876 JYU589876 KIQ589876 KSM589876 LCI589876 LME589876 LWA589876 MFW589876 MPS589876 MZO589876 NJK589876 NTG589876 ODC589876 OMY589876 OWU589876 PGQ589876 PQM589876 QAI589876 QKE589876 QUA589876 RDW589876 RNS589876 RXO589876 SHK589876 SRG589876 TBC589876 TKY589876 TUU589876 UEQ589876 UOM589876 UYI589876 VIE589876 VSA589876 WBW589876 WLS589876 WVO589876 G655412 JC655412 SY655412 ACU655412 AMQ655412 AWM655412 BGI655412 BQE655412 CAA655412 CJW655412 CTS655412 DDO655412 DNK655412 DXG655412 EHC655412 EQY655412 FAU655412 FKQ655412 FUM655412 GEI655412 GOE655412 GYA655412 HHW655412 HRS655412 IBO655412 ILK655412 IVG655412 JFC655412 JOY655412 JYU655412 KIQ655412 KSM655412 LCI655412 LME655412 LWA655412 MFW655412 MPS655412 MZO655412 NJK655412 NTG655412 ODC655412 OMY655412 OWU655412 PGQ655412 PQM655412 QAI655412 QKE655412 QUA655412 RDW655412 RNS655412 RXO655412 SHK655412 SRG655412 TBC655412 TKY655412 TUU655412 UEQ655412 UOM655412 UYI655412 VIE655412 VSA655412 WBW655412 WLS655412 WVO655412 G720948 JC720948 SY720948 ACU720948 AMQ720948 AWM720948 BGI720948 BQE720948 CAA720948 CJW720948 CTS720948 DDO720948 DNK720948 DXG720948 EHC720948 EQY720948 FAU720948 FKQ720948 FUM720948 GEI720948 GOE720948 GYA720948 HHW720948 HRS720948 IBO720948 ILK720948 IVG720948 JFC720948 JOY720948 JYU720948 KIQ720948 KSM720948 LCI720948 LME720948 LWA720948 MFW720948 MPS720948 MZO720948 NJK720948 NTG720948 ODC720948 OMY720948 OWU720948 PGQ720948 PQM720948 QAI720948 QKE720948 QUA720948 RDW720948 RNS720948 RXO720948 SHK720948 SRG720948 TBC720948 TKY720948 TUU720948 UEQ720948 UOM720948 UYI720948 VIE720948 VSA720948 WBW720948 WLS720948 WVO720948 G786484 JC786484 SY786484 ACU786484 AMQ786484 AWM786484 BGI786484 BQE786484 CAA786484 CJW786484 CTS786484 DDO786484 DNK786484 DXG786484 EHC786484 EQY786484 FAU786484 FKQ786484 FUM786484 GEI786484 GOE786484 GYA786484 HHW786484 HRS786484 IBO786484 ILK786484 IVG786484 JFC786484 JOY786484 JYU786484 KIQ786484 KSM786484 LCI786484 LME786484 LWA786484 MFW786484 MPS786484 MZO786484 NJK786484 NTG786484 ODC786484 OMY786484 OWU786484 PGQ786484 PQM786484 QAI786484 QKE786484 QUA786484 RDW786484 RNS786484 RXO786484 SHK786484 SRG786484 TBC786484 TKY786484 TUU786484 UEQ786484 UOM786484 UYI786484 VIE786484 VSA786484 WBW786484 WLS786484 WVO786484 G852020 JC852020 SY852020 ACU852020 AMQ852020 AWM852020 BGI852020 BQE852020 CAA852020 CJW852020 CTS852020 DDO852020 DNK852020 DXG852020 EHC852020 EQY852020 FAU852020 FKQ852020 FUM852020 GEI852020 GOE852020 GYA852020 HHW852020 HRS852020 IBO852020 ILK852020 IVG852020 JFC852020 JOY852020 JYU852020 KIQ852020 KSM852020 LCI852020 LME852020 LWA852020 MFW852020 MPS852020 MZO852020 NJK852020 NTG852020 ODC852020 OMY852020 OWU852020 PGQ852020 PQM852020 QAI852020 QKE852020 QUA852020 RDW852020 RNS852020 RXO852020 SHK852020 SRG852020 TBC852020 TKY852020 TUU852020 UEQ852020 UOM852020 UYI852020 VIE852020 VSA852020 WBW852020 WLS852020 WVO852020 G917556 JC917556 SY917556 ACU917556 AMQ917556 AWM917556 BGI917556 BQE917556 CAA917556 CJW917556 CTS917556 DDO917556 DNK917556 DXG917556 EHC917556 EQY917556 FAU917556 FKQ917556 FUM917556 GEI917556 GOE917556 GYA917556 HHW917556 HRS917556 IBO917556 ILK917556 IVG917556 JFC917556 JOY917556 JYU917556 KIQ917556 KSM917556 LCI917556 LME917556 LWA917556 MFW917556 MPS917556 MZO917556 NJK917556 NTG917556 ODC917556 OMY917556 OWU917556 PGQ917556 PQM917556 QAI917556 QKE917556 QUA917556 RDW917556 RNS917556 RXO917556 SHK917556 SRG917556 TBC917556 TKY917556 TUU917556 UEQ917556 UOM917556 UYI917556 VIE917556 VSA917556 WBW917556 WLS917556 WVO917556 G983092 JC983092 SY983092 ACU983092 AMQ983092 AWM983092 BGI983092 BQE983092 CAA983092 CJW983092 CTS983092 DDO983092 DNK983092 DXG983092 EHC983092 EQY983092 FAU983092 FKQ983092 FUM983092 GEI983092 GOE983092 GYA983092 HHW983092 HRS983092 IBO983092 ILK983092 IVG983092 JFC983092 JOY983092 JYU983092 KIQ983092 KSM983092 LCI983092 LME983092 LWA983092 MFW983092 MPS983092 MZO983092 NJK983092 NTG983092 ODC983092 OMY983092 OWU983092 PGQ983092 PQM983092 QAI983092 QKE983092 QUA983092 RDW983092 RNS983092 RXO983092 SHK983092 SRG983092 TBC983092 TKY983092 TUU983092 UEQ983092 UOM983092 UYI983092 VIE983092 VSA983092 WBW983092 WLS983092 WVO983092 G43:G50 JC43:JC50 SY43:SY50 ACU43:ACU50 AMQ43:AMQ50 AWM43:AWM50 BGI43:BGI50 BQE43:BQE50 CAA43:CAA50 CJW43:CJW50 CTS43:CTS50 DDO43:DDO50 DNK43:DNK50 DXG43:DXG50 EHC43:EHC50 EQY43:EQY50 FAU43:FAU50 FKQ43:FKQ50 FUM43:FUM50 GEI43:GEI50 GOE43:GOE50 GYA43:GYA50 HHW43:HHW50 HRS43:HRS50 IBO43:IBO50 ILK43:ILK50 IVG43:IVG50 JFC43:JFC50 JOY43:JOY50 JYU43:JYU50 KIQ43:KIQ50 KSM43:KSM50 LCI43:LCI50 LME43:LME50 LWA43:LWA50 MFW43:MFW50 MPS43:MPS50 MZO43:MZO50 NJK43:NJK50 NTG43:NTG50 ODC43:ODC50 OMY43:OMY50 OWU43:OWU50 PGQ43:PGQ50 PQM43:PQM50 QAI43:QAI50 QKE43:QKE50 QUA43:QUA50 RDW43:RDW50 RNS43:RNS50 RXO43:RXO50 SHK43:SHK50 SRG43:SRG50 TBC43:TBC50 TKY43:TKY50 TUU43:TUU50 UEQ43:UEQ50 UOM43:UOM50 UYI43:UYI50 VIE43:VIE50 VSA43:VSA50 WBW43:WBW50 WLS43:WLS50 WVO43:WVO50 G65579:G65586 JC65579:JC65586 SY65579:SY65586 ACU65579:ACU65586 AMQ65579:AMQ65586 AWM65579:AWM65586 BGI65579:BGI65586 BQE65579:BQE65586 CAA65579:CAA65586 CJW65579:CJW65586 CTS65579:CTS65586 DDO65579:DDO65586 DNK65579:DNK65586 DXG65579:DXG65586 EHC65579:EHC65586 EQY65579:EQY65586 FAU65579:FAU65586 FKQ65579:FKQ65586 FUM65579:FUM65586 GEI65579:GEI65586 GOE65579:GOE65586 GYA65579:GYA65586 HHW65579:HHW65586 HRS65579:HRS65586 IBO65579:IBO65586 ILK65579:ILK65586 IVG65579:IVG65586 JFC65579:JFC65586 JOY65579:JOY65586 JYU65579:JYU65586 KIQ65579:KIQ65586 KSM65579:KSM65586 LCI65579:LCI65586 LME65579:LME65586 LWA65579:LWA65586 MFW65579:MFW65586 MPS65579:MPS65586 MZO65579:MZO65586 NJK65579:NJK65586 NTG65579:NTG65586 ODC65579:ODC65586 OMY65579:OMY65586 OWU65579:OWU65586 PGQ65579:PGQ65586 PQM65579:PQM65586 QAI65579:QAI65586 QKE65579:QKE65586 QUA65579:QUA65586 RDW65579:RDW65586 RNS65579:RNS65586 RXO65579:RXO65586 SHK65579:SHK65586 SRG65579:SRG65586 TBC65579:TBC65586 TKY65579:TKY65586 TUU65579:TUU65586 UEQ65579:UEQ65586 UOM65579:UOM65586 UYI65579:UYI65586 VIE65579:VIE65586 VSA65579:VSA65586 WBW65579:WBW65586 WLS65579:WLS65586 WVO65579:WVO65586 G131115:G131122 JC131115:JC131122 SY131115:SY131122 ACU131115:ACU131122 AMQ131115:AMQ131122 AWM131115:AWM131122 BGI131115:BGI131122 BQE131115:BQE131122 CAA131115:CAA131122 CJW131115:CJW131122 CTS131115:CTS131122 DDO131115:DDO131122 DNK131115:DNK131122 DXG131115:DXG131122 EHC131115:EHC131122 EQY131115:EQY131122 FAU131115:FAU131122 FKQ131115:FKQ131122 FUM131115:FUM131122 GEI131115:GEI131122 GOE131115:GOE131122 GYA131115:GYA131122 HHW131115:HHW131122 HRS131115:HRS131122 IBO131115:IBO131122 ILK131115:ILK131122 IVG131115:IVG131122 JFC131115:JFC131122 JOY131115:JOY131122 JYU131115:JYU131122 KIQ131115:KIQ131122 KSM131115:KSM131122 LCI131115:LCI131122 LME131115:LME131122 LWA131115:LWA131122 MFW131115:MFW131122 MPS131115:MPS131122 MZO131115:MZO131122 NJK131115:NJK131122 NTG131115:NTG131122 ODC131115:ODC131122 OMY131115:OMY131122 OWU131115:OWU131122 PGQ131115:PGQ131122 PQM131115:PQM131122 QAI131115:QAI131122 QKE131115:QKE131122 QUA131115:QUA131122 RDW131115:RDW131122 RNS131115:RNS131122 RXO131115:RXO131122 SHK131115:SHK131122 SRG131115:SRG131122 TBC131115:TBC131122 TKY131115:TKY131122 TUU131115:TUU131122 UEQ131115:UEQ131122 UOM131115:UOM131122 UYI131115:UYI131122 VIE131115:VIE131122 VSA131115:VSA131122 WBW131115:WBW131122 WLS131115:WLS131122 WVO131115:WVO131122 G196651:G196658 JC196651:JC196658 SY196651:SY196658 ACU196651:ACU196658 AMQ196651:AMQ196658 AWM196651:AWM196658 BGI196651:BGI196658 BQE196651:BQE196658 CAA196651:CAA196658 CJW196651:CJW196658 CTS196651:CTS196658 DDO196651:DDO196658 DNK196651:DNK196658 DXG196651:DXG196658 EHC196651:EHC196658 EQY196651:EQY196658 FAU196651:FAU196658 FKQ196651:FKQ196658 FUM196651:FUM196658 GEI196651:GEI196658 GOE196651:GOE196658 GYA196651:GYA196658 HHW196651:HHW196658 HRS196651:HRS196658 IBO196651:IBO196658 ILK196651:ILK196658 IVG196651:IVG196658 JFC196651:JFC196658 JOY196651:JOY196658 JYU196651:JYU196658 KIQ196651:KIQ196658 KSM196651:KSM196658 LCI196651:LCI196658 LME196651:LME196658 LWA196651:LWA196658 MFW196651:MFW196658 MPS196651:MPS196658 MZO196651:MZO196658 NJK196651:NJK196658 NTG196651:NTG196658 ODC196651:ODC196658 OMY196651:OMY196658 OWU196651:OWU196658 PGQ196651:PGQ196658 PQM196651:PQM196658 QAI196651:QAI196658 QKE196651:QKE196658 QUA196651:QUA196658 RDW196651:RDW196658 RNS196651:RNS196658 RXO196651:RXO196658 SHK196651:SHK196658 SRG196651:SRG196658 TBC196651:TBC196658 TKY196651:TKY196658 TUU196651:TUU196658 UEQ196651:UEQ196658 UOM196651:UOM196658 UYI196651:UYI196658 VIE196651:VIE196658 VSA196651:VSA196658 WBW196651:WBW196658 WLS196651:WLS196658 WVO196651:WVO196658 G262187:G262194 JC262187:JC262194 SY262187:SY262194 ACU262187:ACU262194 AMQ262187:AMQ262194 AWM262187:AWM262194 BGI262187:BGI262194 BQE262187:BQE262194 CAA262187:CAA262194 CJW262187:CJW262194 CTS262187:CTS262194 DDO262187:DDO262194 DNK262187:DNK262194 DXG262187:DXG262194 EHC262187:EHC262194 EQY262187:EQY262194 FAU262187:FAU262194 FKQ262187:FKQ262194 FUM262187:FUM262194 GEI262187:GEI262194 GOE262187:GOE262194 GYA262187:GYA262194 HHW262187:HHW262194 HRS262187:HRS262194 IBO262187:IBO262194 ILK262187:ILK262194 IVG262187:IVG262194 JFC262187:JFC262194 JOY262187:JOY262194 JYU262187:JYU262194 KIQ262187:KIQ262194 KSM262187:KSM262194 LCI262187:LCI262194 LME262187:LME262194 LWA262187:LWA262194 MFW262187:MFW262194 MPS262187:MPS262194 MZO262187:MZO262194 NJK262187:NJK262194 NTG262187:NTG262194 ODC262187:ODC262194 OMY262187:OMY262194 OWU262187:OWU262194 PGQ262187:PGQ262194 PQM262187:PQM262194 QAI262187:QAI262194 QKE262187:QKE262194 QUA262187:QUA262194 RDW262187:RDW262194 RNS262187:RNS262194 RXO262187:RXO262194 SHK262187:SHK262194 SRG262187:SRG262194 TBC262187:TBC262194 TKY262187:TKY262194 TUU262187:TUU262194 UEQ262187:UEQ262194 UOM262187:UOM262194 UYI262187:UYI262194 VIE262187:VIE262194 VSA262187:VSA262194 WBW262187:WBW262194 WLS262187:WLS262194 WVO262187:WVO262194 G327723:G327730 JC327723:JC327730 SY327723:SY327730 ACU327723:ACU327730 AMQ327723:AMQ327730 AWM327723:AWM327730 BGI327723:BGI327730 BQE327723:BQE327730 CAA327723:CAA327730 CJW327723:CJW327730 CTS327723:CTS327730 DDO327723:DDO327730 DNK327723:DNK327730 DXG327723:DXG327730 EHC327723:EHC327730 EQY327723:EQY327730 FAU327723:FAU327730 FKQ327723:FKQ327730 FUM327723:FUM327730 GEI327723:GEI327730 GOE327723:GOE327730 GYA327723:GYA327730 HHW327723:HHW327730 HRS327723:HRS327730 IBO327723:IBO327730 ILK327723:ILK327730 IVG327723:IVG327730 JFC327723:JFC327730 JOY327723:JOY327730 JYU327723:JYU327730 KIQ327723:KIQ327730 KSM327723:KSM327730 LCI327723:LCI327730 LME327723:LME327730 LWA327723:LWA327730 MFW327723:MFW327730 MPS327723:MPS327730 MZO327723:MZO327730 NJK327723:NJK327730 NTG327723:NTG327730 ODC327723:ODC327730 OMY327723:OMY327730 OWU327723:OWU327730 PGQ327723:PGQ327730 PQM327723:PQM327730 QAI327723:QAI327730 QKE327723:QKE327730 QUA327723:QUA327730 RDW327723:RDW327730 RNS327723:RNS327730 RXO327723:RXO327730 SHK327723:SHK327730 SRG327723:SRG327730 TBC327723:TBC327730 TKY327723:TKY327730 TUU327723:TUU327730 UEQ327723:UEQ327730 UOM327723:UOM327730 UYI327723:UYI327730 VIE327723:VIE327730 VSA327723:VSA327730 WBW327723:WBW327730 WLS327723:WLS327730 WVO327723:WVO327730 G393259:G393266 JC393259:JC393266 SY393259:SY393266 ACU393259:ACU393266 AMQ393259:AMQ393266 AWM393259:AWM393266 BGI393259:BGI393266 BQE393259:BQE393266 CAA393259:CAA393266 CJW393259:CJW393266 CTS393259:CTS393266 DDO393259:DDO393266 DNK393259:DNK393266 DXG393259:DXG393266 EHC393259:EHC393266 EQY393259:EQY393266 FAU393259:FAU393266 FKQ393259:FKQ393266 FUM393259:FUM393266 GEI393259:GEI393266 GOE393259:GOE393266 GYA393259:GYA393266 HHW393259:HHW393266 HRS393259:HRS393266 IBO393259:IBO393266 ILK393259:ILK393266 IVG393259:IVG393266 JFC393259:JFC393266 JOY393259:JOY393266 JYU393259:JYU393266 KIQ393259:KIQ393266 KSM393259:KSM393266 LCI393259:LCI393266 LME393259:LME393266 LWA393259:LWA393266 MFW393259:MFW393266 MPS393259:MPS393266 MZO393259:MZO393266 NJK393259:NJK393266 NTG393259:NTG393266 ODC393259:ODC393266 OMY393259:OMY393266 OWU393259:OWU393266 PGQ393259:PGQ393266 PQM393259:PQM393266 QAI393259:QAI393266 QKE393259:QKE393266 QUA393259:QUA393266 RDW393259:RDW393266 RNS393259:RNS393266 RXO393259:RXO393266 SHK393259:SHK393266 SRG393259:SRG393266 TBC393259:TBC393266 TKY393259:TKY393266 TUU393259:TUU393266 UEQ393259:UEQ393266 UOM393259:UOM393266 UYI393259:UYI393266 VIE393259:VIE393266 VSA393259:VSA393266 WBW393259:WBW393266 WLS393259:WLS393266 WVO393259:WVO393266 G458795:G458802 JC458795:JC458802 SY458795:SY458802 ACU458795:ACU458802 AMQ458795:AMQ458802 AWM458795:AWM458802 BGI458795:BGI458802 BQE458795:BQE458802 CAA458795:CAA458802 CJW458795:CJW458802 CTS458795:CTS458802 DDO458795:DDO458802 DNK458795:DNK458802 DXG458795:DXG458802 EHC458795:EHC458802 EQY458795:EQY458802 FAU458795:FAU458802 FKQ458795:FKQ458802 FUM458795:FUM458802 GEI458795:GEI458802 GOE458795:GOE458802 GYA458795:GYA458802 HHW458795:HHW458802 HRS458795:HRS458802 IBO458795:IBO458802 ILK458795:ILK458802 IVG458795:IVG458802 JFC458795:JFC458802 JOY458795:JOY458802 JYU458795:JYU458802 KIQ458795:KIQ458802 KSM458795:KSM458802 LCI458795:LCI458802 LME458795:LME458802 LWA458795:LWA458802 MFW458795:MFW458802 MPS458795:MPS458802 MZO458795:MZO458802 NJK458795:NJK458802 NTG458795:NTG458802 ODC458795:ODC458802 OMY458795:OMY458802 OWU458795:OWU458802 PGQ458795:PGQ458802 PQM458795:PQM458802 QAI458795:QAI458802 QKE458795:QKE458802 QUA458795:QUA458802 RDW458795:RDW458802 RNS458795:RNS458802 RXO458795:RXO458802 SHK458795:SHK458802 SRG458795:SRG458802 TBC458795:TBC458802 TKY458795:TKY458802 TUU458795:TUU458802 UEQ458795:UEQ458802 UOM458795:UOM458802 UYI458795:UYI458802 VIE458795:VIE458802 VSA458795:VSA458802 WBW458795:WBW458802 WLS458795:WLS458802 WVO458795:WVO458802 G524331:G524338 JC524331:JC524338 SY524331:SY524338 ACU524331:ACU524338 AMQ524331:AMQ524338 AWM524331:AWM524338 BGI524331:BGI524338 BQE524331:BQE524338 CAA524331:CAA524338 CJW524331:CJW524338 CTS524331:CTS524338 DDO524331:DDO524338 DNK524331:DNK524338 DXG524331:DXG524338 EHC524331:EHC524338 EQY524331:EQY524338 FAU524331:FAU524338 FKQ524331:FKQ524338 FUM524331:FUM524338 GEI524331:GEI524338 GOE524331:GOE524338 GYA524331:GYA524338 HHW524331:HHW524338 HRS524331:HRS524338 IBO524331:IBO524338 ILK524331:ILK524338 IVG524331:IVG524338 JFC524331:JFC524338 JOY524331:JOY524338 JYU524331:JYU524338 KIQ524331:KIQ524338 KSM524331:KSM524338 LCI524331:LCI524338 LME524331:LME524338 LWA524331:LWA524338 MFW524331:MFW524338 MPS524331:MPS524338 MZO524331:MZO524338 NJK524331:NJK524338 NTG524331:NTG524338 ODC524331:ODC524338 OMY524331:OMY524338 OWU524331:OWU524338 PGQ524331:PGQ524338 PQM524331:PQM524338 QAI524331:QAI524338 QKE524331:QKE524338 QUA524331:QUA524338 RDW524331:RDW524338 RNS524331:RNS524338 RXO524331:RXO524338 SHK524331:SHK524338 SRG524331:SRG524338 TBC524331:TBC524338 TKY524331:TKY524338 TUU524331:TUU524338 UEQ524331:UEQ524338 UOM524331:UOM524338 UYI524331:UYI524338 VIE524331:VIE524338 VSA524331:VSA524338 WBW524331:WBW524338 WLS524331:WLS524338 WVO524331:WVO524338 G589867:G589874 JC589867:JC589874 SY589867:SY589874 ACU589867:ACU589874 AMQ589867:AMQ589874 AWM589867:AWM589874 BGI589867:BGI589874 BQE589867:BQE589874 CAA589867:CAA589874 CJW589867:CJW589874 CTS589867:CTS589874 DDO589867:DDO589874 DNK589867:DNK589874 DXG589867:DXG589874 EHC589867:EHC589874 EQY589867:EQY589874 FAU589867:FAU589874 FKQ589867:FKQ589874 FUM589867:FUM589874 GEI589867:GEI589874 GOE589867:GOE589874 GYA589867:GYA589874 HHW589867:HHW589874 HRS589867:HRS589874 IBO589867:IBO589874 ILK589867:ILK589874 IVG589867:IVG589874 JFC589867:JFC589874 JOY589867:JOY589874 JYU589867:JYU589874 KIQ589867:KIQ589874 KSM589867:KSM589874 LCI589867:LCI589874 LME589867:LME589874 LWA589867:LWA589874 MFW589867:MFW589874 MPS589867:MPS589874 MZO589867:MZO589874 NJK589867:NJK589874 NTG589867:NTG589874 ODC589867:ODC589874 OMY589867:OMY589874 OWU589867:OWU589874 PGQ589867:PGQ589874 PQM589867:PQM589874 QAI589867:QAI589874 QKE589867:QKE589874 QUA589867:QUA589874 RDW589867:RDW589874 RNS589867:RNS589874 RXO589867:RXO589874 SHK589867:SHK589874 SRG589867:SRG589874 TBC589867:TBC589874 TKY589867:TKY589874 TUU589867:TUU589874 UEQ589867:UEQ589874 UOM589867:UOM589874 UYI589867:UYI589874 VIE589867:VIE589874 VSA589867:VSA589874 WBW589867:WBW589874 WLS589867:WLS589874 WVO589867:WVO589874 G655403:G655410 JC655403:JC655410 SY655403:SY655410 ACU655403:ACU655410 AMQ655403:AMQ655410 AWM655403:AWM655410 BGI655403:BGI655410 BQE655403:BQE655410 CAA655403:CAA655410 CJW655403:CJW655410 CTS655403:CTS655410 DDO655403:DDO655410 DNK655403:DNK655410 DXG655403:DXG655410 EHC655403:EHC655410 EQY655403:EQY655410 FAU655403:FAU655410 FKQ655403:FKQ655410 FUM655403:FUM655410 GEI655403:GEI655410 GOE655403:GOE655410 GYA655403:GYA655410 HHW655403:HHW655410 HRS655403:HRS655410 IBO655403:IBO655410 ILK655403:ILK655410 IVG655403:IVG655410 JFC655403:JFC655410 JOY655403:JOY655410 JYU655403:JYU655410 KIQ655403:KIQ655410 KSM655403:KSM655410 LCI655403:LCI655410 LME655403:LME655410 LWA655403:LWA655410 MFW655403:MFW655410 MPS655403:MPS655410 MZO655403:MZO655410 NJK655403:NJK655410 NTG655403:NTG655410 ODC655403:ODC655410 OMY655403:OMY655410 OWU655403:OWU655410 PGQ655403:PGQ655410 PQM655403:PQM655410 QAI655403:QAI655410 QKE655403:QKE655410 QUA655403:QUA655410 RDW655403:RDW655410 RNS655403:RNS655410 RXO655403:RXO655410 SHK655403:SHK655410 SRG655403:SRG655410 TBC655403:TBC655410 TKY655403:TKY655410 TUU655403:TUU655410 UEQ655403:UEQ655410 UOM655403:UOM655410 UYI655403:UYI655410 VIE655403:VIE655410 VSA655403:VSA655410 WBW655403:WBW655410 WLS655403:WLS655410 WVO655403:WVO655410 G720939:G720946 JC720939:JC720946 SY720939:SY720946 ACU720939:ACU720946 AMQ720939:AMQ720946 AWM720939:AWM720946 BGI720939:BGI720946 BQE720939:BQE720946 CAA720939:CAA720946 CJW720939:CJW720946 CTS720939:CTS720946 DDO720939:DDO720946 DNK720939:DNK720946 DXG720939:DXG720946 EHC720939:EHC720946 EQY720939:EQY720946 FAU720939:FAU720946 FKQ720939:FKQ720946 FUM720939:FUM720946 GEI720939:GEI720946 GOE720939:GOE720946 GYA720939:GYA720946 HHW720939:HHW720946 HRS720939:HRS720946 IBO720939:IBO720946 ILK720939:ILK720946 IVG720939:IVG720946 JFC720939:JFC720946 JOY720939:JOY720946 JYU720939:JYU720946 KIQ720939:KIQ720946 KSM720939:KSM720946 LCI720939:LCI720946 LME720939:LME720946 LWA720939:LWA720946 MFW720939:MFW720946 MPS720939:MPS720946 MZO720939:MZO720946 NJK720939:NJK720946 NTG720939:NTG720946 ODC720939:ODC720946 OMY720939:OMY720946 OWU720939:OWU720946 PGQ720939:PGQ720946 PQM720939:PQM720946 QAI720939:QAI720946 QKE720939:QKE720946 QUA720939:QUA720946 RDW720939:RDW720946 RNS720939:RNS720946 RXO720939:RXO720946 SHK720939:SHK720946 SRG720939:SRG720946 TBC720939:TBC720946 TKY720939:TKY720946 TUU720939:TUU720946 UEQ720939:UEQ720946 UOM720939:UOM720946 UYI720939:UYI720946 VIE720939:VIE720946 VSA720939:VSA720946 WBW720939:WBW720946 WLS720939:WLS720946 WVO720939:WVO720946 G786475:G786482 JC786475:JC786482 SY786475:SY786482 ACU786475:ACU786482 AMQ786475:AMQ786482 AWM786475:AWM786482 BGI786475:BGI786482 BQE786475:BQE786482 CAA786475:CAA786482 CJW786475:CJW786482 CTS786475:CTS786482 DDO786475:DDO786482 DNK786475:DNK786482 DXG786475:DXG786482 EHC786475:EHC786482 EQY786475:EQY786482 FAU786475:FAU786482 FKQ786475:FKQ786482 FUM786475:FUM786482 GEI786475:GEI786482 GOE786475:GOE786482 GYA786475:GYA786482 HHW786475:HHW786482 HRS786475:HRS786482 IBO786475:IBO786482 ILK786475:ILK786482 IVG786475:IVG786482 JFC786475:JFC786482 JOY786475:JOY786482 JYU786475:JYU786482 KIQ786475:KIQ786482 KSM786475:KSM786482 LCI786475:LCI786482 LME786475:LME786482 LWA786475:LWA786482 MFW786475:MFW786482 MPS786475:MPS786482 MZO786475:MZO786482 NJK786475:NJK786482 NTG786475:NTG786482 ODC786475:ODC786482 OMY786475:OMY786482 OWU786475:OWU786482 PGQ786475:PGQ786482 PQM786475:PQM786482 QAI786475:QAI786482 QKE786475:QKE786482 QUA786475:QUA786482 RDW786475:RDW786482 RNS786475:RNS786482 RXO786475:RXO786482 SHK786475:SHK786482 SRG786475:SRG786482 TBC786475:TBC786482 TKY786475:TKY786482 TUU786475:TUU786482 UEQ786475:UEQ786482 UOM786475:UOM786482 UYI786475:UYI786482 VIE786475:VIE786482 VSA786475:VSA786482 WBW786475:WBW786482 WLS786475:WLS786482 WVO786475:WVO786482 G852011:G852018 JC852011:JC852018 SY852011:SY852018 ACU852011:ACU852018 AMQ852011:AMQ852018 AWM852011:AWM852018 BGI852011:BGI852018 BQE852011:BQE852018 CAA852011:CAA852018 CJW852011:CJW852018 CTS852011:CTS852018 DDO852011:DDO852018 DNK852011:DNK852018 DXG852011:DXG852018 EHC852011:EHC852018 EQY852011:EQY852018 FAU852011:FAU852018 FKQ852011:FKQ852018 FUM852011:FUM852018 GEI852011:GEI852018 GOE852011:GOE852018 GYA852011:GYA852018 HHW852011:HHW852018 HRS852011:HRS852018 IBO852011:IBO852018 ILK852011:ILK852018 IVG852011:IVG852018 JFC852011:JFC852018 JOY852011:JOY852018 JYU852011:JYU852018 KIQ852011:KIQ852018 KSM852011:KSM852018 LCI852011:LCI852018 LME852011:LME852018 LWA852011:LWA852018 MFW852011:MFW852018 MPS852011:MPS852018 MZO852011:MZO852018 NJK852011:NJK852018 NTG852011:NTG852018 ODC852011:ODC852018 OMY852011:OMY852018 OWU852011:OWU852018 PGQ852011:PGQ852018 PQM852011:PQM852018 QAI852011:QAI852018 QKE852011:QKE852018 QUA852011:QUA852018 RDW852011:RDW852018 RNS852011:RNS852018 RXO852011:RXO852018 SHK852011:SHK852018 SRG852011:SRG852018 TBC852011:TBC852018 TKY852011:TKY852018 TUU852011:TUU852018 UEQ852011:UEQ852018 UOM852011:UOM852018 UYI852011:UYI852018 VIE852011:VIE852018 VSA852011:VSA852018 WBW852011:WBW852018 WLS852011:WLS852018 WVO852011:WVO852018 G917547:G917554 JC917547:JC917554 SY917547:SY917554 ACU917547:ACU917554 AMQ917547:AMQ917554 AWM917547:AWM917554 BGI917547:BGI917554 BQE917547:BQE917554 CAA917547:CAA917554 CJW917547:CJW917554 CTS917547:CTS917554 DDO917547:DDO917554 DNK917547:DNK917554 DXG917547:DXG917554 EHC917547:EHC917554 EQY917547:EQY917554 FAU917547:FAU917554 FKQ917547:FKQ917554 FUM917547:FUM917554 GEI917547:GEI917554 GOE917547:GOE917554 GYA917547:GYA917554 HHW917547:HHW917554 HRS917547:HRS917554 IBO917547:IBO917554 ILK917547:ILK917554 IVG917547:IVG917554 JFC917547:JFC917554 JOY917547:JOY917554 JYU917547:JYU917554 KIQ917547:KIQ917554 KSM917547:KSM917554 LCI917547:LCI917554 LME917547:LME917554 LWA917547:LWA917554 MFW917547:MFW917554 MPS917547:MPS917554 MZO917547:MZO917554 NJK917547:NJK917554 NTG917547:NTG917554 ODC917547:ODC917554 OMY917547:OMY917554 OWU917547:OWU917554 PGQ917547:PGQ917554 PQM917547:PQM917554 QAI917547:QAI917554 QKE917547:QKE917554 QUA917547:QUA917554 RDW917547:RDW917554 RNS917547:RNS917554 RXO917547:RXO917554 SHK917547:SHK917554 SRG917547:SRG917554 TBC917547:TBC917554 TKY917547:TKY917554 TUU917547:TUU917554 UEQ917547:UEQ917554 UOM917547:UOM917554 UYI917547:UYI917554 VIE917547:VIE917554 VSA917547:VSA917554 WBW917547:WBW917554 WLS917547:WLS917554 WVO917547:WVO917554 G983083:G983090 JC983083:JC983090 SY983083:SY983090 ACU983083:ACU983090 AMQ983083:AMQ983090 AWM983083:AWM983090 BGI983083:BGI983090 BQE983083:BQE983090 CAA983083:CAA983090 CJW983083:CJW983090 CTS983083:CTS983090 DDO983083:DDO983090 DNK983083:DNK983090 DXG983083:DXG983090 EHC983083:EHC983090 EQY983083:EQY983090 FAU983083:FAU983090 FKQ983083:FKQ983090 FUM983083:FUM983090 GEI983083:GEI983090 GOE983083:GOE983090 GYA983083:GYA983090 HHW983083:HHW983090 HRS983083:HRS983090 IBO983083:IBO983090 ILK983083:ILK983090 IVG983083:IVG983090 JFC983083:JFC983090 JOY983083:JOY983090 JYU983083:JYU983090 KIQ983083:KIQ983090 KSM983083:KSM983090 LCI983083:LCI983090 LME983083:LME983090 LWA983083:LWA983090 MFW983083:MFW983090 MPS983083:MPS983090 MZO983083:MZO983090 NJK983083:NJK983090 NTG983083:NTG983090 ODC983083:ODC983090 OMY983083:OMY983090 OWU983083:OWU983090 PGQ983083:PGQ983090 PQM983083:PQM983090 QAI983083:QAI983090 QKE983083:QKE983090 QUA983083:QUA983090 RDW983083:RDW983090 RNS983083:RNS983090 RXO983083:RXO983090 SHK983083:SHK983090 SRG983083:SRG983090 TBC983083:TBC983090 TKY983083:TKY983090 TUU983083:TUU983090 UEQ983083:UEQ983090 UOM983083:UOM983090 UYI983083:UYI983090 VIE983083:VIE983090 VSA983083:VSA983090 WBW983083:WBW983090 WLS983083:WLS983090 WVO983083:WVO983090 G19:G22 JC19:JC22 SY19:SY22 ACU19:ACU22 AMQ19:AMQ22 AWM19:AWM22 BGI19:BGI22 BQE19:BQE22 CAA19:CAA22 CJW19:CJW22 CTS19:CTS22 DDO19:DDO22 DNK19:DNK22 DXG19:DXG22 EHC19:EHC22 EQY19:EQY22 FAU19:FAU22 FKQ19:FKQ22 FUM19:FUM22 GEI19:GEI22 GOE19:GOE22 GYA19:GYA22 HHW19:HHW22 HRS19:HRS22 IBO19:IBO22 ILK19:ILK22 IVG19:IVG22 JFC19:JFC22 JOY19:JOY22 JYU19:JYU22 KIQ19:KIQ22 KSM19:KSM22 LCI19:LCI22 LME19:LME22 LWA19:LWA22 MFW19:MFW22 MPS19:MPS22 MZO19:MZO22 NJK19:NJK22 NTG19:NTG22 ODC19:ODC22 OMY19:OMY22 OWU19:OWU22 PGQ19:PGQ22 PQM19:PQM22 QAI19:QAI22 QKE19:QKE22 QUA19:QUA22 RDW19:RDW22 RNS19:RNS22 RXO19:RXO22 SHK19:SHK22 SRG19:SRG22 TBC19:TBC22 TKY19:TKY22 TUU19:TUU22 UEQ19:UEQ22 UOM19:UOM22 UYI19:UYI22 VIE19:VIE22 VSA19:VSA22 WBW19:WBW22 WLS19:WLS22 WVO19:WVO22 G65555:G65558 JC65555:JC65558 SY65555:SY65558 ACU65555:ACU65558 AMQ65555:AMQ65558 AWM65555:AWM65558 BGI65555:BGI65558 BQE65555:BQE65558 CAA65555:CAA65558 CJW65555:CJW65558 CTS65555:CTS65558 DDO65555:DDO65558 DNK65555:DNK65558 DXG65555:DXG65558 EHC65555:EHC65558 EQY65555:EQY65558 FAU65555:FAU65558 FKQ65555:FKQ65558 FUM65555:FUM65558 GEI65555:GEI65558 GOE65555:GOE65558 GYA65555:GYA65558 HHW65555:HHW65558 HRS65555:HRS65558 IBO65555:IBO65558 ILK65555:ILK65558 IVG65555:IVG65558 JFC65555:JFC65558 JOY65555:JOY65558 JYU65555:JYU65558 KIQ65555:KIQ65558 KSM65555:KSM65558 LCI65555:LCI65558 LME65555:LME65558 LWA65555:LWA65558 MFW65555:MFW65558 MPS65555:MPS65558 MZO65555:MZO65558 NJK65555:NJK65558 NTG65555:NTG65558 ODC65555:ODC65558 OMY65555:OMY65558 OWU65555:OWU65558 PGQ65555:PGQ65558 PQM65555:PQM65558 QAI65555:QAI65558 QKE65555:QKE65558 QUA65555:QUA65558 RDW65555:RDW65558 RNS65555:RNS65558 RXO65555:RXO65558 SHK65555:SHK65558 SRG65555:SRG65558 TBC65555:TBC65558 TKY65555:TKY65558 TUU65555:TUU65558 UEQ65555:UEQ65558 UOM65555:UOM65558 UYI65555:UYI65558 VIE65555:VIE65558 VSA65555:VSA65558 WBW65555:WBW65558 WLS65555:WLS65558 WVO65555:WVO65558 G131091:G131094 JC131091:JC131094 SY131091:SY131094 ACU131091:ACU131094 AMQ131091:AMQ131094 AWM131091:AWM131094 BGI131091:BGI131094 BQE131091:BQE131094 CAA131091:CAA131094 CJW131091:CJW131094 CTS131091:CTS131094 DDO131091:DDO131094 DNK131091:DNK131094 DXG131091:DXG131094 EHC131091:EHC131094 EQY131091:EQY131094 FAU131091:FAU131094 FKQ131091:FKQ131094 FUM131091:FUM131094 GEI131091:GEI131094 GOE131091:GOE131094 GYA131091:GYA131094 HHW131091:HHW131094 HRS131091:HRS131094 IBO131091:IBO131094 ILK131091:ILK131094 IVG131091:IVG131094 JFC131091:JFC131094 JOY131091:JOY131094 JYU131091:JYU131094 KIQ131091:KIQ131094 KSM131091:KSM131094 LCI131091:LCI131094 LME131091:LME131094 LWA131091:LWA131094 MFW131091:MFW131094 MPS131091:MPS131094 MZO131091:MZO131094 NJK131091:NJK131094 NTG131091:NTG131094 ODC131091:ODC131094 OMY131091:OMY131094 OWU131091:OWU131094 PGQ131091:PGQ131094 PQM131091:PQM131094 QAI131091:QAI131094 QKE131091:QKE131094 QUA131091:QUA131094 RDW131091:RDW131094 RNS131091:RNS131094 RXO131091:RXO131094 SHK131091:SHK131094 SRG131091:SRG131094 TBC131091:TBC131094 TKY131091:TKY131094 TUU131091:TUU131094 UEQ131091:UEQ131094 UOM131091:UOM131094 UYI131091:UYI131094 VIE131091:VIE131094 VSA131091:VSA131094 WBW131091:WBW131094 WLS131091:WLS131094 WVO131091:WVO131094 G196627:G196630 JC196627:JC196630 SY196627:SY196630 ACU196627:ACU196630 AMQ196627:AMQ196630 AWM196627:AWM196630 BGI196627:BGI196630 BQE196627:BQE196630 CAA196627:CAA196630 CJW196627:CJW196630 CTS196627:CTS196630 DDO196627:DDO196630 DNK196627:DNK196630 DXG196627:DXG196630 EHC196627:EHC196630 EQY196627:EQY196630 FAU196627:FAU196630 FKQ196627:FKQ196630 FUM196627:FUM196630 GEI196627:GEI196630 GOE196627:GOE196630 GYA196627:GYA196630 HHW196627:HHW196630 HRS196627:HRS196630 IBO196627:IBO196630 ILK196627:ILK196630 IVG196627:IVG196630 JFC196627:JFC196630 JOY196627:JOY196630 JYU196627:JYU196630 KIQ196627:KIQ196630 KSM196627:KSM196630 LCI196627:LCI196630 LME196627:LME196630 LWA196627:LWA196630 MFW196627:MFW196630 MPS196627:MPS196630 MZO196627:MZO196630 NJK196627:NJK196630 NTG196627:NTG196630 ODC196627:ODC196630 OMY196627:OMY196630 OWU196627:OWU196630 PGQ196627:PGQ196630 PQM196627:PQM196630 QAI196627:QAI196630 QKE196627:QKE196630 QUA196627:QUA196630 RDW196627:RDW196630 RNS196627:RNS196630 RXO196627:RXO196630 SHK196627:SHK196630 SRG196627:SRG196630 TBC196627:TBC196630 TKY196627:TKY196630 TUU196627:TUU196630 UEQ196627:UEQ196630 UOM196627:UOM196630 UYI196627:UYI196630 VIE196627:VIE196630 VSA196627:VSA196630 WBW196627:WBW196630 WLS196627:WLS196630 WVO196627:WVO196630 G262163:G262166 JC262163:JC262166 SY262163:SY262166 ACU262163:ACU262166 AMQ262163:AMQ262166 AWM262163:AWM262166 BGI262163:BGI262166 BQE262163:BQE262166 CAA262163:CAA262166 CJW262163:CJW262166 CTS262163:CTS262166 DDO262163:DDO262166 DNK262163:DNK262166 DXG262163:DXG262166 EHC262163:EHC262166 EQY262163:EQY262166 FAU262163:FAU262166 FKQ262163:FKQ262166 FUM262163:FUM262166 GEI262163:GEI262166 GOE262163:GOE262166 GYA262163:GYA262166 HHW262163:HHW262166 HRS262163:HRS262166 IBO262163:IBO262166 ILK262163:ILK262166 IVG262163:IVG262166 JFC262163:JFC262166 JOY262163:JOY262166 JYU262163:JYU262166 KIQ262163:KIQ262166 KSM262163:KSM262166 LCI262163:LCI262166 LME262163:LME262166 LWA262163:LWA262166 MFW262163:MFW262166 MPS262163:MPS262166 MZO262163:MZO262166 NJK262163:NJK262166 NTG262163:NTG262166 ODC262163:ODC262166 OMY262163:OMY262166 OWU262163:OWU262166 PGQ262163:PGQ262166 PQM262163:PQM262166 QAI262163:QAI262166 QKE262163:QKE262166 QUA262163:QUA262166 RDW262163:RDW262166 RNS262163:RNS262166 RXO262163:RXO262166 SHK262163:SHK262166 SRG262163:SRG262166 TBC262163:TBC262166 TKY262163:TKY262166 TUU262163:TUU262166 UEQ262163:UEQ262166 UOM262163:UOM262166 UYI262163:UYI262166 VIE262163:VIE262166 VSA262163:VSA262166 WBW262163:WBW262166 WLS262163:WLS262166 WVO262163:WVO262166 G327699:G327702 JC327699:JC327702 SY327699:SY327702 ACU327699:ACU327702 AMQ327699:AMQ327702 AWM327699:AWM327702 BGI327699:BGI327702 BQE327699:BQE327702 CAA327699:CAA327702 CJW327699:CJW327702 CTS327699:CTS327702 DDO327699:DDO327702 DNK327699:DNK327702 DXG327699:DXG327702 EHC327699:EHC327702 EQY327699:EQY327702 FAU327699:FAU327702 FKQ327699:FKQ327702 FUM327699:FUM327702 GEI327699:GEI327702 GOE327699:GOE327702 GYA327699:GYA327702 HHW327699:HHW327702 HRS327699:HRS327702 IBO327699:IBO327702 ILK327699:ILK327702 IVG327699:IVG327702 JFC327699:JFC327702 JOY327699:JOY327702 JYU327699:JYU327702 KIQ327699:KIQ327702 KSM327699:KSM327702 LCI327699:LCI327702 LME327699:LME327702 LWA327699:LWA327702 MFW327699:MFW327702 MPS327699:MPS327702 MZO327699:MZO327702 NJK327699:NJK327702 NTG327699:NTG327702 ODC327699:ODC327702 OMY327699:OMY327702 OWU327699:OWU327702 PGQ327699:PGQ327702 PQM327699:PQM327702 QAI327699:QAI327702 QKE327699:QKE327702 QUA327699:QUA327702 RDW327699:RDW327702 RNS327699:RNS327702 RXO327699:RXO327702 SHK327699:SHK327702 SRG327699:SRG327702 TBC327699:TBC327702 TKY327699:TKY327702 TUU327699:TUU327702 UEQ327699:UEQ327702 UOM327699:UOM327702 UYI327699:UYI327702 VIE327699:VIE327702 VSA327699:VSA327702 WBW327699:WBW327702 WLS327699:WLS327702 WVO327699:WVO327702 G393235:G393238 JC393235:JC393238 SY393235:SY393238 ACU393235:ACU393238 AMQ393235:AMQ393238 AWM393235:AWM393238 BGI393235:BGI393238 BQE393235:BQE393238 CAA393235:CAA393238 CJW393235:CJW393238 CTS393235:CTS393238 DDO393235:DDO393238 DNK393235:DNK393238 DXG393235:DXG393238 EHC393235:EHC393238 EQY393235:EQY393238 FAU393235:FAU393238 FKQ393235:FKQ393238 FUM393235:FUM393238 GEI393235:GEI393238 GOE393235:GOE393238 GYA393235:GYA393238 HHW393235:HHW393238 HRS393235:HRS393238 IBO393235:IBO393238 ILK393235:ILK393238 IVG393235:IVG393238 JFC393235:JFC393238 JOY393235:JOY393238 JYU393235:JYU393238 KIQ393235:KIQ393238 KSM393235:KSM393238 LCI393235:LCI393238 LME393235:LME393238 LWA393235:LWA393238 MFW393235:MFW393238 MPS393235:MPS393238 MZO393235:MZO393238 NJK393235:NJK393238 NTG393235:NTG393238 ODC393235:ODC393238 OMY393235:OMY393238 OWU393235:OWU393238 PGQ393235:PGQ393238 PQM393235:PQM393238 QAI393235:QAI393238 QKE393235:QKE393238 QUA393235:QUA393238 RDW393235:RDW393238 RNS393235:RNS393238 RXO393235:RXO393238 SHK393235:SHK393238 SRG393235:SRG393238 TBC393235:TBC393238 TKY393235:TKY393238 TUU393235:TUU393238 UEQ393235:UEQ393238 UOM393235:UOM393238 UYI393235:UYI393238 VIE393235:VIE393238 VSA393235:VSA393238 WBW393235:WBW393238 WLS393235:WLS393238 WVO393235:WVO393238 G458771:G458774 JC458771:JC458774 SY458771:SY458774 ACU458771:ACU458774 AMQ458771:AMQ458774 AWM458771:AWM458774 BGI458771:BGI458774 BQE458771:BQE458774 CAA458771:CAA458774 CJW458771:CJW458774 CTS458771:CTS458774 DDO458771:DDO458774 DNK458771:DNK458774 DXG458771:DXG458774 EHC458771:EHC458774 EQY458771:EQY458774 FAU458771:FAU458774 FKQ458771:FKQ458774 FUM458771:FUM458774 GEI458771:GEI458774 GOE458771:GOE458774 GYA458771:GYA458774 HHW458771:HHW458774 HRS458771:HRS458774 IBO458771:IBO458774 ILK458771:ILK458774 IVG458771:IVG458774 JFC458771:JFC458774 JOY458771:JOY458774 JYU458771:JYU458774 KIQ458771:KIQ458774 KSM458771:KSM458774 LCI458771:LCI458774 LME458771:LME458774 LWA458771:LWA458774 MFW458771:MFW458774 MPS458771:MPS458774 MZO458771:MZO458774 NJK458771:NJK458774 NTG458771:NTG458774 ODC458771:ODC458774 OMY458771:OMY458774 OWU458771:OWU458774 PGQ458771:PGQ458774 PQM458771:PQM458774 QAI458771:QAI458774 QKE458771:QKE458774 QUA458771:QUA458774 RDW458771:RDW458774 RNS458771:RNS458774 RXO458771:RXO458774 SHK458771:SHK458774 SRG458771:SRG458774 TBC458771:TBC458774 TKY458771:TKY458774 TUU458771:TUU458774 UEQ458771:UEQ458774 UOM458771:UOM458774 UYI458771:UYI458774 VIE458771:VIE458774 VSA458771:VSA458774 WBW458771:WBW458774 WLS458771:WLS458774 WVO458771:WVO458774 G524307:G524310 JC524307:JC524310 SY524307:SY524310 ACU524307:ACU524310 AMQ524307:AMQ524310 AWM524307:AWM524310 BGI524307:BGI524310 BQE524307:BQE524310 CAA524307:CAA524310 CJW524307:CJW524310 CTS524307:CTS524310 DDO524307:DDO524310 DNK524307:DNK524310 DXG524307:DXG524310 EHC524307:EHC524310 EQY524307:EQY524310 FAU524307:FAU524310 FKQ524307:FKQ524310 FUM524307:FUM524310 GEI524307:GEI524310 GOE524307:GOE524310 GYA524307:GYA524310 HHW524307:HHW524310 HRS524307:HRS524310 IBO524307:IBO524310 ILK524307:ILK524310 IVG524307:IVG524310 JFC524307:JFC524310 JOY524307:JOY524310 JYU524307:JYU524310 KIQ524307:KIQ524310 KSM524307:KSM524310 LCI524307:LCI524310 LME524307:LME524310 LWA524307:LWA524310 MFW524307:MFW524310 MPS524307:MPS524310 MZO524307:MZO524310 NJK524307:NJK524310 NTG524307:NTG524310 ODC524307:ODC524310 OMY524307:OMY524310 OWU524307:OWU524310 PGQ524307:PGQ524310 PQM524307:PQM524310 QAI524307:QAI524310 QKE524307:QKE524310 QUA524307:QUA524310 RDW524307:RDW524310 RNS524307:RNS524310 RXO524307:RXO524310 SHK524307:SHK524310 SRG524307:SRG524310 TBC524307:TBC524310 TKY524307:TKY524310 TUU524307:TUU524310 UEQ524307:UEQ524310 UOM524307:UOM524310 UYI524307:UYI524310 VIE524307:VIE524310 VSA524307:VSA524310 WBW524307:WBW524310 WLS524307:WLS524310 WVO524307:WVO524310 G589843:G589846 JC589843:JC589846 SY589843:SY589846 ACU589843:ACU589846 AMQ589843:AMQ589846 AWM589843:AWM589846 BGI589843:BGI589846 BQE589843:BQE589846 CAA589843:CAA589846 CJW589843:CJW589846 CTS589843:CTS589846 DDO589843:DDO589846 DNK589843:DNK589846 DXG589843:DXG589846 EHC589843:EHC589846 EQY589843:EQY589846 FAU589843:FAU589846 FKQ589843:FKQ589846 FUM589843:FUM589846 GEI589843:GEI589846 GOE589843:GOE589846 GYA589843:GYA589846 HHW589843:HHW589846 HRS589843:HRS589846 IBO589843:IBO589846 ILK589843:ILK589846 IVG589843:IVG589846 JFC589843:JFC589846 JOY589843:JOY589846 JYU589843:JYU589846 KIQ589843:KIQ589846 KSM589843:KSM589846 LCI589843:LCI589846 LME589843:LME589846 LWA589843:LWA589846 MFW589843:MFW589846 MPS589843:MPS589846 MZO589843:MZO589846 NJK589843:NJK589846 NTG589843:NTG589846 ODC589843:ODC589846 OMY589843:OMY589846 OWU589843:OWU589846 PGQ589843:PGQ589846 PQM589843:PQM589846 QAI589843:QAI589846 QKE589843:QKE589846 QUA589843:QUA589846 RDW589843:RDW589846 RNS589843:RNS589846 RXO589843:RXO589846 SHK589843:SHK589846 SRG589843:SRG589846 TBC589843:TBC589846 TKY589843:TKY589846 TUU589843:TUU589846 UEQ589843:UEQ589846 UOM589843:UOM589846 UYI589843:UYI589846 VIE589843:VIE589846 VSA589843:VSA589846 WBW589843:WBW589846 WLS589843:WLS589846 WVO589843:WVO589846 G655379:G655382 JC655379:JC655382 SY655379:SY655382 ACU655379:ACU655382 AMQ655379:AMQ655382 AWM655379:AWM655382 BGI655379:BGI655382 BQE655379:BQE655382 CAA655379:CAA655382 CJW655379:CJW655382 CTS655379:CTS655382 DDO655379:DDO655382 DNK655379:DNK655382 DXG655379:DXG655382 EHC655379:EHC655382 EQY655379:EQY655382 FAU655379:FAU655382 FKQ655379:FKQ655382 FUM655379:FUM655382 GEI655379:GEI655382 GOE655379:GOE655382 GYA655379:GYA655382 HHW655379:HHW655382 HRS655379:HRS655382 IBO655379:IBO655382 ILK655379:ILK655382 IVG655379:IVG655382 JFC655379:JFC655382 JOY655379:JOY655382 JYU655379:JYU655382 KIQ655379:KIQ655382 KSM655379:KSM655382 LCI655379:LCI655382 LME655379:LME655382 LWA655379:LWA655382 MFW655379:MFW655382 MPS655379:MPS655382 MZO655379:MZO655382 NJK655379:NJK655382 NTG655379:NTG655382 ODC655379:ODC655382 OMY655379:OMY655382 OWU655379:OWU655382 PGQ655379:PGQ655382 PQM655379:PQM655382 QAI655379:QAI655382 QKE655379:QKE655382 QUA655379:QUA655382 RDW655379:RDW655382 RNS655379:RNS655382 RXO655379:RXO655382 SHK655379:SHK655382 SRG655379:SRG655382 TBC655379:TBC655382 TKY655379:TKY655382 TUU655379:TUU655382 UEQ655379:UEQ655382 UOM655379:UOM655382 UYI655379:UYI655382 VIE655379:VIE655382 VSA655379:VSA655382 WBW655379:WBW655382 WLS655379:WLS655382 WVO655379:WVO655382 G720915:G720918 JC720915:JC720918 SY720915:SY720918 ACU720915:ACU720918 AMQ720915:AMQ720918 AWM720915:AWM720918 BGI720915:BGI720918 BQE720915:BQE720918 CAA720915:CAA720918 CJW720915:CJW720918 CTS720915:CTS720918 DDO720915:DDO720918 DNK720915:DNK720918 DXG720915:DXG720918 EHC720915:EHC720918 EQY720915:EQY720918 FAU720915:FAU720918 FKQ720915:FKQ720918 FUM720915:FUM720918 GEI720915:GEI720918 GOE720915:GOE720918 GYA720915:GYA720918 HHW720915:HHW720918 HRS720915:HRS720918 IBO720915:IBO720918 ILK720915:ILK720918 IVG720915:IVG720918 JFC720915:JFC720918 JOY720915:JOY720918 JYU720915:JYU720918 KIQ720915:KIQ720918 KSM720915:KSM720918 LCI720915:LCI720918 LME720915:LME720918 LWA720915:LWA720918 MFW720915:MFW720918 MPS720915:MPS720918 MZO720915:MZO720918 NJK720915:NJK720918 NTG720915:NTG720918 ODC720915:ODC720918 OMY720915:OMY720918 OWU720915:OWU720918 PGQ720915:PGQ720918 PQM720915:PQM720918 QAI720915:QAI720918 QKE720915:QKE720918 QUA720915:QUA720918 RDW720915:RDW720918 RNS720915:RNS720918 RXO720915:RXO720918 SHK720915:SHK720918 SRG720915:SRG720918 TBC720915:TBC720918 TKY720915:TKY720918 TUU720915:TUU720918 UEQ720915:UEQ720918 UOM720915:UOM720918 UYI720915:UYI720918 VIE720915:VIE720918 VSA720915:VSA720918 WBW720915:WBW720918 WLS720915:WLS720918 WVO720915:WVO720918 G786451:G786454 JC786451:JC786454 SY786451:SY786454 ACU786451:ACU786454 AMQ786451:AMQ786454 AWM786451:AWM786454 BGI786451:BGI786454 BQE786451:BQE786454 CAA786451:CAA786454 CJW786451:CJW786454 CTS786451:CTS786454 DDO786451:DDO786454 DNK786451:DNK786454 DXG786451:DXG786454 EHC786451:EHC786454 EQY786451:EQY786454 FAU786451:FAU786454 FKQ786451:FKQ786454 FUM786451:FUM786454 GEI786451:GEI786454 GOE786451:GOE786454 GYA786451:GYA786454 HHW786451:HHW786454 HRS786451:HRS786454 IBO786451:IBO786454 ILK786451:ILK786454 IVG786451:IVG786454 JFC786451:JFC786454 JOY786451:JOY786454 JYU786451:JYU786454 KIQ786451:KIQ786454 KSM786451:KSM786454 LCI786451:LCI786454 LME786451:LME786454 LWA786451:LWA786454 MFW786451:MFW786454 MPS786451:MPS786454 MZO786451:MZO786454 NJK786451:NJK786454 NTG786451:NTG786454 ODC786451:ODC786454 OMY786451:OMY786454 OWU786451:OWU786454 PGQ786451:PGQ786454 PQM786451:PQM786454 QAI786451:QAI786454 QKE786451:QKE786454 QUA786451:QUA786454 RDW786451:RDW786454 RNS786451:RNS786454 RXO786451:RXO786454 SHK786451:SHK786454 SRG786451:SRG786454 TBC786451:TBC786454 TKY786451:TKY786454 TUU786451:TUU786454 UEQ786451:UEQ786454 UOM786451:UOM786454 UYI786451:UYI786454 VIE786451:VIE786454 VSA786451:VSA786454 WBW786451:WBW786454 WLS786451:WLS786454 WVO786451:WVO786454 G851987:G851990 JC851987:JC851990 SY851987:SY851990 ACU851987:ACU851990 AMQ851987:AMQ851990 AWM851987:AWM851990 BGI851987:BGI851990 BQE851987:BQE851990 CAA851987:CAA851990 CJW851987:CJW851990 CTS851987:CTS851990 DDO851987:DDO851990 DNK851987:DNK851990 DXG851987:DXG851990 EHC851987:EHC851990 EQY851987:EQY851990 FAU851987:FAU851990 FKQ851987:FKQ851990 FUM851987:FUM851990 GEI851987:GEI851990 GOE851987:GOE851990 GYA851987:GYA851990 HHW851987:HHW851990 HRS851987:HRS851990 IBO851987:IBO851990 ILK851987:ILK851990 IVG851987:IVG851990 JFC851987:JFC851990 JOY851987:JOY851990 JYU851987:JYU851990 KIQ851987:KIQ851990 KSM851987:KSM851990 LCI851987:LCI851990 LME851987:LME851990 LWA851987:LWA851990 MFW851987:MFW851990 MPS851987:MPS851990 MZO851987:MZO851990 NJK851987:NJK851990 NTG851987:NTG851990 ODC851987:ODC851990 OMY851987:OMY851990 OWU851987:OWU851990 PGQ851987:PGQ851990 PQM851987:PQM851990 QAI851987:QAI851990 QKE851987:QKE851990 QUA851987:QUA851990 RDW851987:RDW851990 RNS851987:RNS851990 RXO851987:RXO851990 SHK851987:SHK851990 SRG851987:SRG851990 TBC851987:TBC851990 TKY851987:TKY851990 TUU851987:TUU851990 UEQ851987:UEQ851990 UOM851987:UOM851990 UYI851987:UYI851990 VIE851987:VIE851990 VSA851987:VSA851990 WBW851987:WBW851990 WLS851987:WLS851990 WVO851987:WVO851990 G917523:G917526 JC917523:JC917526 SY917523:SY917526 ACU917523:ACU917526 AMQ917523:AMQ917526 AWM917523:AWM917526 BGI917523:BGI917526 BQE917523:BQE917526 CAA917523:CAA917526 CJW917523:CJW917526 CTS917523:CTS917526 DDO917523:DDO917526 DNK917523:DNK917526 DXG917523:DXG917526 EHC917523:EHC917526 EQY917523:EQY917526 FAU917523:FAU917526 FKQ917523:FKQ917526 FUM917523:FUM917526 GEI917523:GEI917526 GOE917523:GOE917526 GYA917523:GYA917526 HHW917523:HHW917526 HRS917523:HRS917526 IBO917523:IBO917526 ILK917523:ILK917526 IVG917523:IVG917526 JFC917523:JFC917526 JOY917523:JOY917526 JYU917523:JYU917526 KIQ917523:KIQ917526 KSM917523:KSM917526 LCI917523:LCI917526 LME917523:LME917526 LWA917523:LWA917526 MFW917523:MFW917526 MPS917523:MPS917526 MZO917523:MZO917526 NJK917523:NJK917526 NTG917523:NTG917526 ODC917523:ODC917526 OMY917523:OMY917526 OWU917523:OWU917526 PGQ917523:PGQ917526 PQM917523:PQM917526 QAI917523:QAI917526 QKE917523:QKE917526 QUA917523:QUA917526 RDW917523:RDW917526 RNS917523:RNS917526 RXO917523:RXO917526 SHK917523:SHK917526 SRG917523:SRG917526 TBC917523:TBC917526 TKY917523:TKY917526 TUU917523:TUU917526 UEQ917523:UEQ917526 UOM917523:UOM917526 UYI917523:UYI917526 VIE917523:VIE917526 VSA917523:VSA917526 WBW917523:WBW917526 WLS917523:WLS917526 WVO917523:WVO917526 G983059:G983062 JC983059:JC983062 SY983059:SY983062 ACU983059:ACU983062 AMQ983059:AMQ983062 AWM983059:AWM983062 BGI983059:BGI983062 BQE983059:BQE983062 CAA983059:CAA983062 CJW983059:CJW983062 CTS983059:CTS983062 DDO983059:DDO983062 DNK983059:DNK983062 DXG983059:DXG983062 EHC983059:EHC983062 EQY983059:EQY983062 FAU983059:FAU983062 FKQ983059:FKQ983062 FUM983059:FUM983062 GEI983059:GEI983062 GOE983059:GOE983062 GYA983059:GYA983062 HHW983059:HHW983062 HRS983059:HRS983062 IBO983059:IBO983062 ILK983059:ILK983062 IVG983059:IVG983062 JFC983059:JFC983062 JOY983059:JOY983062 JYU983059:JYU983062 KIQ983059:KIQ983062 KSM983059:KSM983062 LCI983059:LCI983062 LME983059:LME983062 LWA983059:LWA983062 MFW983059:MFW983062 MPS983059:MPS983062 MZO983059:MZO983062 NJK983059:NJK983062 NTG983059:NTG983062 ODC983059:ODC983062 OMY983059:OMY983062 OWU983059:OWU983062 PGQ983059:PGQ983062 PQM983059:PQM983062 QAI983059:QAI983062 QKE983059:QKE983062 QUA983059:QUA983062 RDW983059:RDW983062 RNS983059:RNS983062 RXO983059:RXO983062 SHK983059:SHK983062 SRG983059:SRG983062 TBC983059:TBC983062 TKY983059:TKY983062 TUU983059:TUU983062 UEQ983059:UEQ983062 UOM983059:UOM983062 UYI983059:UYI983062 VIE983059:VIE983062 VSA983059:VSA983062 WBW983059:WBW983062 WLS983059:WLS983062 WVO983059:WVO983062 G25 JC25 SY25 ACU25 AMQ25 AWM25 BGI25 BQE25 CAA25 CJW25 CTS25 DDO25 DNK25 DXG25 EHC25 EQY25 FAU25 FKQ25 FUM25 GEI25 GOE25 GYA25 HHW25 HRS25 IBO25 ILK25 IVG25 JFC25 JOY25 JYU25 KIQ25 KSM25 LCI25 LME25 LWA25 MFW25 MPS25 MZO25 NJK25 NTG25 ODC25 OMY25 OWU25 PGQ25 PQM25 QAI25 QKE25 QUA25 RDW25 RNS25 RXO25 SHK25 SRG25 TBC25 TKY25 TUU25 UEQ25 UOM25 UYI25 VIE25 VSA25 WBW25 WLS25 WVO25 G65561 JC65561 SY65561 ACU65561 AMQ65561 AWM65561 BGI65561 BQE65561 CAA65561 CJW65561 CTS65561 DDO65561 DNK65561 DXG65561 EHC65561 EQY65561 FAU65561 FKQ65561 FUM65561 GEI65561 GOE65561 GYA65561 HHW65561 HRS65561 IBO65561 ILK65561 IVG65561 JFC65561 JOY65561 JYU65561 KIQ65561 KSM65561 LCI65561 LME65561 LWA65561 MFW65561 MPS65561 MZO65561 NJK65561 NTG65561 ODC65561 OMY65561 OWU65561 PGQ65561 PQM65561 QAI65561 QKE65561 QUA65561 RDW65561 RNS65561 RXO65561 SHK65561 SRG65561 TBC65561 TKY65561 TUU65561 UEQ65561 UOM65561 UYI65561 VIE65561 VSA65561 WBW65561 WLS65561 WVO65561 G131097 JC131097 SY131097 ACU131097 AMQ131097 AWM131097 BGI131097 BQE131097 CAA131097 CJW131097 CTS131097 DDO131097 DNK131097 DXG131097 EHC131097 EQY131097 FAU131097 FKQ131097 FUM131097 GEI131097 GOE131097 GYA131097 HHW131097 HRS131097 IBO131097 ILK131097 IVG131097 JFC131097 JOY131097 JYU131097 KIQ131097 KSM131097 LCI131097 LME131097 LWA131097 MFW131097 MPS131097 MZO131097 NJK131097 NTG131097 ODC131097 OMY131097 OWU131097 PGQ131097 PQM131097 QAI131097 QKE131097 QUA131097 RDW131097 RNS131097 RXO131097 SHK131097 SRG131097 TBC131097 TKY131097 TUU131097 UEQ131097 UOM131097 UYI131097 VIE131097 VSA131097 WBW131097 WLS131097 WVO131097 G196633 JC196633 SY196633 ACU196633 AMQ196633 AWM196633 BGI196633 BQE196633 CAA196633 CJW196633 CTS196633 DDO196633 DNK196633 DXG196633 EHC196633 EQY196633 FAU196633 FKQ196633 FUM196633 GEI196633 GOE196633 GYA196633 HHW196633 HRS196633 IBO196633 ILK196633 IVG196633 JFC196633 JOY196633 JYU196633 KIQ196633 KSM196633 LCI196633 LME196633 LWA196633 MFW196633 MPS196633 MZO196633 NJK196633 NTG196633 ODC196633 OMY196633 OWU196633 PGQ196633 PQM196633 QAI196633 QKE196633 QUA196633 RDW196633 RNS196633 RXO196633 SHK196633 SRG196633 TBC196633 TKY196633 TUU196633 UEQ196633 UOM196633 UYI196633 VIE196633 VSA196633 WBW196633 WLS196633 WVO196633 G262169 JC262169 SY262169 ACU262169 AMQ262169 AWM262169 BGI262169 BQE262169 CAA262169 CJW262169 CTS262169 DDO262169 DNK262169 DXG262169 EHC262169 EQY262169 FAU262169 FKQ262169 FUM262169 GEI262169 GOE262169 GYA262169 HHW262169 HRS262169 IBO262169 ILK262169 IVG262169 JFC262169 JOY262169 JYU262169 KIQ262169 KSM262169 LCI262169 LME262169 LWA262169 MFW262169 MPS262169 MZO262169 NJK262169 NTG262169 ODC262169 OMY262169 OWU262169 PGQ262169 PQM262169 QAI262169 QKE262169 QUA262169 RDW262169 RNS262169 RXO262169 SHK262169 SRG262169 TBC262169 TKY262169 TUU262169 UEQ262169 UOM262169 UYI262169 VIE262169 VSA262169 WBW262169 WLS262169 WVO262169 G327705 JC327705 SY327705 ACU327705 AMQ327705 AWM327705 BGI327705 BQE327705 CAA327705 CJW327705 CTS327705 DDO327705 DNK327705 DXG327705 EHC327705 EQY327705 FAU327705 FKQ327705 FUM327705 GEI327705 GOE327705 GYA327705 HHW327705 HRS327705 IBO327705 ILK327705 IVG327705 JFC327705 JOY327705 JYU327705 KIQ327705 KSM327705 LCI327705 LME327705 LWA327705 MFW327705 MPS327705 MZO327705 NJK327705 NTG327705 ODC327705 OMY327705 OWU327705 PGQ327705 PQM327705 QAI327705 QKE327705 QUA327705 RDW327705 RNS327705 RXO327705 SHK327705 SRG327705 TBC327705 TKY327705 TUU327705 UEQ327705 UOM327705 UYI327705 VIE327705 VSA327705 WBW327705 WLS327705 WVO327705 G393241 JC393241 SY393241 ACU393241 AMQ393241 AWM393241 BGI393241 BQE393241 CAA393241 CJW393241 CTS393241 DDO393241 DNK393241 DXG393241 EHC393241 EQY393241 FAU393241 FKQ393241 FUM393241 GEI393241 GOE393241 GYA393241 HHW393241 HRS393241 IBO393241 ILK393241 IVG393241 JFC393241 JOY393241 JYU393241 KIQ393241 KSM393241 LCI393241 LME393241 LWA393241 MFW393241 MPS393241 MZO393241 NJK393241 NTG393241 ODC393241 OMY393241 OWU393241 PGQ393241 PQM393241 QAI393241 QKE393241 QUA393241 RDW393241 RNS393241 RXO393241 SHK393241 SRG393241 TBC393241 TKY393241 TUU393241 UEQ393241 UOM393241 UYI393241 VIE393241 VSA393241 WBW393241 WLS393241 WVO393241 G458777 JC458777 SY458777 ACU458777 AMQ458777 AWM458777 BGI458777 BQE458777 CAA458777 CJW458777 CTS458777 DDO458777 DNK458777 DXG458777 EHC458777 EQY458777 FAU458777 FKQ458777 FUM458777 GEI458777 GOE458777 GYA458777 HHW458777 HRS458777 IBO458777 ILK458777 IVG458777 JFC458777 JOY458777 JYU458777 KIQ458777 KSM458777 LCI458777 LME458777 LWA458777 MFW458777 MPS458777 MZO458777 NJK458777 NTG458777 ODC458777 OMY458777 OWU458777 PGQ458777 PQM458777 QAI458777 QKE458777 QUA458777 RDW458777 RNS458777 RXO458777 SHK458777 SRG458777 TBC458777 TKY458777 TUU458777 UEQ458777 UOM458777 UYI458777 VIE458777 VSA458777 WBW458777 WLS458777 WVO458777 G524313 JC524313 SY524313 ACU524313 AMQ524313 AWM524313 BGI524313 BQE524313 CAA524313 CJW524313 CTS524313 DDO524313 DNK524313 DXG524313 EHC524313 EQY524313 FAU524313 FKQ524313 FUM524313 GEI524313 GOE524313 GYA524313 HHW524313 HRS524313 IBO524313 ILK524313 IVG524313 JFC524313 JOY524313 JYU524313 KIQ524313 KSM524313 LCI524313 LME524313 LWA524313 MFW524313 MPS524313 MZO524313 NJK524313 NTG524313 ODC524313 OMY524313 OWU524313 PGQ524313 PQM524313 QAI524313 QKE524313 QUA524313 RDW524313 RNS524313 RXO524313 SHK524313 SRG524313 TBC524313 TKY524313 TUU524313 UEQ524313 UOM524313 UYI524313 VIE524313 VSA524313 WBW524313 WLS524313 WVO524313 G589849 JC589849 SY589849 ACU589849 AMQ589849 AWM589849 BGI589849 BQE589849 CAA589849 CJW589849 CTS589849 DDO589849 DNK589849 DXG589849 EHC589849 EQY589849 FAU589849 FKQ589849 FUM589849 GEI589849 GOE589849 GYA589849 HHW589849 HRS589849 IBO589849 ILK589849 IVG589849 JFC589849 JOY589849 JYU589849 KIQ589849 KSM589849 LCI589849 LME589849 LWA589849 MFW589849 MPS589849 MZO589849 NJK589849 NTG589849 ODC589849 OMY589849 OWU589849 PGQ589849 PQM589849 QAI589849 QKE589849 QUA589849 RDW589849 RNS589849 RXO589849 SHK589849 SRG589849 TBC589849 TKY589849 TUU589849 UEQ589849 UOM589849 UYI589849 VIE589849 VSA589849 WBW589849 WLS589849 WVO589849 G655385 JC655385 SY655385 ACU655385 AMQ655385 AWM655385 BGI655385 BQE655385 CAA655385 CJW655385 CTS655385 DDO655385 DNK655385 DXG655385 EHC655385 EQY655385 FAU655385 FKQ655385 FUM655385 GEI655385 GOE655385 GYA655385 HHW655385 HRS655385 IBO655385 ILK655385 IVG655385 JFC655385 JOY655385 JYU655385 KIQ655385 KSM655385 LCI655385 LME655385 LWA655385 MFW655385 MPS655385 MZO655385 NJK655385 NTG655385 ODC655385 OMY655385 OWU655385 PGQ655385 PQM655385 QAI655385 QKE655385 QUA655385 RDW655385 RNS655385 RXO655385 SHK655385 SRG655385 TBC655385 TKY655385 TUU655385 UEQ655385 UOM655385 UYI655385 VIE655385 VSA655385 WBW655385 WLS655385 WVO655385 G720921 JC720921 SY720921 ACU720921 AMQ720921 AWM720921 BGI720921 BQE720921 CAA720921 CJW720921 CTS720921 DDO720921 DNK720921 DXG720921 EHC720921 EQY720921 FAU720921 FKQ720921 FUM720921 GEI720921 GOE720921 GYA720921 HHW720921 HRS720921 IBO720921 ILK720921 IVG720921 JFC720921 JOY720921 JYU720921 KIQ720921 KSM720921 LCI720921 LME720921 LWA720921 MFW720921 MPS720921 MZO720921 NJK720921 NTG720921 ODC720921 OMY720921 OWU720921 PGQ720921 PQM720921 QAI720921 QKE720921 QUA720921 RDW720921 RNS720921 RXO720921 SHK720921 SRG720921 TBC720921 TKY720921 TUU720921 UEQ720921 UOM720921 UYI720921 VIE720921 VSA720921 WBW720921 WLS720921 WVO720921 G786457 JC786457 SY786457 ACU786457 AMQ786457 AWM786457 BGI786457 BQE786457 CAA786457 CJW786457 CTS786457 DDO786457 DNK786457 DXG786457 EHC786457 EQY786457 FAU786457 FKQ786457 FUM786457 GEI786457 GOE786457 GYA786457 HHW786457 HRS786457 IBO786457 ILK786457 IVG786457 JFC786457 JOY786457 JYU786457 KIQ786457 KSM786457 LCI786457 LME786457 LWA786457 MFW786457 MPS786457 MZO786457 NJK786457 NTG786457 ODC786457 OMY786457 OWU786457 PGQ786457 PQM786457 QAI786457 QKE786457 QUA786457 RDW786457 RNS786457 RXO786457 SHK786457 SRG786457 TBC786457 TKY786457 TUU786457 UEQ786457 UOM786457 UYI786457 VIE786457 VSA786457 WBW786457 WLS786457 WVO786457 G851993 JC851993 SY851993 ACU851993 AMQ851993 AWM851993 BGI851993 BQE851993 CAA851993 CJW851993 CTS851993 DDO851993 DNK851993 DXG851993 EHC851993 EQY851993 FAU851993 FKQ851993 FUM851993 GEI851993 GOE851993 GYA851993 HHW851993 HRS851993 IBO851993 ILK851993 IVG851993 JFC851993 JOY851993 JYU851993 KIQ851993 KSM851993 LCI851993 LME851993 LWA851993 MFW851993 MPS851993 MZO851993 NJK851993 NTG851993 ODC851993 OMY851993 OWU851993 PGQ851993 PQM851993 QAI851993 QKE851993 QUA851993 RDW851993 RNS851993 RXO851993 SHK851993 SRG851993 TBC851993 TKY851993 TUU851993 UEQ851993 UOM851993 UYI851993 VIE851993 VSA851993 WBW851993 WLS851993 WVO851993 G917529 JC917529 SY917529 ACU917529 AMQ917529 AWM917529 BGI917529 BQE917529 CAA917529 CJW917529 CTS917529 DDO917529 DNK917529 DXG917529 EHC917529 EQY917529 FAU917529 FKQ917529 FUM917529 GEI917529 GOE917529 GYA917529 HHW917529 HRS917529 IBO917529 ILK917529 IVG917529 JFC917529 JOY917529 JYU917529 KIQ917529 KSM917529 LCI917529 LME917529 LWA917529 MFW917529 MPS917529 MZO917529 NJK917529 NTG917529 ODC917529 OMY917529 OWU917529 PGQ917529 PQM917529 QAI917529 QKE917529 QUA917529 RDW917529 RNS917529 RXO917529 SHK917529 SRG917529 TBC917529 TKY917529 TUU917529 UEQ917529 UOM917529 UYI917529 VIE917529 VSA917529 WBW917529 WLS917529 WVO917529 G983065 JC983065 SY983065 ACU983065 AMQ983065 AWM983065 BGI983065 BQE983065 CAA983065 CJW983065 CTS983065 DDO983065 DNK983065 DXG983065 EHC983065 EQY983065 FAU983065 FKQ983065 FUM983065 GEI983065 GOE983065 GYA983065 HHW983065 HRS983065 IBO983065 ILK983065 IVG983065 JFC983065 JOY983065 JYU983065 KIQ983065 KSM983065 LCI983065 LME983065 LWA983065 MFW983065 MPS983065 MZO983065 NJK983065 NTG983065 ODC983065 OMY983065 OWU983065 PGQ983065 PQM983065 QAI983065 QKE983065 QUA983065 RDW983065 RNS983065 RXO983065 SHK983065 SRG983065 TBC983065 TKY983065 TUU983065 UEQ983065 UOM983065 UYI983065 VIE983065 VSA983065 WBW983065 WLS983065 WVO983065 G16:G17 JC16:JC17 SY16:SY17 ACU16:ACU17 AMQ16:AMQ17 AWM16:AWM17 BGI16:BGI17 BQE16:BQE17 CAA16:CAA17 CJW16:CJW17 CTS16:CTS17 DDO16:DDO17 DNK16:DNK17 DXG16:DXG17 EHC16:EHC17 EQY16:EQY17 FAU16:FAU17 FKQ16:FKQ17 FUM16:FUM17 GEI16:GEI17 GOE16:GOE17 GYA16:GYA17 HHW16:HHW17 HRS16:HRS17 IBO16:IBO17 ILK16:ILK17 IVG16:IVG17 JFC16:JFC17 JOY16:JOY17 JYU16:JYU17 KIQ16:KIQ17 KSM16:KSM17 LCI16:LCI17 LME16:LME17 LWA16:LWA17 MFW16:MFW17 MPS16:MPS17 MZO16:MZO17 NJK16:NJK17 NTG16:NTG17 ODC16:ODC17 OMY16:OMY17 OWU16:OWU17 PGQ16:PGQ17 PQM16:PQM17 QAI16:QAI17 QKE16:QKE17 QUA16:QUA17 RDW16:RDW17 RNS16:RNS17 RXO16:RXO17 SHK16:SHK17 SRG16:SRG17 TBC16:TBC17 TKY16:TKY17 TUU16:TUU17 UEQ16:UEQ17 UOM16:UOM17 UYI16:UYI17 VIE16:VIE17 VSA16:VSA17 WBW16:WBW17 WLS16:WLS17 WVO16:WVO17 G65552:G65553 JC65552:JC65553 SY65552:SY65553 ACU65552:ACU65553 AMQ65552:AMQ65553 AWM65552:AWM65553 BGI65552:BGI65553 BQE65552:BQE65553 CAA65552:CAA65553 CJW65552:CJW65553 CTS65552:CTS65553 DDO65552:DDO65553 DNK65552:DNK65553 DXG65552:DXG65553 EHC65552:EHC65553 EQY65552:EQY65553 FAU65552:FAU65553 FKQ65552:FKQ65553 FUM65552:FUM65553 GEI65552:GEI65553 GOE65552:GOE65553 GYA65552:GYA65553 HHW65552:HHW65553 HRS65552:HRS65553 IBO65552:IBO65553 ILK65552:ILK65553 IVG65552:IVG65553 JFC65552:JFC65553 JOY65552:JOY65553 JYU65552:JYU65553 KIQ65552:KIQ65553 KSM65552:KSM65553 LCI65552:LCI65553 LME65552:LME65553 LWA65552:LWA65553 MFW65552:MFW65553 MPS65552:MPS65553 MZO65552:MZO65553 NJK65552:NJK65553 NTG65552:NTG65553 ODC65552:ODC65553 OMY65552:OMY65553 OWU65552:OWU65553 PGQ65552:PGQ65553 PQM65552:PQM65553 QAI65552:QAI65553 QKE65552:QKE65553 QUA65552:QUA65553 RDW65552:RDW65553 RNS65552:RNS65553 RXO65552:RXO65553 SHK65552:SHK65553 SRG65552:SRG65553 TBC65552:TBC65553 TKY65552:TKY65553 TUU65552:TUU65553 UEQ65552:UEQ65553 UOM65552:UOM65553 UYI65552:UYI65553 VIE65552:VIE65553 VSA65552:VSA65553 WBW65552:WBW65553 WLS65552:WLS65553 WVO65552:WVO65553 G131088:G131089 JC131088:JC131089 SY131088:SY131089 ACU131088:ACU131089 AMQ131088:AMQ131089 AWM131088:AWM131089 BGI131088:BGI131089 BQE131088:BQE131089 CAA131088:CAA131089 CJW131088:CJW131089 CTS131088:CTS131089 DDO131088:DDO131089 DNK131088:DNK131089 DXG131088:DXG131089 EHC131088:EHC131089 EQY131088:EQY131089 FAU131088:FAU131089 FKQ131088:FKQ131089 FUM131088:FUM131089 GEI131088:GEI131089 GOE131088:GOE131089 GYA131088:GYA131089 HHW131088:HHW131089 HRS131088:HRS131089 IBO131088:IBO131089 ILK131088:ILK131089 IVG131088:IVG131089 JFC131088:JFC131089 JOY131088:JOY131089 JYU131088:JYU131089 KIQ131088:KIQ131089 KSM131088:KSM131089 LCI131088:LCI131089 LME131088:LME131089 LWA131088:LWA131089 MFW131088:MFW131089 MPS131088:MPS131089 MZO131088:MZO131089 NJK131088:NJK131089 NTG131088:NTG131089 ODC131088:ODC131089 OMY131088:OMY131089 OWU131088:OWU131089 PGQ131088:PGQ131089 PQM131088:PQM131089 QAI131088:QAI131089 QKE131088:QKE131089 QUA131088:QUA131089 RDW131088:RDW131089 RNS131088:RNS131089 RXO131088:RXO131089 SHK131088:SHK131089 SRG131088:SRG131089 TBC131088:TBC131089 TKY131088:TKY131089 TUU131088:TUU131089 UEQ131088:UEQ131089 UOM131088:UOM131089 UYI131088:UYI131089 VIE131088:VIE131089 VSA131088:VSA131089 WBW131088:WBW131089 WLS131088:WLS131089 WVO131088:WVO131089 G196624:G196625 JC196624:JC196625 SY196624:SY196625 ACU196624:ACU196625 AMQ196624:AMQ196625 AWM196624:AWM196625 BGI196624:BGI196625 BQE196624:BQE196625 CAA196624:CAA196625 CJW196624:CJW196625 CTS196624:CTS196625 DDO196624:DDO196625 DNK196624:DNK196625 DXG196624:DXG196625 EHC196624:EHC196625 EQY196624:EQY196625 FAU196624:FAU196625 FKQ196624:FKQ196625 FUM196624:FUM196625 GEI196624:GEI196625 GOE196624:GOE196625 GYA196624:GYA196625 HHW196624:HHW196625 HRS196624:HRS196625 IBO196624:IBO196625 ILK196624:ILK196625 IVG196624:IVG196625 JFC196624:JFC196625 JOY196624:JOY196625 JYU196624:JYU196625 KIQ196624:KIQ196625 KSM196624:KSM196625 LCI196624:LCI196625 LME196624:LME196625 LWA196624:LWA196625 MFW196624:MFW196625 MPS196624:MPS196625 MZO196624:MZO196625 NJK196624:NJK196625 NTG196624:NTG196625 ODC196624:ODC196625 OMY196624:OMY196625 OWU196624:OWU196625 PGQ196624:PGQ196625 PQM196624:PQM196625 QAI196624:QAI196625 QKE196624:QKE196625 QUA196624:QUA196625 RDW196624:RDW196625 RNS196624:RNS196625 RXO196624:RXO196625 SHK196624:SHK196625 SRG196624:SRG196625 TBC196624:TBC196625 TKY196624:TKY196625 TUU196624:TUU196625 UEQ196624:UEQ196625 UOM196624:UOM196625 UYI196624:UYI196625 VIE196624:VIE196625 VSA196624:VSA196625 WBW196624:WBW196625 WLS196624:WLS196625 WVO196624:WVO196625 G262160:G262161 JC262160:JC262161 SY262160:SY262161 ACU262160:ACU262161 AMQ262160:AMQ262161 AWM262160:AWM262161 BGI262160:BGI262161 BQE262160:BQE262161 CAA262160:CAA262161 CJW262160:CJW262161 CTS262160:CTS262161 DDO262160:DDO262161 DNK262160:DNK262161 DXG262160:DXG262161 EHC262160:EHC262161 EQY262160:EQY262161 FAU262160:FAU262161 FKQ262160:FKQ262161 FUM262160:FUM262161 GEI262160:GEI262161 GOE262160:GOE262161 GYA262160:GYA262161 HHW262160:HHW262161 HRS262160:HRS262161 IBO262160:IBO262161 ILK262160:ILK262161 IVG262160:IVG262161 JFC262160:JFC262161 JOY262160:JOY262161 JYU262160:JYU262161 KIQ262160:KIQ262161 KSM262160:KSM262161 LCI262160:LCI262161 LME262160:LME262161 LWA262160:LWA262161 MFW262160:MFW262161 MPS262160:MPS262161 MZO262160:MZO262161 NJK262160:NJK262161 NTG262160:NTG262161 ODC262160:ODC262161 OMY262160:OMY262161 OWU262160:OWU262161 PGQ262160:PGQ262161 PQM262160:PQM262161 QAI262160:QAI262161 QKE262160:QKE262161 QUA262160:QUA262161 RDW262160:RDW262161 RNS262160:RNS262161 RXO262160:RXO262161 SHK262160:SHK262161 SRG262160:SRG262161 TBC262160:TBC262161 TKY262160:TKY262161 TUU262160:TUU262161 UEQ262160:UEQ262161 UOM262160:UOM262161 UYI262160:UYI262161 VIE262160:VIE262161 VSA262160:VSA262161 WBW262160:WBW262161 WLS262160:WLS262161 WVO262160:WVO262161 G327696:G327697 JC327696:JC327697 SY327696:SY327697 ACU327696:ACU327697 AMQ327696:AMQ327697 AWM327696:AWM327697 BGI327696:BGI327697 BQE327696:BQE327697 CAA327696:CAA327697 CJW327696:CJW327697 CTS327696:CTS327697 DDO327696:DDO327697 DNK327696:DNK327697 DXG327696:DXG327697 EHC327696:EHC327697 EQY327696:EQY327697 FAU327696:FAU327697 FKQ327696:FKQ327697 FUM327696:FUM327697 GEI327696:GEI327697 GOE327696:GOE327697 GYA327696:GYA327697 HHW327696:HHW327697 HRS327696:HRS327697 IBO327696:IBO327697 ILK327696:ILK327697 IVG327696:IVG327697 JFC327696:JFC327697 JOY327696:JOY327697 JYU327696:JYU327697 KIQ327696:KIQ327697 KSM327696:KSM327697 LCI327696:LCI327697 LME327696:LME327697 LWA327696:LWA327697 MFW327696:MFW327697 MPS327696:MPS327697 MZO327696:MZO327697 NJK327696:NJK327697 NTG327696:NTG327697 ODC327696:ODC327697 OMY327696:OMY327697 OWU327696:OWU327697 PGQ327696:PGQ327697 PQM327696:PQM327697 QAI327696:QAI327697 QKE327696:QKE327697 QUA327696:QUA327697 RDW327696:RDW327697 RNS327696:RNS327697 RXO327696:RXO327697 SHK327696:SHK327697 SRG327696:SRG327697 TBC327696:TBC327697 TKY327696:TKY327697 TUU327696:TUU327697 UEQ327696:UEQ327697 UOM327696:UOM327697 UYI327696:UYI327697 VIE327696:VIE327697 VSA327696:VSA327697 WBW327696:WBW327697 WLS327696:WLS327697 WVO327696:WVO327697 G393232:G393233 JC393232:JC393233 SY393232:SY393233 ACU393232:ACU393233 AMQ393232:AMQ393233 AWM393232:AWM393233 BGI393232:BGI393233 BQE393232:BQE393233 CAA393232:CAA393233 CJW393232:CJW393233 CTS393232:CTS393233 DDO393232:DDO393233 DNK393232:DNK393233 DXG393232:DXG393233 EHC393232:EHC393233 EQY393232:EQY393233 FAU393232:FAU393233 FKQ393232:FKQ393233 FUM393232:FUM393233 GEI393232:GEI393233 GOE393232:GOE393233 GYA393232:GYA393233 HHW393232:HHW393233 HRS393232:HRS393233 IBO393232:IBO393233 ILK393232:ILK393233 IVG393232:IVG393233 JFC393232:JFC393233 JOY393232:JOY393233 JYU393232:JYU393233 KIQ393232:KIQ393233 KSM393232:KSM393233 LCI393232:LCI393233 LME393232:LME393233 LWA393232:LWA393233 MFW393232:MFW393233 MPS393232:MPS393233 MZO393232:MZO393233 NJK393232:NJK393233 NTG393232:NTG393233 ODC393232:ODC393233 OMY393232:OMY393233 OWU393232:OWU393233 PGQ393232:PGQ393233 PQM393232:PQM393233 QAI393232:QAI393233 QKE393232:QKE393233 QUA393232:QUA393233 RDW393232:RDW393233 RNS393232:RNS393233 RXO393232:RXO393233 SHK393232:SHK393233 SRG393232:SRG393233 TBC393232:TBC393233 TKY393232:TKY393233 TUU393232:TUU393233 UEQ393232:UEQ393233 UOM393232:UOM393233 UYI393232:UYI393233 VIE393232:VIE393233 VSA393232:VSA393233 WBW393232:WBW393233 WLS393232:WLS393233 WVO393232:WVO393233 G458768:G458769 JC458768:JC458769 SY458768:SY458769 ACU458768:ACU458769 AMQ458768:AMQ458769 AWM458768:AWM458769 BGI458768:BGI458769 BQE458768:BQE458769 CAA458768:CAA458769 CJW458768:CJW458769 CTS458768:CTS458769 DDO458768:DDO458769 DNK458768:DNK458769 DXG458768:DXG458769 EHC458768:EHC458769 EQY458768:EQY458769 FAU458768:FAU458769 FKQ458768:FKQ458769 FUM458768:FUM458769 GEI458768:GEI458769 GOE458768:GOE458769 GYA458768:GYA458769 HHW458768:HHW458769 HRS458768:HRS458769 IBO458768:IBO458769 ILK458768:ILK458769 IVG458768:IVG458769 JFC458768:JFC458769 JOY458768:JOY458769 JYU458768:JYU458769 KIQ458768:KIQ458769 KSM458768:KSM458769 LCI458768:LCI458769 LME458768:LME458769 LWA458768:LWA458769 MFW458768:MFW458769 MPS458768:MPS458769 MZO458768:MZO458769 NJK458768:NJK458769 NTG458768:NTG458769 ODC458768:ODC458769 OMY458768:OMY458769 OWU458768:OWU458769 PGQ458768:PGQ458769 PQM458768:PQM458769 QAI458768:QAI458769 QKE458768:QKE458769 QUA458768:QUA458769 RDW458768:RDW458769 RNS458768:RNS458769 RXO458768:RXO458769 SHK458768:SHK458769 SRG458768:SRG458769 TBC458768:TBC458769 TKY458768:TKY458769 TUU458768:TUU458769 UEQ458768:UEQ458769 UOM458768:UOM458769 UYI458768:UYI458769 VIE458768:VIE458769 VSA458768:VSA458769 WBW458768:WBW458769 WLS458768:WLS458769 WVO458768:WVO458769 G524304:G524305 JC524304:JC524305 SY524304:SY524305 ACU524304:ACU524305 AMQ524304:AMQ524305 AWM524304:AWM524305 BGI524304:BGI524305 BQE524304:BQE524305 CAA524304:CAA524305 CJW524304:CJW524305 CTS524304:CTS524305 DDO524304:DDO524305 DNK524304:DNK524305 DXG524304:DXG524305 EHC524304:EHC524305 EQY524304:EQY524305 FAU524304:FAU524305 FKQ524304:FKQ524305 FUM524304:FUM524305 GEI524304:GEI524305 GOE524304:GOE524305 GYA524304:GYA524305 HHW524304:HHW524305 HRS524304:HRS524305 IBO524304:IBO524305 ILK524304:ILK524305 IVG524304:IVG524305 JFC524304:JFC524305 JOY524304:JOY524305 JYU524304:JYU524305 KIQ524304:KIQ524305 KSM524304:KSM524305 LCI524304:LCI524305 LME524304:LME524305 LWA524304:LWA524305 MFW524304:MFW524305 MPS524304:MPS524305 MZO524304:MZO524305 NJK524304:NJK524305 NTG524304:NTG524305 ODC524304:ODC524305 OMY524304:OMY524305 OWU524304:OWU524305 PGQ524304:PGQ524305 PQM524304:PQM524305 QAI524304:QAI524305 QKE524304:QKE524305 QUA524304:QUA524305 RDW524304:RDW524305 RNS524304:RNS524305 RXO524304:RXO524305 SHK524304:SHK524305 SRG524304:SRG524305 TBC524304:TBC524305 TKY524304:TKY524305 TUU524304:TUU524305 UEQ524304:UEQ524305 UOM524304:UOM524305 UYI524304:UYI524305 VIE524304:VIE524305 VSA524304:VSA524305 WBW524304:WBW524305 WLS524304:WLS524305 WVO524304:WVO524305 G589840:G589841 JC589840:JC589841 SY589840:SY589841 ACU589840:ACU589841 AMQ589840:AMQ589841 AWM589840:AWM589841 BGI589840:BGI589841 BQE589840:BQE589841 CAA589840:CAA589841 CJW589840:CJW589841 CTS589840:CTS589841 DDO589840:DDO589841 DNK589840:DNK589841 DXG589840:DXG589841 EHC589840:EHC589841 EQY589840:EQY589841 FAU589840:FAU589841 FKQ589840:FKQ589841 FUM589840:FUM589841 GEI589840:GEI589841 GOE589840:GOE589841 GYA589840:GYA589841 HHW589840:HHW589841 HRS589840:HRS589841 IBO589840:IBO589841 ILK589840:ILK589841 IVG589840:IVG589841 JFC589840:JFC589841 JOY589840:JOY589841 JYU589840:JYU589841 KIQ589840:KIQ589841 KSM589840:KSM589841 LCI589840:LCI589841 LME589840:LME589841 LWA589840:LWA589841 MFW589840:MFW589841 MPS589840:MPS589841 MZO589840:MZO589841 NJK589840:NJK589841 NTG589840:NTG589841 ODC589840:ODC589841 OMY589840:OMY589841 OWU589840:OWU589841 PGQ589840:PGQ589841 PQM589840:PQM589841 QAI589840:QAI589841 QKE589840:QKE589841 QUA589840:QUA589841 RDW589840:RDW589841 RNS589840:RNS589841 RXO589840:RXO589841 SHK589840:SHK589841 SRG589840:SRG589841 TBC589840:TBC589841 TKY589840:TKY589841 TUU589840:TUU589841 UEQ589840:UEQ589841 UOM589840:UOM589841 UYI589840:UYI589841 VIE589840:VIE589841 VSA589840:VSA589841 WBW589840:WBW589841 WLS589840:WLS589841 WVO589840:WVO589841 G655376:G655377 JC655376:JC655377 SY655376:SY655377 ACU655376:ACU655377 AMQ655376:AMQ655377 AWM655376:AWM655377 BGI655376:BGI655377 BQE655376:BQE655377 CAA655376:CAA655377 CJW655376:CJW655377 CTS655376:CTS655377 DDO655376:DDO655377 DNK655376:DNK655377 DXG655376:DXG655377 EHC655376:EHC655377 EQY655376:EQY655377 FAU655376:FAU655377 FKQ655376:FKQ655377 FUM655376:FUM655377 GEI655376:GEI655377 GOE655376:GOE655377 GYA655376:GYA655377 HHW655376:HHW655377 HRS655376:HRS655377 IBO655376:IBO655377 ILK655376:ILK655377 IVG655376:IVG655377 JFC655376:JFC655377 JOY655376:JOY655377 JYU655376:JYU655377 KIQ655376:KIQ655377 KSM655376:KSM655377 LCI655376:LCI655377 LME655376:LME655377 LWA655376:LWA655377 MFW655376:MFW655377 MPS655376:MPS655377 MZO655376:MZO655377 NJK655376:NJK655377 NTG655376:NTG655377 ODC655376:ODC655377 OMY655376:OMY655377 OWU655376:OWU655377 PGQ655376:PGQ655377 PQM655376:PQM655377 QAI655376:QAI655377 QKE655376:QKE655377 QUA655376:QUA655377 RDW655376:RDW655377 RNS655376:RNS655377 RXO655376:RXO655377 SHK655376:SHK655377 SRG655376:SRG655377 TBC655376:TBC655377 TKY655376:TKY655377 TUU655376:TUU655377 UEQ655376:UEQ655377 UOM655376:UOM655377 UYI655376:UYI655377 VIE655376:VIE655377 VSA655376:VSA655377 WBW655376:WBW655377 WLS655376:WLS655377 WVO655376:WVO655377 G720912:G720913 JC720912:JC720913 SY720912:SY720913 ACU720912:ACU720913 AMQ720912:AMQ720913 AWM720912:AWM720913 BGI720912:BGI720913 BQE720912:BQE720913 CAA720912:CAA720913 CJW720912:CJW720913 CTS720912:CTS720913 DDO720912:DDO720913 DNK720912:DNK720913 DXG720912:DXG720913 EHC720912:EHC720913 EQY720912:EQY720913 FAU720912:FAU720913 FKQ720912:FKQ720913 FUM720912:FUM720913 GEI720912:GEI720913 GOE720912:GOE720913 GYA720912:GYA720913 HHW720912:HHW720913 HRS720912:HRS720913 IBO720912:IBO720913 ILK720912:ILK720913 IVG720912:IVG720913 JFC720912:JFC720913 JOY720912:JOY720913 JYU720912:JYU720913 KIQ720912:KIQ720913 KSM720912:KSM720913 LCI720912:LCI720913 LME720912:LME720913 LWA720912:LWA720913 MFW720912:MFW720913 MPS720912:MPS720913 MZO720912:MZO720913 NJK720912:NJK720913 NTG720912:NTG720913 ODC720912:ODC720913 OMY720912:OMY720913 OWU720912:OWU720913 PGQ720912:PGQ720913 PQM720912:PQM720913 QAI720912:QAI720913 QKE720912:QKE720913 QUA720912:QUA720913 RDW720912:RDW720913 RNS720912:RNS720913 RXO720912:RXO720913 SHK720912:SHK720913 SRG720912:SRG720913 TBC720912:TBC720913 TKY720912:TKY720913 TUU720912:TUU720913 UEQ720912:UEQ720913 UOM720912:UOM720913 UYI720912:UYI720913 VIE720912:VIE720913 VSA720912:VSA720913 WBW720912:WBW720913 WLS720912:WLS720913 WVO720912:WVO720913 G786448:G786449 JC786448:JC786449 SY786448:SY786449 ACU786448:ACU786449 AMQ786448:AMQ786449 AWM786448:AWM786449 BGI786448:BGI786449 BQE786448:BQE786449 CAA786448:CAA786449 CJW786448:CJW786449 CTS786448:CTS786449 DDO786448:DDO786449 DNK786448:DNK786449 DXG786448:DXG786449 EHC786448:EHC786449 EQY786448:EQY786449 FAU786448:FAU786449 FKQ786448:FKQ786449 FUM786448:FUM786449 GEI786448:GEI786449 GOE786448:GOE786449 GYA786448:GYA786449 HHW786448:HHW786449 HRS786448:HRS786449 IBO786448:IBO786449 ILK786448:ILK786449 IVG786448:IVG786449 JFC786448:JFC786449 JOY786448:JOY786449 JYU786448:JYU786449 KIQ786448:KIQ786449 KSM786448:KSM786449 LCI786448:LCI786449 LME786448:LME786449 LWA786448:LWA786449 MFW786448:MFW786449 MPS786448:MPS786449 MZO786448:MZO786449 NJK786448:NJK786449 NTG786448:NTG786449 ODC786448:ODC786449 OMY786448:OMY786449 OWU786448:OWU786449 PGQ786448:PGQ786449 PQM786448:PQM786449 QAI786448:QAI786449 QKE786448:QKE786449 QUA786448:QUA786449 RDW786448:RDW786449 RNS786448:RNS786449 RXO786448:RXO786449 SHK786448:SHK786449 SRG786448:SRG786449 TBC786448:TBC786449 TKY786448:TKY786449 TUU786448:TUU786449 UEQ786448:UEQ786449 UOM786448:UOM786449 UYI786448:UYI786449 VIE786448:VIE786449 VSA786448:VSA786449 WBW786448:WBW786449 WLS786448:WLS786449 WVO786448:WVO786449 G851984:G851985 JC851984:JC851985 SY851984:SY851985 ACU851984:ACU851985 AMQ851984:AMQ851985 AWM851984:AWM851985 BGI851984:BGI851985 BQE851984:BQE851985 CAA851984:CAA851985 CJW851984:CJW851985 CTS851984:CTS851985 DDO851984:DDO851985 DNK851984:DNK851985 DXG851984:DXG851985 EHC851984:EHC851985 EQY851984:EQY851985 FAU851984:FAU851985 FKQ851984:FKQ851985 FUM851984:FUM851985 GEI851984:GEI851985 GOE851984:GOE851985 GYA851984:GYA851985 HHW851984:HHW851985 HRS851984:HRS851985 IBO851984:IBO851985 ILK851984:ILK851985 IVG851984:IVG851985 JFC851984:JFC851985 JOY851984:JOY851985 JYU851984:JYU851985 KIQ851984:KIQ851985 KSM851984:KSM851985 LCI851984:LCI851985 LME851984:LME851985 LWA851984:LWA851985 MFW851984:MFW851985 MPS851984:MPS851985 MZO851984:MZO851985 NJK851984:NJK851985 NTG851984:NTG851985 ODC851984:ODC851985 OMY851984:OMY851985 OWU851984:OWU851985 PGQ851984:PGQ851985 PQM851984:PQM851985 QAI851984:QAI851985 QKE851984:QKE851985 QUA851984:QUA851985 RDW851984:RDW851985 RNS851984:RNS851985 RXO851984:RXO851985 SHK851984:SHK851985 SRG851984:SRG851985 TBC851984:TBC851985 TKY851984:TKY851985 TUU851984:TUU851985 UEQ851984:UEQ851985 UOM851984:UOM851985 UYI851984:UYI851985 VIE851984:VIE851985 VSA851984:VSA851985 WBW851984:WBW851985 WLS851984:WLS851985 WVO851984:WVO851985 G917520:G917521 JC917520:JC917521 SY917520:SY917521 ACU917520:ACU917521 AMQ917520:AMQ917521 AWM917520:AWM917521 BGI917520:BGI917521 BQE917520:BQE917521 CAA917520:CAA917521 CJW917520:CJW917521 CTS917520:CTS917521 DDO917520:DDO917521 DNK917520:DNK917521 DXG917520:DXG917521 EHC917520:EHC917521 EQY917520:EQY917521 FAU917520:FAU917521 FKQ917520:FKQ917521 FUM917520:FUM917521 GEI917520:GEI917521 GOE917520:GOE917521 GYA917520:GYA917521 HHW917520:HHW917521 HRS917520:HRS917521 IBO917520:IBO917521 ILK917520:ILK917521 IVG917520:IVG917521 JFC917520:JFC917521 JOY917520:JOY917521 JYU917520:JYU917521 KIQ917520:KIQ917521 KSM917520:KSM917521 LCI917520:LCI917521 LME917520:LME917521 LWA917520:LWA917521 MFW917520:MFW917521 MPS917520:MPS917521 MZO917520:MZO917521 NJK917520:NJK917521 NTG917520:NTG917521 ODC917520:ODC917521 OMY917520:OMY917521 OWU917520:OWU917521 PGQ917520:PGQ917521 PQM917520:PQM917521 QAI917520:QAI917521 QKE917520:QKE917521 QUA917520:QUA917521 RDW917520:RDW917521 RNS917520:RNS917521 RXO917520:RXO917521 SHK917520:SHK917521 SRG917520:SRG917521 TBC917520:TBC917521 TKY917520:TKY917521 TUU917520:TUU917521 UEQ917520:UEQ917521 UOM917520:UOM917521 UYI917520:UYI917521 VIE917520:VIE917521 VSA917520:VSA917521 WBW917520:WBW917521 WLS917520:WLS917521 WVO917520:WVO917521 G983056:G983057 JC983056:JC983057 SY983056:SY983057 ACU983056:ACU983057 AMQ983056:AMQ983057 AWM983056:AWM983057 BGI983056:BGI983057 BQE983056:BQE983057 CAA983056:CAA983057 CJW983056:CJW983057 CTS983056:CTS983057 DDO983056:DDO983057 DNK983056:DNK983057 DXG983056:DXG983057 EHC983056:EHC983057 EQY983056:EQY983057 FAU983056:FAU983057 FKQ983056:FKQ983057 FUM983056:FUM983057 GEI983056:GEI983057 GOE983056:GOE983057 GYA983056:GYA983057 HHW983056:HHW983057 HRS983056:HRS983057 IBO983056:IBO983057 ILK983056:ILK983057 IVG983056:IVG983057 JFC983056:JFC983057 JOY983056:JOY983057 JYU983056:JYU983057 KIQ983056:KIQ983057 KSM983056:KSM983057 LCI983056:LCI983057 LME983056:LME983057 LWA983056:LWA983057 MFW983056:MFW983057 MPS983056:MPS983057 MZO983056:MZO983057 NJK983056:NJK983057 NTG983056:NTG983057 ODC983056:ODC983057 OMY983056:OMY983057 OWU983056:OWU983057 PGQ983056:PGQ983057 PQM983056:PQM983057 QAI983056:QAI983057 QKE983056:QKE983057 QUA983056:QUA983057 RDW983056:RDW983057 RNS983056:RNS983057 RXO983056:RXO983057 SHK983056:SHK983057 SRG983056:SRG983057 TBC983056:TBC983057 TKY983056:TKY983057 TUU983056:TUU983057 UEQ983056:UEQ983057 UOM983056:UOM983057 UYI983056:UYI983057 VIE983056:VIE983057 VSA983056:VSA983057 WBW983056:WBW983057 WLS983056:WLS983057 WVO983056:WVO983057 G32:G33 JC32:JC33 SY32:SY33 ACU32:ACU33 AMQ32:AMQ33 AWM32:AWM33 BGI32:BGI33 BQE32:BQE33 CAA32:CAA33 CJW32:CJW33 CTS32:CTS33 DDO32:DDO33 DNK32:DNK33 DXG32:DXG33 EHC32:EHC33 EQY32:EQY33 FAU32:FAU33 FKQ32:FKQ33 FUM32:FUM33 GEI32:GEI33 GOE32:GOE33 GYA32:GYA33 HHW32:HHW33 HRS32:HRS33 IBO32:IBO33 ILK32:ILK33 IVG32:IVG33 JFC32:JFC33 JOY32:JOY33 JYU32:JYU33 KIQ32:KIQ33 KSM32:KSM33 LCI32:LCI33 LME32:LME33 LWA32:LWA33 MFW32:MFW33 MPS32:MPS33 MZO32:MZO33 NJK32:NJK33 NTG32:NTG33 ODC32:ODC33 OMY32:OMY33 OWU32:OWU33 PGQ32:PGQ33 PQM32:PQM33 QAI32:QAI33 QKE32:QKE33 QUA32:QUA33 RDW32:RDW33 RNS32:RNS33 RXO32:RXO33 SHK32:SHK33 SRG32:SRG33 TBC32:TBC33 TKY32:TKY33 TUU32:TUU33 UEQ32:UEQ33 UOM32:UOM33 UYI32:UYI33 VIE32:VIE33 VSA32:VSA33 WBW32:WBW33 WLS32:WLS33 WVO32:WVO33 G65568:G65569 JC65568:JC65569 SY65568:SY65569 ACU65568:ACU65569 AMQ65568:AMQ65569 AWM65568:AWM65569 BGI65568:BGI65569 BQE65568:BQE65569 CAA65568:CAA65569 CJW65568:CJW65569 CTS65568:CTS65569 DDO65568:DDO65569 DNK65568:DNK65569 DXG65568:DXG65569 EHC65568:EHC65569 EQY65568:EQY65569 FAU65568:FAU65569 FKQ65568:FKQ65569 FUM65568:FUM65569 GEI65568:GEI65569 GOE65568:GOE65569 GYA65568:GYA65569 HHW65568:HHW65569 HRS65568:HRS65569 IBO65568:IBO65569 ILK65568:ILK65569 IVG65568:IVG65569 JFC65568:JFC65569 JOY65568:JOY65569 JYU65568:JYU65569 KIQ65568:KIQ65569 KSM65568:KSM65569 LCI65568:LCI65569 LME65568:LME65569 LWA65568:LWA65569 MFW65568:MFW65569 MPS65568:MPS65569 MZO65568:MZO65569 NJK65568:NJK65569 NTG65568:NTG65569 ODC65568:ODC65569 OMY65568:OMY65569 OWU65568:OWU65569 PGQ65568:PGQ65569 PQM65568:PQM65569 QAI65568:QAI65569 QKE65568:QKE65569 QUA65568:QUA65569 RDW65568:RDW65569 RNS65568:RNS65569 RXO65568:RXO65569 SHK65568:SHK65569 SRG65568:SRG65569 TBC65568:TBC65569 TKY65568:TKY65569 TUU65568:TUU65569 UEQ65568:UEQ65569 UOM65568:UOM65569 UYI65568:UYI65569 VIE65568:VIE65569 VSA65568:VSA65569 WBW65568:WBW65569 WLS65568:WLS65569 WVO65568:WVO65569 G131104:G131105 JC131104:JC131105 SY131104:SY131105 ACU131104:ACU131105 AMQ131104:AMQ131105 AWM131104:AWM131105 BGI131104:BGI131105 BQE131104:BQE131105 CAA131104:CAA131105 CJW131104:CJW131105 CTS131104:CTS131105 DDO131104:DDO131105 DNK131104:DNK131105 DXG131104:DXG131105 EHC131104:EHC131105 EQY131104:EQY131105 FAU131104:FAU131105 FKQ131104:FKQ131105 FUM131104:FUM131105 GEI131104:GEI131105 GOE131104:GOE131105 GYA131104:GYA131105 HHW131104:HHW131105 HRS131104:HRS131105 IBO131104:IBO131105 ILK131104:ILK131105 IVG131104:IVG131105 JFC131104:JFC131105 JOY131104:JOY131105 JYU131104:JYU131105 KIQ131104:KIQ131105 KSM131104:KSM131105 LCI131104:LCI131105 LME131104:LME131105 LWA131104:LWA131105 MFW131104:MFW131105 MPS131104:MPS131105 MZO131104:MZO131105 NJK131104:NJK131105 NTG131104:NTG131105 ODC131104:ODC131105 OMY131104:OMY131105 OWU131104:OWU131105 PGQ131104:PGQ131105 PQM131104:PQM131105 QAI131104:QAI131105 QKE131104:QKE131105 QUA131104:QUA131105 RDW131104:RDW131105 RNS131104:RNS131105 RXO131104:RXO131105 SHK131104:SHK131105 SRG131104:SRG131105 TBC131104:TBC131105 TKY131104:TKY131105 TUU131104:TUU131105 UEQ131104:UEQ131105 UOM131104:UOM131105 UYI131104:UYI131105 VIE131104:VIE131105 VSA131104:VSA131105 WBW131104:WBW131105 WLS131104:WLS131105 WVO131104:WVO131105 G196640:G196641 JC196640:JC196641 SY196640:SY196641 ACU196640:ACU196641 AMQ196640:AMQ196641 AWM196640:AWM196641 BGI196640:BGI196641 BQE196640:BQE196641 CAA196640:CAA196641 CJW196640:CJW196641 CTS196640:CTS196641 DDO196640:DDO196641 DNK196640:DNK196641 DXG196640:DXG196641 EHC196640:EHC196641 EQY196640:EQY196641 FAU196640:FAU196641 FKQ196640:FKQ196641 FUM196640:FUM196641 GEI196640:GEI196641 GOE196640:GOE196641 GYA196640:GYA196641 HHW196640:HHW196641 HRS196640:HRS196641 IBO196640:IBO196641 ILK196640:ILK196641 IVG196640:IVG196641 JFC196640:JFC196641 JOY196640:JOY196641 JYU196640:JYU196641 KIQ196640:KIQ196641 KSM196640:KSM196641 LCI196640:LCI196641 LME196640:LME196641 LWA196640:LWA196641 MFW196640:MFW196641 MPS196640:MPS196641 MZO196640:MZO196641 NJK196640:NJK196641 NTG196640:NTG196641 ODC196640:ODC196641 OMY196640:OMY196641 OWU196640:OWU196641 PGQ196640:PGQ196641 PQM196640:PQM196641 QAI196640:QAI196641 QKE196640:QKE196641 QUA196640:QUA196641 RDW196640:RDW196641 RNS196640:RNS196641 RXO196640:RXO196641 SHK196640:SHK196641 SRG196640:SRG196641 TBC196640:TBC196641 TKY196640:TKY196641 TUU196640:TUU196641 UEQ196640:UEQ196641 UOM196640:UOM196641 UYI196640:UYI196641 VIE196640:VIE196641 VSA196640:VSA196641 WBW196640:WBW196641 WLS196640:WLS196641 WVO196640:WVO196641 G262176:G262177 JC262176:JC262177 SY262176:SY262177 ACU262176:ACU262177 AMQ262176:AMQ262177 AWM262176:AWM262177 BGI262176:BGI262177 BQE262176:BQE262177 CAA262176:CAA262177 CJW262176:CJW262177 CTS262176:CTS262177 DDO262176:DDO262177 DNK262176:DNK262177 DXG262176:DXG262177 EHC262176:EHC262177 EQY262176:EQY262177 FAU262176:FAU262177 FKQ262176:FKQ262177 FUM262176:FUM262177 GEI262176:GEI262177 GOE262176:GOE262177 GYA262176:GYA262177 HHW262176:HHW262177 HRS262176:HRS262177 IBO262176:IBO262177 ILK262176:ILK262177 IVG262176:IVG262177 JFC262176:JFC262177 JOY262176:JOY262177 JYU262176:JYU262177 KIQ262176:KIQ262177 KSM262176:KSM262177 LCI262176:LCI262177 LME262176:LME262177 LWA262176:LWA262177 MFW262176:MFW262177 MPS262176:MPS262177 MZO262176:MZO262177 NJK262176:NJK262177 NTG262176:NTG262177 ODC262176:ODC262177 OMY262176:OMY262177 OWU262176:OWU262177 PGQ262176:PGQ262177 PQM262176:PQM262177 QAI262176:QAI262177 QKE262176:QKE262177 QUA262176:QUA262177 RDW262176:RDW262177 RNS262176:RNS262177 RXO262176:RXO262177 SHK262176:SHK262177 SRG262176:SRG262177 TBC262176:TBC262177 TKY262176:TKY262177 TUU262176:TUU262177 UEQ262176:UEQ262177 UOM262176:UOM262177 UYI262176:UYI262177 VIE262176:VIE262177 VSA262176:VSA262177 WBW262176:WBW262177 WLS262176:WLS262177 WVO262176:WVO262177 G327712:G327713 JC327712:JC327713 SY327712:SY327713 ACU327712:ACU327713 AMQ327712:AMQ327713 AWM327712:AWM327713 BGI327712:BGI327713 BQE327712:BQE327713 CAA327712:CAA327713 CJW327712:CJW327713 CTS327712:CTS327713 DDO327712:DDO327713 DNK327712:DNK327713 DXG327712:DXG327713 EHC327712:EHC327713 EQY327712:EQY327713 FAU327712:FAU327713 FKQ327712:FKQ327713 FUM327712:FUM327713 GEI327712:GEI327713 GOE327712:GOE327713 GYA327712:GYA327713 HHW327712:HHW327713 HRS327712:HRS327713 IBO327712:IBO327713 ILK327712:ILK327713 IVG327712:IVG327713 JFC327712:JFC327713 JOY327712:JOY327713 JYU327712:JYU327713 KIQ327712:KIQ327713 KSM327712:KSM327713 LCI327712:LCI327713 LME327712:LME327713 LWA327712:LWA327713 MFW327712:MFW327713 MPS327712:MPS327713 MZO327712:MZO327713 NJK327712:NJK327713 NTG327712:NTG327713 ODC327712:ODC327713 OMY327712:OMY327713 OWU327712:OWU327713 PGQ327712:PGQ327713 PQM327712:PQM327713 QAI327712:QAI327713 QKE327712:QKE327713 QUA327712:QUA327713 RDW327712:RDW327713 RNS327712:RNS327713 RXO327712:RXO327713 SHK327712:SHK327713 SRG327712:SRG327713 TBC327712:TBC327713 TKY327712:TKY327713 TUU327712:TUU327713 UEQ327712:UEQ327713 UOM327712:UOM327713 UYI327712:UYI327713 VIE327712:VIE327713 VSA327712:VSA327713 WBW327712:WBW327713 WLS327712:WLS327713 WVO327712:WVO327713 G393248:G393249 JC393248:JC393249 SY393248:SY393249 ACU393248:ACU393249 AMQ393248:AMQ393249 AWM393248:AWM393249 BGI393248:BGI393249 BQE393248:BQE393249 CAA393248:CAA393249 CJW393248:CJW393249 CTS393248:CTS393249 DDO393248:DDO393249 DNK393248:DNK393249 DXG393248:DXG393249 EHC393248:EHC393249 EQY393248:EQY393249 FAU393248:FAU393249 FKQ393248:FKQ393249 FUM393248:FUM393249 GEI393248:GEI393249 GOE393248:GOE393249 GYA393248:GYA393249 HHW393248:HHW393249 HRS393248:HRS393249 IBO393248:IBO393249 ILK393248:ILK393249 IVG393248:IVG393249 JFC393248:JFC393249 JOY393248:JOY393249 JYU393248:JYU393249 KIQ393248:KIQ393249 KSM393248:KSM393249 LCI393248:LCI393249 LME393248:LME393249 LWA393248:LWA393249 MFW393248:MFW393249 MPS393248:MPS393249 MZO393248:MZO393249 NJK393248:NJK393249 NTG393248:NTG393249 ODC393248:ODC393249 OMY393248:OMY393249 OWU393248:OWU393249 PGQ393248:PGQ393249 PQM393248:PQM393249 QAI393248:QAI393249 QKE393248:QKE393249 QUA393248:QUA393249 RDW393248:RDW393249 RNS393248:RNS393249 RXO393248:RXO393249 SHK393248:SHK393249 SRG393248:SRG393249 TBC393248:TBC393249 TKY393248:TKY393249 TUU393248:TUU393249 UEQ393248:UEQ393249 UOM393248:UOM393249 UYI393248:UYI393249 VIE393248:VIE393249 VSA393248:VSA393249 WBW393248:WBW393249 WLS393248:WLS393249 WVO393248:WVO393249 G458784:G458785 JC458784:JC458785 SY458784:SY458785 ACU458784:ACU458785 AMQ458784:AMQ458785 AWM458784:AWM458785 BGI458784:BGI458785 BQE458784:BQE458785 CAA458784:CAA458785 CJW458784:CJW458785 CTS458784:CTS458785 DDO458784:DDO458785 DNK458784:DNK458785 DXG458784:DXG458785 EHC458784:EHC458785 EQY458784:EQY458785 FAU458784:FAU458785 FKQ458784:FKQ458785 FUM458784:FUM458785 GEI458784:GEI458785 GOE458784:GOE458785 GYA458784:GYA458785 HHW458784:HHW458785 HRS458784:HRS458785 IBO458784:IBO458785 ILK458784:ILK458785 IVG458784:IVG458785 JFC458784:JFC458785 JOY458784:JOY458785 JYU458784:JYU458785 KIQ458784:KIQ458785 KSM458784:KSM458785 LCI458784:LCI458785 LME458784:LME458785 LWA458784:LWA458785 MFW458784:MFW458785 MPS458784:MPS458785 MZO458784:MZO458785 NJK458784:NJK458785 NTG458784:NTG458785 ODC458784:ODC458785 OMY458784:OMY458785 OWU458784:OWU458785 PGQ458784:PGQ458785 PQM458784:PQM458785 QAI458784:QAI458785 QKE458784:QKE458785 QUA458784:QUA458785 RDW458784:RDW458785 RNS458784:RNS458785 RXO458784:RXO458785 SHK458784:SHK458785 SRG458784:SRG458785 TBC458784:TBC458785 TKY458784:TKY458785 TUU458784:TUU458785 UEQ458784:UEQ458785 UOM458784:UOM458785 UYI458784:UYI458785 VIE458784:VIE458785 VSA458784:VSA458785 WBW458784:WBW458785 WLS458784:WLS458785 WVO458784:WVO458785 G524320:G524321 JC524320:JC524321 SY524320:SY524321 ACU524320:ACU524321 AMQ524320:AMQ524321 AWM524320:AWM524321 BGI524320:BGI524321 BQE524320:BQE524321 CAA524320:CAA524321 CJW524320:CJW524321 CTS524320:CTS524321 DDO524320:DDO524321 DNK524320:DNK524321 DXG524320:DXG524321 EHC524320:EHC524321 EQY524320:EQY524321 FAU524320:FAU524321 FKQ524320:FKQ524321 FUM524320:FUM524321 GEI524320:GEI524321 GOE524320:GOE524321 GYA524320:GYA524321 HHW524320:HHW524321 HRS524320:HRS524321 IBO524320:IBO524321 ILK524320:ILK524321 IVG524320:IVG524321 JFC524320:JFC524321 JOY524320:JOY524321 JYU524320:JYU524321 KIQ524320:KIQ524321 KSM524320:KSM524321 LCI524320:LCI524321 LME524320:LME524321 LWA524320:LWA524321 MFW524320:MFW524321 MPS524320:MPS524321 MZO524320:MZO524321 NJK524320:NJK524321 NTG524320:NTG524321 ODC524320:ODC524321 OMY524320:OMY524321 OWU524320:OWU524321 PGQ524320:PGQ524321 PQM524320:PQM524321 QAI524320:QAI524321 QKE524320:QKE524321 QUA524320:QUA524321 RDW524320:RDW524321 RNS524320:RNS524321 RXO524320:RXO524321 SHK524320:SHK524321 SRG524320:SRG524321 TBC524320:TBC524321 TKY524320:TKY524321 TUU524320:TUU524321 UEQ524320:UEQ524321 UOM524320:UOM524321 UYI524320:UYI524321 VIE524320:VIE524321 VSA524320:VSA524321 WBW524320:WBW524321 WLS524320:WLS524321 WVO524320:WVO524321 G589856:G589857 JC589856:JC589857 SY589856:SY589857 ACU589856:ACU589857 AMQ589856:AMQ589857 AWM589856:AWM589857 BGI589856:BGI589857 BQE589856:BQE589857 CAA589856:CAA589857 CJW589856:CJW589857 CTS589856:CTS589857 DDO589856:DDO589857 DNK589856:DNK589857 DXG589856:DXG589857 EHC589856:EHC589857 EQY589856:EQY589857 FAU589856:FAU589857 FKQ589856:FKQ589857 FUM589856:FUM589857 GEI589856:GEI589857 GOE589856:GOE589857 GYA589856:GYA589857 HHW589856:HHW589857 HRS589856:HRS589857 IBO589856:IBO589857 ILK589856:ILK589857 IVG589856:IVG589857 JFC589856:JFC589857 JOY589856:JOY589857 JYU589856:JYU589857 KIQ589856:KIQ589857 KSM589856:KSM589857 LCI589856:LCI589857 LME589856:LME589857 LWA589856:LWA589857 MFW589856:MFW589857 MPS589856:MPS589857 MZO589856:MZO589857 NJK589856:NJK589857 NTG589856:NTG589857 ODC589856:ODC589857 OMY589856:OMY589857 OWU589856:OWU589857 PGQ589856:PGQ589857 PQM589856:PQM589857 QAI589856:QAI589857 QKE589856:QKE589857 QUA589856:QUA589857 RDW589856:RDW589857 RNS589856:RNS589857 RXO589856:RXO589857 SHK589856:SHK589857 SRG589856:SRG589857 TBC589856:TBC589857 TKY589856:TKY589857 TUU589856:TUU589857 UEQ589856:UEQ589857 UOM589856:UOM589857 UYI589856:UYI589857 VIE589856:VIE589857 VSA589856:VSA589857 WBW589856:WBW589857 WLS589856:WLS589857 WVO589856:WVO589857 G655392:G655393 JC655392:JC655393 SY655392:SY655393 ACU655392:ACU655393 AMQ655392:AMQ655393 AWM655392:AWM655393 BGI655392:BGI655393 BQE655392:BQE655393 CAA655392:CAA655393 CJW655392:CJW655393 CTS655392:CTS655393 DDO655392:DDO655393 DNK655392:DNK655393 DXG655392:DXG655393 EHC655392:EHC655393 EQY655392:EQY655393 FAU655392:FAU655393 FKQ655392:FKQ655393 FUM655392:FUM655393 GEI655392:GEI655393 GOE655392:GOE655393 GYA655392:GYA655393 HHW655392:HHW655393 HRS655392:HRS655393 IBO655392:IBO655393 ILK655392:ILK655393 IVG655392:IVG655393 JFC655392:JFC655393 JOY655392:JOY655393 JYU655392:JYU655393 KIQ655392:KIQ655393 KSM655392:KSM655393 LCI655392:LCI655393 LME655392:LME655393 LWA655392:LWA655393 MFW655392:MFW655393 MPS655392:MPS655393 MZO655392:MZO655393 NJK655392:NJK655393 NTG655392:NTG655393 ODC655392:ODC655393 OMY655392:OMY655393 OWU655392:OWU655393 PGQ655392:PGQ655393 PQM655392:PQM655393 QAI655392:QAI655393 QKE655392:QKE655393 QUA655392:QUA655393 RDW655392:RDW655393 RNS655392:RNS655393 RXO655392:RXO655393 SHK655392:SHK655393 SRG655392:SRG655393 TBC655392:TBC655393 TKY655392:TKY655393 TUU655392:TUU655393 UEQ655392:UEQ655393 UOM655392:UOM655393 UYI655392:UYI655393 VIE655392:VIE655393 VSA655392:VSA655393 WBW655392:WBW655393 WLS655392:WLS655393 WVO655392:WVO655393 G720928:G720929 JC720928:JC720929 SY720928:SY720929 ACU720928:ACU720929 AMQ720928:AMQ720929 AWM720928:AWM720929 BGI720928:BGI720929 BQE720928:BQE720929 CAA720928:CAA720929 CJW720928:CJW720929 CTS720928:CTS720929 DDO720928:DDO720929 DNK720928:DNK720929 DXG720928:DXG720929 EHC720928:EHC720929 EQY720928:EQY720929 FAU720928:FAU720929 FKQ720928:FKQ720929 FUM720928:FUM720929 GEI720928:GEI720929 GOE720928:GOE720929 GYA720928:GYA720929 HHW720928:HHW720929 HRS720928:HRS720929 IBO720928:IBO720929 ILK720928:ILK720929 IVG720928:IVG720929 JFC720928:JFC720929 JOY720928:JOY720929 JYU720928:JYU720929 KIQ720928:KIQ720929 KSM720928:KSM720929 LCI720928:LCI720929 LME720928:LME720929 LWA720928:LWA720929 MFW720928:MFW720929 MPS720928:MPS720929 MZO720928:MZO720929 NJK720928:NJK720929 NTG720928:NTG720929 ODC720928:ODC720929 OMY720928:OMY720929 OWU720928:OWU720929 PGQ720928:PGQ720929 PQM720928:PQM720929 QAI720928:QAI720929 QKE720928:QKE720929 QUA720928:QUA720929 RDW720928:RDW720929 RNS720928:RNS720929 RXO720928:RXO720929 SHK720928:SHK720929 SRG720928:SRG720929 TBC720928:TBC720929 TKY720928:TKY720929 TUU720928:TUU720929 UEQ720928:UEQ720929 UOM720928:UOM720929 UYI720928:UYI720929 VIE720928:VIE720929 VSA720928:VSA720929 WBW720928:WBW720929 WLS720928:WLS720929 WVO720928:WVO720929 G786464:G786465 JC786464:JC786465 SY786464:SY786465 ACU786464:ACU786465 AMQ786464:AMQ786465 AWM786464:AWM786465 BGI786464:BGI786465 BQE786464:BQE786465 CAA786464:CAA786465 CJW786464:CJW786465 CTS786464:CTS786465 DDO786464:DDO786465 DNK786464:DNK786465 DXG786464:DXG786465 EHC786464:EHC786465 EQY786464:EQY786465 FAU786464:FAU786465 FKQ786464:FKQ786465 FUM786464:FUM786465 GEI786464:GEI786465 GOE786464:GOE786465 GYA786464:GYA786465 HHW786464:HHW786465 HRS786464:HRS786465 IBO786464:IBO786465 ILK786464:ILK786465 IVG786464:IVG786465 JFC786464:JFC786465 JOY786464:JOY786465 JYU786464:JYU786465 KIQ786464:KIQ786465 KSM786464:KSM786465 LCI786464:LCI786465 LME786464:LME786465 LWA786464:LWA786465 MFW786464:MFW786465 MPS786464:MPS786465 MZO786464:MZO786465 NJK786464:NJK786465 NTG786464:NTG786465 ODC786464:ODC786465 OMY786464:OMY786465 OWU786464:OWU786465 PGQ786464:PGQ786465 PQM786464:PQM786465 QAI786464:QAI786465 QKE786464:QKE786465 QUA786464:QUA786465 RDW786464:RDW786465 RNS786464:RNS786465 RXO786464:RXO786465 SHK786464:SHK786465 SRG786464:SRG786465 TBC786464:TBC786465 TKY786464:TKY786465 TUU786464:TUU786465 UEQ786464:UEQ786465 UOM786464:UOM786465 UYI786464:UYI786465 VIE786464:VIE786465 VSA786464:VSA786465 WBW786464:WBW786465 WLS786464:WLS786465 WVO786464:WVO786465 G852000:G852001 JC852000:JC852001 SY852000:SY852001 ACU852000:ACU852001 AMQ852000:AMQ852001 AWM852000:AWM852001 BGI852000:BGI852001 BQE852000:BQE852001 CAA852000:CAA852001 CJW852000:CJW852001 CTS852000:CTS852001 DDO852000:DDO852001 DNK852000:DNK852001 DXG852000:DXG852001 EHC852000:EHC852001 EQY852000:EQY852001 FAU852000:FAU852001 FKQ852000:FKQ852001 FUM852000:FUM852001 GEI852000:GEI852001 GOE852000:GOE852001 GYA852000:GYA852001 HHW852000:HHW852001 HRS852000:HRS852001 IBO852000:IBO852001 ILK852000:ILK852001 IVG852000:IVG852001 JFC852000:JFC852001 JOY852000:JOY852001 JYU852000:JYU852001 KIQ852000:KIQ852001 KSM852000:KSM852001 LCI852000:LCI852001 LME852000:LME852001 LWA852000:LWA852001 MFW852000:MFW852001 MPS852000:MPS852001 MZO852000:MZO852001 NJK852000:NJK852001 NTG852000:NTG852001 ODC852000:ODC852001 OMY852000:OMY852001 OWU852000:OWU852001 PGQ852000:PGQ852001 PQM852000:PQM852001 QAI852000:QAI852001 QKE852000:QKE852001 QUA852000:QUA852001 RDW852000:RDW852001 RNS852000:RNS852001 RXO852000:RXO852001 SHK852000:SHK852001 SRG852000:SRG852001 TBC852000:TBC852001 TKY852000:TKY852001 TUU852000:TUU852001 UEQ852000:UEQ852001 UOM852000:UOM852001 UYI852000:UYI852001 VIE852000:VIE852001 VSA852000:VSA852001 WBW852000:WBW852001 WLS852000:WLS852001 WVO852000:WVO852001 G917536:G917537 JC917536:JC917537 SY917536:SY917537 ACU917536:ACU917537 AMQ917536:AMQ917537 AWM917536:AWM917537 BGI917536:BGI917537 BQE917536:BQE917537 CAA917536:CAA917537 CJW917536:CJW917537 CTS917536:CTS917537 DDO917536:DDO917537 DNK917536:DNK917537 DXG917536:DXG917537 EHC917536:EHC917537 EQY917536:EQY917537 FAU917536:FAU917537 FKQ917536:FKQ917537 FUM917536:FUM917537 GEI917536:GEI917537 GOE917536:GOE917537 GYA917536:GYA917537 HHW917536:HHW917537 HRS917536:HRS917537 IBO917536:IBO917537 ILK917536:ILK917537 IVG917536:IVG917537 JFC917536:JFC917537 JOY917536:JOY917537 JYU917536:JYU917537 KIQ917536:KIQ917537 KSM917536:KSM917537 LCI917536:LCI917537 LME917536:LME917537 LWA917536:LWA917537 MFW917536:MFW917537 MPS917536:MPS917537 MZO917536:MZO917537 NJK917536:NJK917537 NTG917536:NTG917537 ODC917536:ODC917537 OMY917536:OMY917537 OWU917536:OWU917537 PGQ917536:PGQ917537 PQM917536:PQM917537 QAI917536:QAI917537 QKE917536:QKE917537 QUA917536:QUA917537 RDW917536:RDW917537 RNS917536:RNS917537 RXO917536:RXO917537 SHK917536:SHK917537 SRG917536:SRG917537 TBC917536:TBC917537 TKY917536:TKY917537 TUU917536:TUU917537 UEQ917536:UEQ917537 UOM917536:UOM917537 UYI917536:UYI917537 VIE917536:VIE917537 VSA917536:VSA917537 WBW917536:WBW917537 WLS917536:WLS917537 WVO917536:WVO917537 G983072:G983073 JC983072:JC983073 SY983072:SY983073 ACU983072:ACU983073 AMQ983072:AMQ983073 AWM983072:AWM983073 BGI983072:BGI983073 BQE983072:BQE983073 CAA983072:CAA983073 CJW983072:CJW983073 CTS983072:CTS983073 DDO983072:DDO983073 DNK983072:DNK983073 DXG983072:DXG983073 EHC983072:EHC983073 EQY983072:EQY983073 FAU983072:FAU983073 FKQ983072:FKQ983073 FUM983072:FUM983073 GEI983072:GEI983073 GOE983072:GOE983073 GYA983072:GYA983073 HHW983072:HHW983073 HRS983072:HRS983073 IBO983072:IBO983073 ILK983072:ILK983073 IVG983072:IVG983073 JFC983072:JFC983073 JOY983072:JOY983073 JYU983072:JYU983073 KIQ983072:KIQ983073 KSM983072:KSM983073 LCI983072:LCI983073 LME983072:LME983073 LWA983072:LWA983073 MFW983072:MFW983073 MPS983072:MPS983073 MZO983072:MZO983073 NJK983072:NJK983073 NTG983072:NTG983073 ODC983072:ODC983073 OMY983072:OMY983073 OWU983072:OWU983073 PGQ983072:PGQ983073 PQM983072:PQM983073 QAI983072:QAI983073 QKE983072:QKE983073 QUA983072:QUA983073 RDW983072:RDW983073 RNS983072:RNS983073 RXO983072:RXO983073 SHK983072:SHK983073 SRG983072:SRG983073 TBC983072:TBC983073 TKY983072:TKY983073 TUU983072:TUU983073 UEQ983072:UEQ983073 UOM983072:UOM983073 UYI983072:UYI983073 VIE983072:VIE983073 VSA983072:VSA983073 WBW983072:WBW983073 WLS983072:WLS983073 WVO983072:WVO983073 G35 JC35 SY35 ACU35 AMQ35 AWM35 BGI35 BQE35 CAA35 CJW35 CTS35 DDO35 DNK35 DXG35 EHC35 EQY35 FAU35 FKQ35 FUM35 GEI35 GOE35 GYA35 HHW35 HRS35 IBO35 ILK35 IVG35 JFC35 JOY35 JYU35 KIQ35 KSM35 LCI35 LME35 LWA35 MFW35 MPS35 MZO35 NJK35 NTG35 ODC35 OMY35 OWU35 PGQ35 PQM35 QAI35 QKE35 QUA35 RDW35 RNS35 RXO35 SHK35 SRG35 TBC35 TKY35 TUU35 UEQ35 UOM35 UYI35 VIE35 VSA35 WBW35 WLS35 WVO35 G65571 JC65571 SY65571 ACU65571 AMQ65571 AWM65571 BGI65571 BQE65571 CAA65571 CJW65571 CTS65571 DDO65571 DNK65571 DXG65571 EHC65571 EQY65571 FAU65571 FKQ65571 FUM65571 GEI65571 GOE65571 GYA65571 HHW65571 HRS65571 IBO65571 ILK65571 IVG65571 JFC65571 JOY65571 JYU65571 KIQ65571 KSM65571 LCI65571 LME65571 LWA65571 MFW65571 MPS65571 MZO65571 NJK65571 NTG65571 ODC65571 OMY65571 OWU65571 PGQ65571 PQM65571 QAI65571 QKE65571 QUA65571 RDW65571 RNS65571 RXO65571 SHK65571 SRG65571 TBC65571 TKY65571 TUU65571 UEQ65571 UOM65571 UYI65571 VIE65571 VSA65571 WBW65571 WLS65571 WVO65571 G131107 JC131107 SY131107 ACU131107 AMQ131107 AWM131107 BGI131107 BQE131107 CAA131107 CJW131107 CTS131107 DDO131107 DNK131107 DXG131107 EHC131107 EQY131107 FAU131107 FKQ131107 FUM131107 GEI131107 GOE131107 GYA131107 HHW131107 HRS131107 IBO131107 ILK131107 IVG131107 JFC131107 JOY131107 JYU131107 KIQ131107 KSM131107 LCI131107 LME131107 LWA131107 MFW131107 MPS131107 MZO131107 NJK131107 NTG131107 ODC131107 OMY131107 OWU131107 PGQ131107 PQM131107 QAI131107 QKE131107 QUA131107 RDW131107 RNS131107 RXO131107 SHK131107 SRG131107 TBC131107 TKY131107 TUU131107 UEQ131107 UOM131107 UYI131107 VIE131107 VSA131107 WBW131107 WLS131107 WVO131107 G196643 JC196643 SY196643 ACU196643 AMQ196643 AWM196643 BGI196643 BQE196643 CAA196643 CJW196643 CTS196643 DDO196643 DNK196643 DXG196643 EHC196643 EQY196643 FAU196643 FKQ196643 FUM196643 GEI196643 GOE196643 GYA196643 HHW196643 HRS196643 IBO196643 ILK196643 IVG196643 JFC196643 JOY196643 JYU196643 KIQ196643 KSM196643 LCI196643 LME196643 LWA196643 MFW196643 MPS196643 MZO196643 NJK196643 NTG196643 ODC196643 OMY196643 OWU196643 PGQ196643 PQM196643 QAI196643 QKE196643 QUA196643 RDW196643 RNS196643 RXO196643 SHK196643 SRG196643 TBC196643 TKY196643 TUU196643 UEQ196643 UOM196643 UYI196643 VIE196643 VSA196643 WBW196643 WLS196643 WVO196643 G262179 JC262179 SY262179 ACU262179 AMQ262179 AWM262179 BGI262179 BQE262179 CAA262179 CJW262179 CTS262179 DDO262179 DNK262179 DXG262179 EHC262179 EQY262179 FAU262179 FKQ262179 FUM262179 GEI262179 GOE262179 GYA262179 HHW262179 HRS262179 IBO262179 ILK262179 IVG262179 JFC262179 JOY262179 JYU262179 KIQ262179 KSM262179 LCI262179 LME262179 LWA262179 MFW262179 MPS262179 MZO262179 NJK262179 NTG262179 ODC262179 OMY262179 OWU262179 PGQ262179 PQM262179 QAI262179 QKE262179 QUA262179 RDW262179 RNS262179 RXO262179 SHK262179 SRG262179 TBC262179 TKY262179 TUU262179 UEQ262179 UOM262179 UYI262179 VIE262179 VSA262179 WBW262179 WLS262179 WVO262179 G327715 JC327715 SY327715 ACU327715 AMQ327715 AWM327715 BGI327715 BQE327715 CAA327715 CJW327715 CTS327715 DDO327715 DNK327715 DXG327715 EHC327715 EQY327715 FAU327715 FKQ327715 FUM327715 GEI327715 GOE327715 GYA327715 HHW327715 HRS327715 IBO327715 ILK327715 IVG327715 JFC327715 JOY327715 JYU327715 KIQ327715 KSM327715 LCI327715 LME327715 LWA327715 MFW327715 MPS327715 MZO327715 NJK327715 NTG327715 ODC327715 OMY327715 OWU327715 PGQ327715 PQM327715 QAI327715 QKE327715 QUA327715 RDW327715 RNS327715 RXO327715 SHK327715 SRG327715 TBC327715 TKY327715 TUU327715 UEQ327715 UOM327715 UYI327715 VIE327715 VSA327715 WBW327715 WLS327715 WVO327715 G393251 JC393251 SY393251 ACU393251 AMQ393251 AWM393251 BGI393251 BQE393251 CAA393251 CJW393251 CTS393251 DDO393251 DNK393251 DXG393251 EHC393251 EQY393251 FAU393251 FKQ393251 FUM393251 GEI393251 GOE393251 GYA393251 HHW393251 HRS393251 IBO393251 ILK393251 IVG393251 JFC393251 JOY393251 JYU393251 KIQ393251 KSM393251 LCI393251 LME393251 LWA393251 MFW393251 MPS393251 MZO393251 NJK393251 NTG393251 ODC393251 OMY393251 OWU393251 PGQ393251 PQM393251 QAI393251 QKE393251 QUA393251 RDW393251 RNS393251 RXO393251 SHK393251 SRG393251 TBC393251 TKY393251 TUU393251 UEQ393251 UOM393251 UYI393251 VIE393251 VSA393251 WBW393251 WLS393251 WVO393251 G458787 JC458787 SY458787 ACU458787 AMQ458787 AWM458787 BGI458787 BQE458787 CAA458787 CJW458787 CTS458787 DDO458787 DNK458787 DXG458787 EHC458787 EQY458787 FAU458787 FKQ458787 FUM458787 GEI458787 GOE458787 GYA458787 HHW458787 HRS458787 IBO458787 ILK458787 IVG458787 JFC458787 JOY458787 JYU458787 KIQ458787 KSM458787 LCI458787 LME458787 LWA458787 MFW458787 MPS458787 MZO458787 NJK458787 NTG458787 ODC458787 OMY458787 OWU458787 PGQ458787 PQM458787 QAI458787 QKE458787 QUA458787 RDW458787 RNS458787 RXO458787 SHK458787 SRG458787 TBC458787 TKY458787 TUU458787 UEQ458787 UOM458787 UYI458787 VIE458787 VSA458787 WBW458787 WLS458787 WVO458787 G524323 JC524323 SY524323 ACU524323 AMQ524323 AWM524323 BGI524323 BQE524323 CAA524323 CJW524323 CTS524323 DDO524323 DNK524323 DXG524323 EHC524323 EQY524323 FAU524323 FKQ524323 FUM524323 GEI524323 GOE524323 GYA524323 HHW524323 HRS524323 IBO524323 ILK524323 IVG524323 JFC524323 JOY524323 JYU524323 KIQ524323 KSM524323 LCI524323 LME524323 LWA524323 MFW524323 MPS524323 MZO524323 NJK524323 NTG524323 ODC524323 OMY524323 OWU524323 PGQ524323 PQM524323 QAI524323 QKE524323 QUA524323 RDW524323 RNS524323 RXO524323 SHK524323 SRG524323 TBC524323 TKY524323 TUU524323 UEQ524323 UOM524323 UYI524323 VIE524323 VSA524323 WBW524323 WLS524323 WVO524323 G589859 JC589859 SY589859 ACU589859 AMQ589859 AWM589859 BGI589859 BQE589859 CAA589859 CJW589859 CTS589859 DDO589859 DNK589859 DXG589859 EHC589859 EQY589859 FAU589859 FKQ589859 FUM589859 GEI589859 GOE589859 GYA589859 HHW589859 HRS589859 IBO589859 ILK589859 IVG589859 JFC589859 JOY589859 JYU589859 KIQ589859 KSM589859 LCI589859 LME589859 LWA589859 MFW589859 MPS589859 MZO589859 NJK589859 NTG589859 ODC589859 OMY589859 OWU589859 PGQ589859 PQM589859 QAI589859 QKE589859 QUA589859 RDW589859 RNS589859 RXO589859 SHK589859 SRG589859 TBC589859 TKY589859 TUU589859 UEQ589859 UOM589859 UYI589859 VIE589859 VSA589859 WBW589859 WLS589859 WVO589859 G655395 JC655395 SY655395 ACU655395 AMQ655395 AWM655395 BGI655395 BQE655395 CAA655395 CJW655395 CTS655395 DDO655395 DNK655395 DXG655395 EHC655395 EQY655395 FAU655395 FKQ655395 FUM655395 GEI655395 GOE655395 GYA655395 HHW655395 HRS655395 IBO655395 ILK655395 IVG655395 JFC655395 JOY655395 JYU655395 KIQ655395 KSM655395 LCI655395 LME655395 LWA655395 MFW655395 MPS655395 MZO655395 NJK655395 NTG655395 ODC655395 OMY655395 OWU655395 PGQ655395 PQM655395 QAI655395 QKE655395 QUA655395 RDW655395 RNS655395 RXO655395 SHK655395 SRG655395 TBC655395 TKY655395 TUU655395 UEQ655395 UOM655395 UYI655395 VIE655395 VSA655395 WBW655395 WLS655395 WVO655395 G720931 JC720931 SY720931 ACU720931 AMQ720931 AWM720931 BGI720931 BQE720931 CAA720931 CJW720931 CTS720931 DDO720931 DNK720931 DXG720931 EHC720931 EQY720931 FAU720931 FKQ720931 FUM720931 GEI720931 GOE720931 GYA720931 HHW720931 HRS720931 IBO720931 ILK720931 IVG720931 JFC720931 JOY720931 JYU720931 KIQ720931 KSM720931 LCI720931 LME720931 LWA720931 MFW720931 MPS720931 MZO720931 NJK720931 NTG720931 ODC720931 OMY720931 OWU720931 PGQ720931 PQM720931 QAI720931 QKE720931 QUA720931 RDW720931 RNS720931 RXO720931 SHK720931 SRG720931 TBC720931 TKY720931 TUU720931 UEQ720931 UOM720931 UYI720931 VIE720931 VSA720931 WBW720931 WLS720931 WVO720931 G786467 JC786467 SY786467 ACU786467 AMQ786467 AWM786467 BGI786467 BQE786467 CAA786467 CJW786467 CTS786467 DDO786467 DNK786467 DXG786467 EHC786467 EQY786467 FAU786467 FKQ786467 FUM786467 GEI786467 GOE786467 GYA786467 HHW786467 HRS786467 IBO786467 ILK786467 IVG786467 JFC786467 JOY786467 JYU786467 KIQ786467 KSM786467 LCI786467 LME786467 LWA786467 MFW786467 MPS786467 MZO786467 NJK786467 NTG786467 ODC786467 OMY786467 OWU786467 PGQ786467 PQM786467 QAI786467 QKE786467 QUA786467 RDW786467 RNS786467 RXO786467 SHK786467 SRG786467 TBC786467 TKY786467 TUU786467 UEQ786467 UOM786467 UYI786467 VIE786467 VSA786467 WBW786467 WLS786467 WVO786467 G852003 JC852003 SY852003 ACU852003 AMQ852003 AWM852003 BGI852003 BQE852003 CAA852003 CJW852003 CTS852003 DDO852003 DNK852003 DXG852003 EHC852003 EQY852003 FAU852003 FKQ852003 FUM852003 GEI852003 GOE852003 GYA852003 HHW852003 HRS852003 IBO852003 ILK852003 IVG852003 JFC852003 JOY852003 JYU852003 KIQ852003 KSM852003 LCI852003 LME852003 LWA852003 MFW852003 MPS852003 MZO852003 NJK852003 NTG852003 ODC852003 OMY852003 OWU852003 PGQ852003 PQM852003 QAI852003 QKE852003 QUA852003 RDW852003 RNS852003 RXO852003 SHK852003 SRG852003 TBC852003 TKY852003 TUU852003 UEQ852003 UOM852003 UYI852003 VIE852003 VSA852003 WBW852003 WLS852003 WVO852003 G917539 JC917539 SY917539 ACU917539 AMQ917539 AWM917539 BGI917539 BQE917539 CAA917539 CJW917539 CTS917539 DDO917539 DNK917539 DXG917539 EHC917539 EQY917539 FAU917539 FKQ917539 FUM917539 GEI917539 GOE917539 GYA917539 HHW917539 HRS917539 IBO917539 ILK917539 IVG917539 JFC917539 JOY917539 JYU917539 KIQ917539 KSM917539 LCI917539 LME917539 LWA917539 MFW917539 MPS917539 MZO917539 NJK917539 NTG917539 ODC917539 OMY917539 OWU917539 PGQ917539 PQM917539 QAI917539 QKE917539 QUA917539 RDW917539 RNS917539 RXO917539 SHK917539 SRG917539 TBC917539 TKY917539 TUU917539 UEQ917539 UOM917539 UYI917539 VIE917539 VSA917539 WBW917539 WLS917539 WVO917539 G983075 JC983075 SY983075 ACU983075 AMQ983075 AWM983075 BGI983075 BQE983075 CAA983075 CJW983075 CTS983075 DDO983075 DNK983075 DXG983075 EHC983075 EQY983075 FAU983075 FKQ983075 FUM983075 GEI983075 GOE983075 GYA983075 HHW983075 HRS983075 IBO983075 ILK983075 IVG983075 JFC983075 JOY983075 JYU983075 KIQ983075 KSM983075 LCI983075 LME983075 LWA983075 MFW983075 MPS983075 MZO983075 NJK983075 NTG983075 ODC983075 OMY983075 OWU983075 PGQ983075 PQM983075 QAI983075 QKE983075 QUA983075 RDW983075 RNS983075 RXO983075 SHK983075 SRG983075 TBC983075 TKY983075 TUU983075 UEQ983075 UOM983075 UYI983075 VIE983075 VSA983075 WBW983075 WLS983075 WVO983075 G38:G41 JC38:JC41 SY38:SY41 ACU38:ACU41 AMQ38:AMQ41 AWM38:AWM41 BGI38:BGI41 BQE38:BQE41 CAA38:CAA41 CJW38:CJW41 CTS38:CTS41 DDO38:DDO41 DNK38:DNK41 DXG38:DXG41 EHC38:EHC41 EQY38:EQY41 FAU38:FAU41 FKQ38:FKQ41 FUM38:FUM41 GEI38:GEI41 GOE38:GOE41 GYA38:GYA41 HHW38:HHW41 HRS38:HRS41 IBO38:IBO41 ILK38:ILK41 IVG38:IVG41 JFC38:JFC41 JOY38:JOY41 JYU38:JYU41 KIQ38:KIQ41 KSM38:KSM41 LCI38:LCI41 LME38:LME41 LWA38:LWA41 MFW38:MFW41 MPS38:MPS41 MZO38:MZO41 NJK38:NJK41 NTG38:NTG41 ODC38:ODC41 OMY38:OMY41 OWU38:OWU41 PGQ38:PGQ41 PQM38:PQM41 QAI38:QAI41 QKE38:QKE41 QUA38:QUA41 RDW38:RDW41 RNS38:RNS41 RXO38:RXO41 SHK38:SHK41 SRG38:SRG41 TBC38:TBC41 TKY38:TKY41 TUU38:TUU41 UEQ38:UEQ41 UOM38:UOM41 UYI38:UYI41 VIE38:VIE41 VSA38:VSA41 WBW38:WBW41 WLS38:WLS41 WVO38:WVO41 G65574:G65577 JC65574:JC65577 SY65574:SY65577 ACU65574:ACU65577 AMQ65574:AMQ65577 AWM65574:AWM65577 BGI65574:BGI65577 BQE65574:BQE65577 CAA65574:CAA65577 CJW65574:CJW65577 CTS65574:CTS65577 DDO65574:DDO65577 DNK65574:DNK65577 DXG65574:DXG65577 EHC65574:EHC65577 EQY65574:EQY65577 FAU65574:FAU65577 FKQ65574:FKQ65577 FUM65574:FUM65577 GEI65574:GEI65577 GOE65574:GOE65577 GYA65574:GYA65577 HHW65574:HHW65577 HRS65574:HRS65577 IBO65574:IBO65577 ILK65574:ILK65577 IVG65574:IVG65577 JFC65574:JFC65577 JOY65574:JOY65577 JYU65574:JYU65577 KIQ65574:KIQ65577 KSM65574:KSM65577 LCI65574:LCI65577 LME65574:LME65577 LWA65574:LWA65577 MFW65574:MFW65577 MPS65574:MPS65577 MZO65574:MZO65577 NJK65574:NJK65577 NTG65574:NTG65577 ODC65574:ODC65577 OMY65574:OMY65577 OWU65574:OWU65577 PGQ65574:PGQ65577 PQM65574:PQM65577 QAI65574:QAI65577 QKE65574:QKE65577 QUA65574:QUA65577 RDW65574:RDW65577 RNS65574:RNS65577 RXO65574:RXO65577 SHK65574:SHK65577 SRG65574:SRG65577 TBC65574:TBC65577 TKY65574:TKY65577 TUU65574:TUU65577 UEQ65574:UEQ65577 UOM65574:UOM65577 UYI65574:UYI65577 VIE65574:VIE65577 VSA65574:VSA65577 WBW65574:WBW65577 WLS65574:WLS65577 WVO65574:WVO65577 G131110:G131113 JC131110:JC131113 SY131110:SY131113 ACU131110:ACU131113 AMQ131110:AMQ131113 AWM131110:AWM131113 BGI131110:BGI131113 BQE131110:BQE131113 CAA131110:CAA131113 CJW131110:CJW131113 CTS131110:CTS131113 DDO131110:DDO131113 DNK131110:DNK131113 DXG131110:DXG131113 EHC131110:EHC131113 EQY131110:EQY131113 FAU131110:FAU131113 FKQ131110:FKQ131113 FUM131110:FUM131113 GEI131110:GEI131113 GOE131110:GOE131113 GYA131110:GYA131113 HHW131110:HHW131113 HRS131110:HRS131113 IBO131110:IBO131113 ILK131110:ILK131113 IVG131110:IVG131113 JFC131110:JFC131113 JOY131110:JOY131113 JYU131110:JYU131113 KIQ131110:KIQ131113 KSM131110:KSM131113 LCI131110:LCI131113 LME131110:LME131113 LWA131110:LWA131113 MFW131110:MFW131113 MPS131110:MPS131113 MZO131110:MZO131113 NJK131110:NJK131113 NTG131110:NTG131113 ODC131110:ODC131113 OMY131110:OMY131113 OWU131110:OWU131113 PGQ131110:PGQ131113 PQM131110:PQM131113 QAI131110:QAI131113 QKE131110:QKE131113 QUA131110:QUA131113 RDW131110:RDW131113 RNS131110:RNS131113 RXO131110:RXO131113 SHK131110:SHK131113 SRG131110:SRG131113 TBC131110:TBC131113 TKY131110:TKY131113 TUU131110:TUU131113 UEQ131110:UEQ131113 UOM131110:UOM131113 UYI131110:UYI131113 VIE131110:VIE131113 VSA131110:VSA131113 WBW131110:WBW131113 WLS131110:WLS131113 WVO131110:WVO131113 G196646:G196649 JC196646:JC196649 SY196646:SY196649 ACU196646:ACU196649 AMQ196646:AMQ196649 AWM196646:AWM196649 BGI196646:BGI196649 BQE196646:BQE196649 CAA196646:CAA196649 CJW196646:CJW196649 CTS196646:CTS196649 DDO196646:DDO196649 DNK196646:DNK196649 DXG196646:DXG196649 EHC196646:EHC196649 EQY196646:EQY196649 FAU196646:FAU196649 FKQ196646:FKQ196649 FUM196646:FUM196649 GEI196646:GEI196649 GOE196646:GOE196649 GYA196646:GYA196649 HHW196646:HHW196649 HRS196646:HRS196649 IBO196646:IBO196649 ILK196646:ILK196649 IVG196646:IVG196649 JFC196646:JFC196649 JOY196646:JOY196649 JYU196646:JYU196649 KIQ196646:KIQ196649 KSM196646:KSM196649 LCI196646:LCI196649 LME196646:LME196649 LWA196646:LWA196649 MFW196646:MFW196649 MPS196646:MPS196649 MZO196646:MZO196649 NJK196646:NJK196649 NTG196646:NTG196649 ODC196646:ODC196649 OMY196646:OMY196649 OWU196646:OWU196649 PGQ196646:PGQ196649 PQM196646:PQM196649 QAI196646:QAI196649 QKE196646:QKE196649 QUA196646:QUA196649 RDW196646:RDW196649 RNS196646:RNS196649 RXO196646:RXO196649 SHK196646:SHK196649 SRG196646:SRG196649 TBC196646:TBC196649 TKY196646:TKY196649 TUU196646:TUU196649 UEQ196646:UEQ196649 UOM196646:UOM196649 UYI196646:UYI196649 VIE196646:VIE196649 VSA196646:VSA196649 WBW196646:WBW196649 WLS196646:WLS196649 WVO196646:WVO196649 G262182:G262185 JC262182:JC262185 SY262182:SY262185 ACU262182:ACU262185 AMQ262182:AMQ262185 AWM262182:AWM262185 BGI262182:BGI262185 BQE262182:BQE262185 CAA262182:CAA262185 CJW262182:CJW262185 CTS262182:CTS262185 DDO262182:DDO262185 DNK262182:DNK262185 DXG262182:DXG262185 EHC262182:EHC262185 EQY262182:EQY262185 FAU262182:FAU262185 FKQ262182:FKQ262185 FUM262182:FUM262185 GEI262182:GEI262185 GOE262182:GOE262185 GYA262182:GYA262185 HHW262182:HHW262185 HRS262182:HRS262185 IBO262182:IBO262185 ILK262182:ILK262185 IVG262182:IVG262185 JFC262182:JFC262185 JOY262182:JOY262185 JYU262182:JYU262185 KIQ262182:KIQ262185 KSM262182:KSM262185 LCI262182:LCI262185 LME262182:LME262185 LWA262182:LWA262185 MFW262182:MFW262185 MPS262182:MPS262185 MZO262182:MZO262185 NJK262182:NJK262185 NTG262182:NTG262185 ODC262182:ODC262185 OMY262182:OMY262185 OWU262182:OWU262185 PGQ262182:PGQ262185 PQM262182:PQM262185 QAI262182:QAI262185 QKE262182:QKE262185 QUA262182:QUA262185 RDW262182:RDW262185 RNS262182:RNS262185 RXO262182:RXO262185 SHK262182:SHK262185 SRG262182:SRG262185 TBC262182:TBC262185 TKY262182:TKY262185 TUU262182:TUU262185 UEQ262182:UEQ262185 UOM262182:UOM262185 UYI262182:UYI262185 VIE262182:VIE262185 VSA262182:VSA262185 WBW262182:WBW262185 WLS262182:WLS262185 WVO262182:WVO262185 G327718:G327721 JC327718:JC327721 SY327718:SY327721 ACU327718:ACU327721 AMQ327718:AMQ327721 AWM327718:AWM327721 BGI327718:BGI327721 BQE327718:BQE327721 CAA327718:CAA327721 CJW327718:CJW327721 CTS327718:CTS327721 DDO327718:DDO327721 DNK327718:DNK327721 DXG327718:DXG327721 EHC327718:EHC327721 EQY327718:EQY327721 FAU327718:FAU327721 FKQ327718:FKQ327721 FUM327718:FUM327721 GEI327718:GEI327721 GOE327718:GOE327721 GYA327718:GYA327721 HHW327718:HHW327721 HRS327718:HRS327721 IBO327718:IBO327721 ILK327718:ILK327721 IVG327718:IVG327721 JFC327718:JFC327721 JOY327718:JOY327721 JYU327718:JYU327721 KIQ327718:KIQ327721 KSM327718:KSM327721 LCI327718:LCI327721 LME327718:LME327721 LWA327718:LWA327721 MFW327718:MFW327721 MPS327718:MPS327721 MZO327718:MZO327721 NJK327718:NJK327721 NTG327718:NTG327721 ODC327718:ODC327721 OMY327718:OMY327721 OWU327718:OWU327721 PGQ327718:PGQ327721 PQM327718:PQM327721 QAI327718:QAI327721 QKE327718:QKE327721 QUA327718:QUA327721 RDW327718:RDW327721 RNS327718:RNS327721 RXO327718:RXO327721 SHK327718:SHK327721 SRG327718:SRG327721 TBC327718:TBC327721 TKY327718:TKY327721 TUU327718:TUU327721 UEQ327718:UEQ327721 UOM327718:UOM327721 UYI327718:UYI327721 VIE327718:VIE327721 VSA327718:VSA327721 WBW327718:WBW327721 WLS327718:WLS327721 WVO327718:WVO327721 G393254:G393257 JC393254:JC393257 SY393254:SY393257 ACU393254:ACU393257 AMQ393254:AMQ393257 AWM393254:AWM393257 BGI393254:BGI393257 BQE393254:BQE393257 CAA393254:CAA393257 CJW393254:CJW393257 CTS393254:CTS393257 DDO393254:DDO393257 DNK393254:DNK393257 DXG393254:DXG393257 EHC393254:EHC393257 EQY393254:EQY393257 FAU393254:FAU393257 FKQ393254:FKQ393257 FUM393254:FUM393257 GEI393254:GEI393257 GOE393254:GOE393257 GYA393254:GYA393257 HHW393254:HHW393257 HRS393254:HRS393257 IBO393254:IBO393257 ILK393254:ILK393257 IVG393254:IVG393257 JFC393254:JFC393257 JOY393254:JOY393257 JYU393254:JYU393257 KIQ393254:KIQ393257 KSM393254:KSM393257 LCI393254:LCI393257 LME393254:LME393257 LWA393254:LWA393257 MFW393254:MFW393257 MPS393254:MPS393257 MZO393254:MZO393257 NJK393254:NJK393257 NTG393254:NTG393257 ODC393254:ODC393257 OMY393254:OMY393257 OWU393254:OWU393257 PGQ393254:PGQ393257 PQM393254:PQM393257 QAI393254:QAI393257 QKE393254:QKE393257 QUA393254:QUA393257 RDW393254:RDW393257 RNS393254:RNS393257 RXO393254:RXO393257 SHK393254:SHK393257 SRG393254:SRG393257 TBC393254:TBC393257 TKY393254:TKY393257 TUU393254:TUU393257 UEQ393254:UEQ393257 UOM393254:UOM393257 UYI393254:UYI393257 VIE393254:VIE393257 VSA393254:VSA393257 WBW393254:WBW393257 WLS393254:WLS393257 WVO393254:WVO393257 G458790:G458793 JC458790:JC458793 SY458790:SY458793 ACU458790:ACU458793 AMQ458790:AMQ458793 AWM458790:AWM458793 BGI458790:BGI458793 BQE458790:BQE458793 CAA458790:CAA458793 CJW458790:CJW458793 CTS458790:CTS458793 DDO458790:DDO458793 DNK458790:DNK458793 DXG458790:DXG458793 EHC458790:EHC458793 EQY458790:EQY458793 FAU458790:FAU458793 FKQ458790:FKQ458793 FUM458790:FUM458793 GEI458790:GEI458793 GOE458790:GOE458793 GYA458790:GYA458793 HHW458790:HHW458793 HRS458790:HRS458793 IBO458790:IBO458793 ILK458790:ILK458793 IVG458790:IVG458793 JFC458790:JFC458793 JOY458790:JOY458793 JYU458790:JYU458793 KIQ458790:KIQ458793 KSM458790:KSM458793 LCI458790:LCI458793 LME458790:LME458793 LWA458790:LWA458793 MFW458790:MFW458793 MPS458790:MPS458793 MZO458790:MZO458793 NJK458790:NJK458793 NTG458790:NTG458793 ODC458790:ODC458793 OMY458790:OMY458793 OWU458790:OWU458793 PGQ458790:PGQ458793 PQM458790:PQM458793 QAI458790:QAI458793 QKE458790:QKE458793 QUA458790:QUA458793 RDW458790:RDW458793 RNS458790:RNS458793 RXO458790:RXO458793 SHK458790:SHK458793 SRG458790:SRG458793 TBC458790:TBC458793 TKY458790:TKY458793 TUU458790:TUU458793 UEQ458790:UEQ458793 UOM458790:UOM458793 UYI458790:UYI458793 VIE458790:VIE458793 VSA458790:VSA458793 WBW458790:WBW458793 WLS458790:WLS458793 WVO458790:WVO458793 G524326:G524329 JC524326:JC524329 SY524326:SY524329 ACU524326:ACU524329 AMQ524326:AMQ524329 AWM524326:AWM524329 BGI524326:BGI524329 BQE524326:BQE524329 CAA524326:CAA524329 CJW524326:CJW524329 CTS524326:CTS524329 DDO524326:DDO524329 DNK524326:DNK524329 DXG524326:DXG524329 EHC524326:EHC524329 EQY524326:EQY524329 FAU524326:FAU524329 FKQ524326:FKQ524329 FUM524326:FUM524329 GEI524326:GEI524329 GOE524326:GOE524329 GYA524326:GYA524329 HHW524326:HHW524329 HRS524326:HRS524329 IBO524326:IBO524329 ILK524326:ILK524329 IVG524326:IVG524329 JFC524326:JFC524329 JOY524326:JOY524329 JYU524326:JYU524329 KIQ524326:KIQ524329 KSM524326:KSM524329 LCI524326:LCI524329 LME524326:LME524329 LWA524326:LWA524329 MFW524326:MFW524329 MPS524326:MPS524329 MZO524326:MZO524329 NJK524326:NJK524329 NTG524326:NTG524329 ODC524326:ODC524329 OMY524326:OMY524329 OWU524326:OWU524329 PGQ524326:PGQ524329 PQM524326:PQM524329 QAI524326:QAI524329 QKE524326:QKE524329 QUA524326:QUA524329 RDW524326:RDW524329 RNS524326:RNS524329 RXO524326:RXO524329 SHK524326:SHK524329 SRG524326:SRG524329 TBC524326:TBC524329 TKY524326:TKY524329 TUU524326:TUU524329 UEQ524326:UEQ524329 UOM524326:UOM524329 UYI524326:UYI524329 VIE524326:VIE524329 VSA524326:VSA524329 WBW524326:WBW524329 WLS524326:WLS524329 WVO524326:WVO524329 G589862:G589865 JC589862:JC589865 SY589862:SY589865 ACU589862:ACU589865 AMQ589862:AMQ589865 AWM589862:AWM589865 BGI589862:BGI589865 BQE589862:BQE589865 CAA589862:CAA589865 CJW589862:CJW589865 CTS589862:CTS589865 DDO589862:DDO589865 DNK589862:DNK589865 DXG589862:DXG589865 EHC589862:EHC589865 EQY589862:EQY589865 FAU589862:FAU589865 FKQ589862:FKQ589865 FUM589862:FUM589865 GEI589862:GEI589865 GOE589862:GOE589865 GYA589862:GYA589865 HHW589862:HHW589865 HRS589862:HRS589865 IBO589862:IBO589865 ILK589862:ILK589865 IVG589862:IVG589865 JFC589862:JFC589865 JOY589862:JOY589865 JYU589862:JYU589865 KIQ589862:KIQ589865 KSM589862:KSM589865 LCI589862:LCI589865 LME589862:LME589865 LWA589862:LWA589865 MFW589862:MFW589865 MPS589862:MPS589865 MZO589862:MZO589865 NJK589862:NJK589865 NTG589862:NTG589865 ODC589862:ODC589865 OMY589862:OMY589865 OWU589862:OWU589865 PGQ589862:PGQ589865 PQM589862:PQM589865 QAI589862:QAI589865 QKE589862:QKE589865 QUA589862:QUA589865 RDW589862:RDW589865 RNS589862:RNS589865 RXO589862:RXO589865 SHK589862:SHK589865 SRG589862:SRG589865 TBC589862:TBC589865 TKY589862:TKY589865 TUU589862:TUU589865 UEQ589862:UEQ589865 UOM589862:UOM589865 UYI589862:UYI589865 VIE589862:VIE589865 VSA589862:VSA589865 WBW589862:WBW589865 WLS589862:WLS589865 WVO589862:WVO589865 G655398:G655401 JC655398:JC655401 SY655398:SY655401 ACU655398:ACU655401 AMQ655398:AMQ655401 AWM655398:AWM655401 BGI655398:BGI655401 BQE655398:BQE655401 CAA655398:CAA655401 CJW655398:CJW655401 CTS655398:CTS655401 DDO655398:DDO655401 DNK655398:DNK655401 DXG655398:DXG655401 EHC655398:EHC655401 EQY655398:EQY655401 FAU655398:FAU655401 FKQ655398:FKQ655401 FUM655398:FUM655401 GEI655398:GEI655401 GOE655398:GOE655401 GYA655398:GYA655401 HHW655398:HHW655401 HRS655398:HRS655401 IBO655398:IBO655401 ILK655398:ILK655401 IVG655398:IVG655401 JFC655398:JFC655401 JOY655398:JOY655401 JYU655398:JYU655401 KIQ655398:KIQ655401 KSM655398:KSM655401 LCI655398:LCI655401 LME655398:LME655401 LWA655398:LWA655401 MFW655398:MFW655401 MPS655398:MPS655401 MZO655398:MZO655401 NJK655398:NJK655401 NTG655398:NTG655401 ODC655398:ODC655401 OMY655398:OMY655401 OWU655398:OWU655401 PGQ655398:PGQ655401 PQM655398:PQM655401 QAI655398:QAI655401 QKE655398:QKE655401 QUA655398:QUA655401 RDW655398:RDW655401 RNS655398:RNS655401 RXO655398:RXO655401 SHK655398:SHK655401 SRG655398:SRG655401 TBC655398:TBC655401 TKY655398:TKY655401 TUU655398:TUU655401 UEQ655398:UEQ655401 UOM655398:UOM655401 UYI655398:UYI655401 VIE655398:VIE655401 VSA655398:VSA655401 WBW655398:WBW655401 WLS655398:WLS655401 WVO655398:WVO655401 G720934:G720937 JC720934:JC720937 SY720934:SY720937 ACU720934:ACU720937 AMQ720934:AMQ720937 AWM720934:AWM720937 BGI720934:BGI720937 BQE720934:BQE720937 CAA720934:CAA720937 CJW720934:CJW720937 CTS720934:CTS720937 DDO720934:DDO720937 DNK720934:DNK720937 DXG720934:DXG720937 EHC720934:EHC720937 EQY720934:EQY720937 FAU720934:FAU720937 FKQ720934:FKQ720937 FUM720934:FUM720937 GEI720934:GEI720937 GOE720934:GOE720937 GYA720934:GYA720937 HHW720934:HHW720937 HRS720934:HRS720937 IBO720934:IBO720937 ILK720934:ILK720937 IVG720934:IVG720937 JFC720934:JFC720937 JOY720934:JOY720937 JYU720934:JYU720937 KIQ720934:KIQ720937 KSM720934:KSM720937 LCI720934:LCI720937 LME720934:LME720937 LWA720934:LWA720937 MFW720934:MFW720937 MPS720934:MPS720937 MZO720934:MZO720937 NJK720934:NJK720937 NTG720934:NTG720937 ODC720934:ODC720937 OMY720934:OMY720937 OWU720934:OWU720937 PGQ720934:PGQ720937 PQM720934:PQM720937 QAI720934:QAI720937 QKE720934:QKE720937 QUA720934:QUA720937 RDW720934:RDW720937 RNS720934:RNS720937 RXO720934:RXO720937 SHK720934:SHK720937 SRG720934:SRG720937 TBC720934:TBC720937 TKY720934:TKY720937 TUU720934:TUU720937 UEQ720934:UEQ720937 UOM720934:UOM720937 UYI720934:UYI720937 VIE720934:VIE720937 VSA720934:VSA720937 WBW720934:WBW720937 WLS720934:WLS720937 WVO720934:WVO720937 G786470:G786473 JC786470:JC786473 SY786470:SY786473 ACU786470:ACU786473 AMQ786470:AMQ786473 AWM786470:AWM786473 BGI786470:BGI786473 BQE786470:BQE786473 CAA786470:CAA786473 CJW786470:CJW786473 CTS786470:CTS786473 DDO786470:DDO786473 DNK786470:DNK786473 DXG786470:DXG786473 EHC786470:EHC786473 EQY786470:EQY786473 FAU786470:FAU786473 FKQ786470:FKQ786473 FUM786470:FUM786473 GEI786470:GEI786473 GOE786470:GOE786473 GYA786470:GYA786473 HHW786470:HHW786473 HRS786470:HRS786473 IBO786470:IBO786473 ILK786470:ILK786473 IVG786470:IVG786473 JFC786470:JFC786473 JOY786470:JOY786473 JYU786470:JYU786473 KIQ786470:KIQ786473 KSM786470:KSM786473 LCI786470:LCI786473 LME786470:LME786473 LWA786470:LWA786473 MFW786470:MFW786473 MPS786470:MPS786473 MZO786470:MZO786473 NJK786470:NJK786473 NTG786470:NTG786473 ODC786470:ODC786473 OMY786470:OMY786473 OWU786470:OWU786473 PGQ786470:PGQ786473 PQM786470:PQM786473 QAI786470:QAI786473 QKE786470:QKE786473 QUA786470:QUA786473 RDW786470:RDW786473 RNS786470:RNS786473 RXO786470:RXO786473 SHK786470:SHK786473 SRG786470:SRG786473 TBC786470:TBC786473 TKY786470:TKY786473 TUU786470:TUU786473 UEQ786470:UEQ786473 UOM786470:UOM786473 UYI786470:UYI786473 VIE786470:VIE786473 VSA786470:VSA786473 WBW786470:WBW786473 WLS786470:WLS786473 WVO786470:WVO786473 G852006:G852009 JC852006:JC852009 SY852006:SY852009 ACU852006:ACU852009 AMQ852006:AMQ852009 AWM852006:AWM852009 BGI852006:BGI852009 BQE852006:BQE852009 CAA852006:CAA852009 CJW852006:CJW852009 CTS852006:CTS852009 DDO852006:DDO852009 DNK852006:DNK852009 DXG852006:DXG852009 EHC852006:EHC852009 EQY852006:EQY852009 FAU852006:FAU852009 FKQ852006:FKQ852009 FUM852006:FUM852009 GEI852006:GEI852009 GOE852006:GOE852009 GYA852006:GYA852009 HHW852006:HHW852009 HRS852006:HRS852009 IBO852006:IBO852009 ILK852006:ILK852009 IVG852006:IVG852009 JFC852006:JFC852009 JOY852006:JOY852009 JYU852006:JYU852009 KIQ852006:KIQ852009 KSM852006:KSM852009 LCI852006:LCI852009 LME852006:LME852009 LWA852006:LWA852009 MFW852006:MFW852009 MPS852006:MPS852009 MZO852006:MZO852009 NJK852006:NJK852009 NTG852006:NTG852009 ODC852006:ODC852009 OMY852006:OMY852009 OWU852006:OWU852009 PGQ852006:PGQ852009 PQM852006:PQM852009 QAI852006:QAI852009 QKE852006:QKE852009 QUA852006:QUA852009 RDW852006:RDW852009 RNS852006:RNS852009 RXO852006:RXO852009 SHK852006:SHK852009 SRG852006:SRG852009 TBC852006:TBC852009 TKY852006:TKY852009 TUU852006:TUU852009 UEQ852006:UEQ852009 UOM852006:UOM852009 UYI852006:UYI852009 VIE852006:VIE852009 VSA852006:VSA852009 WBW852006:WBW852009 WLS852006:WLS852009 WVO852006:WVO852009 G917542:G917545 JC917542:JC917545 SY917542:SY917545 ACU917542:ACU917545 AMQ917542:AMQ917545 AWM917542:AWM917545 BGI917542:BGI917545 BQE917542:BQE917545 CAA917542:CAA917545 CJW917542:CJW917545 CTS917542:CTS917545 DDO917542:DDO917545 DNK917542:DNK917545 DXG917542:DXG917545 EHC917542:EHC917545 EQY917542:EQY917545 FAU917542:FAU917545 FKQ917542:FKQ917545 FUM917542:FUM917545 GEI917542:GEI917545 GOE917542:GOE917545 GYA917542:GYA917545 HHW917542:HHW917545 HRS917542:HRS917545 IBO917542:IBO917545 ILK917542:ILK917545 IVG917542:IVG917545 JFC917542:JFC917545 JOY917542:JOY917545 JYU917542:JYU917545 KIQ917542:KIQ917545 KSM917542:KSM917545 LCI917542:LCI917545 LME917542:LME917545 LWA917542:LWA917545 MFW917542:MFW917545 MPS917542:MPS917545 MZO917542:MZO917545 NJK917542:NJK917545 NTG917542:NTG917545 ODC917542:ODC917545 OMY917542:OMY917545 OWU917542:OWU917545 PGQ917542:PGQ917545 PQM917542:PQM917545 QAI917542:QAI917545 QKE917542:QKE917545 QUA917542:QUA917545 RDW917542:RDW917545 RNS917542:RNS917545 RXO917542:RXO917545 SHK917542:SHK917545 SRG917542:SRG917545 TBC917542:TBC917545 TKY917542:TKY917545 TUU917542:TUU917545 UEQ917542:UEQ917545 UOM917542:UOM917545 UYI917542:UYI917545 VIE917542:VIE917545 VSA917542:VSA917545 WBW917542:WBW917545 WLS917542:WLS917545 WVO917542:WVO917545 G983078:G983081 JC983078:JC983081 SY983078:SY983081 ACU983078:ACU983081 AMQ983078:AMQ983081 AWM983078:AWM983081 BGI983078:BGI983081 BQE983078:BQE983081 CAA983078:CAA983081 CJW983078:CJW983081 CTS983078:CTS983081 DDO983078:DDO983081 DNK983078:DNK983081 DXG983078:DXG983081 EHC983078:EHC983081 EQY983078:EQY983081 FAU983078:FAU983081 FKQ983078:FKQ983081 FUM983078:FUM983081 GEI983078:GEI983081 GOE983078:GOE983081 GYA983078:GYA983081 HHW983078:HHW983081 HRS983078:HRS983081 IBO983078:IBO983081 ILK983078:ILK983081 IVG983078:IVG983081 JFC983078:JFC983081 JOY983078:JOY983081 JYU983078:JYU983081 KIQ983078:KIQ983081 KSM983078:KSM983081 LCI983078:LCI983081 LME983078:LME983081 LWA983078:LWA983081 MFW983078:MFW983081 MPS983078:MPS983081 MZO983078:MZO983081 NJK983078:NJK983081 NTG983078:NTG983081 ODC983078:ODC983081 OMY983078:OMY983081 OWU983078:OWU983081 PGQ983078:PGQ983081 PQM983078:PQM983081 QAI983078:QAI983081 QKE983078:QKE983081 QUA983078:QUA983081 RDW983078:RDW983081 RNS983078:RNS983081 RXO983078:RXO983081 SHK983078:SHK983081 SRG983078:SRG983081 TBC983078:TBC983081 TKY983078:TKY983081 TUU983078:TUU983081 UEQ983078:UEQ983081 UOM983078:UOM983081 UYI983078:UYI983081 VIE983078:VIE983081 VSA983078:VSA983081 WBW983078:WBW983081 WLS983078:WLS983081 WVO983078:WVO983081 G56:G69 JC56:JC69 SY56:SY69 ACU56:ACU69 AMQ56:AMQ69 AWM56:AWM69 BGI56:BGI69 BQE56:BQE69 CAA56:CAA69 CJW56:CJW69 CTS56:CTS69 DDO56:DDO69 DNK56:DNK69 DXG56:DXG69 EHC56:EHC69 EQY56:EQY69 FAU56:FAU69 FKQ56:FKQ69 FUM56:FUM69 GEI56:GEI69 GOE56:GOE69 GYA56:GYA69 HHW56:HHW69 HRS56:HRS69 IBO56:IBO69 ILK56:ILK69 IVG56:IVG69 JFC56:JFC69 JOY56:JOY69 JYU56:JYU69 KIQ56:KIQ69 KSM56:KSM69 LCI56:LCI69 LME56:LME69 LWA56:LWA69 MFW56:MFW69 MPS56:MPS69 MZO56:MZO69 NJK56:NJK69 NTG56:NTG69 ODC56:ODC69 OMY56:OMY69 OWU56:OWU69 PGQ56:PGQ69 PQM56:PQM69 QAI56:QAI69 QKE56:QKE69 QUA56:QUA69 RDW56:RDW69 RNS56:RNS69 RXO56:RXO69 SHK56:SHK69 SRG56:SRG69 TBC56:TBC69 TKY56:TKY69 TUU56:TUU69 UEQ56:UEQ69 UOM56:UOM69 UYI56:UYI69 VIE56:VIE69 VSA56:VSA69 WBW56:WBW69 WLS56:WLS69 WVO56:WVO69 G65592:G65605 JC65592:JC65605 SY65592:SY65605 ACU65592:ACU65605 AMQ65592:AMQ65605 AWM65592:AWM65605 BGI65592:BGI65605 BQE65592:BQE65605 CAA65592:CAA65605 CJW65592:CJW65605 CTS65592:CTS65605 DDO65592:DDO65605 DNK65592:DNK65605 DXG65592:DXG65605 EHC65592:EHC65605 EQY65592:EQY65605 FAU65592:FAU65605 FKQ65592:FKQ65605 FUM65592:FUM65605 GEI65592:GEI65605 GOE65592:GOE65605 GYA65592:GYA65605 HHW65592:HHW65605 HRS65592:HRS65605 IBO65592:IBO65605 ILK65592:ILK65605 IVG65592:IVG65605 JFC65592:JFC65605 JOY65592:JOY65605 JYU65592:JYU65605 KIQ65592:KIQ65605 KSM65592:KSM65605 LCI65592:LCI65605 LME65592:LME65605 LWA65592:LWA65605 MFW65592:MFW65605 MPS65592:MPS65605 MZO65592:MZO65605 NJK65592:NJK65605 NTG65592:NTG65605 ODC65592:ODC65605 OMY65592:OMY65605 OWU65592:OWU65605 PGQ65592:PGQ65605 PQM65592:PQM65605 QAI65592:QAI65605 QKE65592:QKE65605 QUA65592:QUA65605 RDW65592:RDW65605 RNS65592:RNS65605 RXO65592:RXO65605 SHK65592:SHK65605 SRG65592:SRG65605 TBC65592:TBC65605 TKY65592:TKY65605 TUU65592:TUU65605 UEQ65592:UEQ65605 UOM65592:UOM65605 UYI65592:UYI65605 VIE65592:VIE65605 VSA65592:VSA65605 WBW65592:WBW65605 WLS65592:WLS65605 WVO65592:WVO65605 G131128:G131141 JC131128:JC131141 SY131128:SY131141 ACU131128:ACU131141 AMQ131128:AMQ131141 AWM131128:AWM131141 BGI131128:BGI131141 BQE131128:BQE131141 CAA131128:CAA131141 CJW131128:CJW131141 CTS131128:CTS131141 DDO131128:DDO131141 DNK131128:DNK131141 DXG131128:DXG131141 EHC131128:EHC131141 EQY131128:EQY131141 FAU131128:FAU131141 FKQ131128:FKQ131141 FUM131128:FUM131141 GEI131128:GEI131141 GOE131128:GOE131141 GYA131128:GYA131141 HHW131128:HHW131141 HRS131128:HRS131141 IBO131128:IBO131141 ILK131128:ILK131141 IVG131128:IVG131141 JFC131128:JFC131141 JOY131128:JOY131141 JYU131128:JYU131141 KIQ131128:KIQ131141 KSM131128:KSM131141 LCI131128:LCI131141 LME131128:LME131141 LWA131128:LWA131141 MFW131128:MFW131141 MPS131128:MPS131141 MZO131128:MZO131141 NJK131128:NJK131141 NTG131128:NTG131141 ODC131128:ODC131141 OMY131128:OMY131141 OWU131128:OWU131141 PGQ131128:PGQ131141 PQM131128:PQM131141 QAI131128:QAI131141 QKE131128:QKE131141 QUA131128:QUA131141 RDW131128:RDW131141 RNS131128:RNS131141 RXO131128:RXO131141 SHK131128:SHK131141 SRG131128:SRG131141 TBC131128:TBC131141 TKY131128:TKY131141 TUU131128:TUU131141 UEQ131128:UEQ131141 UOM131128:UOM131141 UYI131128:UYI131141 VIE131128:VIE131141 VSA131128:VSA131141 WBW131128:WBW131141 WLS131128:WLS131141 WVO131128:WVO131141 G196664:G196677 JC196664:JC196677 SY196664:SY196677 ACU196664:ACU196677 AMQ196664:AMQ196677 AWM196664:AWM196677 BGI196664:BGI196677 BQE196664:BQE196677 CAA196664:CAA196677 CJW196664:CJW196677 CTS196664:CTS196677 DDO196664:DDO196677 DNK196664:DNK196677 DXG196664:DXG196677 EHC196664:EHC196677 EQY196664:EQY196677 FAU196664:FAU196677 FKQ196664:FKQ196677 FUM196664:FUM196677 GEI196664:GEI196677 GOE196664:GOE196677 GYA196664:GYA196677 HHW196664:HHW196677 HRS196664:HRS196677 IBO196664:IBO196677 ILK196664:ILK196677 IVG196664:IVG196677 JFC196664:JFC196677 JOY196664:JOY196677 JYU196664:JYU196677 KIQ196664:KIQ196677 KSM196664:KSM196677 LCI196664:LCI196677 LME196664:LME196677 LWA196664:LWA196677 MFW196664:MFW196677 MPS196664:MPS196677 MZO196664:MZO196677 NJK196664:NJK196677 NTG196664:NTG196677 ODC196664:ODC196677 OMY196664:OMY196677 OWU196664:OWU196677 PGQ196664:PGQ196677 PQM196664:PQM196677 QAI196664:QAI196677 QKE196664:QKE196677 QUA196664:QUA196677 RDW196664:RDW196677 RNS196664:RNS196677 RXO196664:RXO196677 SHK196664:SHK196677 SRG196664:SRG196677 TBC196664:TBC196677 TKY196664:TKY196677 TUU196664:TUU196677 UEQ196664:UEQ196677 UOM196664:UOM196677 UYI196664:UYI196677 VIE196664:VIE196677 VSA196664:VSA196677 WBW196664:WBW196677 WLS196664:WLS196677 WVO196664:WVO196677 G262200:G262213 JC262200:JC262213 SY262200:SY262213 ACU262200:ACU262213 AMQ262200:AMQ262213 AWM262200:AWM262213 BGI262200:BGI262213 BQE262200:BQE262213 CAA262200:CAA262213 CJW262200:CJW262213 CTS262200:CTS262213 DDO262200:DDO262213 DNK262200:DNK262213 DXG262200:DXG262213 EHC262200:EHC262213 EQY262200:EQY262213 FAU262200:FAU262213 FKQ262200:FKQ262213 FUM262200:FUM262213 GEI262200:GEI262213 GOE262200:GOE262213 GYA262200:GYA262213 HHW262200:HHW262213 HRS262200:HRS262213 IBO262200:IBO262213 ILK262200:ILK262213 IVG262200:IVG262213 JFC262200:JFC262213 JOY262200:JOY262213 JYU262200:JYU262213 KIQ262200:KIQ262213 KSM262200:KSM262213 LCI262200:LCI262213 LME262200:LME262213 LWA262200:LWA262213 MFW262200:MFW262213 MPS262200:MPS262213 MZO262200:MZO262213 NJK262200:NJK262213 NTG262200:NTG262213 ODC262200:ODC262213 OMY262200:OMY262213 OWU262200:OWU262213 PGQ262200:PGQ262213 PQM262200:PQM262213 QAI262200:QAI262213 QKE262200:QKE262213 QUA262200:QUA262213 RDW262200:RDW262213 RNS262200:RNS262213 RXO262200:RXO262213 SHK262200:SHK262213 SRG262200:SRG262213 TBC262200:TBC262213 TKY262200:TKY262213 TUU262200:TUU262213 UEQ262200:UEQ262213 UOM262200:UOM262213 UYI262200:UYI262213 VIE262200:VIE262213 VSA262200:VSA262213 WBW262200:WBW262213 WLS262200:WLS262213 WVO262200:WVO262213 G327736:G327749 JC327736:JC327749 SY327736:SY327749 ACU327736:ACU327749 AMQ327736:AMQ327749 AWM327736:AWM327749 BGI327736:BGI327749 BQE327736:BQE327749 CAA327736:CAA327749 CJW327736:CJW327749 CTS327736:CTS327749 DDO327736:DDO327749 DNK327736:DNK327749 DXG327736:DXG327749 EHC327736:EHC327749 EQY327736:EQY327749 FAU327736:FAU327749 FKQ327736:FKQ327749 FUM327736:FUM327749 GEI327736:GEI327749 GOE327736:GOE327749 GYA327736:GYA327749 HHW327736:HHW327749 HRS327736:HRS327749 IBO327736:IBO327749 ILK327736:ILK327749 IVG327736:IVG327749 JFC327736:JFC327749 JOY327736:JOY327749 JYU327736:JYU327749 KIQ327736:KIQ327749 KSM327736:KSM327749 LCI327736:LCI327749 LME327736:LME327749 LWA327736:LWA327749 MFW327736:MFW327749 MPS327736:MPS327749 MZO327736:MZO327749 NJK327736:NJK327749 NTG327736:NTG327749 ODC327736:ODC327749 OMY327736:OMY327749 OWU327736:OWU327749 PGQ327736:PGQ327749 PQM327736:PQM327749 QAI327736:QAI327749 QKE327736:QKE327749 QUA327736:QUA327749 RDW327736:RDW327749 RNS327736:RNS327749 RXO327736:RXO327749 SHK327736:SHK327749 SRG327736:SRG327749 TBC327736:TBC327749 TKY327736:TKY327749 TUU327736:TUU327749 UEQ327736:UEQ327749 UOM327736:UOM327749 UYI327736:UYI327749 VIE327736:VIE327749 VSA327736:VSA327749 WBW327736:WBW327749 WLS327736:WLS327749 WVO327736:WVO327749 G393272:G393285 JC393272:JC393285 SY393272:SY393285 ACU393272:ACU393285 AMQ393272:AMQ393285 AWM393272:AWM393285 BGI393272:BGI393285 BQE393272:BQE393285 CAA393272:CAA393285 CJW393272:CJW393285 CTS393272:CTS393285 DDO393272:DDO393285 DNK393272:DNK393285 DXG393272:DXG393285 EHC393272:EHC393285 EQY393272:EQY393285 FAU393272:FAU393285 FKQ393272:FKQ393285 FUM393272:FUM393285 GEI393272:GEI393285 GOE393272:GOE393285 GYA393272:GYA393285 HHW393272:HHW393285 HRS393272:HRS393285 IBO393272:IBO393285 ILK393272:ILK393285 IVG393272:IVG393285 JFC393272:JFC393285 JOY393272:JOY393285 JYU393272:JYU393285 KIQ393272:KIQ393285 KSM393272:KSM393285 LCI393272:LCI393285 LME393272:LME393285 LWA393272:LWA393285 MFW393272:MFW393285 MPS393272:MPS393285 MZO393272:MZO393285 NJK393272:NJK393285 NTG393272:NTG393285 ODC393272:ODC393285 OMY393272:OMY393285 OWU393272:OWU393285 PGQ393272:PGQ393285 PQM393272:PQM393285 QAI393272:QAI393285 QKE393272:QKE393285 QUA393272:QUA393285 RDW393272:RDW393285 RNS393272:RNS393285 RXO393272:RXO393285 SHK393272:SHK393285 SRG393272:SRG393285 TBC393272:TBC393285 TKY393272:TKY393285 TUU393272:TUU393285 UEQ393272:UEQ393285 UOM393272:UOM393285 UYI393272:UYI393285 VIE393272:VIE393285 VSA393272:VSA393285 WBW393272:WBW393285 WLS393272:WLS393285 WVO393272:WVO393285 G458808:G458821 JC458808:JC458821 SY458808:SY458821 ACU458808:ACU458821 AMQ458808:AMQ458821 AWM458808:AWM458821 BGI458808:BGI458821 BQE458808:BQE458821 CAA458808:CAA458821 CJW458808:CJW458821 CTS458808:CTS458821 DDO458808:DDO458821 DNK458808:DNK458821 DXG458808:DXG458821 EHC458808:EHC458821 EQY458808:EQY458821 FAU458808:FAU458821 FKQ458808:FKQ458821 FUM458808:FUM458821 GEI458808:GEI458821 GOE458808:GOE458821 GYA458808:GYA458821 HHW458808:HHW458821 HRS458808:HRS458821 IBO458808:IBO458821 ILK458808:ILK458821 IVG458808:IVG458821 JFC458808:JFC458821 JOY458808:JOY458821 JYU458808:JYU458821 KIQ458808:KIQ458821 KSM458808:KSM458821 LCI458808:LCI458821 LME458808:LME458821 LWA458808:LWA458821 MFW458808:MFW458821 MPS458808:MPS458821 MZO458808:MZO458821 NJK458808:NJK458821 NTG458808:NTG458821 ODC458808:ODC458821 OMY458808:OMY458821 OWU458808:OWU458821 PGQ458808:PGQ458821 PQM458808:PQM458821 QAI458808:QAI458821 QKE458808:QKE458821 QUA458808:QUA458821 RDW458808:RDW458821 RNS458808:RNS458821 RXO458808:RXO458821 SHK458808:SHK458821 SRG458808:SRG458821 TBC458808:TBC458821 TKY458808:TKY458821 TUU458808:TUU458821 UEQ458808:UEQ458821 UOM458808:UOM458821 UYI458808:UYI458821 VIE458808:VIE458821 VSA458808:VSA458821 WBW458808:WBW458821 WLS458808:WLS458821 WVO458808:WVO458821 G524344:G524357 JC524344:JC524357 SY524344:SY524357 ACU524344:ACU524357 AMQ524344:AMQ524357 AWM524344:AWM524357 BGI524344:BGI524357 BQE524344:BQE524357 CAA524344:CAA524357 CJW524344:CJW524357 CTS524344:CTS524357 DDO524344:DDO524357 DNK524344:DNK524357 DXG524344:DXG524357 EHC524344:EHC524357 EQY524344:EQY524357 FAU524344:FAU524357 FKQ524344:FKQ524357 FUM524344:FUM524357 GEI524344:GEI524357 GOE524344:GOE524357 GYA524344:GYA524357 HHW524344:HHW524357 HRS524344:HRS524357 IBO524344:IBO524357 ILK524344:ILK524357 IVG524344:IVG524357 JFC524344:JFC524357 JOY524344:JOY524357 JYU524344:JYU524357 KIQ524344:KIQ524357 KSM524344:KSM524357 LCI524344:LCI524357 LME524344:LME524357 LWA524344:LWA524357 MFW524344:MFW524357 MPS524344:MPS524357 MZO524344:MZO524357 NJK524344:NJK524357 NTG524344:NTG524357 ODC524344:ODC524357 OMY524344:OMY524357 OWU524344:OWU524357 PGQ524344:PGQ524357 PQM524344:PQM524357 QAI524344:QAI524357 QKE524344:QKE524357 QUA524344:QUA524357 RDW524344:RDW524357 RNS524344:RNS524357 RXO524344:RXO524357 SHK524344:SHK524357 SRG524344:SRG524357 TBC524344:TBC524357 TKY524344:TKY524357 TUU524344:TUU524357 UEQ524344:UEQ524357 UOM524344:UOM524357 UYI524344:UYI524357 VIE524344:VIE524357 VSA524344:VSA524357 WBW524344:WBW524357 WLS524344:WLS524357 WVO524344:WVO524357 G589880:G589893 JC589880:JC589893 SY589880:SY589893 ACU589880:ACU589893 AMQ589880:AMQ589893 AWM589880:AWM589893 BGI589880:BGI589893 BQE589880:BQE589893 CAA589880:CAA589893 CJW589880:CJW589893 CTS589880:CTS589893 DDO589880:DDO589893 DNK589880:DNK589893 DXG589880:DXG589893 EHC589880:EHC589893 EQY589880:EQY589893 FAU589880:FAU589893 FKQ589880:FKQ589893 FUM589880:FUM589893 GEI589880:GEI589893 GOE589880:GOE589893 GYA589880:GYA589893 HHW589880:HHW589893 HRS589880:HRS589893 IBO589880:IBO589893 ILK589880:ILK589893 IVG589880:IVG589893 JFC589880:JFC589893 JOY589880:JOY589893 JYU589880:JYU589893 KIQ589880:KIQ589893 KSM589880:KSM589893 LCI589880:LCI589893 LME589880:LME589893 LWA589880:LWA589893 MFW589880:MFW589893 MPS589880:MPS589893 MZO589880:MZO589893 NJK589880:NJK589893 NTG589880:NTG589893 ODC589880:ODC589893 OMY589880:OMY589893 OWU589880:OWU589893 PGQ589880:PGQ589893 PQM589880:PQM589893 QAI589880:QAI589893 QKE589880:QKE589893 QUA589880:QUA589893 RDW589880:RDW589893 RNS589880:RNS589893 RXO589880:RXO589893 SHK589880:SHK589893 SRG589880:SRG589893 TBC589880:TBC589893 TKY589880:TKY589893 TUU589880:TUU589893 UEQ589880:UEQ589893 UOM589880:UOM589893 UYI589880:UYI589893 VIE589880:VIE589893 VSA589880:VSA589893 WBW589880:WBW589893 WLS589880:WLS589893 WVO589880:WVO589893 G655416:G655429 JC655416:JC655429 SY655416:SY655429 ACU655416:ACU655429 AMQ655416:AMQ655429 AWM655416:AWM655429 BGI655416:BGI655429 BQE655416:BQE655429 CAA655416:CAA655429 CJW655416:CJW655429 CTS655416:CTS655429 DDO655416:DDO655429 DNK655416:DNK655429 DXG655416:DXG655429 EHC655416:EHC655429 EQY655416:EQY655429 FAU655416:FAU655429 FKQ655416:FKQ655429 FUM655416:FUM655429 GEI655416:GEI655429 GOE655416:GOE655429 GYA655416:GYA655429 HHW655416:HHW655429 HRS655416:HRS655429 IBO655416:IBO655429 ILK655416:ILK655429 IVG655416:IVG655429 JFC655416:JFC655429 JOY655416:JOY655429 JYU655416:JYU655429 KIQ655416:KIQ655429 KSM655416:KSM655429 LCI655416:LCI655429 LME655416:LME655429 LWA655416:LWA655429 MFW655416:MFW655429 MPS655416:MPS655429 MZO655416:MZO655429 NJK655416:NJK655429 NTG655416:NTG655429 ODC655416:ODC655429 OMY655416:OMY655429 OWU655416:OWU655429 PGQ655416:PGQ655429 PQM655416:PQM655429 QAI655416:QAI655429 QKE655416:QKE655429 QUA655416:QUA655429 RDW655416:RDW655429 RNS655416:RNS655429 RXO655416:RXO655429 SHK655416:SHK655429 SRG655416:SRG655429 TBC655416:TBC655429 TKY655416:TKY655429 TUU655416:TUU655429 UEQ655416:UEQ655429 UOM655416:UOM655429 UYI655416:UYI655429 VIE655416:VIE655429 VSA655416:VSA655429 WBW655416:WBW655429 WLS655416:WLS655429 WVO655416:WVO655429 G720952:G720965 JC720952:JC720965 SY720952:SY720965 ACU720952:ACU720965 AMQ720952:AMQ720965 AWM720952:AWM720965 BGI720952:BGI720965 BQE720952:BQE720965 CAA720952:CAA720965 CJW720952:CJW720965 CTS720952:CTS720965 DDO720952:DDO720965 DNK720952:DNK720965 DXG720952:DXG720965 EHC720952:EHC720965 EQY720952:EQY720965 FAU720952:FAU720965 FKQ720952:FKQ720965 FUM720952:FUM720965 GEI720952:GEI720965 GOE720952:GOE720965 GYA720952:GYA720965 HHW720952:HHW720965 HRS720952:HRS720965 IBO720952:IBO720965 ILK720952:ILK720965 IVG720952:IVG720965 JFC720952:JFC720965 JOY720952:JOY720965 JYU720952:JYU720965 KIQ720952:KIQ720965 KSM720952:KSM720965 LCI720952:LCI720965 LME720952:LME720965 LWA720952:LWA720965 MFW720952:MFW720965 MPS720952:MPS720965 MZO720952:MZO720965 NJK720952:NJK720965 NTG720952:NTG720965 ODC720952:ODC720965 OMY720952:OMY720965 OWU720952:OWU720965 PGQ720952:PGQ720965 PQM720952:PQM720965 QAI720952:QAI720965 QKE720952:QKE720965 QUA720952:QUA720965 RDW720952:RDW720965 RNS720952:RNS720965 RXO720952:RXO720965 SHK720952:SHK720965 SRG720952:SRG720965 TBC720952:TBC720965 TKY720952:TKY720965 TUU720952:TUU720965 UEQ720952:UEQ720965 UOM720952:UOM720965 UYI720952:UYI720965 VIE720952:VIE720965 VSA720952:VSA720965 WBW720952:WBW720965 WLS720952:WLS720965 WVO720952:WVO720965 G786488:G786501 JC786488:JC786501 SY786488:SY786501 ACU786488:ACU786501 AMQ786488:AMQ786501 AWM786488:AWM786501 BGI786488:BGI786501 BQE786488:BQE786501 CAA786488:CAA786501 CJW786488:CJW786501 CTS786488:CTS786501 DDO786488:DDO786501 DNK786488:DNK786501 DXG786488:DXG786501 EHC786488:EHC786501 EQY786488:EQY786501 FAU786488:FAU786501 FKQ786488:FKQ786501 FUM786488:FUM786501 GEI786488:GEI786501 GOE786488:GOE786501 GYA786488:GYA786501 HHW786488:HHW786501 HRS786488:HRS786501 IBO786488:IBO786501 ILK786488:ILK786501 IVG786488:IVG786501 JFC786488:JFC786501 JOY786488:JOY786501 JYU786488:JYU786501 KIQ786488:KIQ786501 KSM786488:KSM786501 LCI786488:LCI786501 LME786488:LME786501 LWA786488:LWA786501 MFW786488:MFW786501 MPS786488:MPS786501 MZO786488:MZO786501 NJK786488:NJK786501 NTG786488:NTG786501 ODC786488:ODC786501 OMY786488:OMY786501 OWU786488:OWU786501 PGQ786488:PGQ786501 PQM786488:PQM786501 QAI786488:QAI786501 QKE786488:QKE786501 QUA786488:QUA786501 RDW786488:RDW786501 RNS786488:RNS786501 RXO786488:RXO786501 SHK786488:SHK786501 SRG786488:SRG786501 TBC786488:TBC786501 TKY786488:TKY786501 TUU786488:TUU786501 UEQ786488:UEQ786501 UOM786488:UOM786501 UYI786488:UYI786501 VIE786488:VIE786501 VSA786488:VSA786501 WBW786488:WBW786501 WLS786488:WLS786501 WVO786488:WVO786501 G852024:G852037 JC852024:JC852037 SY852024:SY852037 ACU852024:ACU852037 AMQ852024:AMQ852037 AWM852024:AWM852037 BGI852024:BGI852037 BQE852024:BQE852037 CAA852024:CAA852037 CJW852024:CJW852037 CTS852024:CTS852037 DDO852024:DDO852037 DNK852024:DNK852037 DXG852024:DXG852037 EHC852024:EHC852037 EQY852024:EQY852037 FAU852024:FAU852037 FKQ852024:FKQ852037 FUM852024:FUM852037 GEI852024:GEI852037 GOE852024:GOE852037 GYA852024:GYA852037 HHW852024:HHW852037 HRS852024:HRS852037 IBO852024:IBO852037 ILK852024:ILK852037 IVG852024:IVG852037 JFC852024:JFC852037 JOY852024:JOY852037 JYU852024:JYU852037 KIQ852024:KIQ852037 KSM852024:KSM852037 LCI852024:LCI852037 LME852024:LME852037 LWA852024:LWA852037 MFW852024:MFW852037 MPS852024:MPS852037 MZO852024:MZO852037 NJK852024:NJK852037 NTG852024:NTG852037 ODC852024:ODC852037 OMY852024:OMY852037 OWU852024:OWU852037 PGQ852024:PGQ852037 PQM852024:PQM852037 QAI852024:QAI852037 QKE852024:QKE852037 QUA852024:QUA852037 RDW852024:RDW852037 RNS852024:RNS852037 RXO852024:RXO852037 SHK852024:SHK852037 SRG852024:SRG852037 TBC852024:TBC852037 TKY852024:TKY852037 TUU852024:TUU852037 UEQ852024:UEQ852037 UOM852024:UOM852037 UYI852024:UYI852037 VIE852024:VIE852037 VSA852024:VSA852037 WBW852024:WBW852037 WLS852024:WLS852037 WVO852024:WVO852037 G917560:G917573 JC917560:JC917573 SY917560:SY917573 ACU917560:ACU917573 AMQ917560:AMQ917573 AWM917560:AWM917573 BGI917560:BGI917573 BQE917560:BQE917573 CAA917560:CAA917573 CJW917560:CJW917573 CTS917560:CTS917573 DDO917560:DDO917573 DNK917560:DNK917573 DXG917560:DXG917573 EHC917560:EHC917573 EQY917560:EQY917573 FAU917560:FAU917573 FKQ917560:FKQ917573 FUM917560:FUM917573 GEI917560:GEI917573 GOE917560:GOE917573 GYA917560:GYA917573 HHW917560:HHW917573 HRS917560:HRS917573 IBO917560:IBO917573 ILK917560:ILK917573 IVG917560:IVG917573 JFC917560:JFC917573 JOY917560:JOY917573 JYU917560:JYU917573 KIQ917560:KIQ917573 KSM917560:KSM917573 LCI917560:LCI917573 LME917560:LME917573 LWA917560:LWA917573 MFW917560:MFW917573 MPS917560:MPS917573 MZO917560:MZO917573 NJK917560:NJK917573 NTG917560:NTG917573 ODC917560:ODC917573 OMY917560:OMY917573 OWU917560:OWU917573 PGQ917560:PGQ917573 PQM917560:PQM917573 QAI917560:QAI917573 QKE917560:QKE917573 QUA917560:QUA917573 RDW917560:RDW917573 RNS917560:RNS917573 RXO917560:RXO917573 SHK917560:SHK917573 SRG917560:SRG917573 TBC917560:TBC917573 TKY917560:TKY917573 TUU917560:TUU917573 UEQ917560:UEQ917573 UOM917560:UOM917573 UYI917560:UYI917573 VIE917560:VIE917573 VSA917560:VSA917573 WBW917560:WBW917573 WLS917560:WLS917573 WVO917560:WVO917573 G983096:G983109 JC983096:JC983109 SY983096:SY983109 ACU983096:ACU983109 AMQ983096:AMQ983109 AWM983096:AWM983109 BGI983096:BGI983109 BQE983096:BQE983109 CAA983096:CAA983109 CJW983096:CJW983109 CTS983096:CTS983109 DDO983096:DDO983109 DNK983096:DNK983109 DXG983096:DXG983109 EHC983096:EHC983109 EQY983096:EQY983109 FAU983096:FAU983109 FKQ983096:FKQ983109 FUM983096:FUM983109 GEI983096:GEI983109 GOE983096:GOE983109 GYA983096:GYA983109 HHW983096:HHW983109 HRS983096:HRS983109 IBO983096:IBO983109 ILK983096:ILK983109 IVG983096:IVG983109 JFC983096:JFC983109 JOY983096:JOY983109 JYU983096:JYU983109 KIQ983096:KIQ983109 KSM983096:KSM983109 LCI983096:LCI983109 LME983096:LME983109 LWA983096:LWA983109 MFW983096:MFW983109 MPS983096:MPS983109 MZO983096:MZO983109 NJK983096:NJK983109 NTG983096:NTG983109 ODC983096:ODC983109 OMY983096:OMY983109 OWU983096:OWU983109 PGQ983096:PGQ983109 PQM983096:PQM983109 QAI983096:QAI983109 QKE983096:QKE983109 QUA983096:QUA983109 RDW983096:RDW983109 RNS983096:RNS983109 RXO983096:RXO983109 SHK983096:SHK983109 SRG983096:SRG983109 TBC983096:TBC983109 TKY983096:TKY983109 TUU983096:TUU983109 UEQ983096:UEQ983109 UOM983096:UOM983109 UYI983096:UYI983109 VIE983096:VIE983109 VSA983096:VSA983109 WBW983096:WBW983109 WLS983096:WLS983109 WVO983096:WVO983109 G85:G86 JC85:JC86 SY85:SY86 ACU85:ACU86 AMQ85:AMQ86 AWM85:AWM86 BGI85:BGI86 BQE85:BQE86 CAA85:CAA86 CJW85:CJW86 CTS85:CTS86 DDO85:DDO86 DNK85:DNK86 DXG85:DXG86 EHC85:EHC86 EQY85:EQY86 FAU85:FAU86 FKQ85:FKQ86 FUM85:FUM86 GEI85:GEI86 GOE85:GOE86 GYA85:GYA86 HHW85:HHW86 HRS85:HRS86 IBO85:IBO86 ILK85:ILK86 IVG85:IVG86 JFC85:JFC86 JOY85:JOY86 JYU85:JYU86 KIQ85:KIQ86 KSM85:KSM86 LCI85:LCI86 LME85:LME86 LWA85:LWA86 MFW85:MFW86 MPS85:MPS86 MZO85:MZO86 NJK85:NJK86 NTG85:NTG86 ODC85:ODC86 OMY85:OMY86 OWU85:OWU86 PGQ85:PGQ86 PQM85:PQM86 QAI85:QAI86 QKE85:QKE86 QUA85:QUA86 RDW85:RDW86 RNS85:RNS86 RXO85:RXO86 SHK85:SHK86 SRG85:SRG86 TBC85:TBC86 TKY85:TKY86 TUU85:TUU86 UEQ85:UEQ86 UOM85:UOM86 UYI85:UYI86 VIE85:VIE86 VSA85:VSA86 WBW85:WBW86 WLS85:WLS86 WVO85:WVO86 G65621:G65622 JC65621:JC65622 SY65621:SY65622 ACU65621:ACU65622 AMQ65621:AMQ65622 AWM65621:AWM65622 BGI65621:BGI65622 BQE65621:BQE65622 CAA65621:CAA65622 CJW65621:CJW65622 CTS65621:CTS65622 DDO65621:DDO65622 DNK65621:DNK65622 DXG65621:DXG65622 EHC65621:EHC65622 EQY65621:EQY65622 FAU65621:FAU65622 FKQ65621:FKQ65622 FUM65621:FUM65622 GEI65621:GEI65622 GOE65621:GOE65622 GYA65621:GYA65622 HHW65621:HHW65622 HRS65621:HRS65622 IBO65621:IBO65622 ILK65621:ILK65622 IVG65621:IVG65622 JFC65621:JFC65622 JOY65621:JOY65622 JYU65621:JYU65622 KIQ65621:KIQ65622 KSM65621:KSM65622 LCI65621:LCI65622 LME65621:LME65622 LWA65621:LWA65622 MFW65621:MFW65622 MPS65621:MPS65622 MZO65621:MZO65622 NJK65621:NJK65622 NTG65621:NTG65622 ODC65621:ODC65622 OMY65621:OMY65622 OWU65621:OWU65622 PGQ65621:PGQ65622 PQM65621:PQM65622 QAI65621:QAI65622 QKE65621:QKE65622 QUA65621:QUA65622 RDW65621:RDW65622 RNS65621:RNS65622 RXO65621:RXO65622 SHK65621:SHK65622 SRG65621:SRG65622 TBC65621:TBC65622 TKY65621:TKY65622 TUU65621:TUU65622 UEQ65621:UEQ65622 UOM65621:UOM65622 UYI65621:UYI65622 VIE65621:VIE65622 VSA65621:VSA65622 WBW65621:WBW65622 WLS65621:WLS65622 WVO65621:WVO65622 G131157:G131158 JC131157:JC131158 SY131157:SY131158 ACU131157:ACU131158 AMQ131157:AMQ131158 AWM131157:AWM131158 BGI131157:BGI131158 BQE131157:BQE131158 CAA131157:CAA131158 CJW131157:CJW131158 CTS131157:CTS131158 DDO131157:DDO131158 DNK131157:DNK131158 DXG131157:DXG131158 EHC131157:EHC131158 EQY131157:EQY131158 FAU131157:FAU131158 FKQ131157:FKQ131158 FUM131157:FUM131158 GEI131157:GEI131158 GOE131157:GOE131158 GYA131157:GYA131158 HHW131157:HHW131158 HRS131157:HRS131158 IBO131157:IBO131158 ILK131157:ILK131158 IVG131157:IVG131158 JFC131157:JFC131158 JOY131157:JOY131158 JYU131157:JYU131158 KIQ131157:KIQ131158 KSM131157:KSM131158 LCI131157:LCI131158 LME131157:LME131158 LWA131157:LWA131158 MFW131157:MFW131158 MPS131157:MPS131158 MZO131157:MZO131158 NJK131157:NJK131158 NTG131157:NTG131158 ODC131157:ODC131158 OMY131157:OMY131158 OWU131157:OWU131158 PGQ131157:PGQ131158 PQM131157:PQM131158 QAI131157:QAI131158 QKE131157:QKE131158 QUA131157:QUA131158 RDW131157:RDW131158 RNS131157:RNS131158 RXO131157:RXO131158 SHK131157:SHK131158 SRG131157:SRG131158 TBC131157:TBC131158 TKY131157:TKY131158 TUU131157:TUU131158 UEQ131157:UEQ131158 UOM131157:UOM131158 UYI131157:UYI131158 VIE131157:VIE131158 VSA131157:VSA131158 WBW131157:WBW131158 WLS131157:WLS131158 WVO131157:WVO131158 G196693:G196694 JC196693:JC196694 SY196693:SY196694 ACU196693:ACU196694 AMQ196693:AMQ196694 AWM196693:AWM196694 BGI196693:BGI196694 BQE196693:BQE196694 CAA196693:CAA196694 CJW196693:CJW196694 CTS196693:CTS196694 DDO196693:DDO196694 DNK196693:DNK196694 DXG196693:DXG196694 EHC196693:EHC196694 EQY196693:EQY196694 FAU196693:FAU196694 FKQ196693:FKQ196694 FUM196693:FUM196694 GEI196693:GEI196694 GOE196693:GOE196694 GYA196693:GYA196694 HHW196693:HHW196694 HRS196693:HRS196694 IBO196693:IBO196694 ILK196693:ILK196694 IVG196693:IVG196694 JFC196693:JFC196694 JOY196693:JOY196694 JYU196693:JYU196694 KIQ196693:KIQ196694 KSM196693:KSM196694 LCI196693:LCI196694 LME196693:LME196694 LWA196693:LWA196694 MFW196693:MFW196694 MPS196693:MPS196694 MZO196693:MZO196694 NJK196693:NJK196694 NTG196693:NTG196694 ODC196693:ODC196694 OMY196693:OMY196694 OWU196693:OWU196694 PGQ196693:PGQ196694 PQM196693:PQM196694 QAI196693:QAI196694 QKE196693:QKE196694 QUA196693:QUA196694 RDW196693:RDW196694 RNS196693:RNS196694 RXO196693:RXO196694 SHK196693:SHK196694 SRG196693:SRG196694 TBC196693:TBC196694 TKY196693:TKY196694 TUU196693:TUU196694 UEQ196693:UEQ196694 UOM196693:UOM196694 UYI196693:UYI196694 VIE196693:VIE196694 VSA196693:VSA196694 WBW196693:WBW196694 WLS196693:WLS196694 WVO196693:WVO196694 G262229:G262230 JC262229:JC262230 SY262229:SY262230 ACU262229:ACU262230 AMQ262229:AMQ262230 AWM262229:AWM262230 BGI262229:BGI262230 BQE262229:BQE262230 CAA262229:CAA262230 CJW262229:CJW262230 CTS262229:CTS262230 DDO262229:DDO262230 DNK262229:DNK262230 DXG262229:DXG262230 EHC262229:EHC262230 EQY262229:EQY262230 FAU262229:FAU262230 FKQ262229:FKQ262230 FUM262229:FUM262230 GEI262229:GEI262230 GOE262229:GOE262230 GYA262229:GYA262230 HHW262229:HHW262230 HRS262229:HRS262230 IBO262229:IBO262230 ILK262229:ILK262230 IVG262229:IVG262230 JFC262229:JFC262230 JOY262229:JOY262230 JYU262229:JYU262230 KIQ262229:KIQ262230 KSM262229:KSM262230 LCI262229:LCI262230 LME262229:LME262230 LWA262229:LWA262230 MFW262229:MFW262230 MPS262229:MPS262230 MZO262229:MZO262230 NJK262229:NJK262230 NTG262229:NTG262230 ODC262229:ODC262230 OMY262229:OMY262230 OWU262229:OWU262230 PGQ262229:PGQ262230 PQM262229:PQM262230 QAI262229:QAI262230 QKE262229:QKE262230 QUA262229:QUA262230 RDW262229:RDW262230 RNS262229:RNS262230 RXO262229:RXO262230 SHK262229:SHK262230 SRG262229:SRG262230 TBC262229:TBC262230 TKY262229:TKY262230 TUU262229:TUU262230 UEQ262229:UEQ262230 UOM262229:UOM262230 UYI262229:UYI262230 VIE262229:VIE262230 VSA262229:VSA262230 WBW262229:WBW262230 WLS262229:WLS262230 WVO262229:WVO262230 G327765:G327766 JC327765:JC327766 SY327765:SY327766 ACU327765:ACU327766 AMQ327765:AMQ327766 AWM327765:AWM327766 BGI327765:BGI327766 BQE327765:BQE327766 CAA327765:CAA327766 CJW327765:CJW327766 CTS327765:CTS327766 DDO327765:DDO327766 DNK327765:DNK327766 DXG327765:DXG327766 EHC327765:EHC327766 EQY327765:EQY327766 FAU327765:FAU327766 FKQ327765:FKQ327766 FUM327765:FUM327766 GEI327765:GEI327766 GOE327765:GOE327766 GYA327765:GYA327766 HHW327765:HHW327766 HRS327765:HRS327766 IBO327765:IBO327766 ILK327765:ILK327766 IVG327765:IVG327766 JFC327765:JFC327766 JOY327765:JOY327766 JYU327765:JYU327766 KIQ327765:KIQ327766 KSM327765:KSM327766 LCI327765:LCI327766 LME327765:LME327766 LWA327765:LWA327766 MFW327765:MFW327766 MPS327765:MPS327766 MZO327765:MZO327766 NJK327765:NJK327766 NTG327765:NTG327766 ODC327765:ODC327766 OMY327765:OMY327766 OWU327765:OWU327766 PGQ327765:PGQ327766 PQM327765:PQM327766 QAI327765:QAI327766 QKE327765:QKE327766 QUA327765:QUA327766 RDW327765:RDW327766 RNS327765:RNS327766 RXO327765:RXO327766 SHK327765:SHK327766 SRG327765:SRG327766 TBC327765:TBC327766 TKY327765:TKY327766 TUU327765:TUU327766 UEQ327765:UEQ327766 UOM327765:UOM327766 UYI327765:UYI327766 VIE327765:VIE327766 VSA327765:VSA327766 WBW327765:WBW327766 WLS327765:WLS327766 WVO327765:WVO327766 G393301:G393302 JC393301:JC393302 SY393301:SY393302 ACU393301:ACU393302 AMQ393301:AMQ393302 AWM393301:AWM393302 BGI393301:BGI393302 BQE393301:BQE393302 CAA393301:CAA393302 CJW393301:CJW393302 CTS393301:CTS393302 DDO393301:DDO393302 DNK393301:DNK393302 DXG393301:DXG393302 EHC393301:EHC393302 EQY393301:EQY393302 FAU393301:FAU393302 FKQ393301:FKQ393302 FUM393301:FUM393302 GEI393301:GEI393302 GOE393301:GOE393302 GYA393301:GYA393302 HHW393301:HHW393302 HRS393301:HRS393302 IBO393301:IBO393302 ILK393301:ILK393302 IVG393301:IVG393302 JFC393301:JFC393302 JOY393301:JOY393302 JYU393301:JYU393302 KIQ393301:KIQ393302 KSM393301:KSM393302 LCI393301:LCI393302 LME393301:LME393302 LWA393301:LWA393302 MFW393301:MFW393302 MPS393301:MPS393302 MZO393301:MZO393302 NJK393301:NJK393302 NTG393301:NTG393302 ODC393301:ODC393302 OMY393301:OMY393302 OWU393301:OWU393302 PGQ393301:PGQ393302 PQM393301:PQM393302 QAI393301:QAI393302 QKE393301:QKE393302 QUA393301:QUA393302 RDW393301:RDW393302 RNS393301:RNS393302 RXO393301:RXO393302 SHK393301:SHK393302 SRG393301:SRG393302 TBC393301:TBC393302 TKY393301:TKY393302 TUU393301:TUU393302 UEQ393301:UEQ393302 UOM393301:UOM393302 UYI393301:UYI393302 VIE393301:VIE393302 VSA393301:VSA393302 WBW393301:WBW393302 WLS393301:WLS393302 WVO393301:WVO393302 G458837:G458838 JC458837:JC458838 SY458837:SY458838 ACU458837:ACU458838 AMQ458837:AMQ458838 AWM458837:AWM458838 BGI458837:BGI458838 BQE458837:BQE458838 CAA458837:CAA458838 CJW458837:CJW458838 CTS458837:CTS458838 DDO458837:DDO458838 DNK458837:DNK458838 DXG458837:DXG458838 EHC458837:EHC458838 EQY458837:EQY458838 FAU458837:FAU458838 FKQ458837:FKQ458838 FUM458837:FUM458838 GEI458837:GEI458838 GOE458837:GOE458838 GYA458837:GYA458838 HHW458837:HHW458838 HRS458837:HRS458838 IBO458837:IBO458838 ILK458837:ILK458838 IVG458837:IVG458838 JFC458837:JFC458838 JOY458837:JOY458838 JYU458837:JYU458838 KIQ458837:KIQ458838 KSM458837:KSM458838 LCI458837:LCI458838 LME458837:LME458838 LWA458837:LWA458838 MFW458837:MFW458838 MPS458837:MPS458838 MZO458837:MZO458838 NJK458837:NJK458838 NTG458837:NTG458838 ODC458837:ODC458838 OMY458837:OMY458838 OWU458837:OWU458838 PGQ458837:PGQ458838 PQM458837:PQM458838 QAI458837:QAI458838 QKE458837:QKE458838 QUA458837:QUA458838 RDW458837:RDW458838 RNS458837:RNS458838 RXO458837:RXO458838 SHK458837:SHK458838 SRG458837:SRG458838 TBC458837:TBC458838 TKY458837:TKY458838 TUU458837:TUU458838 UEQ458837:UEQ458838 UOM458837:UOM458838 UYI458837:UYI458838 VIE458837:VIE458838 VSA458837:VSA458838 WBW458837:WBW458838 WLS458837:WLS458838 WVO458837:WVO458838 G524373:G524374 JC524373:JC524374 SY524373:SY524374 ACU524373:ACU524374 AMQ524373:AMQ524374 AWM524373:AWM524374 BGI524373:BGI524374 BQE524373:BQE524374 CAA524373:CAA524374 CJW524373:CJW524374 CTS524373:CTS524374 DDO524373:DDO524374 DNK524373:DNK524374 DXG524373:DXG524374 EHC524373:EHC524374 EQY524373:EQY524374 FAU524373:FAU524374 FKQ524373:FKQ524374 FUM524373:FUM524374 GEI524373:GEI524374 GOE524373:GOE524374 GYA524373:GYA524374 HHW524373:HHW524374 HRS524373:HRS524374 IBO524373:IBO524374 ILK524373:ILK524374 IVG524373:IVG524374 JFC524373:JFC524374 JOY524373:JOY524374 JYU524373:JYU524374 KIQ524373:KIQ524374 KSM524373:KSM524374 LCI524373:LCI524374 LME524373:LME524374 LWA524373:LWA524374 MFW524373:MFW524374 MPS524373:MPS524374 MZO524373:MZO524374 NJK524373:NJK524374 NTG524373:NTG524374 ODC524373:ODC524374 OMY524373:OMY524374 OWU524373:OWU524374 PGQ524373:PGQ524374 PQM524373:PQM524374 QAI524373:QAI524374 QKE524373:QKE524374 QUA524373:QUA524374 RDW524373:RDW524374 RNS524373:RNS524374 RXO524373:RXO524374 SHK524373:SHK524374 SRG524373:SRG524374 TBC524373:TBC524374 TKY524373:TKY524374 TUU524373:TUU524374 UEQ524373:UEQ524374 UOM524373:UOM524374 UYI524373:UYI524374 VIE524373:VIE524374 VSA524373:VSA524374 WBW524373:WBW524374 WLS524373:WLS524374 WVO524373:WVO524374 G589909:G589910 JC589909:JC589910 SY589909:SY589910 ACU589909:ACU589910 AMQ589909:AMQ589910 AWM589909:AWM589910 BGI589909:BGI589910 BQE589909:BQE589910 CAA589909:CAA589910 CJW589909:CJW589910 CTS589909:CTS589910 DDO589909:DDO589910 DNK589909:DNK589910 DXG589909:DXG589910 EHC589909:EHC589910 EQY589909:EQY589910 FAU589909:FAU589910 FKQ589909:FKQ589910 FUM589909:FUM589910 GEI589909:GEI589910 GOE589909:GOE589910 GYA589909:GYA589910 HHW589909:HHW589910 HRS589909:HRS589910 IBO589909:IBO589910 ILK589909:ILK589910 IVG589909:IVG589910 JFC589909:JFC589910 JOY589909:JOY589910 JYU589909:JYU589910 KIQ589909:KIQ589910 KSM589909:KSM589910 LCI589909:LCI589910 LME589909:LME589910 LWA589909:LWA589910 MFW589909:MFW589910 MPS589909:MPS589910 MZO589909:MZO589910 NJK589909:NJK589910 NTG589909:NTG589910 ODC589909:ODC589910 OMY589909:OMY589910 OWU589909:OWU589910 PGQ589909:PGQ589910 PQM589909:PQM589910 QAI589909:QAI589910 QKE589909:QKE589910 QUA589909:QUA589910 RDW589909:RDW589910 RNS589909:RNS589910 RXO589909:RXO589910 SHK589909:SHK589910 SRG589909:SRG589910 TBC589909:TBC589910 TKY589909:TKY589910 TUU589909:TUU589910 UEQ589909:UEQ589910 UOM589909:UOM589910 UYI589909:UYI589910 VIE589909:VIE589910 VSA589909:VSA589910 WBW589909:WBW589910 WLS589909:WLS589910 WVO589909:WVO589910 G655445:G655446 JC655445:JC655446 SY655445:SY655446 ACU655445:ACU655446 AMQ655445:AMQ655446 AWM655445:AWM655446 BGI655445:BGI655446 BQE655445:BQE655446 CAA655445:CAA655446 CJW655445:CJW655446 CTS655445:CTS655446 DDO655445:DDO655446 DNK655445:DNK655446 DXG655445:DXG655446 EHC655445:EHC655446 EQY655445:EQY655446 FAU655445:FAU655446 FKQ655445:FKQ655446 FUM655445:FUM655446 GEI655445:GEI655446 GOE655445:GOE655446 GYA655445:GYA655446 HHW655445:HHW655446 HRS655445:HRS655446 IBO655445:IBO655446 ILK655445:ILK655446 IVG655445:IVG655446 JFC655445:JFC655446 JOY655445:JOY655446 JYU655445:JYU655446 KIQ655445:KIQ655446 KSM655445:KSM655446 LCI655445:LCI655446 LME655445:LME655446 LWA655445:LWA655446 MFW655445:MFW655446 MPS655445:MPS655446 MZO655445:MZO655446 NJK655445:NJK655446 NTG655445:NTG655446 ODC655445:ODC655446 OMY655445:OMY655446 OWU655445:OWU655446 PGQ655445:PGQ655446 PQM655445:PQM655446 QAI655445:QAI655446 QKE655445:QKE655446 QUA655445:QUA655446 RDW655445:RDW655446 RNS655445:RNS655446 RXO655445:RXO655446 SHK655445:SHK655446 SRG655445:SRG655446 TBC655445:TBC655446 TKY655445:TKY655446 TUU655445:TUU655446 UEQ655445:UEQ655446 UOM655445:UOM655446 UYI655445:UYI655446 VIE655445:VIE655446 VSA655445:VSA655446 WBW655445:WBW655446 WLS655445:WLS655446 WVO655445:WVO655446 G720981:G720982 JC720981:JC720982 SY720981:SY720982 ACU720981:ACU720982 AMQ720981:AMQ720982 AWM720981:AWM720982 BGI720981:BGI720982 BQE720981:BQE720982 CAA720981:CAA720982 CJW720981:CJW720982 CTS720981:CTS720982 DDO720981:DDO720982 DNK720981:DNK720982 DXG720981:DXG720982 EHC720981:EHC720982 EQY720981:EQY720982 FAU720981:FAU720982 FKQ720981:FKQ720982 FUM720981:FUM720982 GEI720981:GEI720982 GOE720981:GOE720982 GYA720981:GYA720982 HHW720981:HHW720982 HRS720981:HRS720982 IBO720981:IBO720982 ILK720981:ILK720982 IVG720981:IVG720982 JFC720981:JFC720982 JOY720981:JOY720982 JYU720981:JYU720982 KIQ720981:KIQ720982 KSM720981:KSM720982 LCI720981:LCI720982 LME720981:LME720982 LWA720981:LWA720982 MFW720981:MFW720982 MPS720981:MPS720982 MZO720981:MZO720982 NJK720981:NJK720982 NTG720981:NTG720982 ODC720981:ODC720982 OMY720981:OMY720982 OWU720981:OWU720982 PGQ720981:PGQ720982 PQM720981:PQM720982 QAI720981:QAI720982 QKE720981:QKE720982 QUA720981:QUA720982 RDW720981:RDW720982 RNS720981:RNS720982 RXO720981:RXO720982 SHK720981:SHK720982 SRG720981:SRG720982 TBC720981:TBC720982 TKY720981:TKY720982 TUU720981:TUU720982 UEQ720981:UEQ720982 UOM720981:UOM720982 UYI720981:UYI720982 VIE720981:VIE720982 VSA720981:VSA720982 WBW720981:WBW720982 WLS720981:WLS720982 WVO720981:WVO720982 G786517:G786518 JC786517:JC786518 SY786517:SY786518 ACU786517:ACU786518 AMQ786517:AMQ786518 AWM786517:AWM786518 BGI786517:BGI786518 BQE786517:BQE786518 CAA786517:CAA786518 CJW786517:CJW786518 CTS786517:CTS786518 DDO786517:DDO786518 DNK786517:DNK786518 DXG786517:DXG786518 EHC786517:EHC786518 EQY786517:EQY786518 FAU786517:FAU786518 FKQ786517:FKQ786518 FUM786517:FUM786518 GEI786517:GEI786518 GOE786517:GOE786518 GYA786517:GYA786518 HHW786517:HHW786518 HRS786517:HRS786518 IBO786517:IBO786518 ILK786517:ILK786518 IVG786517:IVG786518 JFC786517:JFC786518 JOY786517:JOY786518 JYU786517:JYU786518 KIQ786517:KIQ786518 KSM786517:KSM786518 LCI786517:LCI786518 LME786517:LME786518 LWA786517:LWA786518 MFW786517:MFW786518 MPS786517:MPS786518 MZO786517:MZO786518 NJK786517:NJK786518 NTG786517:NTG786518 ODC786517:ODC786518 OMY786517:OMY786518 OWU786517:OWU786518 PGQ786517:PGQ786518 PQM786517:PQM786518 QAI786517:QAI786518 QKE786517:QKE786518 QUA786517:QUA786518 RDW786517:RDW786518 RNS786517:RNS786518 RXO786517:RXO786518 SHK786517:SHK786518 SRG786517:SRG786518 TBC786517:TBC786518 TKY786517:TKY786518 TUU786517:TUU786518 UEQ786517:UEQ786518 UOM786517:UOM786518 UYI786517:UYI786518 VIE786517:VIE786518 VSA786517:VSA786518 WBW786517:WBW786518 WLS786517:WLS786518 WVO786517:WVO786518 G852053:G852054 JC852053:JC852054 SY852053:SY852054 ACU852053:ACU852054 AMQ852053:AMQ852054 AWM852053:AWM852054 BGI852053:BGI852054 BQE852053:BQE852054 CAA852053:CAA852054 CJW852053:CJW852054 CTS852053:CTS852054 DDO852053:DDO852054 DNK852053:DNK852054 DXG852053:DXG852054 EHC852053:EHC852054 EQY852053:EQY852054 FAU852053:FAU852054 FKQ852053:FKQ852054 FUM852053:FUM852054 GEI852053:GEI852054 GOE852053:GOE852054 GYA852053:GYA852054 HHW852053:HHW852054 HRS852053:HRS852054 IBO852053:IBO852054 ILK852053:ILK852054 IVG852053:IVG852054 JFC852053:JFC852054 JOY852053:JOY852054 JYU852053:JYU852054 KIQ852053:KIQ852054 KSM852053:KSM852054 LCI852053:LCI852054 LME852053:LME852054 LWA852053:LWA852054 MFW852053:MFW852054 MPS852053:MPS852054 MZO852053:MZO852054 NJK852053:NJK852054 NTG852053:NTG852054 ODC852053:ODC852054 OMY852053:OMY852054 OWU852053:OWU852054 PGQ852053:PGQ852054 PQM852053:PQM852054 QAI852053:QAI852054 QKE852053:QKE852054 QUA852053:QUA852054 RDW852053:RDW852054 RNS852053:RNS852054 RXO852053:RXO852054 SHK852053:SHK852054 SRG852053:SRG852054 TBC852053:TBC852054 TKY852053:TKY852054 TUU852053:TUU852054 UEQ852053:UEQ852054 UOM852053:UOM852054 UYI852053:UYI852054 VIE852053:VIE852054 VSA852053:VSA852054 WBW852053:WBW852054 WLS852053:WLS852054 WVO852053:WVO852054 G917589:G917590 JC917589:JC917590 SY917589:SY917590 ACU917589:ACU917590 AMQ917589:AMQ917590 AWM917589:AWM917590 BGI917589:BGI917590 BQE917589:BQE917590 CAA917589:CAA917590 CJW917589:CJW917590 CTS917589:CTS917590 DDO917589:DDO917590 DNK917589:DNK917590 DXG917589:DXG917590 EHC917589:EHC917590 EQY917589:EQY917590 FAU917589:FAU917590 FKQ917589:FKQ917590 FUM917589:FUM917590 GEI917589:GEI917590 GOE917589:GOE917590 GYA917589:GYA917590 HHW917589:HHW917590 HRS917589:HRS917590 IBO917589:IBO917590 ILK917589:ILK917590 IVG917589:IVG917590 JFC917589:JFC917590 JOY917589:JOY917590 JYU917589:JYU917590 KIQ917589:KIQ917590 KSM917589:KSM917590 LCI917589:LCI917590 LME917589:LME917590 LWA917589:LWA917590 MFW917589:MFW917590 MPS917589:MPS917590 MZO917589:MZO917590 NJK917589:NJK917590 NTG917589:NTG917590 ODC917589:ODC917590 OMY917589:OMY917590 OWU917589:OWU917590 PGQ917589:PGQ917590 PQM917589:PQM917590 QAI917589:QAI917590 QKE917589:QKE917590 QUA917589:QUA917590 RDW917589:RDW917590 RNS917589:RNS917590 RXO917589:RXO917590 SHK917589:SHK917590 SRG917589:SRG917590 TBC917589:TBC917590 TKY917589:TKY917590 TUU917589:TUU917590 UEQ917589:UEQ917590 UOM917589:UOM917590 UYI917589:UYI917590 VIE917589:VIE917590 VSA917589:VSA917590 WBW917589:WBW917590 WLS917589:WLS917590 WVO917589:WVO917590 G983125:G983126 JC983125:JC983126 SY983125:SY983126 ACU983125:ACU983126 AMQ983125:AMQ983126 AWM983125:AWM983126 BGI983125:BGI983126 BQE983125:BQE983126 CAA983125:CAA983126 CJW983125:CJW983126 CTS983125:CTS983126 DDO983125:DDO983126 DNK983125:DNK983126 DXG983125:DXG983126 EHC983125:EHC983126 EQY983125:EQY983126 FAU983125:FAU983126 FKQ983125:FKQ983126 FUM983125:FUM983126 GEI983125:GEI983126 GOE983125:GOE983126 GYA983125:GYA983126 HHW983125:HHW983126 HRS983125:HRS983126 IBO983125:IBO983126 ILK983125:ILK983126 IVG983125:IVG983126 JFC983125:JFC983126 JOY983125:JOY983126 JYU983125:JYU983126 KIQ983125:KIQ983126 KSM983125:KSM983126 LCI983125:LCI983126 LME983125:LME983126 LWA983125:LWA983126 MFW983125:MFW983126 MPS983125:MPS983126 MZO983125:MZO983126 NJK983125:NJK983126 NTG983125:NTG983126 ODC983125:ODC983126 OMY983125:OMY983126 OWU983125:OWU983126 PGQ983125:PGQ983126 PQM983125:PQM983126 QAI983125:QAI983126 QKE983125:QKE983126 QUA983125:QUA983126 RDW983125:RDW983126 RNS983125:RNS983126 RXO983125:RXO983126 SHK983125:SHK983126 SRG983125:SRG983126 TBC983125:TBC983126 TKY983125:TKY983126 TUU983125:TUU983126 UEQ983125:UEQ983126 UOM983125:UOM983126 UYI983125:UYI983126 VIE983125:VIE983126 VSA983125:VSA983126 WBW983125:WBW983126 WLS983125:WLS983126 WVO983125:WVO983126 G89:G90 JC89:JC90 SY89:SY90 ACU89:ACU90 AMQ89:AMQ90 AWM89:AWM90 BGI89:BGI90 BQE89:BQE90 CAA89:CAA90 CJW89:CJW90 CTS89:CTS90 DDO89:DDO90 DNK89:DNK90 DXG89:DXG90 EHC89:EHC90 EQY89:EQY90 FAU89:FAU90 FKQ89:FKQ90 FUM89:FUM90 GEI89:GEI90 GOE89:GOE90 GYA89:GYA90 HHW89:HHW90 HRS89:HRS90 IBO89:IBO90 ILK89:ILK90 IVG89:IVG90 JFC89:JFC90 JOY89:JOY90 JYU89:JYU90 KIQ89:KIQ90 KSM89:KSM90 LCI89:LCI90 LME89:LME90 LWA89:LWA90 MFW89:MFW90 MPS89:MPS90 MZO89:MZO90 NJK89:NJK90 NTG89:NTG90 ODC89:ODC90 OMY89:OMY90 OWU89:OWU90 PGQ89:PGQ90 PQM89:PQM90 QAI89:QAI90 QKE89:QKE90 QUA89:QUA90 RDW89:RDW90 RNS89:RNS90 RXO89:RXO90 SHK89:SHK90 SRG89:SRG90 TBC89:TBC90 TKY89:TKY90 TUU89:TUU90 UEQ89:UEQ90 UOM89:UOM90 UYI89:UYI90 VIE89:VIE90 VSA89:VSA90 WBW89:WBW90 WLS89:WLS90 WVO89:WVO90 G65625:G65626 JC65625:JC65626 SY65625:SY65626 ACU65625:ACU65626 AMQ65625:AMQ65626 AWM65625:AWM65626 BGI65625:BGI65626 BQE65625:BQE65626 CAA65625:CAA65626 CJW65625:CJW65626 CTS65625:CTS65626 DDO65625:DDO65626 DNK65625:DNK65626 DXG65625:DXG65626 EHC65625:EHC65626 EQY65625:EQY65626 FAU65625:FAU65626 FKQ65625:FKQ65626 FUM65625:FUM65626 GEI65625:GEI65626 GOE65625:GOE65626 GYA65625:GYA65626 HHW65625:HHW65626 HRS65625:HRS65626 IBO65625:IBO65626 ILK65625:ILK65626 IVG65625:IVG65626 JFC65625:JFC65626 JOY65625:JOY65626 JYU65625:JYU65626 KIQ65625:KIQ65626 KSM65625:KSM65626 LCI65625:LCI65626 LME65625:LME65626 LWA65625:LWA65626 MFW65625:MFW65626 MPS65625:MPS65626 MZO65625:MZO65626 NJK65625:NJK65626 NTG65625:NTG65626 ODC65625:ODC65626 OMY65625:OMY65626 OWU65625:OWU65626 PGQ65625:PGQ65626 PQM65625:PQM65626 QAI65625:QAI65626 QKE65625:QKE65626 QUA65625:QUA65626 RDW65625:RDW65626 RNS65625:RNS65626 RXO65625:RXO65626 SHK65625:SHK65626 SRG65625:SRG65626 TBC65625:TBC65626 TKY65625:TKY65626 TUU65625:TUU65626 UEQ65625:UEQ65626 UOM65625:UOM65626 UYI65625:UYI65626 VIE65625:VIE65626 VSA65625:VSA65626 WBW65625:WBW65626 WLS65625:WLS65626 WVO65625:WVO65626 G131161:G131162 JC131161:JC131162 SY131161:SY131162 ACU131161:ACU131162 AMQ131161:AMQ131162 AWM131161:AWM131162 BGI131161:BGI131162 BQE131161:BQE131162 CAA131161:CAA131162 CJW131161:CJW131162 CTS131161:CTS131162 DDO131161:DDO131162 DNK131161:DNK131162 DXG131161:DXG131162 EHC131161:EHC131162 EQY131161:EQY131162 FAU131161:FAU131162 FKQ131161:FKQ131162 FUM131161:FUM131162 GEI131161:GEI131162 GOE131161:GOE131162 GYA131161:GYA131162 HHW131161:HHW131162 HRS131161:HRS131162 IBO131161:IBO131162 ILK131161:ILK131162 IVG131161:IVG131162 JFC131161:JFC131162 JOY131161:JOY131162 JYU131161:JYU131162 KIQ131161:KIQ131162 KSM131161:KSM131162 LCI131161:LCI131162 LME131161:LME131162 LWA131161:LWA131162 MFW131161:MFW131162 MPS131161:MPS131162 MZO131161:MZO131162 NJK131161:NJK131162 NTG131161:NTG131162 ODC131161:ODC131162 OMY131161:OMY131162 OWU131161:OWU131162 PGQ131161:PGQ131162 PQM131161:PQM131162 QAI131161:QAI131162 QKE131161:QKE131162 QUA131161:QUA131162 RDW131161:RDW131162 RNS131161:RNS131162 RXO131161:RXO131162 SHK131161:SHK131162 SRG131161:SRG131162 TBC131161:TBC131162 TKY131161:TKY131162 TUU131161:TUU131162 UEQ131161:UEQ131162 UOM131161:UOM131162 UYI131161:UYI131162 VIE131161:VIE131162 VSA131161:VSA131162 WBW131161:WBW131162 WLS131161:WLS131162 WVO131161:WVO131162 G196697:G196698 JC196697:JC196698 SY196697:SY196698 ACU196697:ACU196698 AMQ196697:AMQ196698 AWM196697:AWM196698 BGI196697:BGI196698 BQE196697:BQE196698 CAA196697:CAA196698 CJW196697:CJW196698 CTS196697:CTS196698 DDO196697:DDO196698 DNK196697:DNK196698 DXG196697:DXG196698 EHC196697:EHC196698 EQY196697:EQY196698 FAU196697:FAU196698 FKQ196697:FKQ196698 FUM196697:FUM196698 GEI196697:GEI196698 GOE196697:GOE196698 GYA196697:GYA196698 HHW196697:HHW196698 HRS196697:HRS196698 IBO196697:IBO196698 ILK196697:ILK196698 IVG196697:IVG196698 JFC196697:JFC196698 JOY196697:JOY196698 JYU196697:JYU196698 KIQ196697:KIQ196698 KSM196697:KSM196698 LCI196697:LCI196698 LME196697:LME196698 LWA196697:LWA196698 MFW196697:MFW196698 MPS196697:MPS196698 MZO196697:MZO196698 NJK196697:NJK196698 NTG196697:NTG196698 ODC196697:ODC196698 OMY196697:OMY196698 OWU196697:OWU196698 PGQ196697:PGQ196698 PQM196697:PQM196698 QAI196697:QAI196698 QKE196697:QKE196698 QUA196697:QUA196698 RDW196697:RDW196698 RNS196697:RNS196698 RXO196697:RXO196698 SHK196697:SHK196698 SRG196697:SRG196698 TBC196697:TBC196698 TKY196697:TKY196698 TUU196697:TUU196698 UEQ196697:UEQ196698 UOM196697:UOM196698 UYI196697:UYI196698 VIE196697:VIE196698 VSA196697:VSA196698 WBW196697:WBW196698 WLS196697:WLS196698 WVO196697:WVO196698 G262233:G262234 JC262233:JC262234 SY262233:SY262234 ACU262233:ACU262234 AMQ262233:AMQ262234 AWM262233:AWM262234 BGI262233:BGI262234 BQE262233:BQE262234 CAA262233:CAA262234 CJW262233:CJW262234 CTS262233:CTS262234 DDO262233:DDO262234 DNK262233:DNK262234 DXG262233:DXG262234 EHC262233:EHC262234 EQY262233:EQY262234 FAU262233:FAU262234 FKQ262233:FKQ262234 FUM262233:FUM262234 GEI262233:GEI262234 GOE262233:GOE262234 GYA262233:GYA262234 HHW262233:HHW262234 HRS262233:HRS262234 IBO262233:IBO262234 ILK262233:ILK262234 IVG262233:IVG262234 JFC262233:JFC262234 JOY262233:JOY262234 JYU262233:JYU262234 KIQ262233:KIQ262234 KSM262233:KSM262234 LCI262233:LCI262234 LME262233:LME262234 LWA262233:LWA262234 MFW262233:MFW262234 MPS262233:MPS262234 MZO262233:MZO262234 NJK262233:NJK262234 NTG262233:NTG262234 ODC262233:ODC262234 OMY262233:OMY262234 OWU262233:OWU262234 PGQ262233:PGQ262234 PQM262233:PQM262234 QAI262233:QAI262234 QKE262233:QKE262234 QUA262233:QUA262234 RDW262233:RDW262234 RNS262233:RNS262234 RXO262233:RXO262234 SHK262233:SHK262234 SRG262233:SRG262234 TBC262233:TBC262234 TKY262233:TKY262234 TUU262233:TUU262234 UEQ262233:UEQ262234 UOM262233:UOM262234 UYI262233:UYI262234 VIE262233:VIE262234 VSA262233:VSA262234 WBW262233:WBW262234 WLS262233:WLS262234 WVO262233:WVO262234 G327769:G327770 JC327769:JC327770 SY327769:SY327770 ACU327769:ACU327770 AMQ327769:AMQ327770 AWM327769:AWM327770 BGI327769:BGI327770 BQE327769:BQE327770 CAA327769:CAA327770 CJW327769:CJW327770 CTS327769:CTS327770 DDO327769:DDO327770 DNK327769:DNK327770 DXG327769:DXG327770 EHC327769:EHC327770 EQY327769:EQY327770 FAU327769:FAU327770 FKQ327769:FKQ327770 FUM327769:FUM327770 GEI327769:GEI327770 GOE327769:GOE327770 GYA327769:GYA327770 HHW327769:HHW327770 HRS327769:HRS327770 IBO327769:IBO327770 ILK327769:ILK327770 IVG327769:IVG327770 JFC327769:JFC327770 JOY327769:JOY327770 JYU327769:JYU327770 KIQ327769:KIQ327770 KSM327769:KSM327770 LCI327769:LCI327770 LME327769:LME327770 LWA327769:LWA327770 MFW327769:MFW327770 MPS327769:MPS327770 MZO327769:MZO327770 NJK327769:NJK327770 NTG327769:NTG327770 ODC327769:ODC327770 OMY327769:OMY327770 OWU327769:OWU327770 PGQ327769:PGQ327770 PQM327769:PQM327770 QAI327769:QAI327770 QKE327769:QKE327770 QUA327769:QUA327770 RDW327769:RDW327770 RNS327769:RNS327770 RXO327769:RXO327770 SHK327769:SHK327770 SRG327769:SRG327770 TBC327769:TBC327770 TKY327769:TKY327770 TUU327769:TUU327770 UEQ327769:UEQ327770 UOM327769:UOM327770 UYI327769:UYI327770 VIE327769:VIE327770 VSA327769:VSA327770 WBW327769:WBW327770 WLS327769:WLS327770 WVO327769:WVO327770 G393305:G393306 JC393305:JC393306 SY393305:SY393306 ACU393305:ACU393306 AMQ393305:AMQ393306 AWM393305:AWM393306 BGI393305:BGI393306 BQE393305:BQE393306 CAA393305:CAA393306 CJW393305:CJW393306 CTS393305:CTS393306 DDO393305:DDO393306 DNK393305:DNK393306 DXG393305:DXG393306 EHC393305:EHC393306 EQY393305:EQY393306 FAU393305:FAU393306 FKQ393305:FKQ393306 FUM393305:FUM393306 GEI393305:GEI393306 GOE393305:GOE393306 GYA393305:GYA393306 HHW393305:HHW393306 HRS393305:HRS393306 IBO393305:IBO393306 ILK393305:ILK393306 IVG393305:IVG393306 JFC393305:JFC393306 JOY393305:JOY393306 JYU393305:JYU393306 KIQ393305:KIQ393306 KSM393305:KSM393306 LCI393305:LCI393306 LME393305:LME393306 LWA393305:LWA393306 MFW393305:MFW393306 MPS393305:MPS393306 MZO393305:MZO393306 NJK393305:NJK393306 NTG393305:NTG393306 ODC393305:ODC393306 OMY393305:OMY393306 OWU393305:OWU393306 PGQ393305:PGQ393306 PQM393305:PQM393306 QAI393305:QAI393306 QKE393305:QKE393306 QUA393305:QUA393306 RDW393305:RDW393306 RNS393305:RNS393306 RXO393305:RXO393306 SHK393305:SHK393306 SRG393305:SRG393306 TBC393305:TBC393306 TKY393305:TKY393306 TUU393305:TUU393306 UEQ393305:UEQ393306 UOM393305:UOM393306 UYI393305:UYI393306 VIE393305:VIE393306 VSA393305:VSA393306 WBW393305:WBW393306 WLS393305:WLS393306 WVO393305:WVO393306 G458841:G458842 JC458841:JC458842 SY458841:SY458842 ACU458841:ACU458842 AMQ458841:AMQ458842 AWM458841:AWM458842 BGI458841:BGI458842 BQE458841:BQE458842 CAA458841:CAA458842 CJW458841:CJW458842 CTS458841:CTS458842 DDO458841:DDO458842 DNK458841:DNK458842 DXG458841:DXG458842 EHC458841:EHC458842 EQY458841:EQY458842 FAU458841:FAU458842 FKQ458841:FKQ458842 FUM458841:FUM458842 GEI458841:GEI458842 GOE458841:GOE458842 GYA458841:GYA458842 HHW458841:HHW458842 HRS458841:HRS458842 IBO458841:IBO458842 ILK458841:ILK458842 IVG458841:IVG458842 JFC458841:JFC458842 JOY458841:JOY458842 JYU458841:JYU458842 KIQ458841:KIQ458842 KSM458841:KSM458842 LCI458841:LCI458842 LME458841:LME458842 LWA458841:LWA458842 MFW458841:MFW458842 MPS458841:MPS458842 MZO458841:MZO458842 NJK458841:NJK458842 NTG458841:NTG458842 ODC458841:ODC458842 OMY458841:OMY458842 OWU458841:OWU458842 PGQ458841:PGQ458842 PQM458841:PQM458842 QAI458841:QAI458842 QKE458841:QKE458842 QUA458841:QUA458842 RDW458841:RDW458842 RNS458841:RNS458842 RXO458841:RXO458842 SHK458841:SHK458842 SRG458841:SRG458842 TBC458841:TBC458842 TKY458841:TKY458842 TUU458841:TUU458842 UEQ458841:UEQ458842 UOM458841:UOM458842 UYI458841:UYI458842 VIE458841:VIE458842 VSA458841:VSA458842 WBW458841:WBW458842 WLS458841:WLS458842 WVO458841:WVO458842 G524377:G524378 JC524377:JC524378 SY524377:SY524378 ACU524377:ACU524378 AMQ524377:AMQ524378 AWM524377:AWM524378 BGI524377:BGI524378 BQE524377:BQE524378 CAA524377:CAA524378 CJW524377:CJW524378 CTS524377:CTS524378 DDO524377:DDO524378 DNK524377:DNK524378 DXG524377:DXG524378 EHC524377:EHC524378 EQY524377:EQY524378 FAU524377:FAU524378 FKQ524377:FKQ524378 FUM524377:FUM524378 GEI524377:GEI524378 GOE524377:GOE524378 GYA524377:GYA524378 HHW524377:HHW524378 HRS524377:HRS524378 IBO524377:IBO524378 ILK524377:ILK524378 IVG524377:IVG524378 JFC524377:JFC524378 JOY524377:JOY524378 JYU524377:JYU524378 KIQ524377:KIQ524378 KSM524377:KSM524378 LCI524377:LCI524378 LME524377:LME524378 LWA524377:LWA524378 MFW524377:MFW524378 MPS524377:MPS524378 MZO524377:MZO524378 NJK524377:NJK524378 NTG524377:NTG524378 ODC524377:ODC524378 OMY524377:OMY524378 OWU524377:OWU524378 PGQ524377:PGQ524378 PQM524377:PQM524378 QAI524377:QAI524378 QKE524377:QKE524378 QUA524377:QUA524378 RDW524377:RDW524378 RNS524377:RNS524378 RXO524377:RXO524378 SHK524377:SHK524378 SRG524377:SRG524378 TBC524377:TBC524378 TKY524377:TKY524378 TUU524377:TUU524378 UEQ524377:UEQ524378 UOM524377:UOM524378 UYI524377:UYI524378 VIE524377:VIE524378 VSA524377:VSA524378 WBW524377:WBW524378 WLS524377:WLS524378 WVO524377:WVO524378 G589913:G589914 JC589913:JC589914 SY589913:SY589914 ACU589913:ACU589914 AMQ589913:AMQ589914 AWM589913:AWM589914 BGI589913:BGI589914 BQE589913:BQE589914 CAA589913:CAA589914 CJW589913:CJW589914 CTS589913:CTS589914 DDO589913:DDO589914 DNK589913:DNK589914 DXG589913:DXG589914 EHC589913:EHC589914 EQY589913:EQY589914 FAU589913:FAU589914 FKQ589913:FKQ589914 FUM589913:FUM589914 GEI589913:GEI589914 GOE589913:GOE589914 GYA589913:GYA589914 HHW589913:HHW589914 HRS589913:HRS589914 IBO589913:IBO589914 ILK589913:ILK589914 IVG589913:IVG589914 JFC589913:JFC589914 JOY589913:JOY589914 JYU589913:JYU589914 KIQ589913:KIQ589914 KSM589913:KSM589914 LCI589913:LCI589914 LME589913:LME589914 LWA589913:LWA589914 MFW589913:MFW589914 MPS589913:MPS589914 MZO589913:MZO589914 NJK589913:NJK589914 NTG589913:NTG589914 ODC589913:ODC589914 OMY589913:OMY589914 OWU589913:OWU589914 PGQ589913:PGQ589914 PQM589913:PQM589914 QAI589913:QAI589914 QKE589913:QKE589914 QUA589913:QUA589914 RDW589913:RDW589914 RNS589913:RNS589914 RXO589913:RXO589914 SHK589913:SHK589914 SRG589913:SRG589914 TBC589913:TBC589914 TKY589913:TKY589914 TUU589913:TUU589914 UEQ589913:UEQ589914 UOM589913:UOM589914 UYI589913:UYI589914 VIE589913:VIE589914 VSA589913:VSA589914 WBW589913:WBW589914 WLS589913:WLS589914 WVO589913:WVO589914 G655449:G655450 JC655449:JC655450 SY655449:SY655450 ACU655449:ACU655450 AMQ655449:AMQ655450 AWM655449:AWM655450 BGI655449:BGI655450 BQE655449:BQE655450 CAA655449:CAA655450 CJW655449:CJW655450 CTS655449:CTS655450 DDO655449:DDO655450 DNK655449:DNK655450 DXG655449:DXG655450 EHC655449:EHC655450 EQY655449:EQY655450 FAU655449:FAU655450 FKQ655449:FKQ655450 FUM655449:FUM655450 GEI655449:GEI655450 GOE655449:GOE655450 GYA655449:GYA655450 HHW655449:HHW655450 HRS655449:HRS655450 IBO655449:IBO655450 ILK655449:ILK655450 IVG655449:IVG655450 JFC655449:JFC655450 JOY655449:JOY655450 JYU655449:JYU655450 KIQ655449:KIQ655450 KSM655449:KSM655450 LCI655449:LCI655450 LME655449:LME655450 LWA655449:LWA655450 MFW655449:MFW655450 MPS655449:MPS655450 MZO655449:MZO655450 NJK655449:NJK655450 NTG655449:NTG655450 ODC655449:ODC655450 OMY655449:OMY655450 OWU655449:OWU655450 PGQ655449:PGQ655450 PQM655449:PQM655450 QAI655449:QAI655450 QKE655449:QKE655450 QUA655449:QUA655450 RDW655449:RDW655450 RNS655449:RNS655450 RXO655449:RXO655450 SHK655449:SHK655450 SRG655449:SRG655450 TBC655449:TBC655450 TKY655449:TKY655450 TUU655449:TUU655450 UEQ655449:UEQ655450 UOM655449:UOM655450 UYI655449:UYI655450 VIE655449:VIE655450 VSA655449:VSA655450 WBW655449:WBW655450 WLS655449:WLS655450 WVO655449:WVO655450 G720985:G720986 JC720985:JC720986 SY720985:SY720986 ACU720985:ACU720986 AMQ720985:AMQ720986 AWM720985:AWM720986 BGI720985:BGI720986 BQE720985:BQE720986 CAA720985:CAA720986 CJW720985:CJW720986 CTS720985:CTS720986 DDO720985:DDO720986 DNK720985:DNK720986 DXG720985:DXG720986 EHC720985:EHC720986 EQY720985:EQY720986 FAU720985:FAU720986 FKQ720985:FKQ720986 FUM720985:FUM720986 GEI720985:GEI720986 GOE720985:GOE720986 GYA720985:GYA720986 HHW720985:HHW720986 HRS720985:HRS720986 IBO720985:IBO720986 ILK720985:ILK720986 IVG720985:IVG720986 JFC720985:JFC720986 JOY720985:JOY720986 JYU720985:JYU720986 KIQ720985:KIQ720986 KSM720985:KSM720986 LCI720985:LCI720986 LME720985:LME720986 LWA720985:LWA720986 MFW720985:MFW720986 MPS720985:MPS720986 MZO720985:MZO720986 NJK720985:NJK720986 NTG720985:NTG720986 ODC720985:ODC720986 OMY720985:OMY720986 OWU720985:OWU720986 PGQ720985:PGQ720986 PQM720985:PQM720986 QAI720985:QAI720986 QKE720985:QKE720986 QUA720985:QUA720986 RDW720985:RDW720986 RNS720985:RNS720986 RXO720985:RXO720986 SHK720985:SHK720986 SRG720985:SRG720986 TBC720985:TBC720986 TKY720985:TKY720986 TUU720985:TUU720986 UEQ720985:UEQ720986 UOM720985:UOM720986 UYI720985:UYI720986 VIE720985:VIE720986 VSA720985:VSA720986 WBW720985:WBW720986 WLS720985:WLS720986 WVO720985:WVO720986 G786521:G786522 JC786521:JC786522 SY786521:SY786522 ACU786521:ACU786522 AMQ786521:AMQ786522 AWM786521:AWM786522 BGI786521:BGI786522 BQE786521:BQE786522 CAA786521:CAA786522 CJW786521:CJW786522 CTS786521:CTS786522 DDO786521:DDO786522 DNK786521:DNK786522 DXG786521:DXG786522 EHC786521:EHC786522 EQY786521:EQY786522 FAU786521:FAU786522 FKQ786521:FKQ786522 FUM786521:FUM786522 GEI786521:GEI786522 GOE786521:GOE786522 GYA786521:GYA786522 HHW786521:HHW786522 HRS786521:HRS786522 IBO786521:IBO786522 ILK786521:ILK786522 IVG786521:IVG786522 JFC786521:JFC786522 JOY786521:JOY786522 JYU786521:JYU786522 KIQ786521:KIQ786522 KSM786521:KSM786522 LCI786521:LCI786522 LME786521:LME786522 LWA786521:LWA786522 MFW786521:MFW786522 MPS786521:MPS786522 MZO786521:MZO786522 NJK786521:NJK786522 NTG786521:NTG786522 ODC786521:ODC786522 OMY786521:OMY786522 OWU786521:OWU786522 PGQ786521:PGQ786522 PQM786521:PQM786522 QAI786521:QAI786522 QKE786521:QKE786522 QUA786521:QUA786522 RDW786521:RDW786522 RNS786521:RNS786522 RXO786521:RXO786522 SHK786521:SHK786522 SRG786521:SRG786522 TBC786521:TBC786522 TKY786521:TKY786522 TUU786521:TUU786522 UEQ786521:UEQ786522 UOM786521:UOM786522 UYI786521:UYI786522 VIE786521:VIE786522 VSA786521:VSA786522 WBW786521:WBW786522 WLS786521:WLS786522 WVO786521:WVO786522 G852057:G852058 JC852057:JC852058 SY852057:SY852058 ACU852057:ACU852058 AMQ852057:AMQ852058 AWM852057:AWM852058 BGI852057:BGI852058 BQE852057:BQE852058 CAA852057:CAA852058 CJW852057:CJW852058 CTS852057:CTS852058 DDO852057:DDO852058 DNK852057:DNK852058 DXG852057:DXG852058 EHC852057:EHC852058 EQY852057:EQY852058 FAU852057:FAU852058 FKQ852057:FKQ852058 FUM852057:FUM852058 GEI852057:GEI852058 GOE852057:GOE852058 GYA852057:GYA852058 HHW852057:HHW852058 HRS852057:HRS852058 IBO852057:IBO852058 ILK852057:ILK852058 IVG852057:IVG852058 JFC852057:JFC852058 JOY852057:JOY852058 JYU852057:JYU852058 KIQ852057:KIQ852058 KSM852057:KSM852058 LCI852057:LCI852058 LME852057:LME852058 LWA852057:LWA852058 MFW852057:MFW852058 MPS852057:MPS852058 MZO852057:MZO852058 NJK852057:NJK852058 NTG852057:NTG852058 ODC852057:ODC852058 OMY852057:OMY852058 OWU852057:OWU852058 PGQ852057:PGQ852058 PQM852057:PQM852058 QAI852057:QAI852058 QKE852057:QKE852058 QUA852057:QUA852058 RDW852057:RDW852058 RNS852057:RNS852058 RXO852057:RXO852058 SHK852057:SHK852058 SRG852057:SRG852058 TBC852057:TBC852058 TKY852057:TKY852058 TUU852057:TUU852058 UEQ852057:UEQ852058 UOM852057:UOM852058 UYI852057:UYI852058 VIE852057:VIE852058 VSA852057:VSA852058 WBW852057:WBW852058 WLS852057:WLS852058 WVO852057:WVO852058 G917593:G917594 JC917593:JC917594 SY917593:SY917594 ACU917593:ACU917594 AMQ917593:AMQ917594 AWM917593:AWM917594 BGI917593:BGI917594 BQE917593:BQE917594 CAA917593:CAA917594 CJW917593:CJW917594 CTS917593:CTS917594 DDO917593:DDO917594 DNK917593:DNK917594 DXG917593:DXG917594 EHC917593:EHC917594 EQY917593:EQY917594 FAU917593:FAU917594 FKQ917593:FKQ917594 FUM917593:FUM917594 GEI917593:GEI917594 GOE917593:GOE917594 GYA917593:GYA917594 HHW917593:HHW917594 HRS917593:HRS917594 IBO917593:IBO917594 ILK917593:ILK917594 IVG917593:IVG917594 JFC917593:JFC917594 JOY917593:JOY917594 JYU917593:JYU917594 KIQ917593:KIQ917594 KSM917593:KSM917594 LCI917593:LCI917594 LME917593:LME917594 LWA917593:LWA917594 MFW917593:MFW917594 MPS917593:MPS917594 MZO917593:MZO917594 NJK917593:NJK917594 NTG917593:NTG917594 ODC917593:ODC917594 OMY917593:OMY917594 OWU917593:OWU917594 PGQ917593:PGQ917594 PQM917593:PQM917594 QAI917593:QAI917594 QKE917593:QKE917594 QUA917593:QUA917594 RDW917593:RDW917594 RNS917593:RNS917594 RXO917593:RXO917594 SHK917593:SHK917594 SRG917593:SRG917594 TBC917593:TBC917594 TKY917593:TKY917594 TUU917593:TUU917594 UEQ917593:UEQ917594 UOM917593:UOM917594 UYI917593:UYI917594 VIE917593:VIE917594 VSA917593:VSA917594 WBW917593:WBW917594 WLS917593:WLS917594 WVO917593:WVO917594 G983129:G983130 JC983129:JC983130 SY983129:SY983130 ACU983129:ACU983130 AMQ983129:AMQ983130 AWM983129:AWM983130 BGI983129:BGI983130 BQE983129:BQE983130 CAA983129:CAA983130 CJW983129:CJW983130 CTS983129:CTS983130 DDO983129:DDO983130 DNK983129:DNK983130 DXG983129:DXG983130 EHC983129:EHC983130 EQY983129:EQY983130 FAU983129:FAU983130 FKQ983129:FKQ983130 FUM983129:FUM983130 GEI983129:GEI983130 GOE983129:GOE983130 GYA983129:GYA983130 HHW983129:HHW983130 HRS983129:HRS983130 IBO983129:IBO983130 ILK983129:ILK983130 IVG983129:IVG983130 JFC983129:JFC983130 JOY983129:JOY983130 JYU983129:JYU983130 KIQ983129:KIQ983130 KSM983129:KSM983130 LCI983129:LCI983130 LME983129:LME983130 LWA983129:LWA983130 MFW983129:MFW983130 MPS983129:MPS983130 MZO983129:MZO983130 NJK983129:NJK983130 NTG983129:NTG983130 ODC983129:ODC983130 OMY983129:OMY983130 OWU983129:OWU983130 PGQ983129:PGQ983130 PQM983129:PQM983130 QAI983129:QAI983130 QKE983129:QKE983130 QUA983129:QUA983130 RDW983129:RDW983130 RNS983129:RNS983130 RXO983129:RXO983130 SHK983129:SHK983130 SRG983129:SRG983130 TBC983129:TBC983130 TKY983129:TKY983130 TUU983129:TUU983130 UEQ983129:UEQ983130 UOM983129:UOM983130 UYI983129:UYI983130 VIE983129:VIE983130 VSA983129:VSA983130 WBW983129:WBW983130 WLS983129:WLS983130 WVO983129:WVO983130 G96:G99 JC96:JC99 SY96:SY99 ACU96:ACU99 AMQ96:AMQ99 AWM96:AWM99 BGI96:BGI99 BQE96:BQE99 CAA96:CAA99 CJW96:CJW99 CTS96:CTS99 DDO96:DDO99 DNK96:DNK99 DXG96:DXG99 EHC96:EHC99 EQY96:EQY99 FAU96:FAU99 FKQ96:FKQ99 FUM96:FUM99 GEI96:GEI99 GOE96:GOE99 GYA96:GYA99 HHW96:HHW99 HRS96:HRS99 IBO96:IBO99 ILK96:ILK99 IVG96:IVG99 JFC96:JFC99 JOY96:JOY99 JYU96:JYU99 KIQ96:KIQ99 KSM96:KSM99 LCI96:LCI99 LME96:LME99 LWA96:LWA99 MFW96:MFW99 MPS96:MPS99 MZO96:MZO99 NJK96:NJK99 NTG96:NTG99 ODC96:ODC99 OMY96:OMY99 OWU96:OWU99 PGQ96:PGQ99 PQM96:PQM99 QAI96:QAI99 QKE96:QKE99 QUA96:QUA99 RDW96:RDW99 RNS96:RNS99 RXO96:RXO99 SHK96:SHK99 SRG96:SRG99 TBC96:TBC99 TKY96:TKY99 TUU96:TUU99 UEQ96:UEQ99 UOM96:UOM99 UYI96:UYI99 VIE96:VIE99 VSA96:VSA99 WBW96:WBW99 WLS96:WLS99 WVO96:WVO99 G65632:G65635 JC65632:JC65635 SY65632:SY65635 ACU65632:ACU65635 AMQ65632:AMQ65635 AWM65632:AWM65635 BGI65632:BGI65635 BQE65632:BQE65635 CAA65632:CAA65635 CJW65632:CJW65635 CTS65632:CTS65635 DDO65632:DDO65635 DNK65632:DNK65635 DXG65632:DXG65635 EHC65632:EHC65635 EQY65632:EQY65635 FAU65632:FAU65635 FKQ65632:FKQ65635 FUM65632:FUM65635 GEI65632:GEI65635 GOE65632:GOE65635 GYA65632:GYA65635 HHW65632:HHW65635 HRS65632:HRS65635 IBO65632:IBO65635 ILK65632:ILK65635 IVG65632:IVG65635 JFC65632:JFC65635 JOY65632:JOY65635 JYU65632:JYU65635 KIQ65632:KIQ65635 KSM65632:KSM65635 LCI65632:LCI65635 LME65632:LME65635 LWA65632:LWA65635 MFW65632:MFW65635 MPS65632:MPS65635 MZO65632:MZO65635 NJK65632:NJK65635 NTG65632:NTG65635 ODC65632:ODC65635 OMY65632:OMY65635 OWU65632:OWU65635 PGQ65632:PGQ65635 PQM65632:PQM65635 QAI65632:QAI65635 QKE65632:QKE65635 QUA65632:QUA65635 RDW65632:RDW65635 RNS65632:RNS65635 RXO65632:RXO65635 SHK65632:SHK65635 SRG65632:SRG65635 TBC65632:TBC65635 TKY65632:TKY65635 TUU65632:TUU65635 UEQ65632:UEQ65635 UOM65632:UOM65635 UYI65632:UYI65635 VIE65632:VIE65635 VSA65632:VSA65635 WBW65632:WBW65635 WLS65632:WLS65635 WVO65632:WVO65635 G131168:G131171 JC131168:JC131171 SY131168:SY131171 ACU131168:ACU131171 AMQ131168:AMQ131171 AWM131168:AWM131171 BGI131168:BGI131171 BQE131168:BQE131171 CAA131168:CAA131171 CJW131168:CJW131171 CTS131168:CTS131171 DDO131168:DDO131171 DNK131168:DNK131171 DXG131168:DXG131171 EHC131168:EHC131171 EQY131168:EQY131171 FAU131168:FAU131171 FKQ131168:FKQ131171 FUM131168:FUM131171 GEI131168:GEI131171 GOE131168:GOE131171 GYA131168:GYA131171 HHW131168:HHW131171 HRS131168:HRS131171 IBO131168:IBO131171 ILK131168:ILK131171 IVG131168:IVG131171 JFC131168:JFC131171 JOY131168:JOY131171 JYU131168:JYU131171 KIQ131168:KIQ131171 KSM131168:KSM131171 LCI131168:LCI131171 LME131168:LME131171 LWA131168:LWA131171 MFW131168:MFW131171 MPS131168:MPS131171 MZO131168:MZO131171 NJK131168:NJK131171 NTG131168:NTG131171 ODC131168:ODC131171 OMY131168:OMY131171 OWU131168:OWU131171 PGQ131168:PGQ131171 PQM131168:PQM131171 QAI131168:QAI131171 QKE131168:QKE131171 QUA131168:QUA131171 RDW131168:RDW131171 RNS131168:RNS131171 RXO131168:RXO131171 SHK131168:SHK131171 SRG131168:SRG131171 TBC131168:TBC131171 TKY131168:TKY131171 TUU131168:TUU131171 UEQ131168:UEQ131171 UOM131168:UOM131171 UYI131168:UYI131171 VIE131168:VIE131171 VSA131168:VSA131171 WBW131168:WBW131171 WLS131168:WLS131171 WVO131168:WVO131171 G196704:G196707 JC196704:JC196707 SY196704:SY196707 ACU196704:ACU196707 AMQ196704:AMQ196707 AWM196704:AWM196707 BGI196704:BGI196707 BQE196704:BQE196707 CAA196704:CAA196707 CJW196704:CJW196707 CTS196704:CTS196707 DDO196704:DDO196707 DNK196704:DNK196707 DXG196704:DXG196707 EHC196704:EHC196707 EQY196704:EQY196707 FAU196704:FAU196707 FKQ196704:FKQ196707 FUM196704:FUM196707 GEI196704:GEI196707 GOE196704:GOE196707 GYA196704:GYA196707 HHW196704:HHW196707 HRS196704:HRS196707 IBO196704:IBO196707 ILK196704:ILK196707 IVG196704:IVG196707 JFC196704:JFC196707 JOY196704:JOY196707 JYU196704:JYU196707 KIQ196704:KIQ196707 KSM196704:KSM196707 LCI196704:LCI196707 LME196704:LME196707 LWA196704:LWA196707 MFW196704:MFW196707 MPS196704:MPS196707 MZO196704:MZO196707 NJK196704:NJK196707 NTG196704:NTG196707 ODC196704:ODC196707 OMY196704:OMY196707 OWU196704:OWU196707 PGQ196704:PGQ196707 PQM196704:PQM196707 QAI196704:QAI196707 QKE196704:QKE196707 QUA196704:QUA196707 RDW196704:RDW196707 RNS196704:RNS196707 RXO196704:RXO196707 SHK196704:SHK196707 SRG196704:SRG196707 TBC196704:TBC196707 TKY196704:TKY196707 TUU196704:TUU196707 UEQ196704:UEQ196707 UOM196704:UOM196707 UYI196704:UYI196707 VIE196704:VIE196707 VSA196704:VSA196707 WBW196704:WBW196707 WLS196704:WLS196707 WVO196704:WVO196707 G262240:G262243 JC262240:JC262243 SY262240:SY262243 ACU262240:ACU262243 AMQ262240:AMQ262243 AWM262240:AWM262243 BGI262240:BGI262243 BQE262240:BQE262243 CAA262240:CAA262243 CJW262240:CJW262243 CTS262240:CTS262243 DDO262240:DDO262243 DNK262240:DNK262243 DXG262240:DXG262243 EHC262240:EHC262243 EQY262240:EQY262243 FAU262240:FAU262243 FKQ262240:FKQ262243 FUM262240:FUM262243 GEI262240:GEI262243 GOE262240:GOE262243 GYA262240:GYA262243 HHW262240:HHW262243 HRS262240:HRS262243 IBO262240:IBO262243 ILK262240:ILK262243 IVG262240:IVG262243 JFC262240:JFC262243 JOY262240:JOY262243 JYU262240:JYU262243 KIQ262240:KIQ262243 KSM262240:KSM262243 LCI262240:LCI262243 LME262240:LME262243 LWA262240:LWA262243 MFW262240:MFW262243 MPS262240:MPS262243 MZO262240:MZO262243 NJK262240:NJK262243 NTG262240:NTG262243 ODC262240:ODC262243 OMY262240:OMY262243 OWU262240:OWU262243 PGQ262240:PGQ262243 PQM262240:PQM262243 QAI262240:QAI262243 QKE262240:QKE262243 QUA262240:QUA262243 RDW262240:RDW262243 RNS262240:RNS262243 RXO262240:RXO262243 SHK262240:SHK262243 SRG262240:SRG262243 TBC262240:TBC262243 TKY262240:TKY262243 TUU262240:TUU262243 UEQ262240:UEQ262243 UOM262240:UOM262243 UYI262240:UYI262243 VIE262240:VIE262243 VSA262240:VSA262243 WBW262240:WBW262243 WLS262240:WLS262243 WVO262240:WVO262243 G327776:G327779 JC327776:JC327779 SY327776:SY327779 ACU327776:ACU327779 AMQ327776:AMQ327779 AWM327776:AWM327779 BGI327776:BGI327779 BQE327776:BQE327779 CAA327776:CAA327779 CJW327776:CJW327779 CTS327776:CTS327779 DDO327776:DDO327779 DNK327776:DNK327779 DXG327776:DXG327779 EHC327776:EHC327779 EQY327776:EQY327779 FAU327776:FAU327779 FKQ327776:FKQ327779 FUM327776:FUM327779 GEI327776:GEI327779 GOE327776:GOE327779 GYA327776:GYA327779 HHW327776:HHW327779 HRS327776:HRS327779 IBO327776:IBO327779 ILK327776:ILK327779 IVG327776:IVG327779 JFC327776:JFC327779 JOY327776:JOY327779 JYU327776:JYU327779 KIQ327776:KIQ327779 KSM327776:KSM327779 LCI327776:LCI327779 LME327776:LME327779 LWA327776:LWA327779 MFW327776:MFW327779 MPS327776:MPS327779 MZO327776:MZO327779 NJK327776:NJK327779 NTG327776:NTG327779 ODC327776:ODC327779 OMY327776:OMY327779 OWU327776:OWU327779 PGQ327776:PGQ327779 PQM327776:PQM327779 QAI327776:QAI327779 QKE327776:QKE327779 QUA327776:QUA327779 RDW327776:RDW327779 RNS327776:RNS327779 RXO327776:RXO327779 SHK327776:SHK327779 SRG327776:SRG327779 TBC327776:TBC327779 TKY327776:TKY327779 TUU327776:TUU327779 UEQ327776:UEQ327779 UOM327776:UOM327779 UYI327776:UYI327779 VIE327776:VIE327779 VSA327776:VSA327779 WBW327776:WBW327779 WLS327776:WLS327779 WVO327776:WVO327779 G393312:G393315 JC393312:JC393315 SY393312:SY393315 ACU393312:ACU393315 AMQ393312:AMQ393315 AWM393312:AWM393315 BGI393312:BGI393315 BQE393312:BQE393315 CAA393312:CAA393315 CJW393312:CJW393315 CTS393312:CTS393315 DDO393312:DDO393315 DNK393312:DNK393315 DXG393312:DXG393315 EHC393312:EHC393315 EQY393312:EQY393315 FAU393312:FAU393315 FKQ393312:FKQ393315 FUM393312:FUM393315 GEI393312:GEI393315 GOE393312:GOE393315 GYA393312:GYA393315 HHW393312:HHW393315 HRS393312:HRS393315 IBO393312:IBO393315 ILK393312:ILK393315 IVG393312:IVG393315 JFC393312:JFC393315 JOY393312:JOY393315 JYU393312:JYU393315 KIQ393312:KIQ393315 KSM393312:KSM393315 LCI393312:LCI393315 LME393312:LME393315 LWA393312:LWA393315 MFW393312:MFW393315 MPS393312:MPS393315 MZO393312:MZO393315 NJK393312:NJK393315 NTG393312:NTG393315 ODC393312:ODC393315 OMY393312:OMY393315 OWU393312:OWU393315 PGQ393312:PGQ393315 PQM393312:PQM393315 QAI393312:QAI393315 QKE393312:QKE393315 QUA393312:QUA393315 RDW393312:RDW393315 RNS393312:RNS393315 RXO393312:RXO393315 SHK393312:SHK393315 SRG393312:SRG393315 TBC393312:TBC393315 TKY393312:TKY393315 TUU393312:TUU393315 UEQ393312:UEQ393315 UOM393312:UOM393315 UYI393312:UYI393315 VIE393312:VIE393315 VSA393312:VSA393315 WBW393312:WBW393315 WLS393312:WLS393315 WVO393312:WVO393315 G458848:G458851 JC458848:JC458851 SY458848:SY458851 ACU458848:ACU458851 AMQ458848:AMQ458851 AWM458848:AWM458851 BGI458848:BGI458851 BQE458848:BQE458851 CAA458848:CAA458851 CJW458848:CJW458851 CTS458848:CTS458851 DDO458848:DDO458851 DNK458848:DNK458851 DXG458848:DXG458851 EHC458848:EHC458851 EQY458848:EQY458851 FAU458848:FAU458851 FKQ458848:FKQ458851 FUM458848:FUM458851 GEI458848:GEI458851 GOE458848:GOE458851 GYA458848:GYA458851 HHW458848:HHW458851 HRS458848:HRS458851 IBO458848:IBO458851 ILK458848:ILK458851 IVG458848:IVG458851 JFC458848:JFC458851 JOY458848:JOY458851 JYU458848:JYU458851 KIQ458848:KIQ458851 KSM458848:KSM458851 LCI458848:LCI458851 LME458848:LME458851 LWA458848:LWA458851 MFW458848:MFW458851 MPS458848:MPS458851 MZO458848:MZO458851 NJK458848:NJK458851 NTG458848:NTG458851 ODC458848:ODC458851 OMY458848:OMY458851 OWU458848:OWU458851 PGQ458848:PGQ458851 PQM458848:PQM458851 QAI458848:QAI458851 QKE458848:QKE458851 QUA458848:QUA458851 RDW458848:RDW458851 RNS458848:RNS458851 RXO458848:RXO458851 SHK458848:SHK458851 SRG458848:SRG458851 TBC458848:TBC458851 TKY458848:TKY458851 TUU458848:TUU458851 UEQ458848:UEQ458851 UOM458848:UOM458851 UYI458848:UYI458851 VIE458848:VIE458851 VSA458848:VSA458851 WBW458848:WBW458851 WLS458848:WLS458851 WVO458848:WVO458851 G524384:G524387 JC524384:JC524387 SY524384:SY524387 ACU524384:ACU524387 AMQ524384:AMQ524387 AWM524384:AWM524387 BGI524384:BGI524387 BQE524384:BQE524387 CAA524384:CAA524387 CJW524384:CJW524387 CTS524384:CTS524387 DDO524384:DDO524387 DNK524384:DNK524387 DXG524384:DXG524387 EHC524384:EHC524387 EQY524384:EQY524387 FAU524384:FAU524387 FKQ524384:FKQ524387 FUM524384:FUM524387 GEI524384:GEI524387 GOE524384:GOE524387 GYA524384:GYA524387 HHW524384:HHW524387 HRS524384:HRS524387 IBO524384:IBO524387 ILK524384:ILK524387 IVG524384:IVG524387 JFC524384:JFC524387 JOY524384:JOY524387 JYU524384:JYU524387 KIQ524384:KIQ524387 KSM524384:KSM524387 LCI524384:LCI524387 LME524384:LME524387 LWA524384:LWA524387 MFW524384:MFW524387 MPS524384:MPS524387 MZO524384:MZO524387 NJK524384:NJK524387 NTG524384:NTG524387 ODC524384:ODC524387 OMY524384:OMY524387 OWU524384:OWU524387 PGQ524384:PGQ524387 PQM524384:PQM524387 QAI524384:QAI524387 QKE524384:QKE524387 QUA524384:QUA524387 RDW524384:RDW524387 RNS524384:RNS524387 RXO524384:RXO524387 SHK524384:SHK524387 SRG524384:SRG524387 TBC524384:TBC524387 TKY524384:TKY524387 TUU524384:TUU524387 UEQ524384:UEQ524387 UOM524384:UOM524387 UYI524384:UYI524387 VIE524384:VIE524387 VSA524384:VSA524387 WBW524384:WBW524387 WLS524384:WLS524387 WVO524384:WVO524387 G589920:G589923 JC589920:JC589923 SY589920:SY589923 ACU589920:ACU589923 AMQ589920:AMQ589923 AWM589920:AWM589923 BGI589920:BGI589923 BQE589920:BQE589923 CAA589920:CAA589923 CJW589920:CJW589923 CTS589920:CTS589923 DDO589920:DDO589923 DNK589920:DNK589923 DXG589920:DXG589923 EHC589920:EHC589923 EQY589920:EQY589923 FAU589920:FAU589923 FKQ589920:FKQ589923 FUM589920:FUM589923 GEI589920:GEI589923 GOE589920:GOE589923 GYA589920:GYA589923 HHW589920:HHW589923 HRS589920:HRS589923 IBO589920:IBO589923 ILK589920:ILK589923 IVG589920:IVG589923 JFC589920:JFC589923 JOY589920:JOY589923 JYU589920:JYU589923 KIQ589920:KIQ589923 KSM589920:KSM589923 LCI589920:LCI589923 LME589920:LME589923 LWA589920:LWA589923 MFW589920:MFW589923 MPS589920:MPS589923 MZO589920:MZO589923 NJK589920:NJK589923 NTG589920:NTG589923 ODC589920:ODC589923 OMY589920:OMY589923 OWU589920:OWU589923 PGQ589920:PGQ589923 PQM589920:PQM589923 QAI589920:QAI589923 QKE589920:QKE589923 QUA589920:QUA589923 RDW589920:RDW589923 RNS589920:RNS589923 RXO589920:RXO589923 SHK589920:SHK589923 SRG589920:SRG589923 TBC589920:TBC589923 TKY589920:TKY589923 TUU589920:TUU589923 UEQ589920:UEQ589923 UOM589920:UOM589923 UYI589920:UYI589923 VIE589920:VIE589923 VSA589920:VSA589923 WBW589920:WBW589923 WLS589920:WLS589923 WVO589920:WVO589923 G655456:G655459 JC655456:JC655459 SY655456:SY655459 ACU655456:ACU655459 AMQ655456:AMQ655459 AWM655456:AWM655459 BGI655456:BGI655459 BQE655456:BQE655459 CAA655456:CAA655459 CJW655456:CJW655459 CTS655456:CTS655459 DDO655456:DDO655459 DNK655456:DNK655459 DXG655456:DXG655459 EHC655456:EHC655459 EQY655456:EQY655459 FAU655456:FAU655459 FKQ655456:FKQ655459 FUM655456:FUM655459 GEI655456:GEI655459 GOE655456:GOE655459 GYA655456:GYA655459 HHW655456:HHW655459 HRS655456:HRS655459 IBO655456:IBO655459 ILK655456:ILK655459 IVG655456:IVG655459 JFC655456:JFC655459 JOY655456:JOY655459 JYU655456:JYU655459 KIQ655456:KIQ655459 KSM655456:KSM655459 LCI655456:LCI655459 LME655456:LME655459 LWA655456:LWA655459 MFW655456:MFW655459 MPS655456:MPS655459 MZO655456:MZO655459 NJK655456:NJK655459 NTG655456:NTG655459 ODC655456:ODC655459 OMY655456:OMY655459 OWU655456:OWU655459 PGQ655456:PGQ655459 PQM655456:PQM655459 QAI655456:QAI655459 QKE655456:QKE655459 QUA655456:QUA655459 RDW655456:RDW655459 RNS655456:RNS655459 RXO655456:RXO655459 SHK655456:SHK655459 SRG655456:SRG655459 TBC655456:TBC655459 TKY655456:TKY655459 TUU655456:TUU655459 UEQ655456:UEQ655459 UOM655456:UOM655459 UYI655456:UYI655459 VIE655456:VIE655459 VSA655456:VSA655459 WBW655456:WBW655459 WLS655456:WLS655459 WVO655456:WVO655459 G720992:G720995 JC720992:JC720995 SY720992:SY720995 ACU720992:ACU720995 AMQ720992:AMQ720995 AWM720992:AWM720995 BGI720992:BGI720995 BQE720992:BQE720995 CAA720992:CAA720995 CJW720992:CJW720995 CTS720992:CTS720995 DDO720992:DDO720995 DNK720992:DNK720995 DXG720992:DXG720995 EHC720992:EHC720995 EQY720992:EQY720995 FAU720992:FAU720995 FKQ720992:FKQ720995 FUM720992:FUM720995 GEI720992:GEI720995 GOE720992:GOE720995 GYA720992:GYA720995 HHW720992:HHW720995 HRS720992:HRS720995 IBO720992:IBO720995 ILK720992:ILK720995 IVG720992:IVG720995 JFC720992:JFC720995 JOY720992:JOY720995 JYU720992:JYU720995 KIQ720992:KIQ720995 KSM720992:KSM720995 LCI720992:LCI720995 LME720992:LME720995 LWA720992:LWA720995 MFW720992:MFW720995 MPS720992:MPS720995 MZO720992:MZO720995 NJK720992:NJK720995 NTG720992:NTG720995 ODC720992:ODC720995 OMY720992:OMY720995 OWU720992:OWU720995 PGQ720992:PGQ720995 PQM720992:PQM720995 QAI720992:QAI720995 QKE720992:QKE720995 QUA720992:QUA720995 RDW720992:RDW720995 RNS720992:RNS720995 RXO720992:RXO720995 SHK720992:SHK720995 SRG720992:SRG720995 TBC720992:TBC720995 TKY720992:TKY720995 TUU720992:TUU720995 UEQ720992:UEQ720995 UOM720992:UOM720995 UYI720992:UYI720995 VIE720992:VIE720995 VSA720992:VSA720995 WBW720992:WBW720995 WLS720992:WLS720995 WVO720992:WVO720995 G786528:G786531 JC786528:JC786531 SY786528:SY786531 ACU786528:ACU786531 AMQ786528:AMQ786531 AWM786528:AWM786531 BGI786528:BGI786531 BQE786528:BQE786531 CAA786528:CAA786531 CJW786528:CJW786531 CTS786528:CTS786531 DDO786528:DDO786531 DNK786528:DNK786531 DXG786528:DXG786531 EHC786528:EHC786531 EQY786528:EQY786531 FAU786528:FAU786531 FKQ786528:FKQ786531 FUM786528:FUM786531 GEI786528:GEI786531 GOE786528:GOE786531 GYA786528:GYA786531 HHW786528:HHW786531 HRS786528:HRS786531 IBO786528:IBO786531 ILK786528:ILK786531 IVG786528:IVG786531 JFC786528:JFC786531 JOY786528:JOY786531 JYU786528:JYU786531 KIQ786528:KIQ786531 KSM786528:KSM786531 LCI786528:LCI786531 LME786528:LME786531 LWA786528:LWA786531 MFW786528:MFW786531 MPS786528:MPS786531 MZO786528:MZO786531 NJK786528:NJK786531 NTG786528:NTG786531 ODC786528:ODC786531 OMY786528:OMY786531 OWU786528:OWU786531 PGQ786528:PGQ786531 PQM786528:PQM786531 QAI786528:QAI786531 QKE786528:QKE786531 QUA786528:QUA786531 RDW786528:RDW786531 RNS786528:RNS786531 RXO786528:RXO786531 SHK786528:SHK786531 SRG786528:SRG786531 TBC786528:TBC786531 TKY786528:TKY786531 TUU786528:TUU786531 UEQ786528:UEQ786531 UOM786528:UOM786531 UYI786528:UYI786531 VIE786528:VIE786531 VSA786528:VSA786531 WBW786528:WBW786531 WLS786528:WLS786531 WVO786528:WVO786531 G852064:G852067 JC852064:JC852067 SY852064:SY852067 ACU852064:ACU852067 AMQ852064:AMQ852067 AWM852064:AWM852067 BGI852064:BGI852067 BQE852064:BQE852067 CAA852064:CAA852067 CJW852064:CJW852067 CTS852064:CTS852067 DDO852064:DDO852067 DNK852064:DNK852067 DXG852064:DXG852067 EHC852064:EHC852067 EQY852064:EQY852067 FAU852064:FAU852067 FKQ852064:FKQ852067 FUM852064:FUM852067 GEI852064:GEI852067 GOE852064:GOE852067 GYA852064:GYA852067 HHW852064:HHW852067 HRS852064:HRS852067 IBO852064:IBO852067 ILK852064:ILK852067 IVG852064:IVG852067 JFC852064:JFC852067 JOY852064:JOY852067 JYU852064:JYU852067 KIQ852064:KIQ852067 KSM852064:KSM852067 LCI852064:LCI852067 LME852064:LME852067 LWA852064:LWA852067 MFW852064:MFW852067 MPS852064:MPS852067 MZO852064:MZO852067 NJK852064:NJK852067 NTG852064:NTG852067 ODC852064:ODC852067 OMY852064:OMY852067 OWU852064:OWU852067 PGQ852064:PGQ852067 PQM852064:PQM852067 QAI852064:QAI852067 QKE852064:QKE852067 QUA852064:QUA852067 RDW852064:RDW852067 RNS852064:RNS852067 RXO852064:RXO852067 SHK852064:SHK852067 SRG852064:SRG852067 TBC852064:TBC852067 TKY852064:TKY852067 TUU852064:TUU852067 UEQ852064:UEQ852067 UOM852064:UOM852067 UYI852064:UYI852067 VIE852064:VIE852067 VSA852064:VSA852067 WBW852064:WBW852067 WLS852064:WLS852067 WVO852064:WVO852067 G917600:G917603 JC917600:JC917603 SY917600:SY917603 ACU917600:ACU917603 AMQ917600:AMQ917603 AWM917600:AWM917603 BGI917600:BGI917603 BQE917600:BQE917603 CAA917600:CAA917603 CJW917600:CJW917603 CTS917600:CTS917603 DDO917600:DDO917603 DNK917600:DNK917603 DXG917600:DXG917603 EHC917600:EHC917603 EQY917600:EQY917603 FAU917600:FAU917603 FKQ917600:FKQ917603 FUM917600:FUM917603 GEI917600:GEI917603 GOE917600:GOE917603 GYA917600:GYA917603 HHW917600:HHW917603 HRS917600:HRS917603 IBO917600:IBO917603 ILK917600:ILK917603 IVG917600:IVG917603 JFC917600:JFC917603 JOY917600:JOY917603 JYU917600:JYU917603 KIQ917600:KIQ917603 KSM917600:KSM917603 LCI917600:LCI917603 LME917600:LME917603 LWA917600:LWA917603 MFW917600:MFW917603 MPS917600:MPS917603 MZO917600:MZO917603 NJK917600:NJK917603 NTG917600:NTG917603 ODC917600:ODC917603 OMY917600:OMY917603 OWU917600:OWU917603 PGQ917600:PGQ917603 PQM917600:PQM917603 QAI917600:QAI917603 QKE917600:QKE917603 QUA917600:QUA917603 RDW917600:RDW917603 RNS917600:RNS917603 RXO917600:RXO917603 SHK917600:SHK917603 SRG917600:SRG917603 TBC917600:TBC917603 TKY917600:TKY917603 TUU917600:TUU917603 UEQ917600:UEQ917603 UOM917600:UOM917603 UYI917600:UYI917603 VIE917600:VIE917603 VSA917600:VSA917603 WBW917600:WBW917603 WLS917600:WLS917603 WVO917600:WVO917603 G983136:G983139 JC983136:JC983139 SY983136:SY983139 ACU983136:ACU983139 AMQ983136:AMQ983139 AWM983136:AWM983139 BGI983136:BGI983139 BQE983136:BQE983139 CAA983136:CAA983139 CJW983136:CJW983139 CTS983136:CTS983139 DDO983136:DDO983139 DNK983136:DNK983139 DXG983136:DXG983139 EHC983136:EHC983139 EQY983136:EQY983139 FAU983136:FAU983139 FKQ983136:FKQ983139 FUM983136:FUM983139 GEI983136:GEI983139 GOE983136:GOE983139 GYA983136:GYA983139 HHW983136:HHW983139 HRS983136:HRS983139 IBO983136:IBO983139 ILK983136:ILK983139 IVG983136:IVG983139 JFC983136:JFC983139 JOY983136:JOY983139 JYU983136:JYU983139 KIQ983136:KIQ983139 KSM983136:KSM983139 LCI983136:LCI983139 LME983136:LME983139 LWA983136:LWA983139 MFW983136:MFW983139 MPS983136:MPS983139 MZO983136:MZO983139 NJK983136:NJK983139 NTG983136:NTG983139 ODC983136:ODC983139 OMY983136:OMY983139 OWU983136:OWU983139 PGQ983136:PGQ983139 PQM983136:PQM983139 QAI983136:QAI983139 QKE983136:QKE983139 QUA983136:QUA983139 RDW983136:RDW983139 RNS983136:RNS983139 RXO983136:RXO983139 SHK983136:SHK983139 SRG983136:SRG983139 TBC983136:TBC983139 TKY983136:TKY983139 TUU983136:TUU983139 UEQ983136:UEQ983139 UOM983136:UOM983139 UYI983136:UYI983139 VIE983136:VIE983139 VSA983136:VSA983139 WBW983136:WBW983139 WLS983136:WLS983139 WVO983136:WVO983139 G110:G112 JC110:JC112 SY110:SY112 ACU110:ACU112 AMQ110:AMQ112 AWM110:AWM112 BGI110:BGI112 BQE110:BQE112 CAA110:CAA112 CJW110:CJW112 CTS110:CTS112 DDO110:DDO112 DNK110:DNK112 DXG110:DXG112 EHC110:EHC112 EQY110:EQY112 FAU110:FAU112 FKQ110:FKQ112 FUM110:FUM112 GEI110:GEI112 GOE110:GOE112 GYA110:GYA112 HHW110:HHW112 HRS110:HRS112 IBO110:IBO112 ILK110:ILK112 IVG110:IVG112 JFC110:JFC112 JOY110:JOY112 JYU110:JYU112 KIQ110:KIQ112 KSM110:KSM112 LCI110:LCI112 LME110:LME112 LWA110:LWA112 MFW110:MFW112 MPS110:MPS112 MZO110:MZO112 NJK110:NJK112 NTG110:NTG112 ODC110:ODC112 OMY110:OMY112 OWU110:OWU112 PGQ110:PGQ112 PQM110:PQM112 QAI110:QAI112 QKE110:QKE112 QUA110:QUA112 RDW110:RDW112 RNS110:RNS112 RXO110:RXO112 SHK110:SHK112 SRG110:SRG112 TBC110:TBC112 TKY110:TKY112 TUU110:TUU112 UEQ110:UEQ112 UOM110:UOM112 UYI110:UYI112 VIE110:VIE112 VSA110:VSA112 WBW110:WBW112 WLS110:WLS112 WVO110:WVO112 G65646:G65648 JC65646:JC65648 SY65646:SY65648 ACU65646:ACU65648 AMQ65646:AMQ65648 AWM65646:AWM65648 BGI65646:BGI65648 BQE65646:BQE65648 CAA65646:CAA65648 CJW65646:CJW65648 CTS65646:CTS65648 DDO65646:DDO65648 DNK65646:DNK65648 DXG65646:DXG65648 EHC65646:EHC65648 EQY65646:EQY65648 FAU65646:FAU65648 FKQ65646:FKQ65648 FUM65646:FUM65648 GEI65646:GEI65648 GOE65646:GOE65648 GYA65646:GYA65648 HHW65646:HHW65648 HRS65646:HRS65648 IBO65646:IBO65648 ILK65646:ILK65648 IVG65646:IVG65648 JFC65646:JFC65648 JOY65646:JOY65648 JYU65646:JYU65648 KIQ65646:KIQ65648 KSM65646:KSM65648 LCI65646:LCI65648 LME65646:LME65648 LWA65646:LWA65648 MFW65646:MFW65648 MPS65646:MPS65648 MZO65646:MZO65648 NJK65646:NJK65648 NTG65646:NTG65648 ODC65646:ODC65648 OMY65646:OMY65648 OWU65646:OWU65648 PGQ65646:PGQ65648 PQM65646:PQM65648 QAI65646:QAI65648 QKE65646:QKE65648 QUA65646:QUA65648 RDW65646:RDW65648 RNS65646:RNS65648 RXO65646:RXO65648 SHK65646:SHK65648 SRG65646:SRG65648 TBC65646:TBC65648 TKY65646:TKY65648 TUU65646:TUU65648 UEQ65646:UEQ65648 UOM65646:UOM65648 UYI65646:UYI65648 VIE65646:VIE65648 VSA65646:VSA65648 WBW65646:WBW65648 WLS65646:WLS65648 WVO65646:WVO65648 G131182:G131184 JC131182:JC131184 SY131182:SY131184 ACU131182:ACU131184 AMQ131182:AMQ131184 AWM131182:AWM131184 BGI131182:BGI131184 BQE131182:BQE131184 CAA131182:CAA131184 CJW131182:CJW131184 CTS131182:CTS131184 DDO131182:DDO131184 DNK131182:DNK131184 DXG131182:DXG131184 EHC131182:EHC131184 EQY131182:EQY131184 FAU131182:FAU131184 FKQ131182:FKQ131184 FUM131182:FUM131184 GEI131182:GEI131184 GOE131182:GOE131184 GYA131182:GYA131184 HHW131182:HHW131184 HRS131182:HRS131184 IBO131182:IBO131184 ILK131182:ILK131184 IVG131182:IVG131184 JFC131182:JFC131184 JOY131182:JOY131184 JYU131182:JYU131184 KIQ131182:KIQ131184 KSM131182:KSM131184 LCI131182:LCI131184 LME131182:LME131184 LWA131182:LWA131184 MFW131182:MFW131184 MPS131182:MPS131184 MZO131182:MZO131184 NJK131182:NJK131184 NTG131182:NTG131184 ODC131182:ODC131184 OMY131182:OMY131184 OWU131182:OWU131184 PGQ131182:PGQ131184 PQM131182:PQM131184 QAI131182:QAI131184 QKE131182:QKE131184 QUA131182:QUA131184 RDW131182:RDW131184 RNS131182:RNS131184 RXO131182:RXO131184 SHK131182:SHK131184 SRG131182:SRG131184 TBC131182:TBC131184 TKY131182:TKY131184 TUU131182:TUU131184 UEQ131182:UEQ131184 UOM131182:UOM131184 UYI131182:UYI131184 VIE131182:VIE131184 VSA131182:VSA131184 WBW131182:WBW131184 WLS131182:WLS131184 WVO131182:WVO131184 G196718:G196720 JC196718:JC196720 SY196718:SY196720 ACU196718:ACU196720 AMQ196718:AMQ196720 AWM196718:AWM196720 BGI196718:BGI196720 BQE196718:BQE196720 CAA196718:CAA196720 CJW196718:CJW196720 CTS196718:CTS196720 DDO196718:DDO196720 DNK196718:DNK196720 DXG196718:DXG196720 EHC196718:EHC196720 EQY196718:EQY196720 FAU196718:FAU196720 FKQ196718:FKQ196720 FUM196718:FUM196720 GEI196718:GEI196720 GOE196718:GOE196720 GYA196718:GYA196720 HHW196718:HHW196720 HRS196718:HRS196720 IBO196718:IBO196720 ILK196718:ILK196720 IVG196718:IVG196720 JFC196718:JFC196720 JOY196718:JOY196720 JYU196718:JYU196720 KIQ196718:KIQ196720 KSM196718:KSM196720 LCI196718:LCI196720 LME196718:LME196720 LWA196718:LWA196720 MFW196718:MFW196720 MPS196718:MPS196720 MZO196718:MZO196720 NJK196718:NJK196720 NTG196718:NTG196720 ODC196718:ODC196720 OMY196718:OMY196720 OWU196718:OWU196720 PGQ196718:PGQ196720 PQM196718:PQM196720 QAI196718:QAI196720 QKE196718:QKE196720 QUA196718:QUA196720 RDW196718:RDW196720 RNS196718:RNS196720 RXO196718:RXO196720 SHK196718:SHK196720 SRG196718:SRG196720 TBC196718:TBC196720 TKY196718:TKY196720 TUU196718:TUU196720 UEQ196718:UEQ196720 UOM196718:UOM196720 UYI196718:UYI196720 VIE196718:VIE196720 VSA196718:VSA196720 WBW196718:WBW196720 WLS196718:WLS196720 WVO196718:WVO196720 G262254:G262256 JC262254:JC262256 SY262254:SY262256 ACU262254:ACU262256 AMQ262254:AMQ262256 AWM262254:AWM262256 BGI262254:BGI262256 BQE262254:BQE262256 CAA262254:CAA262256 CJW262254:CJW262256 CTS262254:CTS262256 DDO262254:DDO262256 DNK262254:DNK262256 DXG262254:DXG262256 EHC262254:EHC262256 EQY262254:EQY262256 FAU262254:FAU262256 FKQ262254:FKQ262256 FUM262254:FUM262256 GEI262254:GEI262256 GOE262254:GOE262256 GYA262254:GYA262256 HHW262254:HHW262256 HRS262254:HRS262256 IBO262254:IBO262256 ILK262254:ILK262256 IVG262254:IVG262256 JFC262254:JFC262256 JOY262254:JOY262256 JYU262254:JYU262256 KIQ262254:KIQ262256 KSM262254:KSM262256 LCI262254:LCI262256 LME262254:LME262256 LWA262254:LWA262256 MFW262254:MFW262256 MPS262254:MPS262256 MZO262254:MZO262256 NJK262254:NJK262256 NTG262254:NTG262256 ODC262254:ODC262256 OMY262254:OMY262256 OWU262254:OWU262256 PGQ262254:PGQ262256 PQM262254:PQM262256 QAI262254:QAI262256 QKE262254:QKE262256 QUA262254:QUA262256 RDW262254:RDW262256 RNS262254:RNS262256 RXO262254:RXO262256 SHK262254:SHK262256 SRG262254:SRG262256 TBC262254:TBC262256 TKY262254:TKY262256 TUU262254:TUU262256 UEQ262254:UEQ262256 UOM262254:UOM262256 UYI262254:UYI262256 VIE262254:VIE262256 VSA262254:VSA262256 WBW262254:WBW262256 WLS262254:WLS262256 WVO262254:WVO262256 G327790:G327792 JC327790:JC327792 SY327790:SY327792 ACU327790:ACU327792 AMQ327790:AMQ327792 AWM327790:AWM327792 BGI327790:BGI327792 BQE327790:BQE327792 CAA327790:CAA327792 CJW327790:CJW327792 CTS327790:CTS327792 DDO327790:DDO327792 DNK327790:DNK327792 DXG327790:DXG327792 EHC327790:EHC327792 EQY327790:EQY327792 FAU327790:FAU327792 FKQ327790:FKQ327792 FUM327790:FUM327792 GEI327790:GEI327792 GOE327790:GOE327792 GYA327790:GYA327792 HHW327790:HHW327792 HRS327790:HRS327792 IBO327790:IBO327792 ILK327790:ILK327792 IVG327790:IVG327792 JFC327790:JFC327792 JOY327790:JOY327792 JYU327790:JYU327792 KIQ327790:KIQ327792 KSM327790:KSM327792 LCI327790:LCI327792 LME327790:LME327792 LWA327790:LWA327792 MFW327790:MFW327792 MPS327790:MPS327792 MZO327790:MZO327792 NJK327790:NJK327792 NTG327790:NTG327792 ODC327790:ODC327792 OMY327790:OMY327792 OWU327790:OWU327792 PGQ327790:PGQ327792 PQM327790:PQM327792 QAI327790:QAI327792 QKE327790:QKE327792 QUA327790:QUA327792 RDW327790:RDW327792 RNS327790:RNS327792 RXO327790:RXO327792 SHK327790:SHK327792 SRG327790:SRG327792 TBC327790:TBC327792 TKY327790:TKY327792 TUU327790:TUU327792 UEQ327790:UEQ327792 UOM327790:UOM327792 UYI327790:UYI327792 VIE327790:VIE327792 VSA327790:VSA327792 WBW327790:WBW327792 WLS327790:WLS327792 WVO327790:WVO327792 G393326:G393328 JC393326:JC393328 SY393326:SY393328 ACU393326:ACU393328 AMQ393326:AMQ393328 AWM393326:AWM393328 BGI393326:BGI393328 BQE393326:BQE393328 CAA393326:CAA393328 CJW393326:CJW393328 CTS393326:CTS393328 DDO393326:DDO393328 DNK393326:DNK393328 DXG393326:DXG393328 EHC393326:EHC393328 EQY393326:EQY393328 FAU393326:FAU393328 FKQ393326:FKQ393328 FUM393326:FUM393328 GEI393326:GEI393328 GOE393326:GOE393328 GYA393326:GYA393328 HHW393326:HHW393328 HRS393326:HRS393328 IBO393326:IBO393328 ILK393326:ILK393328 IVG393326:IVG393328 JFC393326:JFC393328 JOY393326:JOY393328 JYU393326:JYU393328 KIQ393326:KIQ393328 KSM393326:KSM393328 LCI393326:LCI393328 LME393326:LME393328 LWA393326:LWA393328 MFW393326:MFW393328 MPS393326:MPS393328 MZO393326:MZO393328 NJK393326:NJK393328 NTG393326:NTG393328 ODC393326:ODC393328 OMY393326:OMY393328 OWU393326:OWU393328 PGQ393326:PGQ393328 PQM393326:PQM393328 QAI393326:QAI393328 QKE393326:QKE393328 QUA393326:QUA393328 RDW393326:RDW393328 RNS393326:RNS393328 RXO393326:RXO393328 SHK393326:SHK393328 SRG393326:SRG393328 TBC393326:TBC393328 TKY393326:TKY393328 TUU393326:TUU393328 UEQ393326:UEQ393328 UOM393326:UOM393328 UYI393326:UYI393328 VIE393326:VIE393328 VSA393326:VSA393328 WBW393326:WBW393328 WLS393326:WLS393328 WVO393326:WVO393328 G458862:G458864 JC458862:JC458864 SY458862:SY458864 ACU458862:ACU458864 AMQ458862:AMQ458864 AWM458862:AWM458864 BGI458862:BGI458864 BQE458862:BQE458864 CAA458862:CAA458864 CJW458862:CJW458864 CTS458862:CTS458864 DDO458862:DDO458864 DNK458862:DNK458864 DXG458862:DXG458864 EHC458862:EHC458864 EQY458862:EQY458864 FAU458862:FAU458864 FKQ458862:FKQ458864 FUM458862:FUM458864 GEI458862:GEI458864 GOE458862:GOE458864 GYA458862:GYA458864 HHW458862:HHW458864 HRS458862:HRS458864 IBO458862:IBO458864 ILK458862:ILK458864 IVG458862:IVG458864 JFC458862:JFC458864 JOY458862:JOY458864 JYU458862:JYU458864 KIQ458862:KIQ458864 KSM458862:KSM458864 LCI458862:LCI458864 LME458862:LME458864 LWA458862:LWA458864 MFW458862:MFW458864 MPS458862:MPS458864 MZO458862:MZO458864 NJK458862:NJK458864 NTG458862:NTG458864 ODC458862:ODC458864 OMY458862:OMY458864 OWU458862:OWU458864 PGQ458862:PGQ458864 PQM458862:PQM458864 QAI458862:QAI458864 QKE458862:QKE458864 QUA458862:QUA458864 RDW458862:RDW458864 RNS458862:RNS458864 RXO458862:RXO458864 SHK458862:SHK458864 SRG458862:SRG458864 TBC458862:TBC458864 TKY458862:TKY458864 TUU458862:TUU458864 UEQ458862:UEQ458864 UOM458862:UOM458864 UYI458862:UYI458864 VIE458862:VIE458864 VSA458862:VSA458864 WBW458862:WBW458864 WLS458862:WLS458864 WVO458862:WVO458864 G524398:G524400 JC524398:JC524400 SY524398:SY524400 ACU524398:ACU524400 AMQ524398:AMQ524400 AWM524398:AWM524400 BGI524398:BGI524400 BQE524398:BQE524400 CAA524398:CAA524400 CJW524398:CJW524400 CTS524398:CTS524400 DDO524398:DDO524400 DNK524398:DNK524400 DXG524398:DXG524400 EHC524398:EHC524400 EQY524398:EQY524400 FAU524398:FAU524400 FKQ524398:FKQ524400 FUM524398:FUM524400 GEI524398:GEI524400 GOE524398:GOE524400 GYA524398:GYA524400 HHW524398:HHW524400 HRS524398:HRS524400 IBO524398:IBO524400 ILK524398:ILK524400 IVG524398:IVG524400 JFC524398:JFC524400 JOY524398:JOY524400 JYU524398:JYU524400 KIQ524398:KIQ524400 KSM524398:KSM524400 LCI524398:LCI524400 LME524398:LME524400 LWA524398:LWA524400 MFW524398:MFW524400 MPS524398:MPS524400 MZO524398:MZO524400 NJK524398:NJK524400 NTG524398:NTG524400 ODC524398:ODC524400 OMY524398:OMY524400 OWU524398:OWU524400 PGQ524398:PGQ524400 PQM524398:PQM524400 QAI524398:QAI524400 QKE524398:QKE524400 QUA524398:QUA524400 RDW524398:RDW524400 RNS524398:RNS524400 RXO524398:RXO524400 SHK524398:SHK524400 SRG524398:SRG524400 TBC524398:TBC524400 TKY524398:TKY524400 TUU524398:TUU524400 UEQ524398:UEQ524400 UOM524398:UOM524400 UYI524398:UYI524400 VIE524398:VIE524400 VSA524398:VSA524400 WBW524398:WBW524400 WLS524398:WLS524400 WVO524398:WVO524400 G589934:G589936 JC589934:JC589936 SY589934:SY589936 ACU589934:ACU589936 AMQ589934:AMQ589936 AWM589934:AWM589936 BGI589934:BGI589936 BQE589934:BQE589936 CAA589934:CAA589936 CJW589934:CJW589936 CTS589934:CTS589936 DDO589934:DDO589936 DNK589934:DNK589936 DXG589934:DXG589936 EHC589934:EHC589936 EQY589934:EQY589936 FAU589934:FAU589936 FKQ589934:FKQ589936 FUM589934:FUM589936 GEI589934:GEI589936 GOE589934:GOE589936 GYA589934:GYA589936 HHW589934:HHW589936 HRS589934:HRS589936 IBO589934:IBO589936 ILK589934:ILK589936 IVG589934:IVG589936 JFC589934:JFC589936 JOY589934:JOY589936 JYU589934:JYU589936 KIQ589934:KIQ589936 KSM589934:KSM589936 LCI589934:LCI589936 LME589934:LME589936 LWA589934:LWA589936 MFW589934:MFW589936 MPS589934:MPS589936 MZO589934:MZO589936 NJK589934:NJK589936 NTG589934:NTG589936 ODC589934:ODC589936 OMY589934:OMY589936 OWU589934:OWU589936 PGQ589934:PGQ589936 PQM589934:PQM589936 QAI589934:QAI589936 QKE589934:QKE589936 QUA589934:QUA589936 RDW589934:RDW589936 RNS589934:RNS589936 RXO589934:RXO589936 SHK589934:SHK589936 SRG589934:SRG589936 TBC589934:TBC589936 TKY589934:TKY589936 TUU589934:TUU589936 UEQ589934:UEQ589936 UOM589934:UOM589936 UYI589934:UYI589936 VIE589934:VIE589936 VSA589934:VSA589936 WBW589934:WBW589936 WLS589934:WLS589936 WVO589934:WVO589936 G655470:G655472 JC655470:JC655472 SY655470:SY655472 ACU655470:ACU655472 AMQ655470:AMQ655472 AWM655470:AWM655472 BGI655470:BGI655472 BQE655470:BQE655472 CAA655470:CAA655472 CJW655470:CJW655472 CTS655470:CTS655472 DDO655470:DDO655472 DNK655470:DNK655472 DXG655470:DXG655472 EHC655470:EHC655472 EQY655470:EQY655472 FAU655470:FAU655472 FKQ655470:FKQ655472 FUM655470:FUM655472 GEI655470:GEI655472 GOE655470:GOE655472 GYA655470:GYA655472 HHW655470:HHW655472 HRS655470:HRS655472 IBO655470:IBO655472 ILK655470:ILK655472 IVG655470:IVG655472 JFC655470:JFC655472 JOY655470:JOY655472 JYU655470:JYU655472 KIQ655470:KIQ655472 KSM655470:KSM655472 LCI655470:LCI655472 LME655470:LME655472 LWA655470:LWA655472 MFW655470:MFW655472 MPS655470:MPS655472 MZO655470:MZO655472 NJK655470:NJK655472 NTG655470:NTG655472 ODC655470:ODC655472 OMY655470:OMY655472 OWU655470:OWU655472 PGQ655470:PGQ655472 PQM655470:PQM655472 QAI655470:QAI655472 QKE655470:QKE655472 QUA655470:QUA655472 RDW655470:RDW655472 RNS655470:RNS655472 RXO655470:RXO655472 SHK655470:SHK655472 SRG655470:SRG655472 TBC655470:TBC655472 TKY655470:TKY655472 TUU655470:TUU655472 UEQ655470:UEQ655472 UOM655470:UOM655472 UYI655470:UYI655472 VIE655470:VIE655472 VSA655470:VSA655472 WBW655470:WBW655472 WLS655470:WLS655472 WVO655470:WVO655472 G721006:G721008 JC721006:JC721008 SY721006:SY721008 ACU721006:ACU721008 AMQ721006:AMQ721008 AWM721006:AWM721008 BGI721006:BGI721008 BQE721006:BQE721008 CAA721006:CAA721008 CJW721006:CJW721008 CTS721006:CTS721008 DDO721006:DDO721008 DNK721006:DNK721008 DXG721006:DXG721008 EHC721006:EHC721008 EQY721006:EQY721008 FAU721006:FAU721008 FKQ721006:FKQ721008 FUM721006:FUM721008 GEI721006:GEI721008 GOE721006:GOE721008 GYA721006:GYA721008 HHW721006:HHW721008 HRS721006:HRS721008 IBO721006:IBO721008 ILK721006:ILK721008 IVG721006:IVG721008 JFC721006:JFC721008 JOY721006:JOY721008 JYU721006:JYU721008 KIQ721006:KIQ721008 KSM721006:KSM721008 LCI721006:LCI721008 LME721006:LME721008 LWA721006:LWA721008 MFW721006:MFW721008 MPS721006:MPS721008 MZO721006:MZO721008 NJK721006:NJK721008 NTG721006:NTG721008 ODC721006:ODC721008 OMY721006:OMY721008 OWU721006:OWU721008 PGQ721006:PGQ721008 PQM721006:PQM721008 QAI721006:QAI721008 QKE721006:QKE721008 QUA721006:QUA721008 RDW721006:RDW721008 RNS721006:RNS721008 RXO721006:RXO721008 SHK721006:SHK721008 SRG721006:SRG721008 TBC721006:TBC721008 TKY721006:TKY721008 TUU721006:TUU721008 UEQ721006:UEQ721008 UOM721006:UOM721008 UYI721006:UYI721008 VIE721006:VIE721008 VSA721006:VSA721008 WBW721006:WBW721008 WLS721006:WLS721008 WVO721006:WVO721008 G786542:G786544 JC786542:JC786544 SY786542:SY786544 ACU786542:ACU786544 AMQ786542:AMQ786544 AWM786542:AWM786544 BGI786542:BGI786544 BQE786542:BQE786544 CAA786542:CAA786544 CJW786542:CJW786544 CTS786542:CTS786544 DDO786542:DDO786544 DNK786542:DNK786544 DXG786542:DXG786544 EHC786542:EHC786544 EQY786542:EQY786544 FAU786542:FAU786544 FKQ786542:FKQ786544 FUM786542:FUM786544 GEI786542:GEI786544 GOE786542:GOE786544 GYA786542:GYA786544 HHW786542:HHW786544 HRS786542:HRS786544 IBO786542:IBO786544 ILK786542:ILK786544 IVG786542:IVG786544 JFC786542:JFC786544 JOY786542:JOY786544 JYU786542:JYU786544 KIQ786542:KIQ786544 KSM786542:KSM786544 LCI786542:LCI786544 LME786542:LME786544 LWA786542:LWA786544 MFW786542:MFW786544 MPS786542:MPS786544 MZO786542:MZO786544 NJK786542:NJK786544 NTG786542:NTG786544 ODC786542:ODC786544 OMY786542:OMY786544 OWU786542:OWU786544 PGQ786542:PGQ786544 PQM786542:PQM786544 QAI786542:QAI786544 QKE786542:QKE786544 QUA786542:QUA786544 RDW786542:RDW786544 RNS786542:RNS786544 RXO786542:RXO786544 SHK786542:SHK786544 SRG786542:SRG786544 TBC786542:TBC786544 TKY786542:TKY786544 TUU786542:TUU786544 UEQ786542:UEQ786544 UOM786542:UOM786544 UYI786542:UYI786544 VIE786542:VIE786544 VSA786542:VSA786544 WBW786542:WBW786544 WLS786542:WLS786544 WVO786542:WVO786544 G852078:G852080 JC852078:JC852080 SY852078:SY852080 ACU852078:ACU852080 AMQ852078:AMQ852080 AWM852078:AWM852080 BGI852078:BGI852080 BQE852078:BQE852080 CAA852078:CAA852080 CJW852078:CJW852080 CTS852078:CTS852080 DDO852078:DDO852080 DNK852078:DNK852080 DXG852078:DXG852080 EHC852078:EHC852080 EQY852078:EQY852080 FAU852078:FAU852080 FKQ852078:FKQ852080 FUM852078:FUM852080 GEI852078:GEI852080 GOE852078:GOE852080 GYA852078:GYA852080 HHW852078:HHW852080 HRS852078:HRS852080 IBO852078:IBO852080 ILK852078:ILK852080 IVG852078:IVG852080 JFC852078:JFC852080 JOY852078:JOY852080 JYU852078:JYU852080 KIQ852078:KIQ852080 KSM852078:KSM852080 LCI852078:LCI852080 LME852078:LME852080 LWA852078:LWA852080 MFW852078:MFW852080 MPS852078:MPS852080 MZO852078:MZO852080 NJK852078:NJK852080 NTG852078:NTG852080 ODC852078:ODC852080 OMY852078:OMY852080 OWU852078:OWU852080 PGQ852078:PGQ852080 PQM852078:PQM852080 QAI852078:QAI852080 QKE852078:QKE852080 QUA852078:QUA852080 RDW852078:RDW852080 RNS852078:RNS852080 RXO852078:RXO852080 SHK852078:SHK852080 SRG852078:SRG852080 TBC852078:TBC852080 TKY852078:TKY852080 TUU852078:TUU852080 UEQ852078:UEQ852080 UOM852078:UOM852080 UYI852078:UYI852080 VIE852078:VIE852080 VSA852078:VSA852080 WBW852078:WBW852080 WLS852078:WLS852080 WVO852078:WVO852080 G917614:G917616 JC917614:JC917616 SY917614:SY917616 ACU917614:ACU917616 AMQ917614:AMQ917616 AWM917614:AWM917616 BGI917614:BGI917616 BQE917614:BQE917616 CAA917614:CAA917616 CJW917614:CJW917616 CTS917614:CTS917616 DDO917614:DDO917616 DNK917614:DNK917616 DXG917614:DXG917616 EHC917614:EHC917616 EQY917614:EQY917616 FAU917614:FAU917616 FKQ917614:FKQ917616 FUM917614:FUM917616 GEI917614:GEI917616 GOE917614:GOE917616 GYA917614:GYA917616 HHW917614:HHW917616 HRS917614:HRS917616 IBO917614:IBO917616 ILK917614:ILK917616 IVG917614:IVG917616 JFC917614:JFC917616 JOY917614:JOY917616 JYU917614:JYU917616 KIQ917614:KIQ917616 KSM917614:KSM917616 LCI917614:LCI917616 LME917614:LME917616 LWA917614:LWA917616 MFW917614:MFW917616 MPS917614:MPS917616 MZO917614:MZO917616 NJK917614:NJK917616 NTG917614:NTG917616 ODC917614:ODC917616 OMY917614:OMY917616 OWU917614:OWU917616 PGQ917614:PGQ917616 PQM917614:PQM917616 QAI917614:QAI917616 QKE917614:QKE917616 QUA917614:QUA917616 RDW917614:RDW917616 RNS917614:RNS917616 RXO917614:RXO917616 SHK917614:SHK917616 SRG917614:SRG917616 TBC917614:TBC917616 TKY917614:TKY917616 TUU917614:TUU917616 UEQ917614:UEQ917616 UOM917614:UOM917616 UYI917614:UYI917616 VIE917614:VIE917616 VSA917614:VSA917616 WBW917614:WBW917616 WLS917614:WLS917616 WVO917614:WVO917616 G983150:G983152 JC983150:JC983152 SY983150:SY983152 ACU983150:ACU983152 AMQ983150:AMQ983152 AWM983150:AWM983152 BGI983150:BGI983152 BQE983150:BQE983152 CAA983150:CAA983152 CJW983150:CJW983152 CTS983150:CTS983152 DDO983150:DDO983152 DNK983150:DNK983152 DXG983150:DXG983152 EHC983150:EHC983152 EQY983150:EQY983152 FAU983150:FAU983152 FKQ983150:FKQ983152 FUM983150:FUM983152 GEI983150:GEI983152 GOE983150:GOE983152 GYA983150:GYA983152 HHW983150:HHW983152 HRS983150:HRS983152 IBO983150:IBO983152 ILK983150:ILK983152 IVG983150:IVG983152 JFC983150:JFC983152 JOY983150:JOY983152 JYU983150:JYU983152 KIQ983150:KIQ983152 KSM983150:KSM983152 LCI983150:LCI983152 LME983150:LME983152 LWA983150:LWA983152 MFW983150:MFW983152 MPS983150:MPS983152 MZO983150:MZO983152 NJK983150:NJK983152 NTG983150:NTG983152 ODC983150:ODC983152 OMY983150:OMY983152 OWU983150:OWU983152 PGQ983150:PGQ983152 PQM983150:PQM983152 QAI983150:QAI983152 QKE983150:QKE983152 QUA983150:QUA983152 RDW983150:RDW983152 RNS983150:RNS983152 RXO983150:RXO983152 SHK983150:SHK983152 SRG983150:SRG983152 TBC983150:TBC983152 TKY983150:TKY983152 TUU983150:TUU983152 UEQ983150:UEQ983152 UOM983150:UOM983152 UYI983150:UYI983152 VIE983150:VIE983152 VSA983150:VSA983152 WBW983150:WBW983152 WLS983150:WLS983152 WVO983150:WVO983152 G114 JC114 SY114 ACU114 AMQ114 AWM114 BGI114 BQE114 CAA114 CJW114 CTS114 DDO114 DNK114 DXG114 EHC114 EQY114 FAU114 FKQ114 FUM114 GEI114 GOE114 GYA114 HHW114 HRS114 IBO114 ILK114 IVG114 JFC114 JOY114 JYU114 KIQ114 KSM114 LCI114 LME114 LWA114 MFW114 MPS114 MZO114 NJK114 NTG114 ODC114 OMY114 OWU114 PGQ114 PQM114 QAI114 QKE114 QUA114 RDW114 RNS114 RXO114 SHK114 SRG114 TBC114 TKY114 TUU114 UEQ114 UOM114 UYI114 VIE114 VSA114 WBW114 WLS114 WVO114 G65650 JC65650 SY65650 ACU65650 AMQ65650 AWM65650 BGI65650 BQE65650 CAA65650 CJW65650 CTS65650 DDO65650 DNK65650 DXG65650 EHC65650 EQY65650 FAU65650 FKQ65650 FUM65650 GEI65650 GOE65650 GYA65650 HHW65650 HRS65650 IBO65650 ILK65650 IVG65650 JFC65650 JOY65650 JYU65650 KIQ65650 KSM65650 LCI65650 LME65650 LWA65650 MFW65650 MPS65650 MZO65650 NJK65650 NTG65650 ODC65650 OMY65650 OWU65650 PGQ65650 PQM65650 QAI65650 QKE65650 QUA65650 RDW65650 RNS65650 RXO65650 SHK65650 SRG65650 TBC65650 TKY65650 TUU65650 UEQ65650 UOM65650 UYI65650 VIE65650 VSA65650 WBW65650 WLS65650 WVO65650 G131186 JC131186 SY131186 ACU131186 AMQ131186 AWM131186 BGI131186 BQE131186 CAA131186 CJW131186 CTS131186 DDO131186 DNK131186 DXG131186 EHC131186 EQY131186 FAU131186 FKQ131186 FUM131186 GEI131186 GOE131186 GYA131186 HHW131186 HRS131186 IBO131186 ILK131186 IVG131186 JFC131186 JOY131186 JYU131186 KIQ131186 KSM131186 LCI131186 LME131186 LWA131186 MFW131186 MPS131186 MZO131186 NJK131186 NTG131186 ODC131186 OMY131186 OWU131186 PGQ131186 PQM131186 QAI131186 QKE131186 QUA131186 RDW131186 RNS131186 RXO131186 SHK131186 SRG131186 TBC131186 TKY131186 TUU131186 UEQ131186 UOM131186 UYI131186 VIE131186 VSA131186 WBW131186 WLS131186 WVO131186 G196722 JC196722 SY196722 ACU196722 AMQ196722 AWM196722 BGI196722 BQE196722 CAA196722 CJW196722 CTS196722 DDO196722 DNK196722 DXG196722 EHC196722 EQY196722 FAU196722 FKQ196722 FUM196722 GEI196722 GOE196722 GYA196722 HHW196722 HRS196722 IBO196722 ILK196722 IVG196722 JFC196722 JOY196722 JYU196722 KIQ196722 KSM196722 LCI196722 LME196722 LWA196722 MFW196722 MPS196722 MZO196722 NJK196722 NTG196722 ODC196722 OMY196722 OWU196722 PGQ196722 PQM196722 QAI196722 QKE196722 QUA196722 RDW196722 RNS196722 RXO196722 SHK196722 SRG196722 TBC196722 TKY196722 TUU196722 UEQ196722 UOM196722 UYI196722 VIE196722 VSA196722 WBW196722 WLS196722 WVO196722 G262258 JC262258 SY262258 ACU262258 AMQ262258 AWM262258 BGI262258 BQE262258 CAA262258 CJW262258 CTS262258 DDO262258 DNK262258 DXG262258 EHC262258 EQY262258 FAU262258 FKQ262258 FUM262258 GEI262258 GOE262258 GYA262258 HHW262258 HRS262258 IBO262258 ILK262258 IVG262258 JFC262258 JOY262258 JYU262258 KIQ262258 KSM262258 LCI262258 LME262258 LWA262258 MFW262258 MPS262258 MZO262258 NJK262258 NTG262258 ODC262258 OMY262258 OWU262258 PGQ262258 PQM262258 QAI262258 QKE262258 QUA262258 RDW262258 RNS262258 RXO262258 SHK262258 SRG262258 TBC262258 TKY262258 TUU262258 UEQ262258 UOM262258 UYI262258 VIE262258 VSA262258 WBW262258 WLS262258 WVO262258 G327794 JC327794 SY327794 ACU327794 AMQ327794 AWM327794 BGI327794 BQE327794 CAA327794 CJW327794 CTS327794 DDO327794 DNK327794 DXG327794 EHC327794 EQY327794 FAU327794 FKQ327794 FUM327794 GEI327794 GOE327794 GYA327794 HHW327794 HRS327794 IBO327794 ILK327794 IVG327794 JFC327794 JOY327794 JYU327794 KIQ327794 KSM327794 LCI327794 LME327794 LWA327794 MFW327794 MPS327794 MZO327794 NJK327794 NTG327794 ODC327794 OMY327794 OWU327794 PGQ327794 PQM327794 QAI327794 QKE327794 QUA327794 RDW327794 RNS327794 RXO327794 SHK327794 SRG327794 TBC327794 TKY327794 TUU327794 UEQ327794 UOM327794 UYI327794 VIE327794 VSA327794 WBW327794 WLS327794 WVO327794 G393330 JC393330 SY393330 ACU393330 AMQ393330 AWM393330 BGI393330 BQE393330 CAA393330 CJW393330 CTS393330 DDO393330 DNK393330 DXG393330 EHC393330 EQY393330 FAU393330 FKQ393330 FUM393330 GEI393330 GOE393330 GYA393330 HHW393330 HRS393330 IBO393330 ILK393330 IVG393330 JFC393330 JOY393330 JYU393330 KIQ393330 KSM393330 LCI393330 LME393330 LWA393330 MFW393330 MPS393330 MZO393330 NJK393330 NTG393330 ODC393330 OMY393330 OWU393330 PGQ393330 PQM393330 QAI393330 QKE393330 QUA393330 RDW393330 RNS393330 RXO393330 SHK393330 SRG393330 TBC393330 TKY393330 TUU393330 UEQ393330 UOM393330 UYI393330 VIE393330 VSA393330 WBW393330 WLS393330 WVO393330 G458866 JC458866 SY458866 ACU458866 AMQ458866 AWM458866 BGI458866 BQE458866 CAA458866 CJW458866 CTS458866 DDO458866 DNK458866 DXG458866 EHC458866 EQY458866 FAU458866 FKQ458866 FUM458866 GEI458866 GOE458866 GYA458866 HHW458866 HRS458866 IBO458866 ILK458866 IVG458866 JFC458866 JOY458866 JYU458866 KIQ458866 KSM458866 LCI458866 LME458866 LWA458866 MFW458866 MPS458866 MZO458866 NJK458866 NTG458866 ODC458866 OMY458866 OWU458866 PGQ458866 PQM458866 QAI458866 QKE458866 QUA458866 RDW458866 RNS458866 RXO458866 SHK458866 SRG458866 TBC458866 TKY458866 TUU458866 UEQ458866 UOM458866 UYI458866 VIE458866 VSA458866 WBW458866 WLS458866 WVO458866 G524402 JC524402 SY524402 ACU524402 AMQ524402 AWM524402 BGI524402 BQE524402 CAA524402 CJW524402 CTS524402 DDO524402 DNK524402 DXG524402 EHC524402 EQY524402 FAU524402 FKQ524402 FUM524402 GEI524402 GOE524402 GYA524402 HHW524402 HRS524402 IBO524402 ILK524402 IVG524402 JFC524402 JOY524402 JYU524402 KIQ524402 KSM524402 LCI524402 LME524402 LWA524402 MFW524402 MPS524402 MZO524402 NJK524402 NTG524402 ODC524402 OMY524402 OWU524402 PGQ524402 PQM524402 QAI524402 QKE524402 QUA524402 RDW524402 RNS524402 RXO524402 SHK524402 SRG524402 TBC524402 TKY524402 TUU524402 UEQ524402 UOM524402 UYI524402 VIE524402 VSA524402 WBW524402 WLS524402 WVO524402 G589938 JC589938 SY589938 ACU589938 AMQ589938 AWM589938 BGI589938 BQE589938 CAA589938 CJW589938 CTS589938 DDO589938 DNK589938 DXG589938 EHC589938 EQY589938 FAU589938 FKQ589938 FUM589938 GEI589938 GOE589938 GYA589938 HHW589938 HRS589938 IBO589938 ILK589938 IVG589938 JFC589938 JOY589938 JYU589938 KIQ589938 KSM589938 LCI589938 LME589938 LWA589938 MFW589938 MPS589938 MZO589938 NJK589938 NTG589938 ODC589938 OMY589938 OWU589938 PGQ589938 PQM589938 QAI589938 QKE589938 QUA589938 RDW589938 RNS589938 RXO589938 SHK589938 SRG589938 TBC589938 TKY589938 TUU589938 UEQ589938 UOM589938 UYI589938 VIE589938 VSA589938 WBW589938 WLS589938 WVO589938 G655474 JC655474 SY655474 ACU655474 AMQ655474 AWM655474 BGI655474 BQE655474 CAA655474 CJW655474 CTS655474 DDO655474 DNK655474 DXG655474 EHC655474 EQY655474 FAU655474 FKQ655474 FUM655474 GEI655474 GOE655474 GYA655474 HHW655474 HRS655474 IBO655474 ILK655474 IVG655474 JFC655474 JOY655474 JYU655474 KIQ655474 KSM655474 LCI655474 LME655474 LWA655474 MFW655474 MPS655474 MZO655474 NJK655474 NTG655474 ODC655474 OMY655474 OWU655474 PGQ655474 PQM655474 QAI655474 QKE655474 QUA655474 RDW655474 RNS655474 RXO655474 SHK655474 SRG655474 TBC655474 TKY655474 TUU655474 UEQ655474 UOM655474 UYI655474 VIE655474 VSA655474 WBW655474 WLS655474 WVO655474 G721010 JC721010 SY721010 ACU721010 AMQ721010 AWM721010 BGI721010 BQE721010 CAA721010 CJW721010 CTS721010 DDO721010 DNK721010 DXG721010 EHC721010 EQY721010 FAU721010 FKQ721010 FUM721010 GEI721010 GOE721010 GYA721010 HHW721010 HRS721010 IBO721010 ILK721010 IVG721010 JFC721010 JOY721010 JYU721010 KIQ721010 KSM721010 LCI721010 LME721010 LWA721010 MFW721010 MPS721010 MZO721010 NJK721010 NTG721010 ODC721010 OMY721010 OWU721010 PGQ721010 PQM721010 QAI721010 QKE721010 QUA721010 RDW721010 RNS721010 RXO721010 SHK721010 SRG721010 TBC721010 TKY721010 TUU721010 UEQ721010 UOM721010 UYI721010 VIE721010 VSA721010 WBW721010 WLS721010 WVO721010 G786546 JC786546 SY786546 ACU786546 AMQ786546 AWM786546 BGI786546 BQE786546 CAA786546 CJW786546 CTS786546 DDO786546 DNK786546 DXG786546 EHC786546 EQY786546 FAU786546 FKQ786546 FUM786546 GEI786546 GOE786546 GYA786546 HHW786546 HRS786546 IBO786546 ILK786546 IVG786546 JFC786546 JOY786546 JYU786546 KIQ786546 KSM786546 LCI786546 LME786546 LWA786546 MFW786546 MPS786546 MZO786546 NJK786546 NTG786546 ODC786546 OMY786546 OWU786546 PGQ786546 PQM786546 QAI786546 QKE786546 QUA786546 RDW786546 RNS786546 RXO786546 SHK786546 SRG786546 TBC786546 TKY786546 TUU786546 UEQ786546 UOM786546 UYI786546 VIE786546 VSA786546 WBW786546 WLS786546 WVO786546 G852082 JC852082 SY852082 ACU852082 AMQ852082 AWM852082 BGI852082 BQE852082 CAA852082 CJW852082 CTS852082 DDO852082 DNK852082 DXG852082 EHC852082 EQY852082 FAU852082 FKQ852082 FUM852082 GEI852082 GOE852082 GYA852082 HHW852082 HRS852082 IBO852082 ILK852082 IVG852082 JFC852082 JOY852082 JYU852082 KIQ852082 KSM852082 LCI852082 LME852082 LWA852082 MFW852082 MPS852082 MZO852082 NJK852082 NTG852082 ODC852082 OMY852082 OWU852082 PGQ852082 PQM852082 QAI852082 QKE852082 QUA852082 RDW852082 RNS852082 RXO852082 SHK852082 SRG852082 TBC852082 TKY852082 TUU852082 UEQ852082 UOM852082 UYI852082 VIE852082 VSA852082 WBW852082 WLS852082 WVO852082 G917618 JC917618 SY917618 ACU917618 AMQ917618 AWM917618 BGI917618 BQE917618 CAA917618 CJW917618 CTS917618 DDO917618 DNK917618 DXG917618 EHC917618 EQY917618 FAU917618 FKQ917618 FUM917618 GEI917618 GOE917618 GYA917618 HHW917618 HRS917618 IBO917618 ILK917618 IVG917618 JFC917618 JOY917618 JYU917618 KIQ917618 KSM917618 LCI917618 LME917618 LWA917618 MFW917618 MPS917618 MZO917618 NJK917618 NTG917618 ODC917618 OMY917618 OWU917618 PGQ917618 PQM917618 QAI917618 QKE917618 QUA917618 RDW917618 RNS917618 RXO917618 SHK917618 SRG917618 TBC917618 TKY917618 TUU917618 UEQ917618 UOM917618 UYI917618 VIE917618 VSA917618 WBW917618 WLS917618 WVO917618 G983154 JC983154 SY983154 ACU983154 AMQ983154 AWM983154 BGI983154 BQE983154 CAA983154 CJW983154 CTS983154 DDO983154 DNK983154 DXG983154 EHC983154 EQY983154 FAU983154 FKQ983154 FUM983154 GEI983154 GOE983154 GYA983154 HHW983154 HRS983154 IBO983154 ILK983154 IVG983154 JFC983154 JOY983154 JYU983154 KIQ983154 KSM983154 LCI983154 LME983154 LWA983154 MFW983154 MPS983154 MZO983154 NJK983154 NTG983154 ODC983154 OMY983154 OWU983154 PGQ983154 PQM983154 QAI983154 QKE983154 QUA983154 RDW983154 RNS983154 RXO983154 SHK983154 SRG983154 TBC983154 TKY983154 TUU983154 UEQ983154 UOM983154 UYI983154 VIE983154 VSA983154 WBW983154 WLS983154 WVO983154 G116:G117 JC116:JC117 SY116:SY117 ACU116:ACU117 AMQ116:AMQ117 AWM116:AWM117 BGI116:BGI117 BQE116:BQE117 CAA116:CAA117 CJW116:CJW117 CTS116:CTS117 DDO116:DDO117 DNK116:DNK117 DXG116:DXG117 EHC116:EHC117 EQY116:EQY117 FAU116:FAU117 FKQ116:FKQ117 FUM116:FUM117 GEI116:GEI117 GOE116:GOE117 GYA116:GYA117 HHW116:HHW117 HRS116:HRS117 IBO116:IBO117 ILK116:ILK117 IVG116:IVG117 JFC116:JFC117 JOY116:JOY117 JYU116:JYU117 KIQ116:KIQ117 KSM116:KSM117 LCI116:LCI117 LME116:LME117 LWA116:LWA117 MFW116:MFW117 MPS116:MPS117 MZO116:MZO117 NJK116:NJK117 NTG116:NTG117 ODC116:ODC117 OMY116:OMY117 OWU116:OWU117 PGQ116:PGQ117 PQM116:PQM117 QAI116:QAI117 QKE116:QKE117 QUA116:QUA117 RDW116:RDW117 RNS116:RNS117 RXO116:RXO117 SHK116:SHK117 SRG116:SRG117 TBC116:TBC117 TKY116:TKY117 TUU116:TUU117 UEQ116:UEQ117 UOM116:UOM117 UYI116:UYI117 VIE116:VIE117 VSA116:VSA117 WBW116:WBW117 WLS116:WLS117 WVO116:WVO117 G65652:G65653 JC65652:JC65653 SY65652:SY65653 ACU65652:ACU65653 AMQ65652:AMQ65653 AWM65652:AWM65653 BGI65652:BGI65653 BQE65652:BQE65653 CAA65652:CAA65653 CJW65652:CJW65653 CTS65652:CTS65653 DDO65652:DDO65653 DNK65652:DNK65653 DXG65652:DXG65653 EHC65652:EHC65653 EQY65652:EQY65653 FAU65652:FAU65653 FKQ65652:FKQ65653 FUM65652:FUM65653 GEI65652:GEI65653 GOE65652:GOE65653 GYA65652:GYA65653 HHW65652:HHW65653 HRS65652:HRS65653 IBO65652:IBO65653 ILK65652:ILK65653 IVG65652:IVG65653 JFC65652:JFC65653 JOY65652:JOY65653 JYU65652:JYU65653 KIQ65652:KIQ65653 KSM65652:KSM65653 LCI65652:LCI65653 LME65652:LME65653 LWA65652:LWA65653 MFW65652:MFW65653 MPS65652:MPS65653 MZO65652:MZO65653 NJK65652:NJK65653 NTG65652:NTG65653 ODC65652:ODC65653 OMY65652:OMY65653 OWU65652:OWU65653 PGQ65652:PGQ65653 PQM65652:PQM65653 QAI65652:QAI65653 QKE65652:QKE65653 QUA65652:QUA65653 RDW65652:RDW65653 RNS65652:RNS65653 RXO65652:RXO65653 SHK65652:SHK65653 SRG65652:SRG65653 TBC65652:TBC65653 TKY65652:TKY65653 TUU65652:TUU65653 UEQ65652:UEQ65653 UOM65652:UOM65653 UYI65652:UYI65653 VIE65652:VIE65653 VSA65652:VSA65653 WBW65652:WBW65653 WLS65652:WLS65653 WVO65652:WVO65653 G131188:G131189 JC131188:JC131189 SY131188:SY131189 ACU131188:ACU131189 AMQ131188:AMQ131189 AWM131188:AWM131189 BGI131188:BGI131189 BQE131188:BQE131189 CAA131188:CAA131189 CJW131188:CJW131189 CTS131188:CTS131189 DDO131188:DDO131189 DNK131188:DNK131189 DXG131188:DXG131189 EHC131188:EHC131189 EQY131188:EQY131189 FAU131188:FAU131189 FKQ131188:FKQ131189 FUM131188:FUM131189 GEI131188:GEI131189 GOE131188:GOE131189 GYA131188:GYA131189 HHW131188:HHW131189 HRS131188:HRS131189 IBO131188:IBO131189 ILK131188:ILK131189 IVG131188:IVG131189 JFC131188:JFC131189 JOY131188:JOY131189 JYU131188:JYU131189 KIQ131188:KIQ131189 KSM131188:KSM131189 LCI131188:LCI131189 LME131188:LME131189 LWA131188:LWA131189 MFW131188:MFW131189 MPS131188:MPS131189 MZO131188:MZO131189 NJK131188:NJK131189 NTG131188:NTG131189 ODC131188:ODC131189 OMY131188:OMY131189 OWU131188:OWU131189 PGQ131188:PGQ131189 PQM131188:PQM131189 QAI131188:QAI131189 QKE131188:QKE131189 QUA131188:QUA131189 RDW131188:RDW131189 RNS131188:RNS131189 RXO131188:RXO131189 SHK131188:SHK131189 SRG131188:SRG131189 TBC131188:TBC131189 TKY131188:TKY131189 TUU131188:TUU131189 UEQ131188:UEQ131189 UOM131188:UOM131189 UYI131188:UYI131189 VIE131188:VIE131189 VSA131188:VSA131189 WBW131188:WBW131189 WLS131188:WLS131189 WVO131188:WVO131189 G196724:G196725 JC196724:JC196725 SY196724:SY196725 ACU196724:ACU196725 AMQ196724:AMQ196725 AWM196724:AWM196725 BGI196724:BGI196725 BQE196724:BQE196725 CAA196724:CAA196725 CJW196724:CJW196725 CTS196724:CTS196725 DDO196724:DDO196725 DNK196724:DNK196725 DXG196724:DXG196725 EHC196724:EHC196725 EQY196724:EQY196725 FAU196724:FAU196725 FKQ196724:FKQ196725 FUM196724:FUM196725 GEI196724:GEI196725 GOE196724:GOE196725 GYA196724:GYA196725 HHW196724:HHW196725 HRS196724:HRS196725 IBO196724:IBO196725 ILK196724:ILK196725 IVG196724:IVG196725 JFC196724:JFC196725 JOY196724:JOY196725 JYU196724:JYU196725 KIQ196724:KIQ196725 KSM196724:KSM196725 LCI196724:LCI196725 LME196724:LME196725 LWA196724:LWA196725 MFW196724:MFW196725 MPS196724:MPS196725 MZO196724:MZO196725 NJK196724:NJK196725 NTG196724:NTG196725 ODC196724:ODC196725 OMY196724:OMY196725 OWU196724:OWU196725 PGQ196724:PGQ196725 PQM196724:PQM196725 QAI196724:QAI196725 QKE196724:QKE196725 QUA196724:QUA196725 RDW196724:RDW196725 RNS196724:RNS196725 RXO196724:RXO196725 SHK196724:SHK196725 SRG196724:SRG196725 TBC196724:TBC196725 TKY196724:TKY196725 TUU196724:TUU196725 UEQ196724:UEQ196725 UOM196724:UOM196725 UYI196724:UYI196725 VIE196724:VIE196725 VSA196724:VSA196725 WBW196724:WBW196725 WLS196724:WLS196725 WVO196724:WVO196725 G262260:G262261 JC262260:JC262261 SY262260:SY262261 ACU262260:ACU262261 AMQ262260:AMQ262261 AWM262260:AWM262261 BGI262260:BGI262261 BQE262260:BQE262261 CAA262260:CAA262261 CJW262260:CJW262261 CTS262260:CTS262261 DDO262260:DDO262261 DNK262260:DNK262261 DXG262260:DXG262261 EHC262260:EHC262261 EQY262260:EQY262261 FAU262260:FAU262261 FKQ262260:FKQ262261 FUM262260:FUM262261 GEI262260:GEI262261 GOE262260:GOE262261 GYA262260:GYA262261 HHW262260:HHW262261 HRS262260:HRS262261 IBO262260:IBO262261 ILK262260:ILK262261 IVG262260:IVG262261 JFC262260:JFC262261 JOY262260:JOY262261 JYU262260:JYU262261 KIQ262260:KIQ262261 KSM262260:KSM262261 LCI262260:LCI262261 LME262260:LME262261 LWA262260:LWA262261 MFW262260:MFW262261 MPS262260:MPS262261 MZO262260:MZO262261 NJK262260:NJK262261 NTG262260:NTG262261 ODC262260:ODC262261 OMY262260:OMY262261 OWU262260:OWU262261 PGQ262260:PGQ262261 PQM262260:PQM262261 QAI262260:QAI262261 QKE262260:QKE262261 QUA262260:QUA262261 RDW262260:RDW262261 RNS262260:RNS262261 RXO262260:RXO262261 SHK262260:SHK262261 SRG262260:SRG262261 TBC262260:TBC262261 TKY262260:TKY262261 TUU262260:TUU262261 UEQ262260:UEQ262261 UOM262260:UOM262261 UYI262260:UYI262261 VIE262260:VIE262261 VSA262260:VSA262261 WBW262260:WBW262261 WLS262260:WLS262261 WVO262260:WVO262261 G327796:G327797 JC327796:JC327797 SY327796:SY327797 ACU327796:ACU327797 AMQ327796:AMQ327797 AWM327796:AWM327797 BGI327796:BGI327797 BQE327796:BQE327797 CAA327796:CAA327797 CJW327796:CJW327797 CTS327796:CTS327797 DDO327796:DDO327797 DNK327796:DNK327797 DXG327796:DXG327797 EHC327796:EHC327797 EQY327796:EQY327797 FAU327796:FAU327797 FKQ327796:FKQ327797 FUM327796:FUM327797 GEI327796:GEI327797 GOE327796:GOE327797 GYA327796:GYA327797 HHW327796:HHW327797 HRS327796:HRS327797 IBO327796:IBO327797 ILK327796:ILK327797 IVG327796:IVG327797 JFC327796:JFC327797 JOY327796:JOY327797 JYU327796:JYU327797 KIQ327796:KIQ327797 KSM327796:KSM327797 LCI327796:LCI327797 LME327796:LME327797 LWA327796:LWA327797 MFW327796:MFW327797 MPS327796:MPS327797 MZO327796:MZO327797 NJK327796:NJK327797 NTG327796:NTG327797 ODC327796:ODC327797 OMY327796:OMY327797 OWU327796:OWU327797 PGQ327796:PGQ327797 PQM327796:PQM327797 QAI327796:QAI327797 QKE327796:QKE327797 QUA327796:QUA327797 RDW327796:RDW327797 RNS327796:RNS327797 RXO327796:RXO327797 SHK327796:SHK327797 SRG327796:SRG327797 TBC327796:TBC327797 TKY327796:TKY327797 TUU327796:TUU327797 UEQ327796:UEQ327797 UOM327796:UOM327797 UYI327796:UYI327797 VIE327796:VIE327797 VSA327796:VSA327797 WBW327796:WBW327797 WLS327796:WLS327797 WVO327796:WVO327797 G393332:G393333 JC393332:JC393333 SY393332:SY393333 ACU393332:ACU393333 AMQ393332:AMQ393333 AWM393332:AWM393333 BGI393332:BGI393333 BQE393332:BQE393333 CAA393332:CAA393333 CJW393332:CJW393333 CTS393332:CTS393333 DDO393332:DDO393333 DNK393332:DNK393333 DXG393332:DXG393333 EHC393332:EHC393333 EQY393332:EQY393333 FAU393332:FAU393333 FKQ393332:FKQ393333 FUM393332:FUM393333 GEI393332:GEI393333 GOE393332:GOE393333 GYA393332:GYA393333 HHW393332:HHW393333 HRS393332:HRS393333 IBO393332:IBO393333 ILK393332:ILK393333 IVG393332:IVG393333 JFC393332:JFC393333 JOY393332:JOY393333 JYU393332:JYU393333 KIQ393332:KIQ393333 KSM393332:KSM393333 LCI393332:LCI393333 LME393332:LME393333 LWA393332:LWA393333 MFW393332:MFW393333 MPS393332:MPS393333 MZO393332:MZO393333 NJK393332:NJK393333 NTG393332:NTG393333 ODC393332:ODC393333 OMY393332:OMY393333 OWU393332:OWU393333 PGQ393332:PGQ393333 PQM393332:PQM393333 QAI393332:QAI393333 QKE393332:QKE393333 QUA393332:QUA393333 RDW393332:RDW393333 RNS393332:RNS393333 RXO393332:RXO393333 SHK393332:SHK393333 SRG393332:SRG393333 TBC393332:TBC393333 TKY393332:TKY393333 TUU393332:TUU393333 UEQ393332:UEQ393333 UOM393332:UOM393333 UYI393332:UYI393333 VIE393332:VIE393333 VSA393332:VSA393333 WBW393332:WBW393333 WLS393332:WLS393333 WVO393332:WVO393333 G458868:G458869 JC458868:JC458869 SY458868:SY458869 ACU458868:ACU458869 AMQ458868:AMQ458869 AWM458868:AWM458869 BGI458868:BGI458869 BQE458868:BQE458869 CAA458868:CAA458869 CJW458868:CJW458869 CTS458868:CTS458869 DDO458868:DDO458869 DNK458868:DNK458869 DXG458868:DXG458869 EHC458868:EHC458869 EQY458868:EQY458869 FAU458868:FAU458869 FKQ458868:FKQ458869 FUM458868:FUM458869 GEI458868:GEI458869 GOE458868:GOE458869 GYA458868:GYA458869 HHW458868:HHW458869 HRS458868:HRS458869 IBO458868:IBO458869 ILK458868:ILK458869 IVG458868:IVG458869 JFC458868:JFC458869 JOY458868:JOY458869 JYU458868:JYU458869 KIQ458868:KIQ458869 KSM458868:KSM458869 LCI458868:LCI458869 LME458868:LME458869 LWA458868:LWA458869 MFW458868:MFW458869 MPS458868:MPS458869 MZO458868:MZO458869 NJK458868:NJK458869 NTG458868:NTG458869 ODC458868:ODC458869 OMY458868:OMY458869 OWU458868:OWU458869 PGQ458868:PGQ458869 PQM458868:PQM458869 QAI458868:QAI458869 QKE458868:QKE458869 QUA458868:QUA458869 RDW458868:RDW458869 RNS458868:RNS458869 RXO458868:RXO458869 SHK458868:SHK458869 SRG458868:SRG458869 TBC458868:TBC458869 TKY458868:TKY458869 TUU458868:TUU458869 UEQ458868:UEQ458869 UOM458868:UOM458869 UYI458868:UYI458869 VIE458868:VIE458869 VSA458868:VSA458869 WBW458868:WBW458869 WLS458868:WLS458869 WVO458868:WVO458869 G524404:G524405 JC524404:JC524405 SY524404:SY524405 ACU524404:ACU524405 AMQ524404:AMQ524405 AWM524404:AWM524405 BGI524404:BGI524405 BQE524404:BQE524405 CAA524404:CAA524405 CJW524404:CJW524405 CTS524404:CTS524405 DDO524404:DDO524405 DNK524404:DNK524405 DXG524404:DXG524405 EHC524404:EHC524405 EQY524404:EQY524405 FAU524404:FAU524405 FKQ524404:FKQ524405 FUM524404:FUM524405 GEI524404:GEI524405 GOE524404:GOE524405 GYA524404:GYA524405 HHW524404:HHW524405 HRS524404:HRS524405 IBO524404:IBO524405 ILK524404:ILK524405 IVG524404:IVG524405 JFC524404:JFC524405 JOY524404:JOY524405 JYU524404:JYU524405 KIQ524404:KIQ524405 KSM524404:KSM524405 LCI524404:LCI524405 LME524404:LME524405 LWA524404:LWA524405 MFW524404:MFW524405 MPS524404:MPS524405 MZO524404:MZO524405 NJK524404:NJK524405 NTG524404:NTG524405 ODC524404:ODC524405 OMY524404:OMY524405 OWU524404:OWU524405 PGQ524404:PGQ524405 PQM524404:PQM524405 QAI524404:QAI524405 QKE524404:QKE524405 QUA524404:QUA524405 RDW524404:RDW524405 RNS524404:RNS524405 RXO524404:RXO524405 SHK524404:SHK524405 SRG524404:SRG524405 TBC524404:TBC524405 TKY524404:TKY524405 TUU524404:TUU524405 UEQ524404:UEQ524405 UOM524404:UOM524405 UYI524404:UYI524405 VIE524404:VIE524405 VSA524404:VSA524405 WBW524404:WBW524405 WLS524404:WLS524405 WVO524404:WVO524405 G589940:G589941 JC589940:JC589941 SY589940:SY589941 ACU589940:ACU589941 AMQ589940:AMQ589941 AWM589940:AWM589941 BGI589940:BGI589941 BQE589940:BQE589941 CAA589940:CAA589941 CJW589940:CJW589941 CTS589940:CTS589941 DDO589940:DDO589941 DNK589940:DNK589941 DXG589940:DXG589941 EHC589940:EHC589941 EQY589940:EQY589941 FAU589940:FAU589941 FKQ589940:FKQ589941 FUM589940:FUM589941 GEI589940:GEI589941 GOE589940:GOE589941 GYA589940:GYA589941 HHW589940:HHW589941 HRS589940:HRS589941 IBO589940:IBO589941 ILK589940:ILK589941 IVG589940:IVG589941 JFC589940:JFC589941 JOY589940:JOY589941 JYU589940:JYU589941 KIQ589940:KIQ589941 KSM589940:KSM589941 LCI589940:LCI589941 LME589940:LME589941 LWA589940:LWA589941 MFW589940:MFW589941 MPS589940:MPS589941 MZO589940:MZO589941 NJK589940:NJK589941 NTG589940:NTG589941 ODC589940:ODC589941 OMY589940:OMY589941 OWU589940:OWU589941 PGQ589940:PGQ589941 PQM589940:PQM589941 QAI589940:QAI589941 QKE589940:QKE589941 QUA589940:QUA589941 RDW589940:RDW589941 RNS589940:RNS589941 RXO589940:RXO589941 SHK589940:SHK589941 SRG589940:SRG589941 TBC589940:TBC589941 TKY589940:TKY589941 TUU589940:TUU589941 UEQ589940:UEQ589941 UOM589940:UOM589941 UYI589940:UYI589941 VIE589940:VIE589941 VSA589940:VSA589941 WBW589940:WBW589941 WLS589940:WLS589941 WVO589940:WVO589941 G655476:G655477 JC655476:JC655477 SY655476:SY655477 ACU655476:ACU655477 AMQ655476:AMQ655477 AWM655476:AWM655477 BGI655476:BGI655477 BQE655476:BQE655477 CAA655476:CAA655477 CJW655476:CJW655477 CTS655476:CTS655477 DDO655476:DDO655477 DNK655476:DNK655477 DXG655476:DXG655477 EHC655476:EHC655477 EQY655476:EQY655477 FAU655476:FAU655477 FKQ655476:FKQ655477 FUM655476:FUM655477 GEI655476:GEI655477 GOE655476:GOE655477 GYA655476:GYA655477 HHW655476:HHW655477 HRS655476:HRS655477 IBO655476:IBO655477 ILK655476:ILK655477 IVG655476:IVG655477 JFC655476:JFC655477 JOY655476:JOY655477 JYU655476:JYU655477 KIQ655476:KIQ655477 KSM655476:KSM655477 LCI655476:LCI655477 LME655476:LME655477 LWA655476:LWA655477 MFW655476:MFW655477 MPS655476:MPS655477 MZO655476:MZO655477 NJK655476:NJK655477 NTG655476:NTG655477 ODC655476:ODC655477 OMY655476:OMY655477 OWU655476:OWU655477 PGQ655476:PGQ655477 PQM655476:PQM655477 QAI655476:QAI655477 QKE655476:QKE655477 QUA655476:QUA655477 RDW655476:RDW655477 RNS655476:RNS655477 RXO655476:RXO655477 SHK655476:SHK655477 SRG655476:SRG655477 TBC655476:TBC655477 TKY655476:TKY655477 TUU655476:TUU655477 UEQ655476:UEQ655477 UOM655476:UOM655477 UYI655476:UYI655477 VIE655476:VIE655477 VSA655476:VSA655477 WBW655476:WBW655477 WLS655476:WLS655477 WVO655476:WVO655477 G721012:G721013 JC721012:JC721013 SY721012:SY721013 ACU721012:ACU721013 AMQ721012:AMQ721013 AWM721012:AWM721013 BGI721012:BGI721013 BQE721012:BQE721013 CAA721012:CAA721013 CJW721012:CJW721013 CTS721012:CTS721013 DDO721012:DDO721013 DNK721012:DNK721013 DXG721012:DXG721013 EHC721012:EHC721013 EQY721012:EQY721013 FAU721012:FAU721013 FKQ721012:FKQ721013 FUM721012:FUM721013 GEI721012:GEI721013 GOE721012:GOE721013 GYA721012:GYA721013 HHW721012:HHW721013 HRS721012:HRS721013 IBO721012:IBO721013 ILK721012:ILK721013 IVG721012:IVG721013 JFC721012:JFC721013 JOY721012:JOY721013 JYU721012:JYU721013 KIQ721012:KIQ721013 KSM721012:KSM721013 LCI721012:LCI721013 LME721012:LME721013 LWA721012:LWA721013 MFW721012:MFW721013 MPS721012:MPS721013 MZO721012:MZO721013 NJK721012:NJK721013 NTG721012:NTG721013 ODC721012:ODC721013 OMY721012:OMY721013 OWU721012:OWU721013 PGQ721012:PGQ721013 PQM721012:PQM721013 QAI721012:QAI721013 QKE721012:QKE721013 QUA721012:QUA721013 RDW721012:RDW721013 RNS721012:RNS721013 RXO721012:RXO721013 SHK721012:SHK721013 SRG721012:SRG721013 TBC721012:TBC721013 TKY721012:TKY721013 TUU721012:TUU721013 UEQ721012:UEQ721013 UOM721012:UOM721013 UYI721012:UYI721013 VIE721012:VIE721013 VSA721012:VSA721013 WBW721012:WBW721013 WLS721012:WLS721013 WVO721012:WVO721013 G786548:G786549 JC786548:JC786549 SY786548:SY786549 ACU786548:ACU786549 AMQ786548:AMQ786549 AWM786548:AWM786549 BGI786548:BGI786549 BQE786548:BQE786549 CAA786548:CAA786549 CJW786548:CJW786549 CTS786548:CTS786549 DDO786548:DDO786549 DNK786548:DNK786549 DXG786548:DXG786549 EHC786548:EHC786549 EQY786548:EQY786549 FAU786548:FAU786549 FKQ786548:FKQ786549 FUM786548:FUM786549 GEI786548:GEI786549 GOE786548:GOE786549 GYA786548:GYA786549 HHW786548:HHW786549 HRS786548:HRS786549 IBO786548:IBO786549 ILK786548:ILK786549 IVG786548:IVG786549 JFC786548:JFC786549 JOY786548:JOY786549 JYU786548:JYU786549 KIQ786548:KIQ786549 KSM786548:KSM786549 LCI786548:LCI786549 LME786548:LME786549 LWA786548:LWA786549 MFW786548:MFW786549 MPS786548:MPS786549 MZO786548:MZO786549 NJK786548:NJK786549 NTG786548:NTG786549 ODC786548:ODC786549 OMY786548:OMY786549 OWU786548:OWU786549 PGQ786548:PGQ786549 PQM786548:PQM786549 QAI786548:QAI786549 QKE786548:QKE786549 QUA786548:QUA786549 RDW786548:RDW786549 RNS786548:RNS786549 RXO786548:RXO786549 SHK786548:SHK786549 SRG786548:SRG786549 TBC786548:TBC786549 TKY786548:TKY786549 TUU786548:TUU786549 UEQ786548:UEQ786549 UOM786548:UOM786549 UYI786548:UYI786549 VIE786548:VIE786549 VSA786548:VSA786549 WBW786548:WBW786549 WLS786548:WLS786549 WVO786548:WVO786549 G852084:G852085 JC852084:JC852085 SY852084:SY852085 ACU852084:ACU852085 AMQ852084:AMQ852085 AWM852084:AWM852085 BGI852084:BGI852085 BQE852084:BQE852085 CAA852084:CAA852085 CJW852084:CJW852085 CTS852084:CTS852085 DDO852084:DDO852085 DNK852084:DNK852085 DXG852084:DXG852085 EHC852084:EHC852085 EQY852084:EQY852085 FAU852084:FAU852085 FKQ852084:FKQ852085 FUM852084:FUM852085 GEI852084:GEI852085 GOE852084:GOE852085 GYA852084:GYA852085 HHW852084:HHW852085 HRS852084:HRS852085 IBO852084:IBO852085 ILK852084:ILK852085 IVG852084:IVG852085 JFC852084:JFC852085 JOY852084:JOY852085 JYU852084:JYU852085 KIQ852084:KIQ852085 KSM852084:KSM852085 LCI852084:LCI852085 LME852084:LME852085 LWA852084:LWA852085 MFW852084:MFW852085 MPS852084:MPS852085 MZO852084:MZO852085 NJK852084:NJK852085 NTG852084:NTG852085 ODC852084:ODC852085 OMY852084:OMY852085 OWU852084:OWU852085 PGQ852084:PGQ852085 PQM852084:PQM852085 QAI852084:QAI852085 QKE852084:QKE852085 QUA852084:QUA852085 RDW852084:RDW852085 RNS852084:RNS852085 RXO852084:RXO852085 SHK852084:SHK852085 SRG852084:SRG852085 TBC852084:TBC852085 TKY852084:TKY852085 TUU852084:TUU852085 UEQ852084:UEQ852085 UOM852084:UOM852085 UYI852084:UYI852085 VIE852084:VIE852085 VSA852084:VSA852085 WBW852084:WBW852085 WLS852084:WLS852085 WVO852084:WVO852085 G917620:G917621 JC917620:JC917621 SY917620:SY917621 ACU917620:ACU917621 AMQ917620:AMQ917621 AWM917620:AWM917621 BGI917620:BGI917621 BQE917620:BQE917621 CAA917620:CAA917621 CJW917620:CJW917621 CTS917620:CTS917621 DDO917620:DDO917621 DNK917620:DNK917621 DXG917620:DXG917621 EHC917620:EHC917621 EQY917620:EQY917621 FAU917620:FAU917621 FKQ917620:FKQ917621 FUM917620:FUM917621 GEI917620:GEI917621 GOE917620:GOE917621 GYA917620:GYA917621 HHW917620:HHW917621 HRS917620:HRS917621 IBO917620:IBO917621 ILK917620:ILK917621 IVG917620:IVG917621 JFC917620:JFC917621 JOY917620:JOY917621 JYU917620:JYU917621 KIQ917620:KIQ917621 KSM917620:KSM917621 LCI917620:LCI917621 LME917620:LME917621 LWA917620:LWA917621 MFW917620:MFW917621 MPS917620:MPS917621 MZO917620:MZO917621 NJK917620:NJK917621 NTG917620:NTG917621 ODC917620:ODC917621 OMY917620:OMY917621 OWU917620:OWU917621 PGQ917620:PGQ917621 PQM917620:PQM917621 QAI917620:QAI917621 QKE917620:QKE917621 QUA917620:QUA917621 RDW917620:RDW917621 RNS917620:RNS917621 RXO917620:RXO917621 SHK917620:SHK917621 SRG917620:SRG917621 TBC917620:TBC917621 TKY917620:TKY917621 TUU917620:TUU917621 UEQ917620:UEQ917621 UOM917620:UOM917621 UYI917620:UYI917621 VIE917620:VIE917621 VSA917620:VSA917621 WBW917620:WBW917621 WLS917620:WLS917621 WVO917620:WVO917621 G983156:G983157 JC983156:JC983157 SY983156:SY983157 ACU983156:ACU983157 AMQ983156:AMQ983157 AWM983156:AWM983157 BGI983156:BGI983157 BQE983156:BQE983157 CAA983156:CAA983157 CJW983156:CJW983157 CTS983156:CTS983157 DDO983156:DDO983157 DNK983156:DNK983157 DXG983156:DXG983157 EHC983156:EHC983157 EQY983156:EQY983157 FAU983156:FAU983157 FKQ983156:FKQ983157 FUM983156:FUM983157 GEI983156:GEI983157 GOE983156:GOE983157 GYA983156:GYA983157 HHW983156:HHW983157 HRS983156:HRS983157 IBO983156:IBO983157 ILK983156:ILK983157 IVG983156:IVG983157 JFC983156:JFC983157 JOY983156:JOY983157 JYU983156:JYU983157 KIQ983156:KIQ983157 KSM983156:KSM983157 LCI983156:LCI983157 LME983156:LME983157 LWA983156:LWA983157 MFW983156:MFW983157 MPS983156:MPS983157 MZO983156:MZO983157 NJK983156:NJK983157 NTG983156:NTG983157 ODC983156:ODC983157 OMY983156:OMY983157 OWU983156:OWU983157 PGQ983156:PGQ983157 PQM983156:PQM983157 QAI983156:QAI983157 QKE983156:QKE983157 QUA983156:QUA983157 RDW983156:RDW983157 RNS983156:RNS983157 RXO983156:RXO983157 SHK983156:SHK983157 SRG983156:SRG983157 TBC983156:TBC983157 TKY983156:TKY983157 TUU983156:TUU983157 UEQ983156:UEQ983157 UOM983156:UOM983157 UYI983156:UYI983157 VIE983156:VIE983157 VSA983156:VSA983157 WBW983156:WBW983157 WLS983156:WLS983157 WVO983156:WVO983157 G119:G120 JC119:JC120 SY119:SY120 ACU119:ACU120 AMQ119:AMQ120 AWM119:AWM120 BGI119:BGI120 BQE119:BQE120 CAA119:CAA120 CJW119:CJW120 CTS119:CTS120 DDO119:DDO120 DNK119:DNK120 DXG119:DXG120 EHC119:EHC120 EQY119:EQY120 FAU119:FAU120 FKQ119:FKQ120 FUM119:FUM120 GEI119:GEI120 GOE119:GOE120 GYA119:GYA120 HHW119:HHW120 HRS119:HRS120 IBO119:IBO120 ILK119:ILK120 IVG119:IVG120 JFC119:JFC120 JOY119:JOY120 JYU119:JYU120 KIQ119:KIQ120 KSM119:KSM120 LCI119:LCI120 LME119:LME120 LWA119:LWA120 MFW119:MFW120 MPS119:MPS120 MZO119:MZO120 NJK119:NJK120 NTG119:NTG120 ODC119:ODC120 OMY119:OMY120 OWU119:OWU120 PGQ119:PGQ120 PQM119:PQM120 QAI119:QAI120 QKE119:QKE120 QUA119:QUA120 RDW119:RDW120 RNS119:RNS120 RXO119:RXO120 SHK119:SHK120 SRG119:SRG120 TBC119:TBC120 TKY119:TKY120 TUU119:TUU120 UEQ119:UEQ120 UOM119:UOM120 UYI119:UYI120 VIE119:VIE120 VSA119:VSA120 WBW119:WBW120 WLS119:WLS120 WVO119:WVO120 G65655:G65656 JC65655:JC65656 SY65655:SY65656 ACU65655:ACU65656 AMQ65655:AMQ65656 AWM65655:AWM65656 BGI65655:BGI65656 BQE65655:BQE65656 CAA65655:CAA65656 CJW65655:CJW65656 CTS65655:CTS65656 DDO65655:DDO65656 DNK65655:DNK65656 DXG65655:DXG65656 EHC65655:EHC65656 EQY65655:EQY65656 FAU65655:FAU65656 FKQ65655:FKQ65656 FUM65655:FUM65656 GEI65655:GEI65656 GOE65655:GOE65656 GYA65655:GYA65656 HHW65655:HHW65656 HRS65655:HRS65656 IBO65655:IBO65656 ILK65655:ILK65656 IVG65655:IVG65656 JFC65655:JFC65656 JOY65655:JOY65656 JYU65655:JYU65656 KIQ65655:KIQ65656 KSM65655:KSM65656 LCI65655:LCI65656 LME65655:LME65656 LWA65655:LWA65656 MFW65655:MFW65656 MPS65655:MPS65656 MZO65655:MZO65656 NJK65655:NJK65656 NTG65655:NTG65656 ODC65655:ODC65656 OMY65655:OMY65656 OWU65655:OWU65656 PGQ65655:PGQ65656 PQM65655:PQM65656 QAI65655:QAI65656 QKE65655:QKE65656 QUA65655:QUA65656 RDW65655:RDW65656 RNS65655:RNS65656 RXO65655:RXO65656 SHK65655:SHK65656 SRG65655:SRG65656 TBC65655:TBC65656 TKY65655:TKY65656 TUU65655:TUU65656 UEQ65655:UEQ65656 UOM65655:UOM65656 UYI65655:UYI65656 VIE65655:VIE65656 VSA65655:VSA65656 WBW65655:WBW65656 WLS65655:WLS65656 WVO65655:WVO65656 G131191:G131192 JC131191:JC131192 SY131191:SY131192 ACU131191:ACU131192 AMQ131191:AMQ131192 AWM131191:AWM131192 BGI131191:BGI131192 BQE131191:BQE131192 CAA131191:CAA131192 CJW131191:CJW131192 CTS131191:CTS131192 DDO131191:DDO131192 DNK131191:DNK131192 DXG131191:DXG131192 EHC131191:EHC131192 EQY131191:EQY131192 FAU131191:FAU131192 FKQ131191:FKQ131192 FUM131191:FUM131192 GEI131191:GEI131192 GOE131191:GOE131192 GYA131191:GYA131192 HHW131191:HHW131192 HRS131191:HRS131192 IBO131191:IBO131192 ILK131191:ILK131192 IVG131191:IVG131192 JFC131191:JFC131192 JOY131191:JOY131192 JYU131191:JYU131192 KIQ131191:KIQ131192 KSM131191:KSM131192 LCI131191:LCI131192 LME131191:LME131192 LWA131191:LWA131192 MFW131191:MFW131192 MPS131191:MPS131192 MZO131191:MZO131192 NJK131191:NJK131192 NTG131191:NTG131192 ODC131191:ODC131192 OMY131191:OMY131192 OWU131191:OWU131192 PGQ131191:PGQ131192 PQM131191:PQM131192 QAI131191:QAI131192 QKE131191:QKE131192 QUA131191:QUA131192 RDW131191:RDW131192 RNS131191:RNS131192 RXO131191:RXO131192 SHK131191:SHK131192 SRG131191:SRG131192 TBC131191:TBC131192 TKY131191:TKY131192 TUU131191:TUU131192 UEQ131191:UEQ131192 UOM131191:UOM131192 UYI131191:UYI131192 VIE131191:VIE131192 VSA131191:VSA131192 WBW131191:WBW131192 WLS131191:WLS131192 WVO131191:WVO131192 G196727:G196728 JC196727:JC196728 SY196727:SY196728 ACU196727:ACU196728 AMQ196727:AMQ196728 AWM196727:AWM196728 BGI196727:BGI196728 BQE196727:BQE196728 CAA196727:CAA196728 CJW196727:CJW196728 CTS196727:CTS196728 DDO196727:DDO196728 DNK196727:DNK196728 DXG196727:DXG196728 EHC196727:EHC196728 EQY196727:EQY196728 FAU196727:FAU196728 FKQ196727:FKQ196728 FUM196727:FUM196728 GEI196727:GEI196728 GOE196727:GOE196728 GYA196727:GYA196728 HHW196727:HHW196728 HRS196727:HRS196728 IBO196727:IBO196728 ILK196727:ILK196728 IVG196727:IVG196728 JFC196727:JFC196728 JOY196727:JOY196728 JYU196727:JYU196728 KIQ196727:KIQ196728 KSM196727:KSM196728 LCI196727:LCI196728 LME196727:LME196728 LWA196727:LWA196728 MFW196727:MFW196728 MPS196727:MPS196728 MZO196727:MZO196728 NJK196727:NJK196728 NTG196727:NTG196728 ODC196727:ODC196728 OMY196727:OMY196728 OWU196727:OWU196728 PGQ196727:PGQ196728 PQM196727:PQM196728 QAI196727:QAI196728 QKE196727:QKE196728 QUA196727:QUA196728 RDW196727:RDW196728 RNS196727:RNS196728 RXO196727:RXO196728 SHK196727:SHK196728 SRG196727:SRG196728 TBC196727:TBC196728 TKY196727:TKY196728 TUU196727:TUU196728 UEQ196727:UEQ196728 UOM196727:UOM196728 UYI196727:UYI196728 VIE196727:VIE196728 VSA196727:VSA196728 WBW196727:WBW196728 WLS196727:WLS196728 WVO196727:WVO196728 G262263:G262264 JC262263:JC262264 SY262263:SY262264 ACU262263:ACU262264 AMQ262263:AMQ262264 AWM262263:AWM262264 BGI262263:BGI262264 BQE262263:BQE262264 CAA262263:CAA262264 CJW262263:CJW262264 CTS262263:CTS262264 DDO262263:DDO262264 DNK262263:DNK262264 DXG262263:DXG262264 EHC262263:EHC262264 EQY262263:EQY262264 FAU262263:FAU262264 FKQ262263:FKQ262264 FUM262263:FUM262264 GEI262263:GEI262264 GOE262263:GOE262264 GYA262263:GYA262264 HHW262263:HHW262264 HRS262263:HRS262264 IBO262263:IBO262264 ILK262263:ILK262264 IVG262263:IVG262264 JFC262263:JFC262264 JOY262263:JOY262264 JYU262263:JYU262264 KIQ262263:KIQ262264 KSM262263:KSM262264 LCI262263:LCI262264 LME262263:LME262264 LWA262263:LWA262264 MFW262263:MFW262264 MPS262263:MPS262264 MZO262263:MZO262264 NJK262263:NJK262264 NTG262263:NTG262264 ODC262263:ODC262264 OMY262263:OMY262264 OWU262263:OWU262264 PGQ262263:PGQ262264 PQM262263:PQM262264 QAI262263:QAI262264 QKE262263:QKE262264 QUA262263:QUA262264 RDW262263:RDW262264 RNS262263:RNS262264 RXO262263:RXO262264 SHK262263:SHK262264 SRG262263:SRG262264 TBC262263:TBC262264 TKY262263:TKY262264 TUU262263:TUU262264 UEQ262263:UEQ262264 UOM262263:UOM262264 UYI262263:UYI262264 VIE262263:VIE262264 VSA262263:VSA262264 WBW262263:WBW262264 WLS262263:WLS262264 WVO262263:WVO262264 G327799:G327800 JC327799:JC327800 SY327799:SY327800 ACU327799:ACU327800 AMQ327799:AMQ327800 AWM327799:AWM327800 BGI327799:BGI327800 BQE327799:BQE327800 CAA327799:CAA327800 CJW327799:CJW327800 CTS327799:CTS327800 DDO327799:DDO327800 DNK327799:DNK327800 DXG327799:DXG327800 EHC327799:EHC327800 EQY327799:EQY327800 FAU327799:FAU327800 FKQ327799:FKQ327800 FUM327799:FUM327800 GEI327799:GEI327800 GOE327799:GOE327800 GYA327799:GYA327800 HHW327799:HHW327800 HRS327799:HRS327800 IBO327799:IBO327800 ILK327799:ILK327800 IVG327799:IVG327800 JFC327799:JFC327800 JOY327799:JOY327800 JYU327799:JYU327800 KIQ327799:KIQ327800 KSM327799:KSM327800 LCI327799:LCI327800 LME327799:LME327800 LWA327799:LWA327800 MFW327799:MFW327800 MPS327799:MPS327800 MZO327799:MZO327800 NJK327799:NJK327800 NTG327799:NTG327800 ODC327799:ODC327800 OMY327799:OMY327800 OWU327799:OWU327800 PGQ327799:PGQ327800 PQM327799:PQM327800 QAI327799:QAI327800 QKE327799:QKE327800 QUA327799:QUA327800 RDW327799:RDW327800 RNS327799:RNS327800 RXO327799:RXO327800 SHK327799:SHK327800 SRG327799:SRG327800 TBC327799:TBC327800 TKY327799:TKY327800 TUU327799:TUU327800 UEQ327799:UEQ327800 UOM327799:UOM327800 UYI327799:UYI327800 VIE327799:VIE327800 VSA327799:VSA327800 WBW327799:WBW327800 WLS327799:WLS327800 WVO327799:WVO327800 G393335:G393336 JC393335:JC393336 SY393335:SY393336 ACU393335:ACU393336 AMQ393335:AMQ393336 AWM393335:AWM393336 BGI393335:BGI393336 BQE393335:BQE393336 CAA393335:CAA393336 CJW393335:CJW393336 CTS393335:CTS393336 DDO393335:DDO393336 DNK393335:DNK393336 DXG393335:DXG393336 EHC393335:EHC393336 EQY393335:EQY393336 FAU393335:FAU393336 FKQ393335:FKQ393336 FUM393335:FUM393336 GEI393335:GEI393336 GOE393335:GOE393336 GYA393335:GYA393336 HHW393335:HHW393336 HRS393335:HRS393336 IBO393335:IBO393336 ILK393335:ILK393336 IVG393335:IVG393336 JFC393335:JFC393336 JOY393335:JOY393336 JYU393335:JYU393336 KIQ393335:KIQ393336 KSM393335:KSM393336 LCI393335:LCI393336 LME393335:LME393336 LWA393335:LWA393336 MFW393335:MFW393336 MPS393335:MPS393336 MZO393335:MZO393336 NJK393335:NJK393336 NTG393335:NTG393336 ODC393335:ODC393336 OMY393335:OMY393336 OWU393335:OWU393336 PGQ393335:PGQ393336 PQM393335:PQM393336 QAI393335:QAI393336 QKE393335:QKE393336 QUA393335:QUA393336 RDW393335:RDW393336 RNS393335:RNS393336 RXO393335:RXO393336 SHK393335:SHK393336 SRG393335:SRG393336 TBC393335:TBC393336 TKY393335:TKY393336 TUU393335:TUU393336 UEQ393335:UEQ393336 UOM393335:UOM393336 UYI393335:UYI393336 VIE393335:VIE393336 VSA393335:VSA393336 WBW393335:WBW393336 WLS393335:WLS393336 WVO393335:WVO393336 G458871:G458872 JC458871:JC458872 SY458871:SY458872 ACU458871:ACU458872 AMQ458871:AMQ458872 AWM458871:AWM458872 BGI458871:BGI458872 BQE458871:BQE458872 CAA458871:CAA458872 CJW458871:CJW458872 CTS458871:CTS458872 DDO458871:DDO458872 DNK458871:DNK458872 DXG458871:DXG458872 EHC458871:EHC458872 EQY458871:EQY458872 FAU458871:FAU458872 FKQ458871:FKQ458872 FUM458871:FUM458872 GEI458871:GEI458872 GOE458871:GOE458872 GYA458871:GYA458872 HHW458871:HHW458872 HRS458871:HRS458872 IBO458871:IBO458872 ILK458871:ILK458872 IVG458871:IVG458872 JFC458871:JFC458872 JOY458871:JOY458872 JYU458871:JYU458872 KIQ458871:KIQ458872 KSM458871:KSM458872 LCI458871:LCI458872 LME458871:LME458872 LWA458871:LWA458872 MFW458871:MFW458872 MPS458871:MPS458872 MZO458871:MZO458872 NJK458871:NJK458872 NTG458871:NTG458872 ODC458871:ODC458872 OMY458871:OMY458872 OWU458871:OWU458872 PGQ458871:PGQ458872 PQM458871:PQM458872 QAI458871:QAI458872 QKE458871:QKE458872 QUA458871:QUA458872 RDW458871:RDW458872 RNS458871:RNS458872 RXO458871:RXO458872 SHK458871:SHK458872 SRG458871:SRG458872 TBC458871:TBC458872 TKY458871:TKY458872 TUU458871:TUU458872 UEQ458871:UEQ458872 UOM458871:UOM458872 UYI458871:UYI458872 VIE458871:VIE458872 VSA458871:VSA458872 WBW458871:WBW458872 WLS458871:WLS458872 WVO458871:WVO458872 G524407:G524408 JC524407:JC524408 SY524407:SY524408 ACU524407:ACU524408 AMQ524407:AMQ524408 AWM524407:AWM524408 BGI524407:BGI524408 BQE524407:BQE524408 CAA524407:CAA524408 CJW524407:CJW524408 CTS524407:CTS524408 DDO524407:DDO524408 DNK524407:DNK524408 DXG524407:DXG524408 EHC524407:EHC524408 EQY524407:EQY524408 FAU524407:FAU524408 FKQ524407:FKQ524408 FUM524407:FUM524408 GEI524407:GEI524408 GOE524407:GOE524408 GYA524407:GYA524408 HHW524407:HHW524408 HRS524407:HRS524408 IBO524407:IBO524408 ILK524407:ILK524408 IVG524407:IVG524408 JFC524407:JFC524408 JOY524407:JOY524408 JYU524407:JYU524408 KIQ524407:KIQ524408 KSM524407:KSM524408 LCI524407:LCI524408 LME524407:LME524408 LWA524407:LWA524408 MFW524407:MFW524408 MPS524407:MPS524408 MZO524407:MZO524408 NJK524407:NJK524408 NTG524407:NTG524408 ODC524407:ODC524408 OMY524407:OMY524408 OWU524407:OWU524408 PGQ524407:PGQ524408 PQM524407:PQM524408 QAI524407:QAI524408 QKE524407:QKE524408 QUA524407:QUA524408 RDW524407:RDW524408 RNS524407:RNS524408 RXO524407:RXO524408 SHK524407:SHK524408 SRG524407:SRG524408 TBC524407:TBC524408 TKY524407:TKY524408 TUU524407:TUU524408 UEQ524407:UEQ524408 UOM524407:UOM524408 UYI524407:UYI524408 VIE524407:VIE524408 VSA524407:VSA524408 WBW524407:WBW524408 WLS524407:WLS524408 WVO524407:WVO524408 G589943:G589944 JC589943:JC589944 SY589943:SY589944 ACU589943:ACU589944 AMQ589943:AMQ589944 AWM589943:AWM589944 BGI589943:BGI589944 BQE589943:BQE589944 CAA589943:CAA589944 CJW589943:CJW589944 CTS589943:CTS589944 DDO589943:DDO589944 DNK589943:DNK589944 DXG589943:DXG589944 EHC589943:EHC589944 EQY589943:EQY589944 FAU589943:FAU589944 FKQ589943:FKQ589944 FUM589943:FUM589944 GEI589943:GEI589944 GOE589943:GOE589944 GYA589943:GYA589944 HHW589943:HHW589944 HRS589943:HRS589944 IBO589943:IBO589944 ILK589943:ILK589944 IVG589943:IVG589944 JFC589943:JFC589944 JOY589943:JOY589944 JYU589943:JYU589944 KIQ589943:KIQ589944 KSM589943:KSM589944 LCI589943:LCI589944 LME589943:LME589944 LWA589943:LWA589944 MFW589943:MFW589944 MPS589943:MPS589944 MZO589943:MZO589944 NJK589943:NJK589944 NTG589943:NTG589944 ODC589943:ODC589944 OMY589943:OMY589944 OWU589943:OWU589944 PGQ589943:PGQ589944 PQM589943:PQM589944 QAI589943:QAI589944 QKE589943:QKE589944 QUA589943:QUA589944 RDW589943:RDW589944 RNS589943:RNS589944 RXO589943:RXO589944 SHK589943:SHK589944 SRG589943:SRG589944 TBC589943:TBC589944 TKY589943:TKY589944 TUU589943:TUU589944 UEQ589943:UEQ589944 UOM589943:UOM589944 UYI589943:UYI589944 VIE589943:VIE589944 VSA589943:VSA589944 WBW589943:WBW589944 WLS589943:WLS589944 WVO589943:WVO589944 G655479:G655480 JC655479:JC655480 SY655479:SY655480 ACU655479:ACU655480 AMQ655479:AMQ655480 AWM655479:AWM655480 BGI655479:BGI655480 BQE655479:BQE655480 CAA655479:CAA655480 CJW655479:CJW655480 CTS655479:CTS655480 DDO655479:DDO655480 DNK655479:DNK655480 DXG655479:DXG655480 EHC655479:EHC655480 EQY655479:EQY655480 FAU655479:FAU655480 FKQ655479:FKQ655480 FUM655479:FUM655480 GEI655479:GEI655480 GOE655479:GOE655480 GYA655479:GYA655480 HHW655479:HHW655480 HRS655479:HRS655480 IBO655479:IBO655480 ILK655479:ILK655480 IVG655479:IVG655480 JFC655479:JFC655480 JOY655479:JOY655480 JYU655479:JYU655480 KIQ655479:KIQ655480 KSM655479:KSM655480 LCI655479:LCI655480 LME655479:LME655480 LWA655479:LWA655480 MFW655479:MFW655480 MPS655479:MPS655480 MZO655479:MZO655480 NJK655479:NJK655480 NTG655479:NTG655480 ODC655479:ODC655480 OMY655479:OMY655480 OWU655479:OWU655480 PGQ655479:PGQ655480 PQM655479:PQM655480 QAI655479:QAI655480 QKE655479:QKE655480 QUA655479:QUA655480 RDW655479:RDW655480 RNS655479:RNS655480 RXO655479:RXO655480 SHK655479:SHK655480 SRG655479:SRG655480 TBC655479:TBC655480 TKY655479:TKY655480 TUU655479:TUU655480 UEQ655479:UEQ655480 UOM655479:UOM655480 UYI655479:UYI655480 VIE655479:VIE655480 VSA655479:VSA655480 WBW655479:WBW655480 WLS655479:WLS655480 WVO655479:WVO655480 G721015:G721016 JC721015:JC721016 SY721015:SY721016 ACU721015:ACU721016 AMQ721015:AMQ721016 AWM721015:AWM721016 BGI721015:BGI721016 BQE721015:BQE721016 CAA721015:CAA721016 CJW721015:CJW721016 CTS721015:CTS721016 DDO721015:DDO721016 DNK721015:DNK721016 DXG721015:DXG721016 EHC721015:EHC721016 EQY721015:EQY721016 FAU721015:FAU721016 FKQ721015:FKQ721016 FUM721015:FUM721016 GEI721015:GEI721016 GOE721015:GOE721016 GYA721015:GYA721016 HHW721015:HHW721016 HRS721015:HRS721016 IBO721015:IBO721016 ILK721015:ILK721016 IVG721015:IVG721016 JFC721015:JFC721016 JOY721015:JOY721016 JYU721015:JYU721016 KIQ721015:KIQ721016 KSM721015:KSM721016 LCI721015:LCI721016 LME721015:LME721016 LWA721015:LWA721016 MFW721015:MFW721016 MPS721015:MPS721016 MZO721015:MZO721016 NJK721015:NJK721016 NTG721015:NTG721016 ODC721015:ODC721016 OMY721015:OMY721016 OWU721015:OWU721016 PGQ721015:PGQ721016 PQM721015:PQM721016 QAI721015:QAI721016 QKE721015:QKE721016 QUA721015:QUA721016 RDW721015:RDW721016 RNS721015:RNS721016 RXO721015:RXO721016 SHK721015:SHK721016 SRG721015:SRG721016 TBC721015:TBC721016 TKY721015:TKY721016 TUU721015:TUU721016 UEQ721015:UEQ721016 UOM721015:UOM721016 UYI721015:UYI721016 VIE721015:VIE721016 VSA721015:VSA721016 WBW721015:WBW721016 WLS721015:WLS721016 WVO721015:WVO721016 G786551:G786552 JC786551:JC786552 SY786551:SY786552 ACU786551:ACU786552 AMQ786551:AMQ786552 AWM786551:AWM786552 BGI786551:BGI786552 BQE786551:BQE786552 CAA786551:CAA786552 CJW786551:CJW786552 CTS786551:CTS786552 DDO786551:DDO786552 DNK786551:DNK786552 DXG786551:DXG786552 EHC786551:EHC786552 EQY786551:EQY786552 FAU786551:FAU786552 FKQ786551:FKQ786552 FUM786551:FUM786552 GEI786551:GEI786552 GOE786551:GOE786552 GYA786551:GYA786552 HHW786551:HHW786552 HRS786551:HRS786552 IBO786551:IBO786552 ILK786551:ILK786552 IVG786551:IVG786552 JFC786551:JFC786552 JOY786551:JOY786552 JYU786551:JYU786552 KIQ786551:KIQ786552 KSM786551:KSM786552 LCI786551:LCI786552 LME786551:LME786552 LWA786551:LWA786552 MFW786551:MFW786552 MPS786551:MPS786552 MZO786551:MZO786552 NJK786551:NJK786552 NTG786551:NTG786552 ODC786551:ODC786552 OMY786551:OMY786552 OWU786551:OWU786552 PGQ786551:PGQ786552 PQM786551:PQM786552 QAI786551:QAI786552 QKE786551:QKE786552 QUA786551:QUA786552 RDW786551:RDW786552 RNS786551:RNS786552 RXO786551:RXO786552 SHK786551:SHK786552 SRG786551:SRG786552 TBC786551:TBC786552 TKY786551:TKY786552 TUU786551:TUU786552 UEQ786551:UEQ786552 UOM786551:UOM786552 UYI786551:UYI786552 VIE786551:VIE786552 VSA786551:VSA786552 WBW786551:WBW786552 WLS786551:WLS786552 WVO786551:WVO786552 G852087:G852088 JC852087:JC852088 SY852087:SY852088 ACU852087:ACU852088 AMQ852087:AMQ852088 AWM852087:AWM852088 BGI852087:BGI852088 BQE852087:BQE852088 CAA852087:CAA852088 CJW852087:CJW852088 CTS852087:CTS852088 DDO852087:DDO852088 DNK852087:DNK852088 DXG852087:DXG852088 EHC852087:EHC852088 EQY852087:EQY852088 FAU852087:FAU852088 FKQ852087:FKQ852088 FUM852087:FUM852088 GEI852087:GEI852088 GOE852087:GOE852088 GYA852087:GYA852088 HHW852087:HHW852088 HRS852087:HRS852088 IBO852087:IBO852088 ILK852087:ILK852088 IVG852087:IVG852088 JFC852087:JFC852088 JOY852087:JOY852088 JYU852087:JYU852088 KIQ852087:KIQ852088 KSM852087:KSM852088 LCI852087:LCI852088 LME852087:LME852088 LWA852087:LWA852088 MFW852087:MFW852088 MPS852087:MPS852088 MZO852087:MZO852088 NJK852087:NJK852088 NTG852087:NTG852088 ODC852087:ODC852088 OMY852087:OMY852088 OWU852087:OWU852088 PGQ852087:PGQ852088 PQM852087:PQM852088 QAI852087:QAI852088 QKE852087:QKE852088 QUA852087:QUA852088 RDW852087:RDW852088 RNS852087:RNS852088 RXO852087:RXO852088 SHK852087:SHK852088 SRG852087:SRG852088 TBC852087:TBC852088 TKY852087:TKY852088 TUU852087:TUU852088 UEQ852087:UEQ852088 UOM852087:UOM852088 UYI852087:UYI852088 VIE852087:VIE852088 VSA852087:VSA852088 WBW852087:WBW852088 WLS852087:WLS852088 WVO852087:WVO852088 G917623:G917624 JC917623:JC917624 SY917623:SY917624 ACU917623:ACU917624 AMQ917623:AMQ917624 AWM917623:AWM917624 BGI917623:BGI917624 BQE917623:BQE917624 CAA917623:CAA917624 CJW917623:CJW917624 CTS917623:CTS917624 DDO917623:DDO917624 DNK917623:DNK917624 DXG917623:DXG917624 EHC917623:EHC917624 EQY917623:EQY917624 FAU917623:FAU917624 FKQ917623:FKQ917624 FUM917623:FUM917624 GEI917623:GEI917624 GOE917623:GOE917624 GYA917623:GYA917624 HHW917623:HHW917624 HRS917623:HRS917624 IBO917623:IBO917624 ILK917623:ILK917624 IVG917623:IVG917624 JFC917623:JFC917624 JOY917623:JOY917624 JYU917623:JYU917624 KIQ917623:KIQ917624 KSM917623:KSM917624 LCI917623:LCI917624 LME917623:LME917624 LWA917623:LWA917624 MFW917623:MFW917624 MPS917623:MPS917624 MZO917623:MZO917624 NJK917623:NJK917624 NTG917623:NTG917624 ODC917623:ODC917624 OMY917623:OMY917624 OWU917623:OWU917624 PGQ917623:PGQ917624 PQM917623:PQM917624 QAI917623:QAI917624 QKE917623:QKE917624 QUA917623:QUA917624 RDW917623:RDW917624 RNS917623:RNS917624 RXO917623:RXO917624 SHK917623:SHK917624 SRG917623:SRG917624 TBC917623:TBC917624 TKY917623:TKY917624 TUU917623:TUU917624 UEQ917623:UEQ917624 UOM917623:UOM917624 UYI917623:UYI917624 VIE917623:VIE917624 VSA917623:VSA917624 WBW917623:WBW917624 WLS917623:WLS917624 WVO917623:WVO917624 G983159:G983160 JC983159:JC983160 SY983159:SY983160 ACU983159:ACU983160 AMQ983159:AMQ983160 AWM983159:AWM983160 BGI983159:BGI983160 BQE983159:BQE983160 CAA983159:CAA983160 CJW983159:CJW983160 CTS983159:CTS983160 DDO983159:DDO983160 DNK983159:DNK983160 DXG983159:DXG983160 EHC983159:EHC983160 EQY983159:EQY983160 FAU983159:FAU983160 FKQ983159:FKQ983160 FUM983159:FUM983160 GEI983159:GEI983160 GOE983159:GOE983160 GYA983159:GYA983160 HHW983159:HHW983160 HRS983159:HRS983160 IBO983159:IBO983160 ILK983159:ILK983160 IVG983159:IVG983160 JFC983159:JFC983160 JOY983159:JOY983160 JYU983159:JYU983160 KIQ983159:KIQ983160 KSM983159:KSM983160 LCI983159:LCI983160 LME983159:LME983160 LWA983159:LWA983160 MFW983159:MFW983160 MPS983159:MPS983160 MZO983159:MZO983160 NJK983159:NJK983160 NTG983159:NTG983160 ODC983159:ODC983160 OMY983159:OMY983160 OWU983159:OWU983160 PGQ983159:PGQ983160 PQM983159:PQM983160 QAI983159:QAI983160 QKE983159:QKE983160 QUA983159:QUA983160 RDW983159:RDW983160 RNS983159:RNS983160 RXO983159:RXO983160 SHK983159:SHK983160 SRG983159:SRG983160 TBC983159:TBC983160 TKY983159:TKY983160 TUU983159:TUU983160 UEQ983159:UEQ983160 UOM983159:UOM983160 UYI983159:UYI983160 VIE983159:VIE983160 VSA983159:VSA983160 WBW983159:WBW983160 WLS983159:WLS983160 WVO983159:WVO983160 G122 JC122 SY122 ACU122 AMQ122 AWM122 BGI122 BQE122 CAA122 CJW122 CTS122 DDO122 DNK122 DXG122 EHC122 EQY122 FAU122 FKQ122 FUM122 GEI122 GOE122 GYA122 HHW122 HRS122 IBO122 ILK122 IVG122 JFC122 JOY122 JYU122 KIQ122 KSM122 LCI122 LME122 LWA122 MFW122 MPS122 MZO122 NJK122 NTG122 ODC122 OMY122 OWU122 PGQ122 PQM122 QAI122 QKE122 QUA122 RDW122 RNS122 RXO122 SHK122 SRG122 TBC122 TKY122 TUU122 UEQ122 UOM122 UYI122 VIE122 VSA122 WBW122 WLS122 WVO122 G65658 JC65658 SY65658 ACU65658 AMQ65658 AWM65658 BGI65658 BQE65658 CAA65658 CJW65658 CTS65658 DDO65658 DNK65658 DXG65658 EHC65658 EQY65658 FAU65658 FKQ65658 FUM65658 GEI65658 GOE65658 GYA65658 HHW65658 HRS65658 IBO65658 ILK65658 IVG65658 JFC65658 JOY65658 JYU65658 KIQ65658 KSM65658 LCI65658 LME65658 LWA65658 MFW65658 MPS65658 MZO65658 NJK65658 NTG65658 ODC65658 OMY65658 OWU65658 PGQ65658 PQM65658 QAI65658 QKE65658 QUA65658 RDW65658 RNS65658 RXO65658 SHK65658 SRG65658 TBC65658 TKY65658 TUU65658 UEQ65658 UOM65658 UYI65658 VIE65658 VSA65658 WBW65658 WLS65658 WVO65658 G131194 JC131194 SY131194 ACU131194 AMQ131194 AWM131194 BGI131194 BQE131194 CAA131194 CJW131194 CTS131194 DDO131194 DNK131194 DXG131194 EHC131194 EQY131194 FAU131194 FKQ131194 FUM131194 GEI131194 GOE131194 GYA131194 HHW131194 HRS131194 IBO131194 ILK131194 IVG131194 JFC131194 JOY131194 JYU131194 KIQ131194 KSM131194 LCI131194 LME131194 LWA131194 MFW131194 MPS131194 MZO131194 NJK131194 NTG131194 ODC131194 OMY131194 OWU131194 PGQ131194 PQM131194 QAI131194 QKE131194 QUA131194 RDW131194 RNS131194 RXO131194 SHK131194 SRG131194 TBC131194 TKY131194 TUU131194 UEQ131194 UOM131194 UYI131194 VIE131194 VSA131194 WBW131194 WLS131194 WVO131194 G196730 JC196730 SY196730 ACU196730 AMQ196730 AWM196730 BGI196730 BQE196730 CAA196730 CJW196730 CTS196730 DDO196730 DNK196730 DXG196730 EHC196730 EQY196730 FAU196730 FKQ196730 FUM196730 GEI196730 GOE196730 GYA196730 HHW196730 HRS196730 IBO196730 ILK196730 IVG196730 JFC196730 JOY196730 JYU196730 KIQ196730 KSM196730 LCI196730 LME196730 LWA196730 MFW196730 MPS196730 MZO196730 NJK196730 NTG196730 ODC196730 OMY196730 OWU196730 PGQ196730 PQM196730 QAI196730 QKE196730 QUA196730 RDW196730 RNS196730 RXO196730 SHK196730 SRG196730 TBC196730 TKY196730 TUU196730 UEQ196730 UOM196730 UYI196730 VIE196730 VSA196730 WBW196730 WLS196730 WVO196730 G262266 JC262266 SY262266 ACU262266 AMQ262266 AWM262266 BGI262266 BQE262266 CAA262266 CJW262266 CTS262266 DDO262266 DNK262266 DXG262266 EHC262266 EQY262266 FAU262266 FKQ262266 FUM262266 GEI262266 GOE262266 GYA262266 HHW262266 HRS262266 IBO262266 ILK262266 IVG262266 JFC262266 JOY262266 JYU262266 KIQ262266 KSM262266 LCI262266 LME262266 LWA262266 MFW262266 MPS262266 MZO262266 NJK262266 NTG262266 ODC262266 OMY262266 OWU262266 PGQ262266 PQM262266 QAI262266 QKE262266 QUA262266 RDW262266 RNS262266 RXO262266 SHK262266 SRG262266 TBC262266 TKY262266 TUU262266 UEQ262266 UOM262266 UYI262266 VIE262266 VSA262266 WBW262266 WLS262266 WVO262266 G327802 JC327802 SY327802 ACU327802 AMQ327802 AWM327802 BGI327802 BQE327802 CAA327802 CJW327802 CTS327802 DDO327802 DNK327802 DXG327802 EHC327802 EQY327802 FAU327802 FKQ327802 FUM327802 GEI327802 GOE327802 GYA327802 HHW327802 HRS327802 IBO327802 ILK327802 IVG327802 JFC327802 JOY327802 JYU327802 KIQ327802 KSM327802 LCI327802 LME327802 LWA327802 MFW327802 MPS327802 MZO327802 NJK327802 NTG327802 ODC327802 OMY327802 OWU327802 PGQ327802 PQM327802 QAI327802 QKE327802 QUA327802 RDW327802 RNS327802 RXO327802 SHK327802 SRG327802 TBC327802 TKY327802 TUU327802 UEQ327802 UOM327802 UYI327802 VIE327802 VSA327802 WBW327802 WLS327802 WVO327802 G393338 JC393338 SY393338 ACU393338 AMQ393338 AWM393338 BGI393338 BQE393338 CAA393338 CJW393338 CTS393338 DDO393338 DNK393338 DXG393338 EHC393338 EQY393338 FAU393338 FKQ393338 FUM393338 GEI393338 GOE393338 GYA393338 HHW393338 HRS393338 IBO393338 ILK393338 IVG393338 JFC393338 JOY393338 JYU393338 KIQ393338 KSM393338 LCI393338 LME393338 LWA393338 MFW393338 MPS393338 MZO393338 NJK393338 NTG393338 ODC393338 OMY393338 OWU393338 PGQ393338 PQM393338 QAI393338 QKE393338 QUA393338 RDW393338 RNS393338 RXO393338 SHK393338 SRG393338 TBC393338 TKY393338 TUU393338 UEQ393338 UOM393338 UYI393338 VIE393338 VSA393338 WBW393338 WLS393338 WVO393338 G458874 JC458874 SY458874 ACU458874 AMQ458874 AWM458874 BGI458874 BQE458874 CAA458874 CJW458874 CTS458874 DDO458874 DNK458874 DXG458874 EHC458874 EQY458874 FAU458874 FKQ458874 FUM458874 GEI458874 GOE458874 GYA458874 HHW458874 HRS458874 IBO458874 ILK458874 IVG458874 JFC458874 JOY458874 JYU458874 KIQ458874 KSM458874 LCI458874 LME458874 LWA458874 MFW458874 MPS458874 MZO458874 NJK458874 NTG458874 ODC458874 OMY458874 OWU458874 PGQ458874 PQM458874 QAI458874 QKE458874 QUA458874 RDW458874 RNS458874 RXO458874 SHK458874 SRG458874 TBC458874 TKY458874 TUU458874 UEQ458874 UOM458874 UYI458874 VIE458874 VSA458874 WBW458874 WLS458874 WVO458874 G524410 JC524410 SY524410 ACU524410 AMQ524410 AWM524410 BGI524410 BQE524410 CAA524410 CJW524410 CTS524410 DDO524410 DNK524410 DXG524410 EHC524410 EQY524410 FAU524410 FKQ524410 FUM524410 GEI524410 GOE524410 GYA524410 HHW524410 HRS524410 IBO524410 ILK524410 IVG524410 JFC524410 JOY524410 JYU524410 KIQ524410 KSM524410 LCI524410 LME524410 LWA524410 MFW524410 MPS524410 MZO524410 NJK524410 NTG524410 ODC524410 OMY524410 OWU524410 PGQ524410 PQM524410 QAI524410 QKE524410 QUA524410 RDW524410 RNS524410 RXO524410 SHK524410 SRG524410 TBC524410 TKY524410 TUU524410 UEQ524410 UOM524410 UYI524410 VIE524410 VSA524410 WBW524410 WLS524410 WVO524410 G589946 JC589946 SY589946 ACU589946 AMQ589946 AWM589946 BGI589946 BQE589946 CAA589946 CJW589946 CTS589946 DDO589946 DNK589946 DXG589946 EHC589946 EQY589946 FAU589946 FKQ589946 FUM589946 GEI589946 GOE589946 GYA589946 HHW589946 HRS589946 IBO589946 ILK589946 IVG589946 JFC589946 JOY589946 JYU589946 KIQ589946 KSM589946 LCI589946 LME589946 LWA589946 MFW589946 MPS589946 MZO589946 NJK589946 NTG589946 ODC589946 OMY589946 OWU589946 PGQ589946 PQM589946 QAI589946 QKE589946 QUA589946 RDW589946 RNS589946 RXO589946 SHK589946 SRG589946 TBC589946 TKY589946 TUU589946 UEQ589946 UOM589946 UYI589946 VIE589946 VSA589946 WBW589946 WLS589946 WVO589946 G655482 JC655482 SY655482 ACU655482 AMQ655482 AWM655482 BGI655482 BQE655482 CAA655482 CJW655482 CTS655482 DDO655482 DNK655482 DXG655482 EHC655482 EQY655482 FAU655482 FKQ655482 FUM655482 GEI655482 GOE655482 GYA655482 HHW655482 HRS655482 IBO655482 ILK655482 IVG655482 JFC655482 JOY655482 JYU655482 KIQ655482 KSM655482 LCI655482 LME655482 LWA655482 MFW655482 MPS655482 MZO655482 NJK655482 NTG655482 ODC655482 OMY655482 OWU655482 PGQ655482 PQM655482 QAI655482 QKE655482 QUA655482 RDW655482 RNS655482 RXO655482 SHK655482 SRG655482 TBC655482 TKY655482 TUU655482 UEQ655482 UOM655482 UYI655482 VIE655482 VSA655482 WBW655482 WLS655482 WVO655482 G721018 JC721018 SY721018 ACU721018 AMQ721018 AWM721018 BGI721018 BQE721018 CAA721018 CJW721018 CTS721018 DDO721018 DNK721018 DXG721018 EHC721018 EQY721018 FAU721018 FKQ721018 FUM721018 GEI721018 GOE721018 GYA721018 HHW721018 HRS721018 IBO721018 ILK721018 IVG721018 JFC721018 JOY721018 JYU721018 KIQ721018 KSM721018 LCI721018 LME721018 LWA721018 MFW721018 MPS721018 MZO721018 NJK721018 NTG721018 ODC721018 OMY721018 OWU721018 PGQ721018 PQM721018 QAI721018 QKE721018 QUA721018 RDW721018 RNS721018 RXO721018 SHK721018 SRG721018 TBC721018 TKY721018 TUU721018 UEQ721018 UOM721018 UYI721018 VIE721018 VSA721018 WBW721018 WLS721018 WVO721018 G786554 JC786554 SY786554 ACU786554 AMQ786554 AWM786554 BGI786554 BQE786554 CAA786554 CJW786554 CTS786554 DDO786554 DNK786554 DXG786554 EHC786554 EQY786554 FAU786554 FKQ786554 FUM786554 GEI786554 GOE786554 GYA786554 HHW786554 HRS786554 IBO786554 ILK786554 IVG786554 JFC786554 JOY786554 JYU786554 KIQ786554 KSM786554 LCI786554 LME786554 LWA786554 MFW786554 MPS786554 MZO786554 NJK786554 NTG786554 ODC786554 OMY786554 OWU786554 PGQ786554 PQM786554 QAI786554 QKE786554 QUA786554 RDW786554 RNS786554 RXO786554 SHK786554 SRG786554 TBC786554 TKY786554 TUU786554 UEQ786554 UOM786554 UYI786554 VIE786554 VSA786554 WBW786554 WLS786554 WVO786554 G852090 JC852090 SY852090 ACU852090 AMQ852090 AWM852090 BGI852090 BQE852090 CAA852090 CJW852090 CTS852090 DDO852090 DNK852090 DXG852090 EHC852090 EQY852090 FAU852090 FKQ852090 FUM852090 GEI852090 GOE852090 GYA852090 HHW852090 HRS852090 IBO852090 ILK852090 IVG852090 JFC852090 JOY852090 JYU852090 KIQ852090 KSM852090 LCI852090 LME852090 LWA852090 MFW852090 MPS852090 MZO852090 NJK852090 NTG852090 ODC852090 OMY852090 OWU852090 PGQ852090 PQM852090 QAI852090 QKE852090 QUA852090 RDW852090 RNS852090 RXO852090 SHK852090 SRG852090 TBC852090 TKY852090 TUU852090 UEQ852090 UOM852090 UYI852090 VIE852090 VSA852090 WBW852090 WLS852090 WVO852090 G917626 JC917626 SY917626 ACU917626 AMQ917626 AWM917626 BGI917626 BQE917626 CAA917626 CJW917626 CTS917626 DDO917626 DNK917626 DXG917626 EHC917626 EQY917626 FAU917626 FKQ917626 FUM917626 GEI917626 GOE917626 GYA917626 HHW917626 HRS917626 IBO917626 ILK917626 IVG917626 JFC917626 JOY917626 JYU917626 KIQ917626 KSM917626 LCI917626 LME917626 LWA917626 MFW917626 MPS917626 MZO917626 NJK917626 NTG917626 ODC917626 OMY917626 OWU917626 PGQ917626 PQM917626 QAI917626 QKE917626 QUA917626 RDW917626 RNS917626 RXO917626 SHK917626 SRG917626 TBC917626 TKY917626 TUU917626 UEQ917626 UOM917626 UYI917626 VIE917626 VSA917626 WBW917626 WLS917626 WVO917626 G983162 JC983162 SY983162 ACU983162 AMQ983162 AWM983162 BGI983162 BQE983162 CAA983162 CJW983162 CTS983162 DDO983162 DNK983162 DXG983162 EHC983162 EQY983162 FAU983162 FKQ983162 FUM983162 GEI983162 GOE983162 GYA983162 HHW983162 HRS983162 IBO983162 ILK983162 IVG983162 JFC983162 JOY983162 JYU983162 KIQ983162 KSM983162 LCI983162 LME983162 LWA983162 MFW983162 MPS983162 MZO983162 NJK983162 NTG983162 ODC983162 OMY983162 OWU983162 PGQ983162 PQM983162 QAI983162 QKE983162 QUA983162 RDW983162 RNS983162 RXO983162 SHK983162 SRG983162 TBC983162 TKY983162 TUU983162 UEQ983162 UOM983162 UYI983162 VIE983162 VSA983162 WBW983162 WLS983162 WVO983162 G101:G107 JC101:JC107 SY101:SY107 ACU101:ACU107 AMQ101:AMQ107 AWM101:AWM107 BGI101:BGI107 BQE101:BQE107 CAA101:CAA107 CJW101:CJW107 CTS101:CTS107 DDO101:DDO107 DNK101:DNK107 DXG101:DXG107 EHC101:EHC107 EQY101:EQY107 FAU101:FAU107 FKQ101:FKQ107 FUM101:FUM107 GEI101:GEI107 GOE101:GOE107 GYA101:GYA107 HHW101:HHW107 HRS101:HRS107 IBO101:IBO107 ILK101:ILK107 IVG101:IVG107 JFC101:JFC107 JOY101:JOY107 JYU101:JYU107 KIQ101:KIQ107 KSM101:KSM107 LCI101:LCI107 LME101:LME107 LWA101:LWA107 MFW101:MFW107 MPS101:MPS107 MZO101:MZO107 NJK101:NJK107 NTG101:NTG107 ODC101:ODC107 OMY101:OMY107 OWU101:OWU107 PGQ101:PGQ107 PQM101:PQM107 QAI101:QAI107 QKE101:QKE107 QUA101:QUA107 RDW101:RDW107 RNS101:RNS107 RXO101:RXO107 SHK101:SHK107 SRG101:SRG107 TBC101:TBC107 TKY101:TKY107 TUU101:TUU107 UEQ101:UEQ107 UOM101:UOM107 UYI101:UYI107 VIE101:VIE107 VSA101:VSA107 WBW101:WBW107 WLS101:WLS107 WVO101:WVO107 G65637:G65643 JC65637:JC65643 SY65637:SY65643 ACU65637:ACU65643 AMQ65637:AMQ65643 AWM65637:AWM65643 BGI65637:BGI65643 BQE65637:BQE65643 CAA65637:CAA65643 CJW65637:CJW65643 CTS65637:CTS65643 DDO65637:DDO65643 DNK65637:DNK65643 DXG65637:DXG65643 EHC65637:EHC65643 EQY65637:EQY65643 FAU65637:FAU65643 FKQ65637:FKQ65643 FUM65637:FUM65643 GEI65637:GEI65643 GOE65637:GOE65643 GYA65637:GYA65643 HHW65637:HHW65643 HRS65637:HRS65643 IBO65637:IBO65643 ILK65637:ILK65643 IVG65637:IVG65643 JFC65637:JFC65643 JOY65637:JOY65643 JYU65637:JYU65643 KIQ65637:KIQ65643 KSM65637:KSM65643 LCI65637:LCI65643 LME65637:LME65643 LWA65637:LWA65643 MFW65637:MFW65643 MPS65637:MPS65643 MZO65637:MZO65643 NJK65637:NJK65643 NTG65637:NTG65643 ODC65637:ODC65643 OMY65637:OMY65643 OWU65637:OWU65643 PGQ65637:PGQ65643 PQM65637:PQM65643 QAI65637:QAI65643 QKE65637:QKE65643 QUA65637:QUA65643 RDW65637:RDW65643 RNS65637:RNS65643 RXO65637:RXO65643 SHK65637:SHK65643 SRG65637:SRG65643 TBC65637:TBC65643 TKY65637:TKY65643 TUU65637:TUU65643 UEQ65637:UEQ65643 UOM65637:UOM65643 UYI65637:UYI65643 VIE65637:VIE65643 VSA65637:VSA65643 WBW65637:WBW65643 WLS65637:WLS65643 WVO65637:WVO65643 G131173:G131179 JC131173:JC131179 SY131173:SY131179 ACU131173:ACU131179 AMQ131173:AMQ131179 AWM131173:AWM131179 BGI131173:BGI131179 BQE131173:BQE131179 CAA131173:CAA131179 CJW131173:CJW131179 CTS131173:CTS131179 DDO131173:DDO131179 DNK131173:DNK131179 DXG131173:DXG131179 EHC131173:EHC131179 EQY131173:EQY131179 FAU131173:FAU131179 FKQ131173:FKQ131179 FUM131173:FUM131179 GEI131173:GEI131179 GOE131173:GOE131179 GYA131173:GYA131179 HHW131173:HHW131179 HRS131173:HRS131179 IBO131173:IBO131179 ILK131173:ILK131179 IVG131173:IVG131179 JFC131173:JFC131179 JOY131173:JOY131179 JYU131173:JYU131179 KIQ131173:KIQ131179 KSM131173:KSM131179 LCI131173:LCI131179 LME131173:LME131179 LWA131173:LWA131179 MFW131173:MFW131179 MPS131173:MPS131179 MZO131173:MZO131179 NJK131173:NJK131179 NTG131173:NTG131179 ODC131173:ODC131179 OMY131173:OMY131179 OWU131173:OWU131179 PGQ131173:PGQ131179 PQM131173:PQM131179 QAI131173:QAI131179 QKE131173:QKE131179 QUA131173:QUA131179 RDW131173:RDW131179 RNS131173:RNS131179 RXO131173:RXO131179 SHK131173:SHK131179 SRG131173:SRG131179 TBC131173:TBC131179 TKY131173:TKY131179 TUU131173:TUU131179 UEQ131173:UEQ131179 UOM131173:UOM131179 UYI131173:UYI131179 VIE131173:VIE131179 VSA131173:VSA131179 WBW131173:WBW131179 WLS131173:WLS131179 WVO131173:WVO131179 G196709:G196715 JC196709:JC196715 SY196709:SY196715 ACU196709:ACU196715 AMQ196709:AMQ196715 AWM196709:AWM196715 BGI196709:BGI196715 BQE196709:BQE196715 CAA196709:CAA196715 CJW196709:CJW196715 CTS196709:CTS196715 DDO196709:DDO196715 DNK196709:DNK196715 DXG196709:DXG196715 EHC196709:EHC196715 EQY196709:EQY196715 FAU196709:FAU196715 FKQ196709:FKQ196715 FUM196709:FUM196715 GEI196709:GEI196715 GOE196709:GOE196715 GYA196709:GYA196715 HHW196709:HHW196715 HRS196709:HRS196715 IBO196709:IBO196715 ILK196709:ILK196715 IVG196709:IVG196715 JFC196709:JFC196715 JOY196709:JOY196715 JYU196709:JYU196715 KIQ196709:KIQ196715 KSM196709:KSM196715 LCI196709:LCI196715 LME196709:LME196715 LWA196709:LWA196715 MFW196709:MFW196715 MPS196709:MPS196715 MZO196709:MZO196715 NJK196709:NJK196715 NTG196709:NTG196715 ODC196709:ODC196715 OMY196709:OMY196715 OWU196709:OWU196715 PGQ196709:PGQ196715 PQM196709:PQM196715 QAI196709:QAI196715 QKE196709:QKE196715 QUA196709:QUA196715 RDW196709:RDW196715 RNS196709:RNS196715 RXO196709:RXO196715 SHK196709:SHK196715 SRG196709:SRG196715 TBC196709:TBC196715 TKY196709:TKY196715 TUU196709:TUU196715 UEQ196709:UEQ196715 UOM196709:UOM196715 UYI196709:UYI196715 VIE196709:VIE196715 VSA196709:VSA196715 WBW196709:WBW196715 WLS196709:WLS196715 WVO196709:WVO196715 G262245:G262251 JC262245:JC262251 SY262245:SY262251 ACU262245:ACU262251 AMQ262245:AMQ262251 AWM262245:AWM262251 BGI262245:BGI262251 BQE262245:BQE262251 CAA262245:CAA262251 CJW262245:CJW262251 CTS262245:CTS262251 DDO262245:DDO262251 DNK262245:DNK262251 DXG262245:DXG262251 EHC262245:EHC262251 EQY262245:EQY262251 FAU262245:FAU262251 FKQ262245:FKQ262251 FUM262245:FUM262251 GEI262245:GEI262251 GOE262245:GOE262251 GYA262245:GYA262251 HHW262245:HHW262251 HRS262245:HRS262251 IBO262245:IBO262251 ILK262245:ILK262251 IVG262245:IVG262251 JFC262245:JFC262251 JOY262245:JOY262251 JYU262245:JYU262251 KIQ262245:KIQ262251 KSM262245:KSM262251 LCI262245:LCI262251 LME262245:LME262251 LWA262245:LWA262251 MFW262245:MFW262251 MPS262245:MPS262251 MZO262245:MZO262251 NJK262245:NJK262251 NTG262245:NTG262251 ODC262245:ODC262251 OMY262245:OMY262251 OWU262245:OWU262251 PGQ262245:PGQ262251 PQM262245:PQM262251 QAI262245:QAI262251 QKE262245:QKE262251 QUA262245:QUA262251 RDW262245:RDW262251 RNS262245:RNS262251 RXO262245:RXO262251 SHK262245:SHK262251 SRG262245:SRG262251 TBC262245:TBC262251 TKY262245:TKY262251 TUU262245:TUU262251 UEQ262245:UEQ262251 UOM262245:UOM262251 UYI262245:UYI262251 VIE262245:VIE262251 VSA262245:VSA262251 WBW262245:WBW262251 WLS262245:WLS262251 WVO262245:WVO262251 G327781:G327787 JC327781:JC327787 SY327781:SY327787 ACU327781:ACU327787 AMQ327781:AMQ327787 AWM327781:AWM327787 BGI327781:BGI327787 BQE327781:BQE327787 CAA327781:CAA327787 CJW327781:CJW327787 CTS327781:CTS327787 DDO327781:DDO327787 DNK327781:DNK327787 DXG327781:DXG327787 EHC327781:EHC327787 EQY327781:EQY327787 FAU327781:FAU327787 FKQ327781:FKQ327787 FUM327781:FUM327787 GEI327781:GEI327787 GOE327781:GOE327787 GYA327781:GYA327787 HHW327781:HHW327787 HRS327781:HRS327787 IBO327781:IBO327787 ILK327781:ILK327787 IVG327781:IVG327787 JFC327781:JFC327787 JOY327781:JOY327787 JYU327781:JYU327787 KIQ327781:KIQ327787 KSM327781:KSM327787 LCI327781:LCI327787 LME327781:LME327787 LWA327781:LWA327787 MFW327781:MFW327787 MPS327781:MPS327787 MZO327781:MZO327787 NJK327781:NJK327787 NTG327781:NTG327787 ODC327781:ODC327787 OMY327781:OMY327787 OWU327781:OWU327787 PGQ327781:PGQ327787 PQM327781:PQM327787 QAI327781:QAI327787 QKE327781:QKE327787 QUA327781:QUA327787 RDW327781:RDW327787 RNS327781:RNS327787 RXO327781:RXO327787 SHK327781:SHK327787 SRG327781:SRG327787 TBC327781:TBC327787 TKY327781:TKY327787 TUU327781:TUU327787 UEQ327781:UEQ327787 UOM327781:UOM327787 UYI327781:UYI327787 VIE327781:VIE327787 VSA327781:VSA327787 WBW327781:WBW327787 WLS327781:WLS327787 WVO327781:WVO327787 G393317:G393323 JC393317:JC393323 SY393317:SY393323 ACU393317:ACU393323 AMQ393317:AMQ393323 AWM393317:AWM393323 BGI393317:BGI393323 BQE393317:BQE393323 CAA393317:CAA393323 CJW393317:CJW393323 CTS393317:CTS393323 DDO393317:DDO393323 DNK393317:DNK393323 DXG393317:DXG393323 EHC393317:EHC393323 EQY393317:EQY393323 FAU393317:FAU393323 FKQ393317:FKQ393323 FUM393317:FUM393323 GEI393317:GEI393323 GOE393317:GOE393323 GYA393317:GYA393323 HHW393317:HHW393323 HRS393317:HRS393323 IBO393317:IBO393323 ILK393317:ILK393323 IVG393317:IVG393323 JFC393317:JFC393323 JOY393317:JOY393323 JYU393317:JYU393323 KIQ393317:KIQ393323 KSM393317:KSM393323 LCI393317:LCI393323 LME393317:LME393323 LWA393317:LWA393323 MFW393317:MFW393323 MPS393317:MPS393323 MZO393317:MZO393323 NJK393317:NJK393323 NTG393317:NTG393323 ODC393317:ODC393323 OMY393317:OMY393323 OWU393317:OWU393323 PGQ393317:PGQ393323 PQM393317:PQM393323 QAI393317:QAI393323 QKE393317:QKE393323 QUA393317:QUA393323 RDW393317:RDW393323 RNS393317:RNS393323 RXO393317:RXO393323 SHK393317:SHK393323 SRG393317:SRG393323 TBC393317:TBC393323 TKY393317:TKY393323 TUU393317:TUU393323 UEQ393317:UEQ393323 UOM393317:UOM393323 UYI393317:UYI393323 VIE393317:VIE393323 VSA393317:VSA393323 WBW393317:WBW393323 WLS393317:WLS393323 WVO393317:WVO393323 G458853:G458859 JC458853:JC458859 SY458853:SY458859 ACU458853:ACU458859 AMQ458853:AMQ458859 AWM458853:AWM458859 BGI458853:BGI458859 BQE458853:BQE458859 CAA458853:CAA458859 CJW458853:CJW458859 CTS458853:CTS458859 DDO458853:DDO458859 DNK458853:DNK458859 DXG458853:DXG458859 EHC458853:EHC458859 EQY458853:EQY458859 FAU458853:FAU458859 FKQ458853:FKQ458859 FUM458853:FUM458859 GEI458853:GEI458859 GOE458853:GOE458859 GYA458853:GYA458859 HHW458853:HHW458859 HRS458853:HRS458859 IBO458853:IBO458859 ILK458853:ILK458859 IVG458853:IVG458859 JFC458853:JFC458859 JOY458853:JOY458859 JYU458853:JYU458859 KIQ458853:KIQ458859 KSM458853:KSM458859 LCI458853:LCI458859 LME458853:LME458859 LWA458853:LWA458859 MFW458853:MFW458859 MPS458853:MPS458859 MZO458853:MZO458859 NJK458853:NJK458859 NTG458853:NTG458859 ODC458853:ODC458859 OMY458853:OMY458859 OWU458853:OWU458859 PGQ458853:PGQ458859 PQM458853:PQM458859 QAI458853:QAI458859 QKE458853:QKE458859 QUA458853:QUA458859 RDW458853:RDW458859 RNS458853:RNS458859 RXO458853:RXO458859 SHK458853:SHK458859 SRG458853:SRG458859 TBC458853:TBC458859 TKY458853:TKY458859 TUU458853:TUU458859 UEQ458853:UEQ458859 UOM458853:UOM458859 UYI458853:UYI458859 VIE458853:VIE458859 VSA458853:VSA458859 WBW458853:WBW458859 WLS458853:WLS458859 WVO458853:WVO458859 G524389:G524395 JC524389:JC524395 SY524389:SY524395 ACU524389:ACU524395 AMQ524389:AMQ524395 AWM524389:AWM524395 BGI524389:BGI524395 BQE524389:BQE524395 CAA524389:CAA524395 CJW524389:CJW524395 CTS524389:CTS524395 DDO524389:DDO524395 DNK524389:DNK524395 DXG524389:DXG524395 EHC524389:EHC524395 EQY524389:EQY524395 FAU524389:FAU524395 FKQ524389:FKQ524395 FUM524389:FUM524395 GEI524389:GEI524395 GOE524389:GOE524395 GYA524389:GYA524395 HHW524389:HHW524395 HRS524389:HRS524395 IBO524389:IBO524395 ILK524389:ILK524395 IVG524389:IVG524395 JFC524389:JFC524395 JOY524389:JOY524395 JYU524389:JYU524395 KIQ524389:KIQ524395 KSM524389:KSM524395 LCI524389:LCI524395 LME524389:LME524395 LWA524389:LWA524395 MFW524389:MFW524395 MPS524389:MPS524395 MZO524389:MZO524395 NJK524389:NJK524395 NTG524389:NTG524395 ODC524389:ODC524395 OMY524389:OMY524395 OWU524389:OWU524395 PGQ524389:PGQ524395 PQM524389:PQM524395 QAI524389:QAI524395 QKE524389:QKE524395 QUA524389:QUA524395 RDW524389:RDW524395 RNS524389:RNS524395 RXO524389:RXO524395 SHK524389:SHK524395 SRG524389:SRG524395 TBC524389:TBC524395 TKY524389:TKY524395 TUU524389:TUU524395 UEQ524389:UEQ524395 UOM524389:UOM524395 UYI524389:UYI524395 VIE524389:VIE524395 VSA524389:VSA524395 WBW524389:WBW524395 WLS524389:WLS524395 WVO524389:WVO524395 G589925:G589931 JC589925:JC589931 SY589925:SY589931 ACU589925:ACU589931 AMQ589925:AMQ589931 AWM589925:AWM589931 BGI589925:BGI589931 BQE589925:BQE589931 CAA589925:CAA589931 CJW589925:CJW589931 CTS589925:CTS589931 DDO589925:DDO589931 DNK589925:DNK589931 DXG589925:DXG589931 EHC589925:EHC589931 EQY589925:EQY589931 FAU589925:FAU589931 FKQ589925:FKQ589931 FUM589925:FUM589931 GEI589925:GEI589931 GOE589925:GOE589931 GYA589925:GYA589931 HHW589925:HHW589931 HRS589925:HRS589931 IBO589925:IBO589931 ILK589925:ILK589931 IVG589925:IVG589931 JFC589925:JFC589931 JOY589925:JOY589931 JYU589925:JYU589931 KIQ589925:KIQ589931 KSM589925:KSM589931 LCI589925:LCI589931 LME589925:LME589931 LWA589925:LWA589931 MFW589925:MFW589931 MPS589925:MPS589931 MZO589925:MZO589931 NJK589925:NJK589931 NTG589925:NTG589931 ODC589925:ODC589931 OMY589925:OMY589931 OWU589925:OWU589931 PGQ589925:PGQ589931 PQM589925:PQM589931 QAI589925:QAI589931 QKE589925:QKE589931 QUA589925:QUA589931 RDW589925:RDW589931 RNS589925:RNS589931 RXO589925:RXO589931 SHK589925:SHK589931 SRG589925:SRG589931 TBC589925:TBC589931 TKY589925:TKY589931 TUU589925:TUU589931 UEQ589925:UEQ589931 UOM589925:UOM589931 UYI589925:UYI589931 VIE589925:VIE589931 VSA589925:VSA589931 WBW589925:WBW589931 WLS589925:WLS589931 WVO589925:WVO589931 G655461:G655467 JC655461:JC655467 SY655461:SY655467 ACU655461:ACU655467 AMQ655461:AMQ655467 AWM655461:AWM655467 BGI655461:BGI655467 BQE655461:BQE655467 CAA655461:CAA655467 CJW655461:CJW655467 CTS655461:CTS655467 DDO655461:DDO655467 DNK655461:DNK655467 DXG655461:DXG655467 EHC655461:EHC655467 EQY655461:EQY655467 FAU655461:FAU655467 FKQ655461:FKQ655467 FUM655461:FUM655467 GEI655461:GEI655467 GOE655461:GOE655467 GYA655461:GYA655467 HHW655461:HHW655467 HRS655461:HRS655467 IBO655461:IBO655467 ILK655461:ILK655467 IVG655461:IVG655467 JFC655461:JFC655467 JOY655461:JOY655467 JYU655461:JYU655467 KIQ655461:KIQ655467 KSM655461:KSM655467 LCI655461:LCI655467 LME655461:LME655467 LWA655461:LWA655467 MFW655461:MFW655467 MPS655461:MPS655467 MZO655461:MZO655467 NJK655461:NJK655467 NTG655461:NTG655467 ODC655461:ODC655467 OMY655461:OMY655467 OWU655461:OWU655467 PGQ655461:PGQ655467 PQM655461:PQM655467 QAI655461:QAI655467 QKE655461:QKE655467 QUA655461:QUA655467 RDW655461:RDW655467 RNS655461:RNS655467 RXO655461:RXO655467 SHK655461:SHK655467 SRG655461:SRG655467 TBC655461:TBC655467 TKY655461:TKY655467 TUU655461:TUU655467 UEQ655461:UEQ655467 UOM655461:UOM655467 UYI655461:UYI655467 VIE655461:VIE655467 VSA655461:VSA655467 WBW655461:WBW655467 WLS655461:WLS655467 WVO655461:WVO655467 G720997:G721003 JC720997:JC721003 SY720997:SY721003 ACU720997:ACU721003 AMQ720997:AMQ721003 AWM720997:AWM721003 BGI720997:BGI721003 BQE720997:BQE721003 CAA720997:CAA721003 CJW720997:CJW721003 CTS720997:CTS721003 DDO720997:DDO721003 DNK720997:DNK721003 DXG720997:DXG721003 EHC720997:EHC721003 EQY720997:EQY721003 FAU720997:FAU721003 FKQ720997:FKQ721003 FUM720997:FUM721003 GEI720997:GEI721003 GOE720997:GOE721003 GYA720997:GYA721003 HHW720997:HHW721003 HRS720997:HRS721003 IBO720997:IBO721003 ILK720997:ILK721003 IVG720997:IVG721003 JFC720997:JFC721003 JOY720997:JOY721003 JYU720997:JYU721003 KIQ720997:KIQ721003 KSM720997:KSM721003 LCI720997:LCI721003 LME720997:LME721003 LWA720997:LWA721003 MFW720997:MFW721003 MPS720997:MPS721003 MZO720997:MZO721003 NJK720997:NJK721003 NTG720997:NTG721003 ODC720997:ODC721003 OMY720997:OMY721003 OWU720997:OWU721003 PGQ720997:PGQ721003 PQM720997:PQM721003 QAI720997:QAI721003 QKE720997:QKE721003 QUA720997:QUA721003 RDW720997:RDW721003 RNS720997:RNS721003 RXO720997:RXO721003 SHK720997:SHK721003 SRG720997:SRG721003 TBC720997:TBC721003 TKY720997:TKY721003 TUU720997:TUU721003 UEQ720997:UEQ721003 UOM720997:UOM721003 UYI720997:UYI721003 VIE720997:VIE721003 VSA720997:VSA721003 WBW720997:WBW721003 WLS720997:WLS721003 WVO720997:WVO721003 G786533:G786539 JC786533:JC786539 SY786533:SY786539 ACU786533:ACU786539 AMQ786533:AMQ786539 AWM786533:AWM786539 BGI786533:BGI786539 BQE786533:BQE786539 CAA786533:CAA786539 CJW786533:CJW786539 CTS786533:CTS786539 DDO786533:DDO786539 DNK786533:DNK786539 DXG786533:DXG786539 EHC786533:EHC786539 EQY786533:EQY786539 FAU786533:FAU786539 FKQ786533:FKQ786539 FUM786533:FUM786539 GEI786533:GEI786539 GOE786533:GOE786539 GYA786533:GYA786539 HHW786533:HHW786539 HRS786533:HRS786539 IBO786533:IBO786539 ILK786533:ILK786539 IVG786533:IVG786539 JFC786533:JFC786539 JOY786533:JOY786539 JYU786533:JYU786539 KIQ786533:KIQ786539 KSM786533:KSM786539 LCI786533:LCI786539 LME786533:LME786539 LWA786533:LWA786539 MFW786533:MFW786539 MPS786533:MPS786539 MZO786533:MZO786539 NJK786533:NJK786539 NTG786533:NTG786539 ODC786533:ODC786539 OMY786533:OMY786539 OWU786533:OWU786539 PGQ786533:PGQ786539 PQM786533:PQM786539 QAI786533:QAI786539 QKE786533:QKE786539 QUA786533:QUA786539 RDW786533:RDW786539 RNS786533:RNS786539 RXO786533:RXO786539 SHK786533:SHK786539 SRG786533:SRG786539 TBC786533:TBC786539 TKY786533:TKY786539 TUU786533:TUU786539 UEQ786533:UEQ786539 UOM786533:UOM786539 UYI786533:UYI786539 VIE786533:VIE786539 VSA786533:VSA786539 WBW786533:WBW786539 WLS786533:WLS786539 WVO786533:WVO786539 G852069:G852075 JC852069:JC852075 SY852069:SY852075 ACU852069:ACU852075 AMQ852069:AMQ852075 AWM852069:AWM852075 BGI852069:BGI852075 BQE852069:BQE852075 CAA852069:CAA852075 CJW852069:CJW852075 CTS852069:CTS852075 DDO852069:DDO852075 DNK852069:DNK852075 DXG852069:DXG852075 EHC852069:EHC852075 EQY852069:EQY852075 FAU852069:FAU852075 FKQ852069:FKQ852075 FUM852069:FUM852075 GEI852069:GEI852075 GOE852069:GOE852075 GYA852069:GYA852075 HHW852069:HHW852075 HRS852069:HRS852075 IBO852069:IBO852075 ILK852069:ILK852075 IVG852069:IVG852075 JFC852069:JFC852075 JOY852069:JOY852075 JYU852069:JYU852075 KIQ852069:KIQ852075 KSM852069:KSM852075 LCI852069:LCI852075 LME852069:LME852075 LWA852069:LWA852075 MFW852069:MFW852075 MPS852069:MPS852075 MZO852069:MZO852075 NJK852069:NJK852075 NTG852069:NTG852075 ODC852069:ODC852075 OMY852069:OMY852075 OWU852069:OWU852075 PGQ852069:PGQ852075 PQM852069:PQM852075 QAI852069:QAI852075 QKE852069:QKE852075 QUA852069:QUA852075 RDW852069:RDW852075 RNS852069:RNS852075 RXO852069:RXO852075 SHK852069:SHK852075 SRG852069:SRG852075 TBC852069:TBC852075 TKY852069:TKY852075 TUU852069:TUU852075 UEQ852069:UEQ852075 UOM852069:UOM852075 UYI852069:UYI852075 VIE852069:VIE852075 VSA852069:VSA852075 WBW852069:WBW852075 WLS852069:WLS852075 WVO852069:WVO852075 G917605:G917611 JC917605:JC917611 SY917605:SY917611 ACU917605:ACU917611 AMQ917605:AMQ917611 AWM917605:AWM917611 BGI917605:BGI917611 BQE917605:BQE917611 CAA917605:CAA917611 CJW917605:CJW917611 CTS917605:CTS917611 DDO917605:DDO917611 DNK917605:DNK917611 DXG917605:DXG917611 EHC917605:EHC917611 EQY917605:EQY917611 FAU917605:FAU917611 FKQ917605:FKQ917611 FUM917605:FUM917611 GEI917605:GEI917611 GOE917605:GOE917611 GYA917605:GYA917611 HHW917605:HHW917611 HRS917605:HRS917611 IBO917605:IBO917611 ILK917605:ILK917611 IVG917605:IVG917611 JFC917605:JFC917611 JOY917605:JOY917611 JYU917605:JYU917611 KIQ917605:KIQ917611 KSM917605:KSM917611 LCI917605:LCI917611 LME917605:LME917611 LWA917605:LWA917611 MFW917605:MFW917611 MPS917605:MPS917611 MZO917605:MZO917611 NJK917605:NJK917611 NTG917605:NTG917611 ODC917605:ODC917611 OMY917605:OMY917611 OWU917605:OWU917611 PGQ917605:PGQ917611 PQM917605:PQM917611 QAI917605:QAI917611 QKE917605:QKE917611 QUA917605:QUA917611 RDW917605:RDW917611 RNS917605:RNS917611 RXO917605:RXO917611 SHK917605:SHK917611 SRG917605:SRG917611 TBC917605:TBC917611 TKY917605:TKY917611 TUU917605:TUU917611 UEQ917605:UEQ917611 UOM917605:UOM917611 UYI917605:UYI917611 VIE917605:VIE917611 VSA917605:VSA917611 WBW917605:WBW917611 WLS917605:WLS917611 WVO917605:WVO917611 G983141:G983147 JC983141:JC983147 SY983141:SY983147 ACU983141:ACU983147 AMQ983141:AMQ983147 AWM983141:AWM983147 BGI983141:BGI983147 BQE983141:BQE983147 CAA983141:CAA983147 CJW983141:CJW983147 CTS983141:CTS983147 DDO983141:DDO983147 DNK983141:DNK983147 DXG983141:DXG983147 EHC983141:EHC983147 EQY983141:EQY983147 FAU983141:FAU983147 FKQ983141:FKQ983147 FUM983141:FUM983147 GEI983141:GEI983147 GOE983141:GOE983147 GYA983141:GYA983147 HHW983141:HHW983147 HRS983141:HRS983147 IBO983141:IBO983147 ILK983141:ILK983147 IVG983141:IVG983147 JFC983141:JFC983147 JOY983141:JOY983147 JYU983141:JYU983147 KIQ983141:KIQ983147 KSM983141:KSM983147 LCI983141:LCI983147 LME983141:LME983147 LWA983141:LWA983147 MFW983141:MFW983147 MPS983141:MPS983147 MZO983141:MZO983147 NJK983141:NJK983147 NTG983141:NTG983147 ODC983141:ODC983147 OMY983141:OMY983147 OWU983141:OWU983147 PGQ983141:PGQ983147 PQM983141:PQM983147 QAI983141:QAI983147 QKE983141:QKE983147 QUA983141:QUA983147 RDW983141:RDW983147 RNS983141:RNS983147 RXO983141:RXO983147 SHK983141:SHK983147 SRG983141:SRG983147 TBC983141:TBC983147 TKY983141:TKY983147 TUU983141:TUU983147 UEQ983141:UEQ983147 UOM983141:UOM983147 UYI983141:UYI983147 VIE983141:VIE983147 VSA983141:VSA983147 WBW983141:WBW983147 WLS983141:WLS983147 WVO983141:WVO983147 G139 JC139 SY139 ACU139 AMQ139 AWM139 BGI139 BQE139 CAA139 CJW139 CTS139 DDO139 DNK139 DXG139 EHC139 EQY139 FAU139 FKQ139 FUM139 GEI139 GOE139 GYA139 HHW139 HRS139 IBO139 ILK139 IVG139 JFC139 JOY139 JYU139 KIQ139 KSM139 LCI139 LME139 LWA139 MFW139 MPS139 MZO139 NJK139 NTG139 ODC139 OMY139 OWU139 PGQ139 PQM139 QAI139 QKE139 QUA139 RDW139 RNS139 RXO139 SHK139 SRG139 TBC139 TKY139 TUU139 UEQ139 UOM139 UYI139 VIE139 VSA139 WBW139 WLS139 WVO139 G65675 JC65675 SY65675 ACU65675 AMQ65675 AWM65675 BGI65675 BQE65675 CAA65675 CJW65675 CTS65675 DDO65675 DNK65675 DXG65675 EHC65675 EQY65675 FAU65675 FKQ65675 FUM65675 GEI65675 GOE65675 GYA65675 HHW65675 HRS65675 IBO65675 ILK65675 IVG65675 JFC65675 JOY65675 JYU65675 KIQ65675 KSM65675 LCI65675 LME65675 LWA65675 MFW65675 MPS65675 MZO65675 NJK65675 NTG65675 ODC65675 OMY65675 OWU65675 PGQ65675 PQM65675 QAI65675 QKE65675 QUA65675 RDW65675 RNS65675 RXO65675 SHK65675 SRG65675 TBC65675 TKY65675 TUU65675 UEQ65675 UOM65675 UYI65675 VIE65675 VSA65675 WBW65675 WLS65675 WVO65675 G131211 JC131211 SY131211 ACU131211 AMQ131211 AWM131211 BGI131211 BQE131211 CAA131211 CJW131211 CTS131211 DDO131211 DNK131211 DXG131211 EHC131211 EQY131211 FAU131211 FKQ131211 FUM131211 GEI131211 GOE131211 GYA131211 HHW131211 HRS131211 IBO131211 ILK131211 IVG131211 JFC131211 JOY131211 JYU131211 KIQ131211 KSM131211 LCI131211 LME131211 LWA131211 MFW131211 MPS131211 MZO131211 NJK131211 NTG131211 ODC131211 OMY131211 OWU131211 PGQ131211 PQM131211 QAI131211 QKE131211 QUA131211 RDW131211 RNS131211 RXO131211 SHK131211 SRG131211 TBC131211 TKY131211 TUU131211 UEQ131211 UOM131211 UYI131211 VIE131211 VSA131211 WBW131211 WLS131211 WVO131211 G196747 JC196747 SY196747 ACU196747 AMQ196747 AWM196747 BGI196747 BQE196747 CAA196747 CJW196747 CTS196747 DDO196747 DNK196747 DXG196747 EHC196747 EQY196747 FAU196747 FKQ196747 FUM196747 GEI196747 GOE196747 GYA196747 HHW196747 HRS196747 IBO196747 ILK196747 IVG196747 JFC196747 JOY196747 JYU196747 KIQ196747 KSM196747 LCI196747 LME196747 LWA196747 MFW196747 MPS196747 MZO196747 NJK196747 NTG196747 ODC196747 OMY196747 OWU196747 PGQ196747 PQM196747 QAI196747 QKE196747 QUA196747 RDW196747 RNS196747 RXO196747 SHK196747 SRG196747 TBC196747 TKY196747 TUU196747 UEQ196747 UOM196747 UYI196747 VIE196747 VSA196747 WBW196747 WLS196747 WVO196747 G262283 JC262283 SY262283 ACU262283 AMQ262283 AWM262283 BGI262283 BQE262283 CAA262283 CJW262283 CTS262283 DDO262283 DNK262283 DXG262283 EHC262283 EQY262283 FAU262283 FKQ262283 FUM262283 GEI262283 GOE262283 GYA262283 HHW262283 HRS262283 IBO262283 ILK262283 IVG262283 JFC262283 JOY262283 JYU262283 KIQ262283 KSM262283 LCI262283 LME262283 LWA262283 MFW262283 MPS262283 MZO262283 NJK262283 NTG262283 ODC262283 OMY262283 OWU262283 PGQ262283 PQM262283 QAI262283 QKE262283 QUA262283 RDW262283 RNS262283 RXO262283 SHK262283 SRG262283 TBC262283 TKY262283 TUU262283 UEQ262283 UOM262283 UYI262283 VIE262283 VSA262283 WBW262283 WLS262283 WVO262283 G327819 JC327819 SY327819 ACU327819 AMQ327819 AWM327819 BGI327819 BQE327819 CAA327819 CJW327819 CTS327819 DDO327819 DNK327819 DXG327819 EHC327819 EQY327819 FAU327819 FKQ327819 FUM327819 GEI327819 GOE327819 GYA327819 HHW327819 HRS327819 IBO327819 ILK327819 IVG327819 JFC327819 JOY327819 JYU327819 KIQ327819 KSM327819 LCI327819 LME327819 LWA327819 MFW327819 MPS327819 MZO327819 NJK327819 NTG327819 ODC327819 OMY327819 OWU327819 PGQ327819 PQM327819 QAI327819 QKE327819 QUA327819 RDW327819 RNS327819 RXO327819 SHK327819 SRG327819 TBC327819 TKY327819 TUU327819 UEQ327819 UOM327819 UYI327819 VIE327819 VSA327819 WBW327819 WLS327819 WVO327819 G393355 JC393355 SY393355 ACU393355 AMQ393355 AWM393355 BGI393355 BQE393355 CAA393355 CJW393355 CTS393355 DDO393355 DNK393355 DXG393355 EHC393355 EQY393355 FAU393355 FKQ393355 FUM393355 GEI393355 GOE393355 GYA393355 HHW393355 HRS393355 IBO393355 ILK393355 IVG393355 JFC393355 JOY393355 JYU393355 KIQ393355 KSM393355 LCI393355 LME393355 LWA393355 MFW393355 MPS393355 MZO393355 NJK393355 NTG393355 ODC393355 OMY393355 OWU393355 PGQ393355 PQM393355 QAI393355 QKE393355 QUA393355 RDW393355 RNS393355 RXO393355 SHK393355 SRG393355 TBC393355 TKY393355 TUU393355 UEQ393355 UOM393355 UYI393355 VIE393355 VSA393355 WBW393355 WLS393355 WVO393355 G458891 JC458891 SY458891 ACU458891 AMQ458891 AWM458891 BGI458891 BQE458891 CAA458891 CJW458891 CTS458891 DDO458891 DNK458891 DXG458891 EHC458891 EQY458891 FAU458891 FKQ458891 FUM458891 GEI458891 GOE458891 GYA458891 HHW458891 HRS458891 IBO458891 ILK458891 IVG458891 JFC458891 JOY458891 JYU458891 KIQ458891 KSM458891 LCI458891 LME458891 LWA458891 MFW458891 MPS458891 MZO458891 NJK458891 NTG458891 ODC458891 OMY458891 OWU458891 PGQ458891 PQM458891 QAI458891 QKE458891 QUA458891 RDW458891 RNS458891 RXO458891 SHK458891 SRG458891 TBC458891 TKY458891 TUU458891 UEQ458891 UOM458891 UYI458891 VIE458891 VSA458891 WBW458891 WLS458891 WVO458891 G524427 JC524427 SY524427 ACU524427 AMQ524427 AWM524427 BGI524427 BQE524427 CAA524427 CJW524427 CTS524427 DDO524427 DNK524427 DXG524427 EHC524427 EQY524427 FAU524427 FKQ524427 FUM524427 GEI524427 GOE524427 GYA524427 HHW524427 HRS524427 IBO524427 ILK524427 IVG524427 JFC524427 JOY524427 JYU524427 KIQ524427 KSM524427 LCI524427 LME524427 LWA524427 MFW524427 MPS524427 MZO524427 NJK524427 NTG524427 ODC524427 OMY524427 OWU524427 PGQ524427 PQM524427 QAI524427 QKE524427 QUA524427 RDW524427 RNS524427 RXO524427 SHK524427 SRG524427 TBC524427 TKY524427 TUU524427 UEQ524427 UOM524427 UYI524427 VIE524427 VSA524427 WBW524427 WLS524427 WVO524427 G589963 JC589963 SY589963 ACU589963 AMQ589963 AWM589963 BGI589963 BQE589963 CAA589963 CJW589963 CTS589963 DDO589963 DNK589963 DXG589963 EHC589963 EQY589963 FAU589963 FKQ589963 FUM589963 GEI589963 GOE589963 GYA589963 HHW589963 HRS589963 IBO589963 ILK589963 IVG589963 JFC589963 JOY589963 JYU589963 KIQ589963 KSM589963 LCI589963 LME589963 LWA589963 MFW589963 MPS589963 MZO589963 NJK589963 NTG589963 ODC589963 OMY589963 OWU589963 PGQ589963 PQM589963 QAI589963 QKE589963 QUA589963 RDW589963 RNS589963 RXO589963 SHK589963 SRG589963 TBC589963 TKY589963 TUU589963 UEQ589963 UOM589963 UYI589963 VIE589963 VSA589963 WBW589963 WLS589963 WVO589963 G655499 JC655499 SY655499 ACU655499 AMQ655499 AWM655499 BGI655499 BQE655499 CAA655499 CJW655499 CTS655499 DDO655499 DNK655499 DXG655499 EHC655499 EQY655499 FAU655499 FKQ655499 FUM655499 GEI655499 GOE655499 GYA655499 HHW655499 HRS655499 IBO655499 ILK655499 IVG655499 JFC655499 JOY655499 JYU655499 KIQ655499 KSM655499 LCI655499 LME655499 LWA655499 MFW655499 MPS655499 MZO655499 NJK655499 NTG655499 ODC655499 OMY655499 OWU655499 PGQ655499 PQM655499 QAI655499 QKE655499 QUA655499 RDW655499 RNS655499 RXO655499 SHK655499 SRG655499 TBC655499 TKY655499 TUU655499 UEQ655499 UOM655499 UYI655499 VIE655499 VSA655499 WBW655499 WLS655499 WVO655499 G721035 JC721035 SY721035 ACU721035 AMQ721035 AWM721035 BGI721035 BQE721035 CAA721035 CJW721035 CTS721035 DDO721035 DNK721035 DXG721035 EHC721035 EQY721035 FAU721035 FKQ721035 FUM721035 GEI721035 GOE721035 GYA721035 HHW721035 HRS721035 IBO721035 ILK721035 IVG721035 JFC721035 JOY721035 JYU721035 KIQ721035 KSM721035 LCI721035 LME721035 LWA721035 MFW721035 MPS721035 MZO721035 NJK721035 NTG721035 ODC721035 OMY721035 OWU721035 PGQ721035 PQM721035 QAI721035 QKE721035 QUA721035 RDW721035 RNS721035 RXO721035 SHK721035 SRG721035 TBC721035 TKY721035 TUU721035 UEQ721035 UOM721035 UYI721035 VIE721035 VSA721035 WBW721035 WLS721035 WVO721035 G786571 JC786571 SY786571 ACU786571 AMQ786571 AWM786571 BGI786571 BQE786571 CAA786571 CJW786571 CTS786571 DDO786571 DNK786571 DXG786571 EHC786571 EQY786571 FAU786571 FKQ786571 FUM786571 GEI786571 GOE786571 GYA786571 HHW786571 HRS786571 IBO786571 ILK786571 IVG786571 JFC786571 JOY786571 JYU786571 KIQ786571 KSM786571 LCI786571 LME786571 LWA786571 MFW786571 MPS786571 MZO786571 NJK786571 NTG786571 ODC786571 OMY786571 OWU786571 PGQ786571 PQM786571 QAI786571 QKE786571 QUA786571 RDW786571 RNS786571 RXO786571 SHK786571 SRG786571 TBC786571 TKY786571 TUU786571 UEQ786571 UOM786571 UYI786571 VIE786571 VSA786571 WBW786571 WLS786571 WVO786571 G852107 JC852107 SY852107 ACU852107 AMQ852107 AWM852107 BGI852107 BQE852107 CAA852107 CJW852107 CTS852107 DDO852107 DNK852107 DXG852107 EHC852107 EQY852107 FAU852107 FKQ852107 FUM852107 GEI852107 GOE852107 GYA852107 HHW852107 HRS852107 IBO852107 ILK852107 IVG852107 JFC852107 JOY852107 JYU852107 KIQ852107 KSM852107 LCI852107 LME852107 LWA852107 MFW852107 MPS852107 MZO852107 NJK852107 NTG852107 ODC852107 OMY852107 OWU852107 PGQ852107 PQM852107 QAI852107 QKE852107 QUA852107 RDW852107 RNS852107 RXO852107 SHK852107 SRG852107 TBC852107 TKY852107 TUU852107 UEQ852107 UOM852107 UYI852107 VIE852107 VSA852107 WBW852107 WLS852107 WVO852107 G917643 JC917643 SY917643 ACU917643 AMQ917643 AWM917643 BGI917643 BQE917643 CAA917643 CJW917643 CTS917643 DDO917643 DNK917643 DXG917643 EHC917643 EQY917643 FAU917643 FKQ917643 FUM917643 GEI917643 GOE917643 GYA917643 HHW917643 HRS917643 IBO917643 ILK917643 IVG917643 JFC917643 JOY917643 JYU917643 KIQ917643 KSM917643 LCI917643 LME917643 LWA917643 MFW917643 MPS917643 MZO917643 NJK917643 NTG917643 ODC917643 OMY917643 OWU917643 PGQ917643 PQM917643 QAI917643 QKE917643 QUA917643 RDW917643 RNS917643 RXO917643 SHK917643 SRG917643 TBC917643 TKY917643 TUU917643 UEQ917643 UOM917643 UYI917643 VIE917643 VSA917643 WBW917643 WLS917643 WVO917643 G983179 JC983179 SY983179 ACU983179 AMQ983179 AWM983179 BGI983179 BQE983179 CAA983179 CJW983179 CTS983179 DDO983179 DNK983179 DXG983179 EHC983179 EQY983179 FAU983179 FKQ983179 FUM983179 GEI983179 GOE983179 GYA983179 HHW983179 HRS983179 IBO983179 ILK983179 IVG983179 JFC983179 JOY983179 JYU983179 KIQ983179 KSM983179 LCI983179 LME983179 LWA983179 MFW983179 MPS983179 MZO983179 NJK983179 NTG983179 ODC983179 OMY983179 OWU983179 PGQ983179 PQM983179 QAI983179 QKE983179 QUA983179 RDW983179 RNS983179 RXO983179 SHK983179 SRG983179 TBC983179 TKY983179 TUU983179 UEQ983179 UOM983179 UYI983179 VIE983179 VSA983179 WBW983179 WLS983179 WVO983179 G124:G136 JC124:JC136 SY124:SY136 ACU124:ACU136 AMQ124:AMQ136 AWM124:AWM136 BGI124:BGI136 BQE124:BQE136 CAA124:CAA136 CJW124:CJW136 CTS124:CTS136 DDO124:DDO136 DNK124:DNK136 DXG124:DXG136 EHC124:EHC136 EQY124:EQY136 FAU124:FAU136 FKQ124:FKQ136 FUM124:FUM136 GEI124:GEI136 GOE124:GOE136 GYA124:GYA136 HHW124:HHW136 HRS124:HRS136 IBO124:IBO136 ILK124:ILK136 IVG124:IVG136 JFC124:JFC136 JOY124:JOY136 JYU124:JYU136 KIQ124:KIQ136 KSM124:KSM136 LCI124:LCI136 LME124:LME136 LWA124:LWA136 MFW124:MFW136 MPS124:MPS136 MZO124:MZO136 NJK124:NJK136 NTG124:NTG136 ODC124:ODC136 OMY124:OMY136 OWU124:OWU136 PGQ124:PGQ136 PQM124:PQM136 QAI124:QAI136 QKE124:QKE136 QUA124:QUA136 RDW124:RDW136 RNS124:RNS136 RXO124:RXO136 SHK124:SHK136 SRG124:SRG136 TBC124:TBC136 TKY124:TKY136 TUU124:TUU136 UEQ124:UEQ136 UOM124:UOM136 UYI124:UYI136 VIE124:VIE136 VSA124:VSA136 WBW124:WBW136 WLS124:WLS136 WVO124:WVO136 G65660:G65672 JC65660:JC65672 SY65660:SY65672 ACU65660:ACU65672 AMQ65660:AMQ65672 AWM65660:AWM65672 BGI65660:BGI65672 BQE65660:BQE65672 CAA65660:CAA65672 CJW65660:CJW65672 CTS65660:CTS65672 DDO65660:DDO65672 DNK65660:DNK65672 DXG65660:DXG65672 EHC65660:EHC65672 EQY65660:EQY65672 FAU65660:FAU65672 FKQ65660:FKQ65672 FUM65660:FUM65672 GEI65660:GEI65672 GOE65660:GOE65672 GYA65660:GYA65672 HHW65660:HHW65672 HRS65660:HRS65672 IBO65660:IBO65672 ILK65660:ILK65672 IVG65660:IVG65672 JFC65660:JFC65672 JOY65660:JOY65672 JYU65660:JYU65672 KIQ65660:KIQ65672 KSM65660:KSM65672 LCI65660:LCI65672 LME65660:LME65672 LWA65660:LWA65672 MFW65660:MFW65672 MPS65660:MPS65672 MZO65660:MZO65672 NJK65660:NJK65672 NTG65660:NTG65672 ODC65660:ODC65672 OMY65660:OMY65672 OWU65660:OWU65672 PGQ65660:PGQ65672 PQM65660:PQM65672 QAI65660:QAI65672 QKE65660:QKE65672 QUA65660:QUA65672 RDW65660:RDW65672 RNS65660:RNS65672 RXO65660:RXO65672 SHK65660:SHK65672 SRG65660:SRG65672 TBC65660:TBC65672 TKY65660:TKY65672 TUU65660:TUU65672 UEQ65660:UEQ65672 UOM65660:UOM65672 UYI65660:UYI65672 VIE65660:VIE65672 VSA65660:VSA65672 WBW65660:WBW65672 WLS65660:WLS65672 WVO65660:WVO65672 G131196:G131208 JC131196:JC131208 SY131196:SY131208 ACU131196:ACU131208 AMQ131196:AMQ131208 AWM131196:AWM131208 BGI131196:BGI131208 BQE131196:BQE131208 CAA131196:CAA131208 CJW131196:CJW131208 CTS131196:CTS131208 DDO131196:DDO131208 DNK131196:DNK131208 DXG131196:DXG131208 EHC131196:EHC131208 EQY131196:EQY131208 FAU131196:FAU131208 FKQ131196:FKQ131208 FUM131196:FUM131208 GEI131196:GEI131208 GOE131196:GOE131208 GYA131196:GYA131208 HHW131196:HHW131208 HRS131196:HRS131208 IBO131196:IBO131208 ILK131196:ILK131208 IVG131196:IVG131208 JFC131196:JFC131208 JOY131196:JOY131208 JYU131196:JYU131208 KIQ131196:KIQ131208 KSM131196:KSM131208 LCI131196:LCI131208 LME131196:LME131208 LWA131196:LWA131208 MFW131196:MFW131208 MPS131196:MPS131208 MZO131196:MZO131208 NJK131196:NJK131208 NTG131196:NTG131208 ODC131196:ODC131208 OMY131196:OMY131208 OWU131196:OWU131208 PGQ131196:PGQ131208 PQM131196:PQM131208 QAI131196:QAI131208 QKE131196:QKE131208 QUA131196:QUA131208 RDW131196:RDW131208 RNS131196:RNS131208 RXO131196:RXO131208 SHK131196:SHK131208 SRG131196:SRG131208 TBC131196:TBC131208 TKY131196:TKY131208 TUU131196:TUU131208 UEQ131196:UEQ131208 UOM131196:UOM131208 UYI131196:UYI131208 VIE131196:VIE131208 VSA131196:VSA131208 WBW131196:WBW131208 WLS131196:WLS131208 WVO131196:WVO131208 G196732:G196744 JC196732:JC196744 SY196732:SY196744 ACU196732:ACU196744 AMQ196732:AMQ196744 AWM196732:AWM196744 BGI196732:BGI196744 BQE196732:BQE196744 CAA196732:CAA196744 CJW196732:CJW196744 CTS196732:CTS196744 DDO196732:DDO196744 DNK196732:DNK196744 DXG196732:DXG196744 EHC196732:EHC196744 EQY196732:EQY196744 FAU196732:FAU196744 FKQ196732:FKQ196744 FUM196732:FUM196744 GEI196732:GEI196744 GOE196732:GOE196744 GYA196732:GYA196744 HHW196732:HHW196744 HRS196732:HRS196744 IBO196732:IBO196744 ILK196732:ILK196744 IVG196732:IVG196744 JFC196732:JFC196744 JOY196732:JOY196744 JYU196732:JYU196744 KIQ196732:KIQ196744 KSM196732:KSM196744 LCI196732:LCI196744 LME196732:LME196744 LWA196732:LWA196744 MFW196732:MFW196744 MPS196732:MPS196744 MZO196732:MZO196744 NJK196732:NJK196744 NTG196732:NTG196744 ODC196732:ODC196744 OMY196732:OMY196744 OWU196732:OWU196744 PGQ196732:PGQ196744 PQM196732:PQM196744 QAI196732:QAI196744 QKE196732:QKE196744 QUA196732:QUA196744 RDW196732:RDW196744 RNS196732:RNS196744 RXO196732:RXO196744 SHK196732:SHK196744 SRG196732:SRG196744 TBC196732:TBC196744 TKY196732:TKY196744 TUU196732:TUU196744 UEQ196732:UEQ196744 UOM196732:UOM196744 UYI196732:UYI196744 VIE196732:VIE196744 VSA196732:VSA196744 WBW196732:WBW196744 WLS196732:WLS196744 WVO196732:WVO196744 G262268:G262280 JC262268:JC262280 SY262268:SY262280 ACU262268:ACU262280 AMQ262268:AMQ262280 AWM262268:AWM262280 BGI262268:BGI262280 BQE262268:BQE262280 CAA262268:CAA262280 CJW262268:CJW262280 CTS262268:CTS262280 DDO262268:DDO262280 DNK262268:DNK262280 DXG262268:DXG262280 EHC262268:EHC262280 EQY262268:EQY262280 FAU262268:FAU262280 FKQ262268:FKQ262280 FUM262268:FUM262280 GEI262268:GEI262280 GOE262268:GOE262280 GYA262268:GYA262280 HHW262268:HHW262280 HRS262268:HRS262280 IBO262268:IBO262280 ILK262268:ILK262280 IVG262268:IVG262280 JFC262268:JFC262280 JOY262268:JOY262280 JYU262268:JYU262280 KIQ262268:KIQ262280 KSM262268:KSM262280 LCI262268:LCI262280 LME262268:LME262280 LWA262268:LWA262280 MFW262268:MFW262280 MPS262268:MPS262280 MZO262268:MZO262280 NJK262268:NJK262280 NTG262268:NTG262280 ODC262268:ODC262280 OMY262268:OMY262280 OWU262268:OWU262280 PGQ262268:PGQ262280 PQM262268:PQM262280 QAI262268:QAI262280 QKE262268:QKE262280 QUA262268:QUA262280 RDW262268:RDW262280 RNS262268:RNS262280 RXO262268:RXO262280 SHK262268:SHK262280 SRG262268:SRG262280 TBC262268:TBC262280 TKY262268:TKY262280 TUU262268:TUU262280 UEQ262268:UEQ262280 UOM262268:UOM262280 UYI262268:UYI262280 VIE262268:VIE262280 VSA262268:VSA262280 WBW262268:WBW262280 WLS262268:WLS262280 WVO262268:WVO262280 G327804:G327816 JC327804:JC327816 SY327804:SY327816 ACU327804:ACU327816 AMQ327804:AMQ327816 AWM327804:AWM327816 BGI327804:BGI327816 BQE327804:BQE327816 CAA327804:CAA327816 CJW327804:CJW327816 CTS327804:CTS327816 DDO327804:DDO327816 DNK327804:DNK327816 DXG327804:DXG327816 EHC327804:EHC327816 EQY327804:EQY327816 FAU327804:FAU327816 FKQ327804:FKQ327816 FUM327804:FUM327816 GEI327804:GEI327816 GOE327804:GOE327816 GYA327804:GYA327816 HHW327804:HHW327816 HRS327804:HRS327816 IBO327804:IBO327816 ILK327804:ILK327816 IVG327804:IVG327816 JFC327804:JFC327816 JOY327804:JOY327816 JYU327804:JYU327816 KIQ327804:KIQ327816 KSM327804:KSM327816 LCI327804:LCI327816 LME327804:LME327816 LWA327804:LWA327816 MFW327804:MFW327816 MPS327804:MPS327816 MZO327804:MZO327816 NJK327804:NJK327816 NTG327804:NTG327816 ODC327804:ODC327816 OMY327804:OMY327816 OWU327804:OWU327816 PGQ327804:PGQ327816 PQM327804:PQM327816 QAI327804:QAI327816 QKE327804:QKE327816 QUA327804:QUA327816 RDW327804:RDW327816 RNS327804:RNS327816 RXO327804:RXO327816 SHK327804:SHK327816 SRG327804:SRG327816 TBC327804:TBC327816 TKY327804:TKY327816 TUU327804:TUU327816 UEQ327804:UEQ327816 UOM327804:UOM327816 UYI327804:UYI327816 VIE327804:VIE327816 VSA327804:VSA327816 WBW327804:WBW327816 WLS327804:WLS327816 WVO327804:WVO327816 G393340:G393352 JC393340:JC393352 SY393340:SY393352 ACU393340:ACU393352 AMQ393340:AMQ393352 AWM393340:AWM393352 BGI393340:BGI393352 BQE393340:BQE393352 CAA393340:CAA393352 CJW393340:CJW393352 CTS393340:CTS393352 DDO393340:DDO393352 DNK393340:DNK393352 DXG393340:DXG393352 EHC393340:EHC393352 EQY393340:EQY393352 FAU393340:FAU393352 FKQ393340:FKQ393352 FUM393340:FUM393352 GEI393340:GEI393352 GOE393340:GOE393352 GYA393340:GYA393352 HHW393340:HHW393352 HRS393340:HRS393352 IBO393340:IBO393352 ILK393340:ILK393352 IVG393340:IVG393352 JFC393340:JFC393352 JOY393340:JOY393352 JYU393340:JYU393352 KIQ393340:KIQ393352 KSM393340:KSM393352 LCI393340:LCI393352 LME393340:LME393352 LWA393340:LWA393352 MFW393340:MFW393352 MPS393340:MPS393352 MZO393340:MZO393352 NJK393340:NJK393352 NTG393340:NTG393352 ODC393340:ODC393352 OMY393340:OMY393352 OWU393340:OWU393352 PGQ393340:PGQ393352 PQM393340:PQM393352 QAI393340:QAI393352 QKE393340:QKE393352 QUA393340:QUA393352 RDW393340:RDW393352 RNS393340:RNS393352 RXO393340:RXO393352 SHK393340:SHK393352 SRG393340:SRG393352 TBC393340:TBC393352 TKY393340:TKY393352 TUU393340:TUU393352 UEQ393340:UEQ393352 UOM393340:UOM393352 UYI393340:UYI393352 VIE393340:VIE393352 VSA393340:VSA393352 WBW393340:WBW393352 WLS393340:WLS393352 WVO393340:WVO393352 G458876:G458888 JC458876:JC458888 SY458876:SY458888 ACU458876:ACU458888 AMQ458876:AMQ458888 AWM458876:AWM458888 BGI458876:BGI458888 BQE458876:BQE458888 CAA458876:CAA458888 CJW458876:CJW458888 CTS458876:CTS458888 DDO458876:DDO458888 DNK458876:DNK458888 DXG458876:DXG458888 EHC458876:EHC458888 EQY458876:EQY458888 FAU458876:FAU458888 FKQ458876:FKQ458888 FUM458876:FUM458888 GEI458876:GEI458888 GOE458876:GOE458888 GYA458876:GYA458888 HHW458876:HHW458888 HRS458876:HRS458888 IBO458876:IBO458888 ILK458876:ILK458888 IVG458876:IVG458888 JFC458876:JFC458888 JOY458876:JOY458888 JYU458876:JYU458888 KIQ458876:KIQ458888 KSM458876:KSM458888 LCI458876:LCI458888 LME458876:LME458888 LWA458876:LWA458888 MFW458876:MFW458888 MPS458876:MPS458888 MZO458876:MZO458888 NJK458876:NJK458888 NTG458876:NTG458888 ODC458876:ODC458888 OMY458876:OMY458888 OWU458876:OWU458888 PGQ458876:PGQ458888 PQM458876:PQM458888 QAI458876:QAI458888 QKE458876:QKE458888 QUA458876:QUA458888 RDW458876:RDW458888 RNS458876:RNS458888 RXO458876:RXO458888 SHK458876:SHK458888 SRG458876:SRG458888 TBC458876:TBC458888 TKY458876:TKY458888 TUU458876:TUU458888 UEQ458876:UEQ458888 UOM458876:UOM458888 UYI458876:UYI458888 VIE458876:VIE458888 VSA458876:VSA458888 WBW458876:WBW458888 WLS458876:WLS458888 WVO458876:WVO458888 G524412:G524424 JC524412:JC524424 SY524412:SY524424 ACU524412:ACU524424 AMQ524412:AMQ524424 AWM524412:AWM524424 BGI524412:BGI524424 BQE524412:BQE524424 CAA524412:CAA524424 CJW524412:CJW524424 CTS524412:CTS524424 DDO524412:DDO524424 DNK524412:DNK524424 DXG524412:DXG524424 EHC524412:EHC524424 EQY524412:EQY524424 FAU524412:FAU524424 FKQ524412:FKQ524424 FUM524412:FUM524424 GEI524412:GEI524424 GOE524412:GOE524424 GYA524412:GYA524424 HHW524412:HHW524424 HRS524412:HRS524424 IBO524412:IBO524424 ILK524412:ILK524424 IVG524412:IVG524424 JFC524412:JFC524424 JOY524412:JOY524424 JYU524412:JYU524424 KIQ524412:KIQ524424 KSM524412:KSM524424 LCI524412:LCI524424 LME524412:LME524424 LWA524412:LWA524424 MFW524412:MFW524424 MPS524412:MPS524424 MZO524412:MZO524424 NJK524412:NJK524424 NTG524412:NTG524424 ODC524412:ODC524424 OMY524412:OMY524424 OWU524412:OWU524424 PGQ524412:PGQ524424 PQM524412:PQM524424 QAI524412:QAI524424 QKE524412:QKE524424 QUA524412:QUA524424 RDW524412:RDW524424 RNS524412:RNS524424 RXO524412:RXO524424 SHK524412:SHK524424 SRG524412:SRG524424 TBC524412:TBC524424 TKY524412:TKY524424 TUU524412:TUU524424 UEQ524412:UEQ524424 UOM524412:UOM524424 UYI524412:UYI524424 VIE524412:VIE524424 VSA524412:VSA524424 WBW524412:WBW524424 WLS524412:WLS524424 WVO524412:WVO524424 G589948:G589960 JC589948:JC589960 SY589948:SY589960 ACU589948:ACU589960 AMQ589948:AMQ589960 AWM589948:AWM589960 BGI589948:BGI589960 BQE589948:BQE589960 CAA589948:CAA589960 CJW589948:CJW589960 CTS589948:CTS589960 DDO589948:DDO589960 DNK589948:DNK589960 DXG589948:DXG589960 EHC589948:EHC589960 EQY589948:EQY589960 FAU589948:FAU589960 FKQ589948:FKQ589960 FUM589948:FUM589960 GEI589948:GEI589960 GOE589948:GOE589960 GYA589948:GYA589960 HHW589948:HHW589960 HRS589948:HRS589960 IBO589948:IBO589960 ILK589948:ILK589960 IVG589948:IVG589960 JFC589948:JFC589960 JOY589948:JOY589960 JYU589948:JYU589960 KIQ589948:KIQ589960 KSM589948:KSM589960 LCI589948:LCI589960 LME589948:LME589960 LWA589948:LWA589960 MFW589948:MFW589960 MPS589948:MPS589960 MZO589948:MZO589960 NJK589948:NJK589960 NTG589948:NTG589960 ODC589948:ODC589960 OMY589948:OMY589960 OWU589948:OWU589960 PGQ589948:PGQ589960 PQM589948:PQM589960 QAI589948:QAI589960 QKE589948:QKE589960 QUA589948:QUA589960 RDW589948:RDW589960 RNS589948:RNS589960 RXO589948:RXO589960 SHK589948:SHK589960 SRG589948:SRG589960 TBC589948:TBC589960 TKY589948:TKY589960 TUU589948:TUU589960 UEQ589948:UEQ589960 UOM589948:UOM589960 UYI589948:UYI589960 VIE589948:VIE589960 VSA589948:VSA589960 WBW589948:WBW589960 WLS589948:WLS589960 WVO589948:WVO589960 G655484:G655496 JC655484:JC655496 SY655484:SY655496 ACU655484:ACU655496 AMQ655484:AMQ655496 AWM655484:AWM655496 BGI655484:BGI655496 BQE655484:BQE655496 CAA655484:CAA655496 CJW655484:CJW655496 CTS655484:CTS655496 DDO655484:DDO655496 DNK655484:DNK655496 DXG655484:DXG655496 EHC655484:EHC655496 EQY655484:EQY655496 FAU655484:FAU655496 FKQ655484:FKQ655496 FUM655484:FUM655496 GEI655484:GEI655496 GOE655484:GOE655496 GYA655484:GYA655496 HHW655484:HHW655496 HRS655484:HRS655496 IBO655484:IBO655496 ILK655484:ILK655496 IVG655484:IVG655496 JFC655484:JFC655496 JOY655484:JOY655496 JYU655484:JYU655496 KIQ655484:KIQ655496 KSM655484:KSM655496 LCI655484:LCI655496 LME655484:LME655496 LWA655484:LWA655496 MFW655484:MFW655496 MPS655484:MPS655496 MZO655484:MZO655496 NJK655484:NJK655496 NTG655484:NTG655496 ODC655484:ODC655496 OMY655484:OMY655496 OWU655484:OWU655496 PGQ655484:PGQ655496 PQM655484:PQM655496 QAI655484:QAI655496 QKE655484:QKE655496 QUA655484:QUA655496 RDW655484:RDW655496 RNS655484:RNS655496 RXO655484:RXO655496 SHK655484:SHK655496 SRG655484:SRG655496 TBC655484:TBC655496 TKY655484:TKY655496 TUU655484:TUU655496 UEQ655484:UEQ655496 UOM655484:UOM655496 UYI655484:UYI655496 VIE655484:VIE655496 VSA655484:VSA655496 WBW655484:WBW655496 WLS655484:WLS655496 WVO655484:WVO655496 G721020:G721032 JC721020:JC721032 SY721020:SY721032 ACU721020:ACU721032 AMQ721020:AMQ721032 AWM721020:AWM721032 BGI721020:BGI721032 BQE721020:BQE721032 CAA721020:CAA721032 CJW721020:CJW721032 CTS721020:CTS721032 DDO721020:DDO721032 DNK721020:DNK721032 DXG721020:DXG721032 EHC721020:EHC721032 EQY721020:EQY721032 FAU721020:FAU721032 FKQ721020:FKQ721032 FUM721020:FUM721032 GEI721020:GEI721032 GOE721020:GOE721032 GYA721020:GYA721032 HHW721020:HHW721032 HRS721020:HRS721032 IBO721020:IBO721032 ILK721020:ILK721032 IVG721020:IVG721032 JFC721020:JFC721032 JOY721020:JOY721032 JYU721020:JYU721032 KIQ721020:KIQ721032 KSM721020:KSM721032 LCI721020:LCI721032 LME721020:LME721032 LWA721020:LWA721032 MFW721020:MFW721032 MPS721020:MPS721032 MZO721020:MZO721032 NJK721020:NJK721032 NTG721020:NTG721032 ODC721020:ODC721032 OMY721020:OMY721032 OWU721020:OWU721032 PGQ721020:PGQ721032 PQM721020:PQM721032 QAI721020:QAI721032 QKE721020:QKE721032 QUA721020:QUA721032 RDW721020:RDW721032 RNS721020:RNS721032 RXO721020:RXO721032 SHK721020:SHK721032 SRG721020:SRG721032 TBC721020:TBC721032 TKY721020:TKY721032 TUU721020:TUU721032 UEQ721020:UEQ721032 UOM721020:UOM721032 UYI721020:UYI721032 VIE721020:VIE721032 VSA721020:VSA721032 WBW721020:WBW721032 WLS721020:WLS721032 WVO721020:WVO721032 G786556:G786568 JC786556:JC786568 SY786556:SY786568 ACU786556:ACU786568 AMQ786556:AMQ786568 AWM786556:AWM786568 BGI786556:BGI786568 BQE786556:BQE786568 CAA786556:CAA786568 CJW786556:CJW786568 CTS786556:CTS786568 DDO786556:DDO786568 DNK786556:DNK786568 DXG786556:DXG786568 EHC786556:EHC786568 EQY786556:EQY786568 FAU786556:FAU786568 FKQ786556:FKQ786568 FUM786556:FUM786568 GEI786556:GEI786568 GOE786556:GOE786568 GYA786556:GYA786568 HHW786556:HHW786568 HRS786556:HRS786568 IBO786556:IBO786568 ILK786556:ILK786568 IVG786556:IVG786568 JFC786556:JFC786568 JOY786556:JOY786568 JYU786556:JYU786568 KIQ786556:KIQ786568 KSM786556:KSM786568 LCI786556:LCI786568 LME786556:LME786568 LWA786556:LWA786568 MFW786556:MFW786568 MPS786556:MPS786568 MZO786556:MZO786568 NJK786556:NJK786568 NTG786556:NTG786568 ODC786556:ODC786568 OMY786556:OMY786568 OWU786556:OWU786568 PGQ786556:PGQ786568 PQM786556:PQM786568 QAI786556:QAI786568 QKE786556:QKE786568 QUA786556:QUA786568 RDW786556:RDW786568 RNS786556:RNS786568 RXO786556:RXO786568 SHK786556:SHK786568 SRG786556:SRG786568 TBC786556:TBC786568 TKY786556:TKY786568 TUU786556:TUU786568 UEQ786556:UEQ786568 UOM786556:UOM786568 UYI786556:UYI786568 VIE786556:VIE786568 VSA786556:VSA786568 WBW786556:WBW786568 WLS786556:WLS786568 WVO786556:WVO786568 G852092:G852104 JC852092:JC852104 SY852092:SY852104 ACU852092:ACU852104 AMQ852092:AMQ852104 AWM852092:AWM852104 BGI852092:BGI852104 BQE852092:BQE852104 CAA852092:CAA852104 CJW852092:CJW852104 CTS852092:CTS852104 DDO852092:DDO852104 DNK852092:DNK852104 DXG852092:DXG852104 EHC852092:EHC852104 EQY852092:EQY852104 FAU852092:FAU852104 FKQ852092:FKQ852104 FUM852092:FUM852104 GEI852092:GEI852104 GOE852092:GOE852104 GYA852092:GYA852104 HHW852092:HHW852104 HRS852092:HRS852104 IBO852092:IBO852104 ILK852092:ILK852104 IVG852092:IVG852104 JFC852092:JFC852104 JOY852092:JOY852104 JYU852092:JYU852104 KIQ852092:KIQ852104 KSM852092:KSM852104 LCI852092:LCI852104 LME852092:LME852104 LWA852092:LWA852104 MFW852092:MFW852104 MPS852092:MPS852104 MZO852092:MZO852104 NJK852092:NJK852104 NTG852092:NTG852104 ODC852092:ODC852104 OMY852092:OMY852104 OWU852092:OWU852104 PGQ852092:PGQ852104 PQM852092:PQM852104 QAI852092:QAI852104 QKE852092:QKE852104 QUA852092:QUA852104 RDW852092:RDW852104 RNS852092:RNS852104 RXO852092:RXO852104 SHK852092:SHK852104 SRG852092:SRG852104 TBC852092:TBC852104 TKY852092:TKY852104 TUU852092:TUU852104 UEQ852092:UEQ852104 UOM852092:UOM852104 UYI852092:UYI852104 VIE852092:VIE852104 VSA852092:VSA852104 WBW852092:WBW852104 WLS852092:WLS852104 WVO852092:WVO852104 G917628:G917640 JC917628:JC917640 SY917628:SY917640 ACU917628:ACU917640 AMQ917628:AMQ917640 AWM917628:AWM917640 BGI917628:BGI917640 BQE917628:BQE917640 CAA917628:CAA917640 CJW917628:CJW917640 CTS917628:CTS917640 DDO917628:DDO917640 DNK917628:DNK917640 DXG917628:DXG917640 EHC917628:EHC917640 EQY917628:EQY917640 FAU917628:FAU917640 FKQ917628:FKQ917640 FUM917628:FUM917640 GEI917628:GEI917640 GOE917628:GOE917640 GYA917628:GYA917640 HHW917628:HHW917640 HRS917628:HRS917640 IBO917628:IBO917640 ILK917628:ILK917640 IVG917628:IVG917640 JFC917628:JFC917640 JOY917628:JOY917640 JYU917628:JYU917640 KIQ917628:KIQ917640 KSM917628:KSM917640 LCI917628:LCI917640 LME917628:LME917640 LWA917628:LWA917640 MFW917628:MFW917640 MPS917628:MPS917640 MZO917628:MZO917640 NJK917628:NJK917640 NTG917628:NTG917640 ODC917628:ODC917640 OMY917628:OMY917640 OWU917628:OWU917640 PGQ917628:PGQ917640 PQM917628:PQM917640 QAI917628:QAI917640 QKE917628:QKE917640 QUA917628:QUA917640 RDW917628:RDW917640 RNS917628:RNS917640 RXO917628:RXO917640 SHK917628:SHK917640 SRG917628:SRG917640 TBC917628:TBC917640 TKY917628:TKY917640 TUU917628:TUU917640 UEQ917628:UEQ917640 UOM917628:UOM917640 UYI917628:UYI917640 VIE917628:VIE917640 VSA917628:VSA917640 WBW917628:WBW917640 WLS917628:WLS917640 WVO917628:WVO917640 G983164:G983176 JC983164:JC983176 SY983164:SY983176 ACU983164:ACU983176 AMQ983164:AMQ983176 AWM983164:AWM983176 BGI983164:BGI983176 BQE983164:BQE983176 CAA983164:CAA983176 CJW983164:CJW983176 CTS983164:CTS983176 DDO983164:DDO983176 DNK983164:DNK983176 DXG983164:DXG983176 EHC983164:EHC983176 EQY983164:EQY983176 FAU983164:FAU983176 FKQ983164:FKQ983176 FUM983164:FUM983176 GEI983164:GEI983176 GOE983164:GOE983176 GYA983164:GYA983176 HHW983164:HHW983176 HRS983164:HRS983176 IBO983164:IBO983176 ILK983164:ILK983176 IVG983164:IVG983176 JFC983164:JFC983176 JOY983164:JOY983176 JYU983164:JYU983176 KIQ983164:KIQ983176 KSM983164:KSM983176 LCI983164:LCI983176 LME983164:LME983176 LWA983164:LWA983176 MFW983164:MFW983176 MPS983164:MPS983176 MZO983164:MZO983176 NJK983164:NJK983176 NTG983164:NTG983176 ODC983164:ODC983176 OMY983164:OMY983176 OWU983164:OWU983176 PGQ983164:PGQ983176 PQM983164:PQM983176 QAI983164:QAI983176 QKE983164:QKE983176 QUA983164:QUA983176 RDW983164:RDW983176 RNS983164:RNS983176 RXO983164:RXO983176 SHK983164:SHK983176 SRG983164:SRG983176 TBC983164:TBC983176 TKY983164:TKY983176 TUU983164:TUU983176 UEQ983164:UEQ983176 UOM983164:UOM983176 UYI983164:UYI983176 VIE983164:VIE983176 VSA983164:VSA983176 WBW983164:WBW983176 WLS983164:WLS983176 WVO983164:WVO983176 G145 JC145 SY145 ACU145 AMQ145 AWM145 BGI145 BQE145 CAA145 CJW145 CTS145 DDO145 DNK145 DXG145 EHC145 EQY145 FAU145 FKQ145 FUM145 GEI145 GOE145 GYA145 HHW145 HRS145 IBO145 ILK145 IVG145 JFC145 JOY145 JYU145 KIQ145 KSM145 LCI145 LME145 LWA145 MFW145 MPS145 MZO145 NJK145 NTG145 ODC145 OMY145 OWU145 PGQ145 PQM145 QAI145 QKE145 QUA145 RDW145 RNS145 RXO145 SHK145 SRG145 TBC145 TKY145 TUU145 UEQ145 UOM145 UYI145 VIE145 VSA145 WBW145 WLS145 WVO145 G65681 JC65681 SY65681 ACU65681 AMQ65681 AWM65681 BGI65681 BQE65681 CAA65681 CJW65681 CTS65681 DDO65681 DNK65681 DXG65681 EHC65681 EQY65681 FAU65681 FKQ65681 FUM65681 GEI65681 GOE65681 GYA65681 HHW65681 HRS65681 IBO65681 ILK65681 IVG65681 JFC65681 JOY65681 JYU65681 KIQ65681 KSM65681 LCI65681 LME65681 LWA65681 MFW65681 MPS65681 MZO65681 NJK65681 NTG65681 ODC65681 OMY65681 OWU65681 PGQ65681 PQM65681 QAI65681 QKE65681 QUA65681 RDW65681 RNS65681 RXO65681 SHK65681 SRG65681 TBC65681 TKY65681 TUU65681 UEQ65681 UOM65681 UYI65681 VIE65681 VSA65681 WBW65681 WLS65681 WVO65681 G131217 JC131217 SY131217 ACU131217 AMQ131217 AWM131217 BGI131217 BQE131217 CAA131217 CJW131217 CTS131217 DDO131217 DNK131217 DXG131217 EHC131217 EQY131217 FAU131217 FKQ131217 FUM131217 GEI131217 GOE131217 GYA131217 HHW131217 HRS131217 IBO131217 ILK131217 IVG131217 JFC131217 JOY131217 JYU131217 KIQ131217 KSM131217 LCI131217 LME131217 LWA131217 MFW131217 MPS131217 MZO131217 NJK131217 NTG131217 ODC131217 OMY131217 OWU131217 PGQ131217 PQM131217 QAI131217 QKE131217 QUA131217 RDW131217 RNS131217 RXO131217 SHK131217 SRG131217 TBC131217 TKY131217 TUU131217 UEQ131217 UOM131217 UYI131217 VIE131217 VSA131217 WBW131217 WLS131217 WVO131217 G196753 JC196753 SY196753 ACU196753 AMQ196753 AWM196753 BGI196753 BQE196753 CAA196753 CJW196753 CTS196753 DDO196753 DNK196753 DXG196753 EHC196753 EQY196753 FAU196753 FKQ196753 FUM196753 GEI196753 GOE196753 GYA196753 HHW196753 HRS196753 IBO196753 ILK196753 IVG196753 JFC196753 JOY196753 JYU196753 KIQ196753 KSM196753 LCI196753 LME196753 LWA196753 MFW196753 MPS196753 MZO196753 NJK196753 NTG196753 ODC196753 OMY196753 OWU196753 PGQ196753 PQM196753 QAI196753 QKE196753 QUA196753 RDW196753 RNS196753 RXO196753 SHK196753 SRG196753 TBC196753 TKY196753 TUU196753 UEQ196753 UOM196753 UYI196753 VIE196753 VSA196753 WBW196753 WLS196753 WVO196753 G262289 JC262289 SY262289 ACU262289 AMQ262289 AWM262289 BGI262289 BQE262289 CAA262289 CJW262289 CTS262289 DDO262289 DNK262289 DXG262289 EHC262289 EQY262289 FAU262289 FKQ262289 FUM262289 GEI262289 GOE262289 GYA262289 HHW262289 HRS262289 IBO262289 ILK262289 IVG262289 JFC262289 JOY262289 JYU262289 KIQ262289 KSM262289 LCI262289 LME262289 LWA262289 MFW262289 MPS262289 MZO262289 NJK262289 NTG262289 ODC262289 OMY262289 OWU262289 PGQ262289 PQM262289 QAI262289 QKE262289 QUA262289 RDW262289 RNS262289 RXO262289 SHK262289 SRG262289 TBC262289 TKY262289 TUU262289 UEQ262289 UOM262289 UYI262289 VIE262289 VSA262289 WBW262289 WLS262289 WVO262289 G327825 JC327825 SY327825 ACU327825 AMQ327825 AWM327825 BGI327825 BQE327825 CAA327825 CJW327825 CTS327825 DDO327825 DNK327825 DXG327825 EHC327825 EQY327825 FAU327825 FKQ327825 FUM327825 GEI327825 GOE327825 GYA327825 HHW327825 HRS327825 IBO327825 ILK327825 IVG327825 JFC327825 JOY327825 JYU327825 KIQ327825 KSM327825 LCI327825 LME327825 LWA327825 MFW327825 MPS327825 MZO327825 NJK327825 NTG327825 ODC327825 OMY327825 OWU327825 PGQ327825 PQM327825 QAI327825 QKE327825 QUA327825 RDW327825 RNS327825 RXO327825 SHK327825 SRG327825 TBC327825 TKY327825 TUU327825 UEQ327825 UOM327825 UYI327825 VIE327825 VSA327825 WBW327825 WLS327825 WVO327825 G393361 JC393361 SY393361 ACU393361 AMQ393361 AWM393361 BGI393361 BQE393361 CAA393361 CJW393361 CTS393361 DDO393361 DNK393361 DXG393361 EHC393361 EQY393361 FAU393361 FKQ393361 FUM393361 GEI393361 GOE393361 GYA393361 HHW393361 HRS393361 IBO393361 ILK393361 IVG393361 JFC393361 JOY393361 JYU393361 KIQ393361 KSM393361 LCI393361 LME393361 LWA393361 MFW393361 MPS393361 MZO393361 NJK393361 NTG393361 ODC393361 OMY393361 OWU393361 PGQ393361 PQM393361 QAI393361 QKE393361 QUA393361 RDW393361 RNS393361 RXO393361 SHK393361 SRG393361 TBC393361 TKY393361 TUU393361 UEQ393361 UOM393361 UYI393361 VIE393361 VSA393361 WBW393361 WLS393361 WVO393361 G458897 JC458897 SY458897 ACU458897 AMQ458897 AWM458897 BGI458897 BQE458897 CAA458897 CJW458897 CTS458897 DDO458897 DNK458897 DXG458897 EHC458897 EQY458897 FAU458897 FKQ458897 FUM458897 GEI458897 GOE458897 GYA458897 HHW458897 HRS458897 IBO458897 ILK458897 IVG458897 JFC458897 JOY458897 JYU458897 KIQ458897 KSM458897 LCI458897 LME458897 LWA458897 MFW458897 MPS458897 MZO458897 NJK458897 NTG458897 ODC458897 OMY458897 OWU458897 PGQ458897 PQM458897 QAI458897 QKE458897 QUA458897 RDW458897 RNS458897 RXO458897 SHK458897 SRG458897 TBC458897 TKY458897 TUU458897 UEQ458897 UOM458897 UYI458897 VIE458897 VSA458897 WBW458897 WLS458897 WVO458897 G524433 JC524433 SY524433 ACU524433 AMQ524433 AWM524433 BGI524433 BQE524433 CAA524433 CJW524433 CTS524433 DDO524433 DNK524433 DXG524433 EHC524433 EQY524433 FAU524433 FKQ524433 FUM524433 GEI524433 GOE524433 GYA524433 HHW524433 HRS524433 IBO524433 ILK524433 IVG524433 JFC524433 JOY524433 JYU524433 KIQ524433 KSM524433 LCI524433 LME524433 LWA524433 MFW524433 MPS524433 MZO524433 NJK524433 NTG524433 ODC524433 OMY524433 OWU524433 PGQ524433 PQM524433 QAI524433 QKE524433 QUA524433 RDW524433 RNS524433 RXO524433 SHK524433 SRG524433 TBC524433 TKY524433 TUU524433 UEQ524433 UOM524433 UYI524433 VIE524433 VSA524433 WBW524433 WLS524433 WVO524433 G589969 JC589969 SY589969 ACU589969 AMQ589969 AWM589969 BGI589969 BQE589969 CAA589969 CJW589969 CTS589969 DDO589969 DNK589969 DXG589969 EHC589969 EQY589969 FAU589969 FKQ589969 FUM589969 GEI589969 GOE589969 GYA589969 HHW589969 HRS589969 IBO589969 ILK589969 IVG589969 JFC589969 JOY589969 JYU589969 KIQ589969 KSM589969 LCI589969 LME589969 LWA589969 MFW589969 MPS589969 MZO589969 NJK589969 NTG589969 ODC589969 OMY589969 OWU589969 PGQ589969 PQM589969 QAI589969 QKE589969 QUA589969 RDW589969 RNS589969 RXO589969 SHK589969 SRG589969 TBC589969 TKY589969 TUU589969 UEQ589969 UOM589969 UYI589969 VIE589969 VSA589969 WBW589969 WLS589969 WVO589969 G655505 JC655505 SY655505 ACU655505 AMQ655505 AWM655505 BGI655505 BQE655505 CAA655505 CJW655505 CTS655505 DDO655505 DNK655505 DXG655505 EHC655505 EQY655505 FAU655505 FKQ655505 FUM655505 GEI655505 GOE655505 GYA655505 HHW655505 HRS655505 IBO655505 ILK655505 IVG655505 JFC655505 JOY655505 JYU655505 KIQ655505 KSM655505 LCI655505 LME655505 LWA655505 MFW655505 MPS655505 MZO655505 NJK655505 NTG655505 ODC655505 OMY655505 OWU655505 PGQ655505 PQM655505 QAI655505 QKE655505 QUA655505 RDW655505 RNS655505 RXO655505 SHK655505 SRG655505 TBC655505 TKY655505 TUU655505 UEQ655505 UOM655505 UYI655505 VIE655505 VSA655505 WBW655505 WLS655505 WVO655505 G721041 JC721041 SY721041 ACU721041 AMQ721041 AWM721041 BGI721041 BQE721041 CAA721041 CJW721041 CTS721041 DDO721041 DNK721041 DXG721041 EHC721041 EQY721041 FAU721041 FKQ721041 FUM721041 GEI721041 GOE721041 GYA721041 HHW721041 HRS721041 IBO721041 ILK721041 IVG721041 JFC721041 JOY721041 JYU721041 KIQ721041 KSM721041 LCI721041 LME721041 LWA721041 MFW721041 MPS721041 MZO721041 NJK721041 NTG721041 ODC721041 OMY721041 OWU721041 PGQ721041 PQM721041 QAI721041 QKE721041 QUA721041 RDW721041 RNS721041 RXO721041 SHK721041 SRG721041 TBC721041 TKY721041 TUU721041 UEQ721041 UOM721041 UYI721041 VIE721041 VSA721041 WBW721041 WLS721041 WVO721041 G786577 JC786577 SY786577 ACU786577 AMQ786577 AWM786577 BGI786577 BQE786577 CAA786577 CJW786577 CTS786577 DDO786577 DNK786577 DXG786577 EHC786577 EQY786577 FAU786577 FKQ786577 FUM786577 GEI786577 GOE786577 GYA786577 HHW786577 HRS786577 IBO786577 ILK786577 IVG786577 JFC786577 JOY786577 JYU786577 KIQ786577 KSM786577 LCI786577 LME786577 LWA786577 MFW786577 MPS786577 MZO786577 NJK786577 NTG786577 ODC786577 OMY786577 OWU786577 PGQ786577 PQM786577 QAI786577 QKE786577 QUA786577 RDW786577 RNS786577 RXO786577 SHK786577 SRG786577 TBC786577 TKY786577 TUU786577 UEQ786577 UOM786577 UYI786577 VIE786577 VSA786577 WBW786577 WLS786577 WVO786577 G852113 JC852113 SY852113 ACU852113 AMQ852113 AWM852113 BGI852113 BQE852113 CAA852113 CJW852113 CTS852113 DDO852113 DNK852113 DXG852113 EHC852113 EQY852113 FAU852113 FKQ852113 FUM852113 GEI852113 GOE852113 GYA852113 HHW852113 HRS852113 IBO852113 ILK852113 IVG852113 JFC852113 JOY852113 JYU852113 KIQ852113 KSM852113 LCI852113 LME852113 LWA852113 MFW852113 MPS852113 MZO852113 NJK852113 NTG852113 ODC852113 OMY852113 OWU852113 PGQ852113 PQM852113 QAI852113 QKE852113 QUA852113 RDW852113 RNS852113 RXO852113 SHK852113 SRG852113 TBC852113 TKY852113 TUU852113 UEQ852113 UOM852113 UYI852113 VIE852113 VSA852113 WBW852113 WLS852113 WVO852113 G917649 JC917649 SY917649 ACU917649 AMQ917649 AWM917649 BGI917649 BQE917649 CAA917649 CJW917649 CTS917649 DDO917649 DNK917649 DXG917649 EHC917649 EQY917649 FAU917649 FKQ917649 FUM917649 GEI917649 GOE917649 GYA917649 HHW917649 HRS917649 IBO917649 ILK917649 IVG917649 JFC917649 JOY917649 JYU917649 KIQ917649 KSM917649 LCI917649 LME917649 LWA917649 MFW917649 MPS917649 MZO917649 NJK917649 NTG917649 ODC917649 OMY917649 OWU917649 PGQ917649 PQM917649 QAI917649 QKE917649 QUA917649 RDW917649 RNS917649 RXO917649 SHK917649 SRG917649 TBC917649 TKY917649 TUU917649 UEQ917649 UOM917649 UYI917649 VIE917649 VSA917649 WBW917649 WLS917649 WVO917649 G983185 JC983185 SY983185 ACU983185 AMQ983185 AWM983185 BGI983185 BQE983185 CAA983185 CJW983185 CTS983185 DDO983185 DNK983185 DXG983185 EHC983185 EQY983185 FAU983185 FKQ983185 FUM983185 GEI983185 GOE983185 GYA983185 HHW983185 HRS983185 IBO983185 ILK983185 IVG983185 JFC983185 JOY983185 JYU983185 KIQ983185 KSM983185 LCI983185 LME983185 LWA983185 MFW983185 MPS983185 MZO983185 NJK983185 NTG983185 ODC983185 OMY983185 OWU983185 PGQ983185 PQM983185 QAI983185 QKE983185 QUA983185 RDW983185 RNS983185 RXO983185 SHK983185 SRG983185 TBC983185 TKY983185 TUU983185 UEQ983185 UOM983185 UYI983185 VIE983185 VSA983185 WBW983185 WLS983185 WVO983185 G155 JC155 SY155 ACU155 AMQ155 AWM155 BGI155 BQE155 CAA155 CJW155 CTS155 DDO155 DNK155 DXG155 EHC155 EQY155 FAU155 FKQ155 FUM155 GEI155 GOE155 GYA155 HHW155 HRS155 IBO155 ILK155 IVG155 JFC155 JOY155 JYU155 KIQ155 KSM155 LCI155 LME155 LWA155 MFW155 MPS155 MZO155 NJK155 NTG155 ODC155 OMY155 OWU155 PGQ155 PQM155 QAI155 QKE155 QUA155 RDW155 RNS155 RXO155 SHK155 SRG155 TBC155 TKY155 TUU155 UEQ155 UOM155 UYI155 VIE155 VSA155 WBW155 WLS155 WVO155 G65691 JC65691 SY65691 ACU65691 AMQ65691 AWM65691 BGI65691 BQE65691 CAA65691 CJW65691 CTS65691 DDO65691 DNK65691 DXG65691 EHC65691 EQY65691 FAU65691 FKQ65691 FUM65691 GEI65691 GOE65691 GYA65691 HHW65691 HRS65691 IBO65691 ILK65691 IVG65691 JFC65691 JOY65691 JYU65691 KIQ65691 KSM65691 LCI65691 LME65691 LWA65691 MFW65691 MPS65691 MZO65691 NJK65691 NTG65691 ODC65691 OMY65691 OWU65691 PGQ65691 PQM65691 QAI65691 QKE65691 QUA65691 RDW65691 RNS65691 RXO65691 SHK65691 SRG65691 TBC65691 TKY65691 TUU65691 UEQ65691 UOM65691 UYI65691 VIE65691 VSA65691 WBW65691 WLS65691 WVO65691 G131227 JC131227 SY131227 ACU131227 AMQ131227 AWM131227 BGI131227 BQE131227 CAA131227 CJW131227 CTS131227 DDO131227 DNK131227 DXG131227 EHC131227 EQY131227 FAU131227 FKQ131227 FUM131227 GEI131227 GOE131227 GYA131227 HHW131227 HRS131227 IBO131227 ILK131227 IVG131227 JFC131227 JOY131227 JYU131227 KIQ131227 KSM131227 LCI131227 LME131227 LWA131227 MFW131227 MPS131227 MZO131227 NJK131227 NTG131227 ODC131227 OMY131227 OWU131227 PGQ131227 PQM131227 QAI131227 QKE131227 QUA131227 RDW131227 RNS131227 RXO131227 SHK131227 SRG131227 TBC131227 TKY131227 TUU131227 UEQ131227 UOM131227 UYI131227 VIE131227 VSA131227 WBW131227 WLS131227 WVO131227 G196763 JC196763 SY196763 ACU196763 AMQ196763 AWM196763 BGI196763 BQE196763 CAA196763 CJW196763 CTS196763 DDO196763 DNK196763 DXG196763 EHC196763 EQY196763 FAU196763 FKQ196763 FUM196763 GEI196763 GOE196763 GYA196763 HHW196763 HRS196763 IBO196763 ILK196763 IVG196763 JFC196763 JOY196763 JYU196763 KIQ196763 KSM196763 LCI196763 LME196763 LWA196763 MFW196763 MPS196763 MZO196763 NJK196763 NTG196763 ODC196763 OMY196763 OWU196763 PGQ196763 PQM196763 QAI196763 QKE196763 QUA196763 RDW196763 RNS196763 RXO196763 SHK196763 SRG196763 TBC196763 TKY196763 TUU196763 UEQ196763 UOM196763 UYI196763 VIE196763 VSA196763 WBW196763 WLS196763 WVO196763 G262299 JC262299 SY262299 ACU262299 AMQ262299 AWM262299 BGI262299 BQE262299 CAA262299 CJW262299 CTS262299 DDO262299 DNK262299 DXG262299 EHC262299 EQY262299 FAU262299 FKQ262299 FUM262299 GEI262299 GOE262299 GYA262299 HHW262299 HRS262299 IBO262299 ILK262299 IVG262299 JFC262299 JOY262299 JYU262299 KIQ262299 KSM262299 LCI262299 LME262299 LWA262299 MFW262299 MPS262299 MZO262299 NJK262299 NTG262299 ODC262299 OMY262299 OWU262299 PGQ262299 PQM262299 QAI262299 QKE262299 QUA262299 RDW262299 RNS262299 RXO262299 SHK262299 SRG262299 TBC262299 TKY262299 TUU262299 UEQ262299 UOM262299 UYI262299 VIE262299 VSA262299 WBW262299 WLS262299 WVO262299 G327835 JC327835 SY327835 ACU327835 AMQ327835 AWM327835 BGI327835 BQE327835 CAA327835 CJW327835 CTS327835 DDO327835 DNK327835 DXG327835 EHC327835 EQY327835 FAU327835 FKQ327835 FUM327835 GEI327835 GOE327835 GYA327835 HHW327835 HRS327835 IBO327835 ILK327835 IVG327835 JFC327835 JOY327835 JYU327835 KIQ327835 KSM327835 LCI327835 LME327835 LWA327835 MFW327835 MPS327835 MZO327835 NJK327835 NTG327835 ODC327835 OMY327835 OWU327835 PGQ327835 PQM327835 QAI327835 QKE327835 QUA327835 RDW327835 RNS327835 RXO327835 SHK327835 SRG327835 TBC327835 TKY327835 TUU327835 UEQ327835 UOM327835 UYI327835 VIE327835 VSA327835 WBW327835 WLS327835 WVO327835 G393371 JC393371 SY393371 ACU393371 AMQ393371 AWM393371 BGI393371 BQE393371 CAA393371 CJW393371 CTS393371 DDO393371 DNK393371 DXG393371 EHC393371 EQY393371 FAU393371 FKQ393371 FUM393371 GEI393371 GOE393371 GYA393371 HHW393371 HRS393371 IBO393371 ILK393371 IVG393371 JFC393371 JOY393371 JYU393371 KIQ393371 KSM393371 LCI393371 LME393371 LWA393371 MFW393371 MPS393371 MZO393371 NJK393371 NTG393371 ODC393371 OMY393371 OWU393371 PGQ393371 PQM393371 QAI393371 QKE393371 QUA393371 RDW393371 RNS393371 RXO393371 SHK393371 SRG393371 TBC393371 TKY393371 TUU393371 UEQ393371 UOM393371 UYI393371 VIE393371 VSA393371 WBW393371 WLS393371 WVO393371 G458907 JC458907 SY458907 ACU458907 AMQ458907 AWM458907 BGI458907 BQE458907 CAA458907 CJW458907 CTS458907 DDO458907 DNK458907 DXG458907 EHC458907 EQY458907 FAU458907 FKQ458907 FUM458907 GEI458907 GOE458907 GYA458907 HHW458907 HRS458907 IBO458907 ILK458907 IVG458907 JFC458907 JOY458907 JYU458907 KIQ458907 KSM458907 LCI458907 LME458907 LWA458907 MFW458907 MPS458907 MZO458907 NJK458907 NTG458907 ODC458907 OMY458907 OWU458907 PGQ458907 PQM458907 QAI458907 QKE458907 QUA458907 RDW458907 RNS458907 RXO458907 SHK458907 SRG458907 TBC458907 TKY458907 TUU458907 UEQ458907 UOM458907 UYI458907 VIE458907 VSA458907 WBW458907 WLS458907 WVO458907 G524443 JC524443 SY524443 ACU524443 AMQ524443 AWM524443 BGI524443 BQE524443 CAA524443 CJW524443 CTS524443 DDO524443 DNK524443 DXG524443 EHC524443 EQY524443 FAU524443 FKQ524443 FUM524443 GEI524443 GOE524443 GYA524443 HHW524443 HRS524443 IBO524443 ILK524443 IVG524443 JFC524443 JOY524443 JYU524443 KIQ524443 KSM524443 LCI524443 LME524443 LWA524443 MFW524443 MPS524443 MZO524443 NJK524443 NTG524443 ODC524443 OMY524443 OWU524443 PGQ524443 PQM524443 QAI524443 QKE524443 QUA524443 RDW524443 RNS524443 RXO524443 SHK524443 SRG524443 TBC524443 TKY524443 TUU524443 UEQ524443 UOM524443 UYI524443 VIE524443 VSA524443 WBW524443 WLS524443 WVO524443 G589979 JC589979 SY589979 ACU589979 AMQ589979 AWM589979 BGI589979 BQE589979 CAA589979 CJW589979 CTS589979 DDO589979 DNK589979 DXG589979 EHC589979 EQY589979 FAU589979 FKQ589979 FUM589979 GEI589979 GOE589979 GYA589979 HHW589979 HRS589979 IBO589979 ILK589979 IVG589979 JFC589979 JOY589979 JYU589979 KIQ589979 KSM589979 LCI589979 LME589979 LWA589979 MFW589979 MPS589979 MZO589979 NJK589979 NTG589979 ODC589979 OMY589979 OWU589979 PGQ589979 PQM589979 QAI589979 QKE589979 QUA589979 RDW589979 RNS589979 RXO589979 SHK589979 SRG589979 TBC589979 TKY589979 TUU589979 UEQ589979 UOM589979 UYI589979 VIE589979 VSA589979 WBW589979 WLS589979 WVO589979 G655515 JC655515 SY655515 ACU655515 AMQ655515 AWM655515 BGI655515 BQE655515 CAA655515 CJW655515 CTS655515 DDO655515 DNK655515 DXG655515 EHC655515 EQY655515 FAU655515 FKQ655515 FUM655515 GEI655515 GOE655515 GYA655515 HHW655515 HRS655515 IBO655515 ILK655515 IVG655515 JFC655515 JOY655515 JYU655515 KIQ655515 KSM655515 LCI655515 LME655515 LWA655515 MFW655515 MPS655515 MZO655515 NJK655515 NTG655515 ODC655515 OMY655515 OWU655515 PGQ655515 PQM655515 QAI655515 QKE655515 QUA655515 RDW655515 RNS655515 RXO655515 SHK655515 SRG655515 TBC655515 TKY655515 TUU655515 UEQ655515 UOM655515 UYI655515 VIE655515 VSA655515 WBW655515 WLS655515 WVO655515 G721051 JC721051 SY721051 ACU721051 AMQ721051 AWM721051 BGI721051 BQE721051 CAA721051 CJW721051 CTS721051 DDO721051 DNK721051 DXG721051 EHC721051 EQY721051 FAU721051 FKQ721051 FUM721051 GEI721051 GOE721051 GYA721051 HHW721051 HRS721051 IBO721051 ILK721051 IVG721051 JFC721051 JOY721051 JYU721051 KIQ721051 KSM721051 LCI721051 LME721051 LWA721051 MFW721051 MPS721051 MZO721051 NJK721051 NTG721051 ODC721051 OMY721051 OWU721051 PGQ721051 PQM721051 QAI721051 QKE721051 QUA721051 RDW721051 RNS721051 RXO721051 SHK721051 SRG721051 TBC721051 TKY721051 TUU721051 UEQ721051 UOM721051 UYI721051 VIE721051 VSA721051 WBW721051 WLS721051 WVO721051 G786587 JC786587 SY786587 ACU786587 AMQ786587 AWM786587 BGI786587 BQE786587 CAA786587 CJW786587 CTS786587 DDO786587 DNK786587 DXG786587 EHC786587 EQY786587 FAU786587 FKQ786587 FUM786587 GEI786587 GOE786587 GYA786587 HHW786587 HRS786587 IBO786587 ILK786587 IVG786587 JFC786587 JOY786587 JYU786587 KIQ786587 KSM786587 LCI786587 LME786587 LWA786587 MFW786587 MPS786587 MZO786587 NJK786587 NTG786587 ODC786587 OMY786587 OWU786587 PGQ786587 PQM786587 QAI786587 QKE786587 QUA786587 RDW786587 RNS786587 RXO786587 SHK786587 SRG786587 TBC786587 TKY786587 TUU786587 UEQ786587 UOM786587 UYI786587 VIE786587 VSA786587 WBW786587 WLS786587 WVO786587 G852123 JC852123 SY852123 ACU852123 AMQ852123 AWM852123 BGI852123 BQE852123 CAA852123 CJW852123 CTS852123 DDO852123 DNK852123 DXG852123 EHC852123 EQY852123 FAU852123 FKQ852123 FUM852123 GEI852123 GOE852123 GYA852123 HHW852123 HRS852123 IBO852123 ILK852123 IVG852123 JFC852123 JOY852123 JYU852123 KIQ852123 KSM852123 LCI852123 LME852123 LWA852123 MFW852123 MPS852123 MZO852123 NJK852123 NTG852123 ODC852123 OMY852123 OWU852123 PGQ852123 PQM852123 QAI852123 QKE852123 QUA852123 RDW852123 RNS852123 RXO852123 SHK852123 SRG852123 TBC852123 TKY852123 TUU852123 UEQ852123 UOM852123 UYI852123 VIE852123 VSA852123 WBW852123 WLS852123 WVO852123 G917659 JC917659 SY917659 ACU917659 AMQ917659 AWM917659 BGI917659 BQE917659 CAA917659 CJW917659 CTS917659 DDO917659 DNK917659 DXG917659 EHC917659 EQY917659 FAU917659 FKQ917659 FUM917659 GEI917659 GOE917659 GYA917659 HHW917659 HRS917659 IBO917659 ILK917659 IVG917659 JFC917659 JOY917659 JYU917659 KIQ917659 KSM917659 LCI917659 LME917659 LWA917659 MFW917659 MPS917659 MZO917659 NJK917659 NTG917659 ODC917659 OMY917659 OWU917659 PGQ917659 PQM917659 QAI917659 QKE917659 QUA917659 RDW917659 RNS917659 RXO917659 SHK917659 SRG917659 TBC917659 TKY917659 TUU917659 UEQ917659 UOM917659 UYI917659 VIE917659 VSA917659 WBW917659 WLS917659 WVO917659 G983195 JC983195 SY983195 ACU983195 AMQ983195 AWM983195 BGI983195 BQE983195 CAA983195 CJW983195 CTS983195 DDO983195 DNK983195 DXG983195 EHC983195 EQY983195 FAU983195 FKQ983195 FUM983195 GEI983195 GOE983195 GYA983195 HHW983195 HRS983195 IBO983195 ILK983195 IVG983195 JFC983195 JOY983195 JYU983195 KIQ983195 KSM983195 LCI983195 LME983195 LWA983195 MFW983195 MPS983195 MZO983195 NJK983195 NTG983195 ODC983195 OMY983195 OWU983195 PGQ983195 PQM983195 QAI983195 QKE983195 QUA983195 RDW983195 RNS983195 RXO983195 SHK983195 SRG983195 TBC983195 TKY983195 TUU983195 UEQ983195 UOM983195 UYI983195 VIE983195 VSA983195 WBW983195 WLS983195 G27:G28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6</vt:i4>
      </vt:variant>
    </vt:vector>
  </HeadingPairs>
  <TitlesOfParts>
    <vt:vector size="6" baseType="lpstr">
      <vt:lpstr>Identification de l'entité</vt:lpstr>
      <vt:lpstr>Introduction</vt:lpstr>
      <vt:lpstr>maturité de la SSI</vt:lpstr>
      <vt:lpstr>Représentation graphique</vt:lpstr>
      <vt:lpstr>Indicateurs de la SSI</vt:lpstr>
      <vt:lpstr>Plan d'actions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2021-09-24T08:34:50Z</dcterms:modified>
</cp:coreProperties>
</file>