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V148307\Documents\Temp\"/>
    </mc:Choice>
  </mc:AlternateContent>
  <bookViews>
    <workbookView xWindow="0" yWindow="0" windowWidth="25135" windowHeight="9583" tabRatio="824"/>
  </bookViews>
  <sheets>
    <sheet name="ISO 27001 Requirements" sheetId="6330" r:id="rId1"/>
  </sheets>
  <definedNames>
    <definedName name="_xlnm._FilterDatabase" localSheetId="0" hidden="1">'ISO 27001 Requirements'!$C$10:$H$126</definedName>
    <definedName name="d2values">{1.128,1.693,2.059,2.326,2.534,2.704,2.847,2.97,3.078,3.173,3.258,3.336,3.407,3.472,3.532,3.588,3.64,3.689,3.735,3.778,3.819,3.858,3.895,3.931}</definedName>
    <definedName name="d3values">{0.853,0.888,0.88,0.864,0.848,0.833,0.82,0.808,0.797,0.787,0.778,0.77,0.763,0.756,0.75,0.744,0.739,0.734,0.729,0.724,0.72,0.716,0.712,0.708}</definedName>
    <definedName name="rrcode">#REF!</definedName>
    <definedName name="valuevx">42.314159</definedName>
  </definedNames>
  <calcPr calcId="179017"/>
</workbook>
</file>

<file path=xl/calcChain.xml><?xml version="1.0" encoding="utf-8"?>
<calcChain xmlns="http://schemas.openxmlformats.org/spreadsheetml/2006/main">
  <c r="C163" i="6330" l="1"/>
  <c r="C162" i="6330"/>
  <c r="C161" i="6330"/>
  <c r="C160" i="6330"/>
  <c r="C164" i="6330" l="1"/>
</calcChain>
</file>

<file path=xl/sharedStrings.xml><?xml version="1.0" encoding="utf-8"?>
<sst xmlns="http://schemas.openxmlformats.org/spreadsheetml/2006/main" count="356" uniqueCount="244">
  <si>
    <t>Status Code</t>
  </si>
  <si>
    <t>7.2 (b)</t>
  </si>
  <si>
    <t>7.2 (c)</t>
  </si>
  <si>
    <t>7.2 (d)</t>
  </si>
  <si>
    <t>7.3 (a)</t>
  </si>
  <si>
    <t>7.3 (b)</t>
  </si>
  <si>
    <t>7.3 (c)</t>
  </si>
  <si>
    <t>Continual improvement</t>
  </si>
  <si>
    <t>5.1 (a)</t>
  </si>
  <si>
    <t>5.1 (b)</t>
  </si>
  <si>
    <t>5.1 (c)</t>
  </si>
  <si>
    <t>5.1 (d)</t>
  </si>
  <si>
    <t>5.1 (e)</t>
  </si>
  <si>
    <t>5.1 (f)</t>
  </si>
  <si>
    <t>5.1 (g)</t>
  </si>
  <si>
    <t>5.1 (h)</t>
  </si>
  <si>
    <t>7.2 (a)</t>
  </si>
  <si>
    <t>ISO 27001 clause</t>
  </si>
  <si>
    <t>NA (Not Applicable)</t>
  </si>
  <si>
    <t xml:space="preserve">Legend </t>
  </si>
  <si>
    <t>Count</t>
  </si>
  <si>
    <t>Mandatory requirement for the ISMS</t>
  </si>
  <si>
    <t>Status</t>
  </si>
  <si>
    <t>Information Security Management System</t>
  </si>
  <si>
    <t>Management shall provide evidence of its commitment to the establishment, implementation, operation, monitoring, review, maintenance and improvement of the ISMS by:</t>
  </si>
  <si>
    <t>General</t>
  </si>
  <si>
    <t>Status Code - Meaning</t>
  </si>
  <si>
    <r>
      <t xml:space="preserve">Process is </t>
    </r>
    <r>
      <rPr>
        <u/>
        <sz val="10"/>
        <rFont val="Arial"/>
        <family val="2"/>
      </rPr>
      <t>not applicable</t>
    </r>
    <r>
      <rPr>
        <sz val="10"/>
        <rFont val="Arial"/>
        <family val="2"/>
      </rPr>
      <t xml:space="preserve"> for the company as per the  scope</t>
    </r>
  </si>
  <si>
    <r>
      <t xml:space="preserve">Process is defined / </t>
    </r>
    <r>
      <rPr>
        <u/>
        <sz val="10"/>
        <color indexed="17"/>
        <rFont val="Arial"/>
        <family val="2"/>
      </rPr>
      <t>documented</t>
    </r>
    <r>
      <rPr>
        <sz val="10"/>
        <color indexed="17"/>
        <rFont val="Arial"/>
        <family val="2"/>
      </rPr>
      <t xml:space="preserve"> </t>
    </r>
    <r>
      <rPr>
        <sz val="10"/>
        <rFont val="Arial"/>
        <family val="2"/>
      </rPr>
      <t xml:space="preserve">and practiced / </t>
    </r>
    <r>
      <rPr>
        <u/>
        <sz val="10"/>
        <color indexed="17"/>
        <rFont val="Arial"/>
        <family val="2"/>
      </rPr>
      <t>implemented</t>
    </r>
  </si>
  <si>
    <r>
      <t>Process is</t>
    </r>
    <r>
      <rPr>
        <u/>
        <sz val="10"/>
        <rFont val="Arial"/>
        <family val="2"/>
      </rPr>
      <t xml:space="preserve"> practiced / </t>
    </r>
    <r>
      <rPr>
        <u/>
        <sz val="10"/>
        <color indexed="53"/>
        <rFont val="Arial"/>
        <family val="2"/>
      </rPr>
      <t>implemented</t>
    </r>
    <r>
      <rPr>
        <sz val="10"/>
        <rFont val="Arial"/>
        <family val="2"/>
      </rPr>
      <t xml:space="preserve"> without adequate documentation; Process </t>
    </r>
    <r>
      <rPr>
        <u/>
        <sz val="10"/>
        <color indexed="53"/>
        <rFont val="Arial"/>
        <family val="2"/>
      </rPr>
      <t>must be defined  / documented</t>
    </r>
    <r>
      <rPr>
        <sz val="10"/>
        <rFont val="Arial"/>
        <family val="2"/>
      </rPr>
      <t xml:space="preserve"> to ensure repeatability of process and mitigate the risks. </t>
    </r>
  </si>
  <si>
    <r>
      <t xml:space="preserve">Process is defined and </t>
    </r>
    <r>
      <rPr>
        <u/>
        <sz val="10"/>
        <color indexed="10"/>
        <rFont val="Arial"/>
        <family val="2"/>
      </rPr>
      <t>not practiced</t>
    </r>
  </si>
  <si>
    <t>Fully Implemented</t>
  </si>
  <si>
    <t>Partially Implemented</t>
  </si>
  <si>
    <t>Not Implemented</t>
  </si>
  <si>
    <t>Understanding the organization and its context</t>
  </si>
  <si>
    <t>Understanding the needs and expectations of interested parties</t>
  </si>
  <si>
    <t>The organization shall determine:
a) interested parties that are relevant to the information security management system; and
b) the requirements of these interested parties relevant to information security</t>
  </si>
  <si>
    <t>Determining the scope of the information security management system</t>
  </si>
  <si>
    <t>The organization shall determine the boundaries and applicability of the information security management system to establish its scope.</t>
  </si>
  <si>
    <t>Information security management system</t>
  </si>
  <si>
    <t>The organization shall establish, implement, maintain and continually improve an information security management system, in accordance with the requirements of this International Standard.</t>
  </si>
  <si>
    <t>Leadership</t>
  </si>
  <si>
    <t>Leadership and commitment</t>
  </si>
  <si>
    <t>ensuring the information security policy and the information security objectives are established and are compatible with the strategic direction of the organization;</t>
  </si>
  <si>
    <t>ensuring the integration of the information security management system requirements into the organization’s processes;</t>
  </si>
  <si>
    <t>ensuring that the resources needed for the information security management system are available;</t>
  </si>
  <si>
    <t>communicating the importance of effective information security management and of conforming to the information security management system requirements;</t>
  </si>
  <si>
    <t>ensuring that the information security management system achieves its intended outcome(s);</t>
  </si>
  <si>
    <t>directing and supporting persons to contribute to the effectiveness of the information security management system;</t>
  </si>
  <si>
    <t>promoting continual improvement; and</t>
  </si>
  <si>
    <t>supporting other relevant management roles to demonstrate their leadership as it applies to their areas of responsibility.</t>
  </si>
  <si>
    <t>Organizational roles, responsibilities and authorities</t>
  </si>
  <si>
    <t>Actions to address risks and opportunities</t>
  </si>
  <si>
    <t>6.1.1</t>
  </si>
  <si>
    <t>When planning for the information security management system, the organization shall consider the issues referred to in 4.1 and the requirements referred to in 4.2 and determine the risks and opportunities that need to be addressed to:
a) ensure the information security management system can achieve its intended outcome(s);
b) prevent, or reduce, undesired effects; and
c) achieve continual improvement</t>
  </si>
  <si>
    <t>6.1.1 (d)</t>
  </si>
  <si>
    <t>The organization shall plan actions to address these risks and opportunities; and</t>
  </si>
  <si>
    <t>6.1.1 (e)</t>
  </si>
  <si>
    <t>The organization shall plan how to:
1) integrate and implement these actions into its information security management system
processes; and
2) evaluate the effectiveness of these actions.</t>
  </si>
  <si>
    <t>6.1.2</t>
  </si>
  <si>
    <t>Information security risk assessment</t>
  </si>
  <si>
    <t>The organization shall define and apply an information security risk assessment process that:</t>
  </si>
  <si>
    <t>6.1.2 (a)</t>
  </si>
  <si>
    <t>establishes and maintains information security risk criteria that include:
1) the risk acceptance criteria; and
2) criteria for performing information security risk assessments;</t>
  </si>
  <si>
    <t>6.1.2 (b)</t>
  </si>
  <si>
    <t>ensures that repeated information security risk assessments produce consistent, valid and comparable results;</t>
  </si>
  <si>
    <t>6.1.2 (c)</t>
  </si>
  <si>
    <t>identifies the information security risks:
1) apply the information security risk assessment process to identify risks associated with the loss of confidentiality, integrity and availability for information within the scope of the information security management system; and
2) identify the risk owners;</t>
  </si>
  <si>
    <t>6.1.2 (d)</t>
  </si>
  <si>
    <t>analyses the information security risks:
1) assess the potential consequences that would result if the risks identified in 6.1.2 c) 1) were to materialize;
2) assess the realistic likelihood of the occurrence of the risks identified in 6.1.2 c) 1); and
3) determine the levels of risk;</t>
  </si>
  <si>
    <t>6.1.2 (e)</t>
  </si>
  <si>
    <t>6.1.3</t>
  </si>
  <si>
    <t>Information security risk treatment</t>
  </si>
  <si>
    <t>The organization shall define and apply an information security risk treatment process to:</t>
  </si>
  <si>
    <t>6.1.3 (a)</t>
  </si>
  <si>
    <t>select appropriate information security risk treatment options, taking account of the risk assessment results;</t>
  </si>
  <si>
    <t>6.1.3 (b)</t>
  </si>
  <si>
    <t>determine all controls that are necessary to implement the information security risk treatment option(s) chosen;</t>
  </si>
  <si>
    <t>6.1.3 (c)</t>
  </si>
  <si>
    <t>compare the controls determined in 6.1.3 (b) above with those in Annex A and verify that no necessary controls have been omitted;</t>
  </si>
  <si>
    <t>6.1.3 (d)</t>
  </si>
  <si>
    <t>produce a Statement of Applicability that contains the necessary controls (see 6.1.3.b and c) and justification for inclusions, whether they are implemented or not, and the justification for exclusions of controls from Annex A;</t>
  </si>
  <si>
    <t>6.1.3 (e)</t>
  </si>
  <si>
    <t>formulate an information security risk treatment plan; and</t>
  </si>
  <si>
    <t>6.1.3 (f)</t>
  </si>
  <si>
    <t>obtain risk owners’ approval of the information security risk treatment plan and acceptance of the residual information security risks.</t>
  </si>
  <si>
    <t>Information security objectives and plans to achieve them</t>
  </si>
  <si>
    <t>The organization shall establish information security objectives at relevant functions and levels.</t>
  </si>
  <si>
    <t>When planning how to achieve its information security objectives, the organization shall determine:
f) what will be done;
g) what resources will be required;
h) who will be responsible;
i) when it will be completed; and
j) how the results will be evaluated.</t>
  </si>
  <si>
    <t>Support</t>
  </si>
  <si>
    <t>Resources</t>
  </si>
  <si>
    <t>The organization shall determine and provide the resources needed for the establishment, implementation, maintenance and continual improvement of the information security management system.</t>
  </si>
  <si>
    <t>Competence</t>
  </si>
  <si>
    <t>The organization shall:</t>
  </si>
  <si>
    <t>determine the necessary competence of person(s) doing work under its control that affects its information security performance;</t>
  </si>
  <si>
    <t>ensure that these persons are competent on the basis of appropriate education, training, or experience;</t>
  </si>
  <si>
    <t>where applicable, take actions to acquire the necessary competence, and evaluate the effectiveness of the actions taken; and</t>
  </si>
  <si>
    <t>retain appropriate documented information as evidence of competence.</t>
  </si>
  <si>
    <t>Awareness</t>
  </si>
  <si>
    <t>Persons doing work under the organization’s control shall be aware of:</t>
  </si>
  <si>
    <t>the information security policy;</t>
  </si>
  <si>
    <t>their contribution to the effectiveness of the information security management system, including the benefits of improved information security performance; and</t>
  </si>
  <si>
    <t>the implications of not conforming with the information security management system requirements.</t>
  </si>
  <si>
    <t>The organization shall determine the need for internal and external communications relevant to the information security management system including:</t>
  </si>
  <si>
    <t>7.4 (a)</t>
  </si>
  <si>
    <t>on what to communicate;</t>
  </si>
  <si>
    <t>7.4 (b)</t>
  </si>
  <si>
    <t>when to communicate;</t>
  </si>
  <si>
    <t>7.4 (c)</t>
  </si>
  <si>
    <t>with whom to communicate;</t>
  </si>
  <si>
    <t>7.4 (d)</t>
  </si>
  <si>
    <t>who shall communicate; and</t>
  </si>
  <si>
    <t>7.4 (e)</t>
  </si>
  <si>
    <t>the processes by which communication shall be effected.</t>
  </si>
  <si>
    <t>Communication</t>
  </si>
  <si>
    <t>Documented information</t>
  </si>
  <si>
    <t>7.5.1</t>
  </si>
  <si>
    <t>The organization’s information security management system shall include:</t>
  </si>
  <si>
    <t>7.5.1 (a)</t>
  </si>
  <si>
    <t>documented information required by this International Standard; and</t>
  </si>
  <si>
    <t>7.5.1 (b)</t>
  </si>
  <si>
    <t>documented information determined by the organization as being necessary for the effectiveness of the information security management system.</t>
  </si>
  <si>
    <t>7.5.2</t>
  </si>
  <si>
    <t>Creating and updating</t>
  </si>
  <si>
    <t>When creating and updating documented information the organization shall ensure appropriate:</t>
  </si>
  <si>
    <t>7.5.2 (a)</t>
  </si>
  <si>
    <t>identification and description (e.g. a title, date, author, or reference number);</t>
  </si>
  <si>
    <t>7.5.2 (b)</t>
  </si>
  <si>
    <t>format (e.g. language, software version, graphics) and media (e.g. paper, electronic); and</t>
  </si>
  <si>
    <t>7.5.2 (c)</t>
  </si>
  <si>
    <t>review and approval for suitability and adequacy.</t>
  </si>
  <si>
    <t>7.5.3</t>
  </si>
  <si>
    <t>Control of documented information</t>
  </si>
  <si>
    <t>Documented information required by the information security management system and by this International Standard shall be controlled to ensure:</t>
  </si>
  <si>
    <t>7.5.3 (a)</t>
  </si>
  <si>
    <t>it is available and suitable for use, where and when it is needed; and</t>
  </si>
  <si>
    <t>7.5.3 (b)</t>
  </si>
  <si>
    <t>it is adequately protected (e.g. from loss of confidentiality, improper use, or loss of integrity).</t>
  </si>
  <si>
    <t>For the control of documented information, the organization shall address the following activities, as applicable:</t>
  </si>
  <si>
    <t>7.5.3 (c)</t>
  </si>
  <si>
    <t>distribution, access, retrieval and use;</t>
  </si>
  <si>
    <t>7.5.3 (d)</t>
  </si>
  <si>
    <t>storage and preservation, including the preservation of legibility;</t>
  </si>
  <si>
    <t>7.5.3 (e)</t>
  </si>
  <si>
    <t>control of changes (e.g. version control); and</t>
  </si>
  <si>
    <t>7.5.3 (f)</t>
  </si>
  <si>
    <t>retention and disposition.</t>
  </si>
  <si>
    <t>Documented information of external origin, determined by the organization to be necessary for the planning and operation of the information security management system, shall be identified as appropriate, and controlled.</t>
  </si>
  <si>
    <t>Operation</t>
  </si>
  <si>
    <t>Operational planning and control</t>
  </si>
  <si>
    <t>The organization shall plan, implement and control the processes needed to meet information security requirements, and to implement the actions determined in 6.1. The organization shall also implement plans to achieve information security objectives determined in 6.2.</t>
  </si>
  <si>
    <t>The organization shall keep documented information to the extent necessary to have confidence that the processes have been carried out as planned.</t>
  </si>
  <si>
    <t>The organization shall control planned changes and review the consequences of unintended changes, taking action to mitigate any adverse effects, as necessary.</t>
  </si>
  <si>
    <t>The organization shall ensure that outsourced processes are determined and controlled.</t>
  </si>
  <si>
    <t>The organization shall perform information security risk assessments at planned intervals or when significant changes are proposed or occur, taking account of the criteria established in 6.1.2.a.</t>
  </si>
  <si>
    <t>The organization shall retain documented information of the results of the information security risk assessments.</t>
  </si>
  <si>
    <t>The organization shall implement the information security risk treatment plan.</t>
  </si>
  <si>
    <t>The organization shall retain documented information of the results of the information security risk treatment.</t>
  </si>
  <si>
    <t>9.1 (a)</t>
  </si>
  <si>
    <t>9.1 (b)</t>
  </si>
  <si>
    <t>9.1 (c)</t>
  </si>
  <si>
    <t>9.1 (d)</t>
  </si>
  <si>
    <t>9.1 (e)</t>
  </si>
  <si>
    <t>9.1 (f)</t>
  </si>
  <si>
    <t>9.2 (a)</t>
  </si>
  <si>
    <t>9.2 (b)</t>
  </si>
  <si>
    <t>9.2 (c)</t>
  </si>
  <si>
    <t>9.2 (d)</t>
  </si>
  <si>
    <t>9.2 (e)</t>
  </si>
  <si>
    <t>9.2 (f)</t>
  </si>
  <si>
    <t>9.2 (g)</t>
  </si>
  <si>
    <t>9.3 (a)</t>
  </si>
  <si>
    <t>9.3 (b)</t>
  </si>
  <si>
    <t>9.3 (c)</t>
  </si>
  <si>
    <t>9.3 (d)</t>
  </si>
  <si>
    <t>9.3 (e)</t>
  </si>
  <si>
    <t>9.3 (f)</t>
  </si>
  <si>
    <t>10.1 (a)</t>
  </si>
  <si>
    <t>10.1 (b)</t>
  </si>
  <si>
    <t>10.1 (c)</t>
  </si>
  <si>
    <t>10.1 (d)</t>
  </si>
  <si>
    <t>10.1 (e)</t>
  </si>
  <si>
    <t>10.1 (f)</t>
  </si>
  <si>
    <t>10.1 (g)</t>
  </si>
  <si>
    <t>Performance evaluation</t>
  </si>
  <si>
    <t>Monitoring, measurement, analysis and evaluation</t>
  </si>
  <si>
    <t>The organization shall evaluate the information security performance and the effectiveness of the information security management system. The organization shall determine:</t>
  </si>
  <si>
    <t>what needs to be monitored and measured, including information security processes and controls;</t>
  </si>
  <si>
    <t>the methods for monitoring, measurement, analysis and evaluation, as applicable, to ensure valid results;</t>
  </si>
  <si>
    <t>when the monitoring and measuring shall be performed;</t>
  </si>
  <si>
    <t>who shall monitor and measure;</t>
  </si>
  <si>
    <t>Internal audit</t>
  </si>
  <si>
    <t>The organization shall conduct internal audits at planned intervals to provide information on whether the information security management system:</t>
  </si>
  <si>
    <t>conforms to
1) the organization’s own requirements for its information security management system; and
2) the requirements of this International Standard;</t>
  </si>
  <si>
    <t>is effectively implemented and maintained.</t>
  </si>
  <si>
    <t>plan, establish, implement and maintain an audit programme(s), including the frequency, methods, responsibilities, planning requirements and reporting. The audit programme(s) shall take into consideration the importance of the processes concerned and the results of previous audits;</t>
  </si>
  <si>
    <t>define the audit criteria and scope for each audit;</t>
  </si>
  <si>
    <t>select auditors and conduct audits that ensure objectivity and the impartiality of the audit process;</t>
  </si>
  <si>
    <t>ensure that the results of the audits are reported to relevant management; and</t>
  </si>
  <si>
    <t>retain documented information as evidence of the audit programme(s) and the audit results.</t>
  </si>
  <si>
    <t>Management review</t>
  </si>
  <si>
    <t>Top management shall review the organization’s information security management system at planned intervals to ensure its continuing suitability, adequacy and effectiveness. The management review shall include consideration of:</t>
  </si>
  <si>
    <t>the status of actions from previous management reviews;</t>
  </si>
  <si>
    <t>changes in external and internal issues that are relevant to the information security management system;</t>
  </si>
  <si>
    <t>feedback on the information security performance, including trends in:
1) nonconformities and corrective actions;
2) monitoring and measurement results;
3) audit results; and
4) fulfilment of information security objectives;</t>
  </si>
  <si>
    <t>feedback from interested parties;</t>
  </si>
  <si>
    <t>results of risk assessment and status of risk treatment plan; and</t>
  </si>
  <si>
    <t>opportunities for continual improvement.</t>
  </si>
  <si>
    <t>The outputs of the management review shall include decisions related to continual improvement opportunities and any needs for changes to the information security management system. The organization shall retain documented information as evidence of the results of management reviews.</t>
  </si>
  <si>
    <t>Improvement</t>
  </si>
  <si>
    <t>Nonconformity and corrective action</t>
  </si>
  <si>
    <t>When a nonconformity occurs, the organization shall:</t>
  </si>
  <si>
    <t>react to the nonconformity, and as applicable:
1) take action to control and correct it; and
2) deal with the consequences;</t>
  </si>
  <si>
    <t>evaluate the need for action to eliminate the causes of nonconformity, in order that it does not recur or occur elsewhere, by:
1) reviewing the nonconformity;
2) determining the causes of the nonconformity; and
3) determining if similar nonconformities exist, or could potentially occur;</t>
  </si>
  <si>
    <t>implement any action needed;</t>
  </si>
  <si>
    <t>review the effectiveness of any corrective action taken; and</t>
  </si>
  <si>
    <t>make changes to the information security management system, if necessary.</t>
  </si>
  <si>
    <t>Corrective actions shall be appropriate to the effects of the nonconformities encountered. The organization shall retain documented information as evidence of:</t>
  </si>
  <si>
    <t>the nature of the nonconformities and any subsequent actions taken, and</t>
  </si>
  <si>
    <t>the results of any corrective action.</t>
  </si>
  <si>
    <t>The organization shall continually improve the suitability, adequacy and effectiveness of the information security management system.</t>
  </si>
  <si>
    <t>Top management shall ensure that the responsibilities and authorities for roles relevant to information security are assigned and communicated.</t>
  </si>
  <si>
    <t>evaluates the information security risks:
1) compare the results of risk analysis with the risk criteria established in 6.1.2 a); and
2) prioritize the analyzed risks for risk treatment.</t>
  </si>
  <si>
    <t>The information security objectives shall:
a) be consistent with the information security policy;
b) be measurable (if practicable);
c) take into account applicable information security requirements, and risk assessment and risk treatment results;
d) be communicated; and
e) be updated as appropriate.</t>
  </si>
  <si>
    <t>when the results from monitoring and measurement shall be analyzed and evaluated; and</t>
  </si>
  <si>
    <t>who shall analyze and evaluate these results.</t>
  </si>
  <si>
    <t>Planning</t>
  </si>
  <si>
    <t>The organization shall determine external and internal issues that are relevant to its purpose and that affect its ability to achieve the intended outcome(s) of its information security management system.</t>
  </si>
  <si>
    <t>Top management shall establish an information security policy that:
a) is appropriate to the purpose of the organization;
b) includes information security objectives (see 6.2) or provides the framework for setting information security objectives;
c)  includes a commitment to satisfy applicable requirements related to information security; and
d) includes a commitment to continual improvement of the information security management system.
The information security policy shall:
e) be available as documented information;
f)  be communicated within the organization; and
g) be available to interested parties, as appropriate</t>
  </si>
  <si>
    <t>Yes</t>
  </si>
  <si>
    <t>No</t>
  </si>
  <si>
    <t>Do You Have Documents / Records to Reference to Prove Compliance?</t>
  </si>
  <si>
    <t>Notes on Your Findings</t>
  </si>
  <si>
    <t>Notes on Your Recommendations &amp; Next Steps</t>
  </si>
  <si>
    <t>ISO 27001 Checklist &amp; Gap Analysis: Determine Initial &amp; On-Going Status of ISO 27001 Implementation</t>
  </si>
  <si>
    <t xml:space="preserve">These steps will help you prepare for ISO 27001 implementation and certification, but this checklist is not meant to serve as a 100% </t>
  </si>
  <si>
    <r>
      <t xml:space="preserve">or e-mail </t>
    </r>
    <r>
      <rPr>
        <b/>
        <sz val="10"/>
        <rFont val="Arial"/>
        <family val="2"/>
      </rPr>
      <t>info@pivotpointsecurity.com</t>
    </r>
    <r>
      <rPr>
        <sz val="10"/>
        <rFont val="Arial"/>
        <family val="2"/>
      </rPr>
      <t xml:space="preserve">. </t>
    </r>
  </si>
  <si>
    <t>cure-all solution - every company has unique security needs which should be evaluated by an expert before pursuing certification.</t>
  </si>
  <si>
    <r>
      <t xml:space="preserve">Overview: </t>
    </r>
    <r>
      <rPr>
        <sz val="10"/>
        <rFont val="Arial"/>
        <family val="2"/>
      </rPr>
      <t xml:space="preserve">Fill out the following checklist as you complete your ISO 27001 certification journey to help track your progress. </t>
    </r>
  </si>
  <si>
    <r>
      <t xml:space="preserve">To speak to our experts about hands-on ISO 27001 consulting, visit </t>
    </r>
    <r>
      <rPr>
        <b/>
        <sz val="10"/>
        <rFont val="Arial"/>
        <family val="2"/>
      </rPr>
      <t>https://www.pivotpointsecurity.com/company/contact/</t>
    </r>
  </si>
  <si>
    <t>https://www.pivotpointsecurity.com/company/contact/</t>
  </si>
  <si>
    <t>info@pivotpointsecurity.com</t>
  </si>
  <si>
    <t>Website:</t>
  </si>
  <si>
    <t>Email:</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</si>
</sst>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ont>
    <font>
      <sz val="10"/>
      <name val="Arial"/>
      <family val="2"/>
    </font>
    <font>
      <sz val="8"/>
      <name val="Arial"/>
      <family val="2"/>
    </font>
    <font>
      <b/>
      <sz val="10"/>
      <name val="Arial"/>
      <family val="2"/>
    </font>
    <font>
      <b/>
      <sz val="10"/>
      <color indexed="8"/>
      <name val="Arial"/>
      <family val="2"/>
    </font>
    <font>
      <u/>
      <sz val="10"/>
      <color indexed="17"/>
      <name val="Arial"/>
      <family val="2"/>
    </font>
    <font>
      <sz val="10"/>
      <color indexed="17"/>
      <name val="Arial"/>
      <family val="2"/>
    </font>
    <font>
      <u/>
      <sz val="10"/>
      <name val="Arial"/>
      <family val="2"/>
    </font>
    <font>
      <u/>
      <sz val="10"/>
      <color indexed="53"/>
      <name val="Arial"/>
      <family val="2"/>
    </font>
    <font>
      <u/>
      <sz val="10"/>
      <color indexed="10"/>
      <name val="Arial"/>
      <family val="2"/>
    </font>
    <font>
      <u/>
      <sz val="10"/>
      <color theme="10"/>
      <name val="Arial"/>
      <family val="2"/>
    </font>
    <font>
      <sz val="10"/>
      <name val="Arial"/>
      <family val="2"/>
    </font>
    <font>
      <b/>
      <sz val="10"/>
      <color theme="0"/>
      <name val="Arial"/>
      <family val="2"/>
    </font>
    <font>
      <b/>
      <u/>
      <sz val="12"/>
      <name val="Arial"/>
      <family val="2"/>
    </font>
  </fonts>
  <fills count="8">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bgColor indexed="64"/>
      </patternFill>
    </fill>
    <fill>
      <patternFill patternType="solid">
        <fgColor theme="0" tint="-0.24997711111789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s>
  <cellStyleXfs count="4">
    <xf numFmtId="0" fontId="0" fillId="0" borderId="0"/>
    <xf numFmtId="0" fontId="1" fillId="0" borderId="0"/>
    <xf numFmtId="0" fontId="10" fillId="0" borderId="0" applyNumberFormat="0" applyFill="0" applyBorder="0" applyAlignment="0" applyProtection="0">
      <alignment vertical="top"/>
      <protection locked="0"/>
    </xf>
    <xf numFmtId="9" fontId="11" fillId="0" borderId="0" applyFont="0" applyFill="0" applyBorder="0" applyAlignment="0" applyProtection="0"/>
  </cellStyleXfs>
  <cellXfs count="75">
    <xf numFmtId="0" fontId="0" fillId="0" borderId="0" xfId="0"/>
    <xf numFmtId="0" fontId="1" fillId="0" borderId="0" xfId="0" applyFont="1"/>
    <xf numFmtId="0" fontId="1" fillId="0" borderId="0" xfId="0" applyFont="1" applyAlignment="1">
      <alignment horizontal="center"/>
    </xf>
    <xf numFmtId="0" fontId="3" fillId="0" borderId="0" xfId="0" applyFont="1"/>
    <xf numFmtId="0" fontId="1" fillId="0" borderId="1" xfId="0" applyFont="1" applyBorder="1" applyAlignment="1">
      <alignment vertical="center" wrapText="1"/>
    </xf>
    <xf numFmtId="0" fontId="1" fillId="0" borderId="2" xfId="0" applyFont="1" applyBorder="1" applyAlignment="1">
      <alignment vertical="center" wrapText="1"/>
    </xf>
    <xf numFmtId="0" fontId="1" fillId="2" borderId="1" xfId="0" applyFont="1" applyFill="1" applyBorder="1" applyAlignment="1">
      <alignment vertical="center" wrapText="1"/>
    </xf>
    <xf numFmtId="0" fontId="1" fillId="0" borderId="0" xfId="0" applyFont="1" applyAlignment="1"/>
    <xf numFmtId="0" fontId="1" fillId="0" borderId="0" xfId="0" applyFont="1" applyAlignment="1">
      <alignment vertical="center"/>
    </xf>
    <xf numFmtId="0" fontId="3" fillId="0" borderId="0" xfId="0" applyFont="1" applyAlignment="1"/>
    <xf numFmtId="0" fontId="4" fillId="3" borderId="6" xfId="0" applyFont="1" applyFill="1" applyBorder="1" applyAlignment="1">
      <alignment horizontal="center"/>
    </xf>
    <xf numFmtId="0" fontId="1" fillId="2" borderId="6" xfId="0" applyFont="1" applyFill="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0" xfId="0" applyFont="1" applyAlignment="1">
      <alignment horizontal="center" vertical="center"/>
    </xf>
    <xf numFmtId="0" fontId="1" fillId="0" borderId="1" xfId="0" applyFont="1" applyBorder="1" applyAlignment="1" applyProtection="1">
      <alignment horizontal="left" vertical="top" wrapText="1"/>
      <protection locked="0"/>
    </xf>
    <xf numFmtId="0" fontId="1" fillId="0" borderId="0" xfId="0" applyFont="1" applyBorder="1" applyAlignment="1" applyProtection="1">
      <alignment horizontal="left" vertical="top" wrapText="1"/>
      <protection locked="0"/>
    </xf>
    <xf numFmtId="0" fontId="1" fillId="0" borderId="1" xfId="0" applyFont="1" applyBorder="1" applyAlignment="1">
      <alignment horizontal="center" vertical="center"/>
    </xf>
    <xf numFmtId="0" fontId="3" fillId="0" borderId="1" xfId="0" applyFont="1" applyBorder="1" applyAlignment="1">
      <alignment horizontal="center" vertical="top" wrapText="1"/>
    </xf>
    <xf numFmtId="0" fontId="1" fillId="0" borderId="0" xfId="0" applyFont="1" applyFill="1" applyAlignment="1" applyProtection="1">
      <alignment vertical="center"/>
      <protection locked="0"/>
    </xf>
    <xf numFmtId="0" fontId="3" fillId="0" borderId="1" xfId="0" applyFont="1" applyFill="1" applyBorder="1" applyAlignment="1">
      <alignment horizontal="center" vertical="center" wrapText="1"/>
    </xf>
    <xf numFmtId="0" fontId="1" fillId="0" borderId="1" xfId="0" applyFont="1" applyBorder="1" applyAlignment="1">
      <alignment horizontal="left" vertical="top" wrapText="1"/>
    </xf>
    <xf numFmtId="0" fontId="1" fillId="0" borderId="1" xfId="0" applyFont="1" applyBorder="1" applyAlignment="1">
      <alignment horizontal="center" vertical="top" wrapText="1"/>
    </xf>
    <xf numFmtId="0" fontId="1" fillId="0" borderId="1" xfId="0" applyFont="1" applyFill="1" applyBorder="1" applyAlignment="1" applyProtection="1">
      <alignment vertical="center"/>
      <protection locked="0"/>
    </xf>
    <xf numFmtId="0" fontId="1" fillId="0" borderId="0" xfId="0" applyFont="1" applyAlignment="1" applyProtection="1">
      <alignment horizontal="left" vertical="top"/>
      <protection locked="0"/>
    </xf>
    <xf numFmtId="0" fontId="3" fillId="0" borderId="0" xfId="0" applyFont="1" applyAlignment="1" applyProtection="1">
      <alignment horizontal="left" vertical="top" wrapText="1"/>
      <protection locked="0"/>
    </xf>
    <xf numFmtId="0" fontId="3" fillId="2" borderId="1" xfId="0" applyFont="1" applyFill="1" applyBorder="1" applyAlignment="1" applyProtection="1">
      <alignment horizontal="center" vertical="center" wrapText="1"/>
      <protection locked="0"/>
    </xf>
    <xf numFmtId="0" fontId="1" fillId="0" borderId="9" xfId="0" applyFont="1" applyBorder="1" applyAlignment="1" applyProtection="1">
      <alignment horizontal="left" vertical="top" wrapText="1"/>
      <protection locked="0"/>
    </xf>
    <xf numFmtId="0" fontId="1" fillId="0" borderId="2" xfId="0" applyFont="1" applyBorder="1" applyAlignment="1" applyProtection="1">
      <alignment horizontal="left" vertical="top" wrapText="1"/>
      <protection locked="0"/>
    </xf>
    <xf numFmtId="0" fontId="3" fillId="5" borderId="6" xfId="0" applyFont="1" applyFill="1" applyBorder="1" applyAlignment="1">
      <alignment horizontal="center"/>
    </xf>
    <xf numFmtId="0" fontId="3" fillId="5" borderId="1" xfId="0" applyFont="1" applyFill="1" applyBorder="1" applyAlignment="1">
      <alignment wrapText="1"/>
    </xf>
    <xf numFmtId="0" fontId="3" fillId="4" borderId="1" xfId="0" applyFont="1" applyFill="1" applyBorder="1" applyAlignment="1">
      <alignment horizontal="center" vertical="top" wrapText="1"/>
    </xf>
    <xf numFmtId="0" fontId="1" fillId="0" borderId="0" xfId="0" applyFont="1" applyBorder="1" applyAlignment="1">
      <alignment vertical="center" wrapText="1"/>
    </xf>
    <xf numFmtId="0" fontId="3" fillId="0" borderId="0" xfId="0" applyFont="1" applyBorder="1" applyAlignment="1"/>
    <xf numFmtId="0" fontId="3" fillId="0" borderId="0" xfId="0" applyFont="1" applyFill="1" applyBorder="1" applyAlignment="1" applyProtection="1">
      <protection locked="0"/>
    </xf>
    <xf numFmtId="0" fontId="4" fillId="3" borderId="1" xfId="0" applyFont="1" applyFill="1" applyBorder="1" applyAlignment="1">
      <alignment horizontal="left" wrapText="1"/>
    </xf>
    <xf numFmtId="0" fontId="12" fillId="6" borderId="11" xfId="0" applyFont="1" applyFill="1" applyBorder="1" applyAlignment="1" applyProtection="1">
      <alignment horizontal="left" vertical="top" wrapText="1"/>
      <protection locked="0"/>
    </xf>
    <xf numFmtId="0" fontId="12" fillId="6" borderId="12" xfId="0" applyFont="1" applyFill="1" applyBorder="1" applyAlignment="1" applyProtection="1">
      <alignment horizontal="left" vertical="top" wrapText="1"/>
      <protection locked="0"/>
    </xf>
    <xf numFmtId="0" fontId="1" fillId="0" borderId="9" xfId="0" applyFont="1" applyBorder="1" applyAlignment="1" applyProtection="1">
      <alignment horizontal="left" vertical="top"/>
      <protection locked="0"/>
    </xf>
    <xf numFmtId="0" fontId="1" fillId="0" borderId="13" xfId="0" applyFont="1" applyBorder="1" applyAlignment="1" applyProtection="1">
      <alignment horizontal="left" vertical="top" wrapText="1"/>
      <protection locked="0"/>
    </xf>
    <xf numFmtId="0" fontId="10" fillId="0" borderId="1" xfId="2" applyFont="1" applyBorder="1" applyAlignment="1" applyProtection="1">
      <alignment horizontal="left" vertical="top" wrapText="1"/>
      <protection locked="0"/>
    </xf>
    <xf numFmtId="0" fontId="4" fillId="7" borderId="6" xfId="0" applyFont="1" applyFill="1" applyBorder="1" applyAlignment="1">
      <alignment horizontal="center"/>
    </xf>
    <xf numFmtId="0" fontId="1" fillId="0" borderId="0" xfId="0" applyFont="1" applyBorder="1" applyAlignment="1">
      <alignment horizontal="center" vertical="center"/>
    </xf>
    <xf numFmtId="0" fontId="12" fillId="6" borderId="8" xfId="0" applyFont="1" applyFill="1" applyBorder="1" applyAlignment="1">
      <alignment horizontal="left" vertical="top" wrapText="1"/>
    </xf>
    <xf numFmtId="0" fontId="12" fillId="6" borderId="11" xfId="0" applyFont="1" applyFill="1" applyBorder="1" applyAlignment="1">
      <alignment horizontal="left" vertical="top" wrapText="1"/>
    </xf>
    <xf numFmtId="0" fontId="1" fillId="0" borderId="1" xfId="0" applyFont="1" applyFill="1" applyBorder="1" applyAlignment="1" applyProtection="1">
      <alignment horizontal="left" vertical="top" wrapText="1"/>
      <protection locked="0"/>
    </xf>
    <xf numFmtId="0" fontId="1" fillId="0" borderId="1" xfId="0" applyFont="1" applyBorder="1" applyAlignment="1" applyProtection="1">
      <alignment horizontal="center" vertical="center" wrapText="1"/>
      <protection locked="0"/>
    </xf>
    <xf numFmtId="0" fontId="1" fillId="0" borderId="2" xfId="0" applyFont="1" applyBorder="1" applyAlignment="1" applyProtection="1">
      <alignment horizontal="center" vertical="center" wrapText="1"/>
      <protection locked="0"/>
    </xf>
    <xf numFmtId="0" fontId="13" fillId="0" borderId="0" xfId="0" applyFont="1" applyBorder="1" applyAlignment="1"/>
    <xf numFmtId="0" fontId="1" fillId="0" borderId="0" xfId="0" applyFont="1" applyBorder="1" applyAlignment="1"/>
    <xf numFmtId="0" fontId="10" fillId="0" borderId="0" xfId="2" applyAlignment="1" applyProtection="1">
      <alignment horizontal="left" vertical="top"/>
      <protection locked="0"/>
    </xf>
    <xf numFmtId="0" fontId="4" fillId="7" borderId="1" xfId="0" applyFont="1" applyFill="1" applyBorder="1" applyAlignment="1">
      <alignment horizontal="left" wrapText="1"/>
    </xf>
    <xf numFmtId="0" fontId="4" fillId="7" borderId="9" xfId="0" applyFont="1" applyFill="1" applyBorder="1" applyAlignment="1">
      <alignment horizontal="left" wrapText="1"/>
    </xf>
    <xf numFmtId="0" fontId="4" fillId="3" borderId="3" xfId="0" applyFont="1" applyFill="1" applyBorder="1" applyAlignment="1">
      <alignment horizontal="left" wrapText="1"/>
    </xf>
    <xf numFmtId="0" fontId="4" fillId="3" borderId="4" xfId="0" applyFont="1" applyFill="1" applyBorder="1" applyAlignment="1">
      <alignment horizontal="left" wrapText="1"/>
    </xf>
    <xf numFmtId="0" fontId="4" fillId="3" borderId="10" xfId="0" applyFont="1" applyFill="1" applyBorder="1" applyAlignment="1">
      <alignment horizontal="left" wrapText="1"/>
    </xf>
    <xf numFmtId="0" fontId="4" fillId="7" borderId="3" xfId="0" applyFont="1" applyFill="1" applyBorder="1" applyAlignment="1">
      <alignment horizontal="left" wrapText="1"/>
    </xf>
    <xf numFmtId="0" fontId="4" fillId="7" borderId="4" xfId="0" applyFont="1" applyFill="1" applyBorder="1" applyAlignment="1">
      <alignment horizontal="left" wrapText="1"/>
    </xf>
    <xf numFmtId="0" fontId="4" fillId="7" borderId="10" xfId="0" applyFont="1" applyFill="1" applyBorder="1" applyAlignment="1">
      <alignment horizontal="left" wrapText="1"/>
    </xf>
    <xf numFmtId="0" fontId="3" fillId="5" borderId="1" xfId="0" applyFont="1" applyFill="1" applyBorder="1" applyAlignment="1">
      <alignment horizontal="left" wrapText="1"/>
    </xf>
    <xf numFmtId="0" fontId="3" fillId="5" borderId="9" xfId="0" applyFont="1" applyFill="1" applyBorder="1" applyAlignment="1">
      <alignment horizontal="left" wrapText="1"/>
    </xf>
    <xf numFmtId="0" fontId="3" fillId="4" borderId="5" xfId="0" applyFont="1" applyFill="1" applyBorder="1" applyAlignment="1">
      <alignment horizontal="left"/>
    </xf>
    <xf numFmtId="0" fontId="3" fillId="5" borderId="3" xfId="0" applyFont="1" applyFill="1" applyBorder="1" applyAlignment="1">
      <alignment horizontal="left" wrapText="1"/>
    </xf>
    <xf numFmtId="0" fontId="3" fillId="5" borderId="4" xfId="0" applyFont="1" applyFill="1" applyBorder="1" applyAlignment="1">
      <alignment horizontal="left" wrapText="1"/>
    </xf>
    <xf numFmtId="0" fontId="3" fillId="5" borderId="10" xfId="0" applyFont="1" applyFill="1" applyBorder="1" applyAlignment="1">
      <alignment horizontal="left" wrapText="1"/>
    </xf>
    <xf numFmtId="0" fontId="3" fillId="5" borderId="1" xfId="0" applyFont="1" applyFill="1" applyBorder="1" applyAlignment="1" applyProtection="1">
      <alignment horizontal="center" wrapText="1"/>
      <protection locked="0"/>
    </xf>
    <xf numFmtId="0" fontId="3" fillId="5" borderId="9" xfId="0" applyFont="1" applyFill="1" applyBorder="1" applyAlignment="1" applyProtection="1">
      <alignment horizontal="center" wrapText="1"/>
      <protection locked="0"/>
    </xf>
    <xf numFmtId="0" fontId="4" fillId="5" borderId="1" xfId="0" applyFont="1" applyFill="1" applyBorder="1" applyAlignment="1">
      <alignment horizontal="left" vertical="top" wrapText="1"/>
    </xf>
    <xf numFmtId="0" fontId="4" fillId="5" borderId="9" xfId="0" applyFont="1" applyFill="1" applyBorder="1" applyAlignment="1">
      <alignment horizontal="left" vertical="top" wrapText="1"/>
    </xf>
    <xf numFmtId="0" fontId="1" fillId="0" borderId="0" xfId="0" applyFont="1" applyFill="1"/>
    <xf numFmtId="0" fontId="0" fillId="0" borderId="0" xfId="0" applyFill="1"/>
    <xf numFmtId="0" fontId="1" fillId="0" borderId="0" xfId="0" applyFont="1" applyFill="1" applyBorder="1" applyAlignment="1">
      <alignment horizontal="left"/>
    </xf>
    <xf numFmtId="0" fontId="3" fillId="0" borderId="0" xfId="0" applyFont="1" applyBorder="1" applyAlignment="1">
      <alignment horizontal="left"/>
    </xf>
    <xf numFmtId="0" fontId="1" fillId="0" borderId="0" xfId="0" applyFont="1" applyBorder="1" applyAlignment="1">
      <alignment horizontal="left"/>
    </xf>
    <xf numFmtId="0" fontId="0" fillId="0" borderId="0" xfId="0" applyAlignment="1">
      <alignment horizontal="left"/>
    </xf>
  </cellXfs>
  <cellStyles count="4">
    <cellStyle name="Hyperlink" xfId="2" builtinId="8"/>
    <cellStyle name="Normal" xfId="0" builtinId="0"/>
    <cellStyle name="Percent 2" xfId="3"/>
    <cellStyle name="常规_cmmi dr v1.1 061030" xfId="1"/>
  </cellStyles>
  <dxfs count="48">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9900"/>
        </patternFill>
      </fill>
    </dxf>
    <dxf>
      <fill>
        <patternFill>
          <bgColor rgb="FFFF0000"/>
        </patternFill>
      </fill>
    </dxf>
    <dxf>
      <fill>
        <patternFill>
          <bgColor rgb="FFC0C0C0"/>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9900"/>
        </patternFill>
      </fill>
    </dxf>
    <dxf>
      <fill>
        <patternFill>
          <bgColor rgb="FFFF0000"/>
        </patternFill>
      </fill>
    </dxf>
    <dxf>
      <fill>
        <patternFill>
          <bgColor rgb="FFC0C0C0"/>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9900"/>
        </patternFill>
      </fill>
    </dxf>
    <dxf>
      <fill>
        <patternFill>
          <bgColor rgb="FFFF0000"/>
        </patternFill>
      </fill>
    </dxf>
    <dxf>
      <fill>
        <patternFill>
          <bgColor rgb="FFC0C0C0"/>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9900"/>
        </patternFill>
      </fill>
    </dxf>
    <dxf>
      <fill>
        <patternFill>
          <bgColor rgb="FFFF0000"/>
        </patternFill>
      </fill>
    </dxf>
    <dxf>
      <fill>
        <patternFill>
          <bgColor rgb="FFC0C0C0"/>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365125</xdr:colOff>
      <xdr:row>0</xdr:row>
      <xdr:rowOff>198439</xdr:rowOff>
    </xdr:from>
    <xdr:to>
      <xdr:col>6</xdr:col>
      <xdr:colOff>753184</xdr:colOff>
      <xdr:row>7</xdr:row>
      <xdr:rowOff>182563</xdr:rowOff>
    </xdr:to>
    <xdr:pic>
      <xdr:nvPicPr>
        <xdr:cNvPr id="4" name="Picture 3">
          <a:extLst>
            <a:ext uri="{FF2B5EF4-FFF2-40B4-BE49-F238E27FC236}">
              <a16:creationId xmlns:a16="http://schemas.microsoft.com/office/drawing/2014/main" xmlns="" id="{E2A2B294-BB77-442A-8FFC-3CC2DF54E72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74125" y="198439"/>
          <a:ext cx="3856747" cy="1428749"/>
        </a:xfrm>
        <a:prstGeom prst="rect">
          <a:avLst/>
        </a:prstGeom>
      </xdr:spPr>
    </xdr:pic>
    <xdr:clientData/>
  </xdr:twoCellAnchor>
  <xdr:twoCellAnchor editAs="oneCell">
    <xdr:from>
      <xdr:col>6</xdr:col>
      <xdr:colOff>976313</xdr:colOff>
      <xdr:row>1</xdr:row>
      <xdr:rowOff>63499</xdr:rowOff>
    </xdr:from>
    <xdr:to>
      <xdr:col>6</xdr:col>
      <xdr:colOff>2024063</xdr:colOff>
      <xdr:row>7</xdr:row>
      <xdr:rowOff>154223</xdr:rowOff>
    </xdr:to>
    <xdr:pic>
      <xdr:nvPicPr>
        <xdr:cNvPr id="7" name="Picture 6">
          <a:extLst>
            <a:ext uri="{FF2B5EF4-FFF2-40B4-BE49-F238E27FC236}">
              <a16:creationId xmlns:a16="http://schemas.microsoft.com/office/drawing/2014/main" xmlns="" id="{6EDDBAB1-427F-4147-B3AB-7F3F9D8431F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954001" y="293687"/>
          <a:ext cx="1047750" cy="130516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info@pivotpointsecurity.com" TargetMode="External"/><Relationship Id="rId1" Type="http://schemas.openxmlformats.org/officeDocument/2006/relationships/hyperlink" Target="https://www.pivotpointsecurity.com/company/contact/"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K172"/>
  <sheetViews>
    <sheetView showGridLines="0" tabSelected="1" zoomScale="80" zoomScaleNormal="80" workbookViewId="0">
      <pane xSplit="5" ySplit="10" topLeftCell="F11" activePane="bottomRight" state="frozen"/>
      <selection pane="topRight" activeCell="E1" sqref="E1"/>
      <selection pane="bottomLeft" activeCell="A3" sqref="A3"/>
      <selection pane="bottomRight"/>
    </sheetView>
  </sheetViews>
  <sheetFormatPr defaultColWidth="9.125" defaultRowHeight="12.45" x14ac:dyDescent="0.2"/>
  <cols>
    <col min="1" max="1" width="1.375" style="1" customWidth="1"/>
    <col min="2" max="2" width="6.5" style="1" customWidth="1"/>
    <col min="3" max="3" width="12.375" style="14" customWidth="1"/>
    <col min="4" max="4" width="49" style="8" customWidth="1"/>
    <col min="5" max="5" width="52.5" style="19" customWidth="1"/>
    <col min="6" max="6" width="49.625" style="24" customWidth="1"/>
    <col min="7" max="7" width="37" style="24" customWidth="1"/>
    <col min="8" max="8" width="40.875" style="24" customWidth="1"/>
    <col min="9" max="16384" width="9.125" style="1"/>
  </cols>
  <sheetData>
    <row r="1" spans="3:8" ht="18" customHeight="1" x14ac:dyDescent="0.25">
      <c r="C1" s="48" t="s">
        <v>234</v>
      </c>
      <c r="D1" s="33"/>
      <c r="E1" s="34"/>
    </row>
    <row r="2" spans="3:8" ht="7.2" customHeight="1" x14ac:dyDescent="0.25">
      <c r="C2" s="33"/>
      <c r="D2" s="33"/>
      <c r="E2" s="34"/>
    </row>
    <row r="3" spans="3:8" ht="18" customHeight="1" x14ac:dyDescent="0.25">
      <c r="C3" s="72" t="s">
        <v>238</v>
      </c>
      <c r="D3" s="72"/>
      <c r="E3" s="72"/>
      <c r="H3" s="24" t="s">
        <v>242</v>
      </c>
    </row>
    <row r="4" spans="3:8" ht="18" customHeight="1" x14ac:dyDescent="0.2">
      <c r="C4" s="73" t="s">
        <v>235</v>
      </c>
      <c r="D4" s="74"/>
      <c r="E4" s="74"/>
      <c r="H4" s="50" t="s">
        <v>240</v>
      </c>
    </row>
    <row r="5" spans="3:8" ht="18" customHeight="1" x14ac:dyDescent="0.2">
      <c r="C5" s="73" t="s">
        <v>237</v>
      </c>
      <c r="D5" s="74"/>
      <c r="E5" s="74"/>
    </row>
    <row r="6" spans="3:8" ht="16.7" customHeight="1" x14ac:dyDescent="0.25">
      <c r="C6" s="49"/>
      <c r="D6" s="33"/>
      <c r="E6" s="34"/>
      <c r="H6" s="24" t="s">
        <v>243</v>
      </c>
    </row>
    <row r="7" spans="3:8" ht="18" customHeight="1" x14ac:dyDescent="0.25">
      <c r="C7" s="71" t="s">
        <v>239</v>
      </c>
      <c r="D7" s="71"/>
      <c r="E7" s="71"/>
      <c r="H7" s="50" t="s">
        <v>241</v>
      </c>
    </row>
    <row r="8" spans="3:8" ht="18" customHeight="1" x14ac:dyDescent="0.25">
      <c r="C8" s="69" t="s">
        <v>236</v>
      </c>
      <c r="D8" s="70"/>
      <c r="E8" s="70"/>
    </row>
    <row r="9" spans="3:8" ht="18" customHeight="1" thickBot="1" x14ac:dyDescent="0.3">
      <c r="C9" s="33"/>
      <c r="D9" s="33"/>
      <c r="E9" s="34"/>
    </row>
    <row r="10" spans="3:8" s="2" customFormat="1" ht="43.55" customHeight="1" x14ac:dyDescent="0.2">
      <c r="C10" s="43" t="s">
        <v>17</v>
      </c>
      <c r="D10" s="44" t="s">
        <v>21</v>
      </c>
      <c r="E10" s="36" t="s">
        <v>22</v>
      </c>
      <c r="F10" s="36" t="s">
        <v>231</v>
      </c>
      <c r="G10" s="36" t="s">
        <v>232</v>
      </c>
      <c r="H10" s="37" t="s">
        <v>233</v>
      </c>
    </row>
    <row r="11" spans="3:8" s="3" customFormat="1" ht="13.1" x14ac:dyDescent="0.25">
      <c r="C11" s="29">
        <v>4</v>
      </c>
      <c r="D11" s="59" t="s">
        <v>23</v>
      </c>
      <c r="E11" s="59"/>
      <c r="F11" s="59"/>
      <c r="G11" s="59"/>
      <c r="H11" s="60"/>
    </row>
    <row r="12" spans="3:8" s="7" customFormat="1" ht="13.1" x14ac:dyDescent="0.25">
      <c r="C12" s="10">
        <v>4.0999999999999996</v>
      </c>
      <c r="D12" s="51" t="s">
        <v>34</v>
      </c>
      <c r="E12" s="51"/>
      <c r="F12" s="51"/>
      <c r="G12" s="51"/>
      <c r="H12" s="52"/>
    </row>
    <row r="13" spans="3:8" ht="49.75" x14ac:dyDescent="0.2">
      <c r="C13" s="11">
        <v>4.0999999999999996</v>
      </c>
      <c r="D13" s="6" t="s">
        <v>227</v>
      </c>
      <c r="E13" s="26" t="s">
        <v>33</v>
      </c>
      <c r="F13" s="46"/>
      <c r="G13" s="15"/>
      <c r="H13" s="27"/>
    </row>
    <row r="14" spans="3:8" s="7" customFormat="1" ht="13.6" customHeight="1" x14ac:dyDescent="0.25">
      <c r="C14" s="10">
        <v>4.2</v>
      </c>
      <c r="D14" s="56" t="s">
        <v>35</v>
      </c>
      <c r="E14" s="57"/>
      <c r="F14" s="57"/>
      <c r="G14" s="57"/>
      <c r="H14" s="58"/>
    </row>
    <row r="15" spans="3:8" ht="62.2" x14ac:dyDescent="0.2">
      <c r="C15" s="12">
        <v>4.2</v>
      </c>
      <c r="D15" s="4" t="s">
        <v>36</v>
      </c>
      <c r="E15" s="26" t="s">
        <v>33</v>
      </c>
      <c r="F15" s="46"/>
      <c r="G15" s="15"/>
      <c r="H15" s="27"/>
    </row>
    <row r="16" spans="3:8" s="7" customFormat="1" ht="13.1" x14ac:dyDescent="0.25">
      <c r="C16" s="10">
        <v>4.3</v>
      </c>
      <c r="D16" s="51" t="s">
        <v>37</v>
      </c>
      <c r="E16" s="51"/>
      <c r="F16" s="51"/>
      <c r="G16" s="51"/>
      <c r="H16" s="52"/>
    </row>
    <row r="17" spans="3:8" ht="37.35" x14ac:dyDescent="0.2">
      <c r="C17" s="12">
        <v>4.3</v>
      </c>
      <c r="D17" s="4" t="s">
        <v>38</v>
      </c>
      <c r="E17" s="26" t="s">
        <v>33</v>
      </c>
      <c r="F17" s="46"/>
      <c r="G17" s="15"/>
      <c r="H17" s="27"/>
    </row>
    <row r="18" spans="3:8" s="9" customFormat="1" ht="13.1" x14ac:dyDescent="0.25">
      <c r="C18" s="10">
        <v>4.4000000000000004</v>
      </c>
      <c r="D18" s="51" t="s">
        <v>39</v>
      </c>
      <c r="E18" s="51"/>
      <c r="F18" s="51"/>
      <c r="G18" s="51"/>
      <c r="H18" s="52"/>
    </row>
    <row r="19" spans="3:8" ht="49.75" x14ac:dyDescent="0.2">
      <c r="C19" s="12">
        <v>4.4000000000000004</v>
      </c>
      <c r="D19" s="4" t="s">
        <v>40</v>
      </c>
      <c r="E19" s="26" t="s">
        <v>33</v>
      </c>
      <c r="F19" s="46"/>
      <c r="G19" s="15"/>
      <c r="H19" s="27"/>
    </row>
    <row r="20" spans="3:8" s="3" customFormat="1" ht="13.1" x14ac:dyDescent="0.25">
      <c r="C20" s="29">
        <v>5</v>
      </c>
      <c r="D20" s="30" t="s">
        <v>41</v>
      </c>
      <c r="E20" s="65"/>
      <c r="F20" s="65"/>
      <c r="G20" s="65"/>
      <c r="H20" s="66"/>
    </row>
    <row r="21" spans="3:8" s="7" customFormat="1" ht="13.1" x14ac:dyDescent="0.25">
      <c r="C21" s="10">
        <v>5.0999999999999996</v>
      </c>
      <c r="D21" s="51" t="s">
        <v>42</v>
      </c>
      <c r="E21" s="51"/>
      <c r="F21" s="51"/>
      <c r="G21" s="51"/>
      <c r="H21" s="52"/>
    </row>
    <row r="22" spans="3:8" ht="37.35" x14ac:dyDescent="0.2">
      <c r="C22" s="12">
        <v>5.0999999999999996</v>
      </c>
      <c r="D22" s="4" t="s">
        <v>24</v>
      </c>
      <c r="E22" s="26"/>
      <c r="F22" s="15"/>
      <c r="G22" s="15"/>
      <c r="H22" s="27"/>
    </row>
    <row r="23" spans="3:8" ht="37.35" x14ac:dyDescent="0.2">
      <c r="C23" s="12" t="s">
        <v>8</v>
      </c>
      <c r="D23" s="4" t="s">
        <v>43</v>
      </c>
      <c r="E23" s="26" t="s">
        <v>33</v>
      </c>
      <c r="F23" s="46"/>
      <c r="G23" s="15"/>
      <c r="H23" s="27"/>
    </row>
    <row r="24" spans="3:8" ht="37.35" x14ac:dyDescent="0.2">
      <c r="C24" s="12" t="s">
        <v>9</v>
      </c>
      <c r="D24" s="4" t="s">
        <v>44</v>
      </c>
      <c r="E24" s="26" t="s">
        <v>33</v>
      </c>
      <c r="F24" s="46"/>
      <c r="G24" s="15"/>
      <c r="H24" s="27"/>
    </row>
    <row r="25" spans="3:8" ht="24.9" x14ac:dyDescent="0.2">
      <c r="C25" s="12" t="s">
        <v>10</v>
      </c>
      <c r="D25" s="4" t="s">
        <v>45</v>
      </c>
      <c r="E25" s="26" t="s">
        <v>33</v>
      </c>
      <c r="F25" s="46"/>
      <c r="G25" s="15"/>
      <c r="H25" s="27"/>
    </row>
    <row r="26" spans="3:8" ht="37.35" x14ac:dyDescent="0.2">
      <c r="C26" s="12" t="s">
        <v>11</v>
      </c>
      <c r="D26" s="4" t="s">
        <v>46</v>
      </c>
      <c r="E26" s="26" t="s">
        <v>33</v>
      </c>
      <c r="F26" s="46"/>
      <c r="G26" s="15"/>
      <c r="H26" s="27"/>
    </row>
    <row r="27" spans="3:8" ht="24.9" x14ac:dyDescent="0.2">
      <c r="C27" s="12" t="s">
        <v>12</v>
      </c>
      <c r="D27" s="4" t="s">
        <v>47</v>
      </c>
      <c r="E27" s="26" t="s">
        <v>33</v>
      </c>
      <c r="F27" s="46"/>
      <c r="G27" s="45"/>
      <c r="H27" s="27"/>
    </row>
    <row r="28" spans="3:8" ht="37.35" x14ac:dyDescent="0.2">
      <c r="C28" s="12" t="s">
        <v>13</v>
      </c>
      <c r="D28" s="4" t="s">
        <v>48</v>
      </c>
      <c r="E28" s="26" t="s">
        <v>33</v>
      </c>
      <c r="F28" s="46"/>
      <c r="G28" s="15"/>
      <c r="H28" s="27"/>
    </row>
    <row r="29" spans="3:8" ht="13.1" x14ac:dyDescent="0.2">
      <c r="C29" s="12" t="s">
        <v>14</v>
      </c>
      <c r="D29" s="4" t="s">
        <v>49</v>
      </c>
      <c r="E29" s="26" t="s">
        <v>33</v>
      </c>
      <c r="F29" s="46"/>
      <c r="G29" s="15"/>
      <c r="H29" s="27"/>
    </row>
    <row r="30" spans="3:8" ht="37.35" x14ac:dyDescent="0.2">
      <c r="C30" s="12" t="s">
        <v>15</v>
      </c>
      <c r="D30" s="4" t="s">
        <v>50</v>
      </c>
      <c r="E30" s="26" t="s">
        <v>33</v>
      </c>
      <c r="F30" s="46"/>
      <c r="G30" s="15"/>
      <c r="H30" s="27"/>
    </row>
    <row r="31" spans="3:8" s="7" customFormat="1" ht="13.1" x14ac:dyDescent="0.25">
      <c r="C31" s="10">
        <v>5.2</v>
      </c>
      <c r="D31" s="51"/>
      <c r="E31" s="51"/>
      <c r="F31" s="51"/>
      <c r="G31" s="51"/>
      <c r="H31" s="52"/>
    </row>
    <row r="32" spans="3:8" ht="186.55" x14ac:dyDescent="0.2">
      <c r="C32" s="12">
        <v>5.2</v>
      </c>
      <c r="D32" s="4" t="s">
        <v>228</v>
      </c>
      <c r="E32" s="26" t="s">
        <v>33</v>
      </c>
      <c r="F32" s="46"/>
      <c r="G32" s="15"/>
      <c r="H32" s="27"/>
    </row>
    <row r="33" spans="3:11" s="9" customFormat="1" ht="13.1" x14ac:dyDescent="0.25">
      <c r="C33" s="10">
        <v>5.3</v>
      </c>
      <c r="D33" s="51" t="s">
        <v>51</v>
      </c>
      <c r="E33" s="51"/>
      <c r="F33" s="51"/>
      <c r="G33" s="51"/>
      <c r="H33" s="52"/>
    </row>
    <row r="34" spans="3:11" ht="37.35" x14ac:dyDescent="0.2">
      <c r="C34" s="12">
        <v>5.3</v>
      </c>
      <c r="D34" s="4" t="s">
        <v>221</v>
      </c>
      <c r="E34" s="26" t="s">
        <v>33</v>
      </c>
      <c r="F34" s="46"/>
      <c r="G34" s="15"/>
      <c r="H34" s="27"/>
    </row>
    <row r="35" spans="3:11" s="3" customFormat="1" ht="13.1" x14ac:dyDescent="0.25">
      <c r="C35" s="29">
        <v>6</v>
      </c>
      <c r="D35" s="67" t="s">
        <v>226</v>
      </c>
      <c r="E35" s="67"/>
      <c r="F35" s="67"/>
      <c r="G35" s="67"/>
      <c r="H35" s="67"/>
      <c r="I35" s="67"/>
      <c r="J35" s="67"/>
      <c r="K35" s="68"/>
    </row>
    <row r="36" spans="3:11" s="7" customFormat="1" ht="13.1" x14ac:dyDescent="0.25">
      <c r="C36" s="41">
        <v>6.1</v>
      </c>
      <c r="D36" s="51" t="s">
        <v>52</v>
      </c>
      <c r="E36" s="51"/>
      <c r="F36" s="51"/>
      <c r="G36" s="51"/>
      <c r="H36" s="52"/>
    </row>
    <row r="37" spans="3:11" ht="13.1" x14ac:dyDescent="0.25">
      <c r="C37" s="10" t="s">
        <v>53</v>
      </c>
      <c r="D37" s="35" t="s">
        <v>25</v>
      </c>
      <c r="E37" s="26"/>
      <c r="F37" s="40"/>
      <c r="G37" s="15"/>
      <c r="H37" s="27"/>
    </row>
    <row r="38" spans="3:11" ht="123.55" customHeight="1" x14ac:dyDescent="0.2">
      <c r="C38" s="12" t="s">
        <v>53</v>
      </c>
      <c r="D38" s="4" t="s">
        <v>54</v>
      </c>
      <c r="E38" s="26" t="s">
        <v>33</v>
      </c>
      <c r="F38" s="46"/>
      <c r="G38" s="15"/>
      <c r="H38" s="27"/>
    </row>
    <row r="39" spans="3:11" ht="24.9" x14ac:dyDescent="0.2">
      <c r="C39" s="12" t="s">
        <v>55</v>
      </c>
      <c r="D39" s="4" t="s">
        <v>56</v>
      </c>
      <c r="E39" s="26" t="s">
        <v>33</v>
      </c>
      <c r="F39" s="46"/>
      <c r="G39" s="15"/>
      <c r="H39" s="27"/>
    </row>
    <row r="40" spans="3:11" ht="62.2" x14ac:dyDescent="0.2">
      <c r="C40" s="12" t="s">
        <v>57</v>
      </c>
      <c r="D40" s="4" t="s">
        <v>58</v>
      </c>
      <c r="E40" s="26" t="s">
        <v>33</v>
      </c>
      <c r="F40" s="46"/>
      <c r="G40" s="15"/>
      <c r="H40" s="27"/>
    </row>
    <row r="41" spans="3:11" ht="13.1" x14ac:dyDescent="0.25">
      <c r="C41" s="10" t="s">
        <v>59</v>
      </c>
      <c r="D41" s="53" t="s">
        <v>60</v>
      </c>
      <c r="E41" s="54"/>
      <c r="F41" s="54"/>
      <c r="G41" s="54"/>
      <c r="H41" s="55"/>
    </row>
    <row r="42" spans="3:11" ht="24.9" x14ac:dyDescent="0.2">
      <c r="C42" s="12" t="s">
        <v>59</v>
      </c>
      <c r="D42" s="4" t="s">
        <v>61</v>
      </c>
      <c r="E42" s="26"/>
      <c r="F42" s="40"/>
      <c r="G42" s="15"/>
      <c r="H42" s="27"/>
    </row>
    <row r="43" spans="3:11" ht="62.2" x14ac:dyDescent="0.2">
      <c r="C43" s="12" t="s">
        <v>62</v>
      </c>
      <c r="D43" s="4" t="s">
        <v>63</v>
      </c>
      <c r="E43" s="26" t="s">
        <v>33</v>
      </c>
      <c r="F43" s="46"/>
      <c r="G43" s="15"/>
      <c r="H43" s="27"/>
    </row>
    <row r="44" spans="3:11" ht="37.35" x14ac:dyDescent="0.2">
      <c r="C44" s="12" t="s">
        <v>64</v>
      </c>
      <c r="D44" s="4" t="s">
        <v>65</v>
      </c>
      <c r="E44" s="26" t="s">
        <v>33</v>
      </c>
      <c r="F44" s="46"/>
      <c r="G44" s="15"/>
      <c r="H44" s="27"/>
    </row>
    <row r="45" spans="3:11" ht="87.05" x14ac:dyDescent="0.2">
      <c r="C45" s="12" t="s">
        <v>66</v>
      </c>
      <c r="D45" s="4" t="s">
        <v>67</v>
      </c>
      <c r="E45" s="26" t="s">
        <v>33</v>
      </c>
      <c r="F45" s="46"/>
      <c r="G45" s="15"/>
      <c r="H45" s="27"/>
    </row>
    <row r="46" spans="3:11" ht="74.650000000000006" x14ac:dyDescent="0.2">
      <c r="C46" s="12" t="s">
        <v>68</v>
      </c>
      <c r="D46" s="4" t="s">
        <v>69</v>
      </c>
      <c r="E46" s="26" t="s">
        <v>33</v>
      </c>
      <c r="F46" s="46"/>
      <c r="G46" s="15"/>
      <c r="H46" s="27"/>
    </row>
    <row r="47" spans="3:11" ht="49.75" x14ac:dyDescent="0.2">
      <c r="C47" s="12" t="s">
        <v>70</v>
      </c>
      <c r="D47" s="4" t="s">
        <v>222</v>
      </c>
      <c r="E47" s="26" t="s">
        <v>33</v>
      </c>
      <c r="F47" s="46"/>
      <c r="G47" s="15"/>
      <c r="H47" s="27"/>
    </row>
    <row r="48" spans="3:11" ht="13.1" x14ac:dyDescent="0.25">
      <c r="C48" s="10" t="s">
        <v>71</v>
      </c>
      <c r="D48" s="56" t="s">
        <v>72</v>
      </c>
      <c r="E48" s="57"/>
      <c r="F48" s="57"/>
      <c r="G48" s="57"/>
      <c r="H48" s="58"/>
    </row>
    <row r="49" spans="3:8" ht="24.9" x14ac:dyDescent="0.2">
      <c r="C49" s="12" t="s">
        <v>71</v>
      </c>
      <c r="D49" s="4" t="s">
        <v>73</v>
      </c>
      <c r="E49" s="26"/>
      <c r="F49" s="40"/>
      <c r="G49" s="15"/>
      <c r="H49" s="27"/>
    </row>
    <row r="50" spans="3:8" ht="24.9" x14ac:dyDescent="0.2">
      <c r="C50" s="12" t="s">
        <v>74</v>
      </c>
      <c r="D50" s="4" t="s">
        <v>75</v>
      </c>
      <c r="E50" s="26" t="s">
        <v>33</v>
      </c>
      <c r="F50" s="46"/>
      <c r="G50" s="15"/>
      <c r="H50" s="27"/>
    </row>
    <row r="51" spans="3:8" ht="24.9" x14ac:dyDescent="0.2">
      <c r="C51" s="12" t="s">
        <v>76</v>
      </c>
      <c r="D51" s="4" t="s">
        <v>77</v>
      </c>
      <c r="E51" s="26" t="s">
        <v>33</v>
      </c>
      <c r="F51" s="46"/>
      <c r="G51" s="15"/>
      <c r="H51" s="27"/>
    </row>
    <row r="52" spans="3:8" ht="37.35" x14ac:dyDescent="0.2">
      <c r="C52" s="12" t="s">
        <v>78</v>
      </c>
      <c r="D52" s="4" t="s">
        <v>79</v>
      </c>
      <c r="E52" s="26" t="s">
        <v>33</v>
      </c>
      <c r="F52" s="46"/>
      <c r="G52" s="15"/>
      <c r="H52" s="27"/>
    </row>
    <row r="53" spans="3:8" ht="49.75" x14ac:dyDescent="0.2">
      <c r="C53" s="12" t="s">
        <v>80</v>
      </c>
      <c r="D53" s="4" t="s">
        <v>81</v>
      </c>
      <c r="E53" s="26" t="s">
        <v>33</v>
      </c>
      <c r="F53" s="46"/>
      <c r="G53" s="15"/>
      <c r="H53" s="27"/>
    </row>
    <row r="54" spans="3:8" ht="13.1" x14ac:dyDescent="0.2">
      <c r="C54" s="12" t="s">
        <v>82</v>
      </c>
      <c r="D54" s="4" t="s">
        <v>83</v>
      </c>
      <c r="E54" s="26" t="s">
        <v>33</v>
      </c>
      <c r="F54" s="46"/>
      <c r="G54" s="15"/>
      <c r="H54" s="27"/>
    </row>
    <row r="55" spans="3:8" ht="37.35" x14ac:dyDescent="0.2">
      <c r="C55" s="12" t="s">
        <v>84</v>
      </c>
      <c r="D55" s="4" t="s">
        <v>85</v>
      </c>
      <c r="E55" s="26" t="s">
        <v>33</v>
      </c>
      <c r="F55" s="46"/>
      <c r="G55" s="15"/>
      <c r="H55" s="27"/>
    </row>
    <row r="56" spans="3:8" ht="25.55" customHeight="1" x14ac:dyDescent="0.25">
      <c r="C56" s="41">
        <v>6.2</v>
      </c>
      <c r="D56" s="56" t="s">
        <v>86</v>
      </c>
      <c r="E56" s="57"/>
      <c r="F56" s="57"/>
      <c r="G56" s="57"/>
      <c r="H56" s="58"/>
    </row>
    <row r="57" spans="3:8" ht="24.9" x14ac:dyDescent="0.2">
      <c r="C57" s="12">
        <v>6.2</v>
      </c>
      <c r="D57" s="4" t="s">
        <v>87</v>
      </c>
      <c r="E57" s="26" t="s">
        <v>33</v>
      </c>
      <c r="F57" s="46"/>
      <c r="G57" s="15"/>
      <c r="H57" s="27"/>
    </row>
    <row r="58" spans="3:8" ht="99.5" x14ac:dyDescent="0.2">
      <c r="C58" s="12">
        <v>6.2</v>
      </c>
      <c r="D58" s="4" t="s">
        <v>223</v>
      </c>
      <c r="E58" s="26" t="s">
        <v>33</v>
      </c>
      <c r="F58" s="46"/>
      <c r="G58" s="15"/>
      <c r="H58" s="27"/>
    </row>
    <row r="59" spans="3:8" ht="87.05" x14ac:dyDescent="0.2">
      <c r="C59" s="12">
        <v>6.2</v>
      </c>
      <c r="D59" s="4" t="s">
        <v>88</v>
      </c>
      <c r="E59" s="26" t="s">
        <v>33</v>
      </c>
      <c r="F59" s="46"/>
      <c r="G59" s="15"/>
      <c r="H59" s="27"/>
    </row>
    <row r="60" spans="3:8" s="3" customFormat="1" ht="13.1" x14ac:dyDescent="0.25">
      <c r="C60" s="29">
        <v>7</v>
      </c>
      <c r="D60" s="59" t="s">
        <v>89</v>
      </c>
      <c r="E60" s="59"/>
      <c r="F60" s="59"/>
      <c r="G60" s="59"/>
      <c r="H60" s="60"/>
    </row>
    <row r="61" spans="3:8" s="7" customFormat="1" ht="13.1" x14ac:dyDescent="0.25">
      <c r="C61" s="10">
        <v>7.1</v>
      </c>
      <c r="D61" s="51" t="s">
        <v>90</v>
      </c>
      <c r="E61" s="51"/>
      <c r="F61" s="51"/>
      <c r="G61" s="51"/>
      <c r="H61" s="52"/>
    </row>
    <row r="62" spans="3:8" ht="49.75" x14ac:dyDescent="0.2">
      <c r="C62" s="12">
        <v>7.1</v>
      </c>
      <c r="D62" s="4" t="s">
        <v>91</v>
      </c>
      <c r="E62" s="26" t="s">
        <v>33</v>
      </c>
      <c r="F62" s="46"/>
      <c r="G62" s="15"/>
      <c r="H62" s="27"/>
    </row>
    <row r="63" spans="3:8" s="7" customFormat="1" ht="13.1" x14ac:dyDescent="0.25">
      <c r="C63" s="10">
        <v>7.2</v>
      </c>
      <c r="D63" s="51" t="s">
        <v>92</v>
      </c>
      <c r="E63" s="51"/>
      <c r="F63" s="51"/>
      <c r="G63" s="51"/>
      <c r="H63" s="52"/>
    </row>
    <row r="64" spans="3:8" ht="13.1" x14ac:dyDescent="0.2">
      <c r="C64" s="12">
        <v>7.2</v>
      </c>
      <c r="D64" s="4" t="s">
        <v>93</v>
      </c>
      <c r="E64" s="26"/>
      <c r="F64" s="15"/>
      <c r="G64" s="15"/>
      <c r="H64" s="38"/>
    </row>
    <row r="65" spans="3:8" ht="37.35" x14ac:dyDescent="0.2">
      <c r="C65" s="12" t="s">
        <v>16</v>
      </c>
      <c r="D65" s="4" t="s">
        <v>94</v>
      </c>
      <c r="E65" s="26" t="s">
        <v>33</v>
      </c>
      <c r="F65" s="46"/>
      <c r="G65" s="15"/>
      <c r="H65" s="27"/>
    </row>
    <row r="66" spans="3:8" ht="24.9" x14ac:dyDescent="0.2">
      <c r="C66" s="12" t="s">
        <v>1</v>
      </c>
      <c r="D66" s="4" t="s">
        <v>95</v>
      </c>
      <c r="E66" s="26" t="s">
        <v>33</v>
      </c>
      <c r="F66" s="46"/>
      <c r="G66" s="15"/>
      <c r="H66" s="27"/>
    </row>
    <row r="67" spans="3:8" ht="70.55" customHeight="1" x14ac:dyDescent="0.2">
      <c r="C67" s="12" t="s">
        <v>2</v>
      </c>
      <c r="D67" s="4" t="s">
        <v>96</v>
      </c>
      <c r="E67" s="26" t="s">
        <v>33</v>
      </c>
      <c r="F67" s="46"/>
      <c r="G67" s="15"/>
      <c r="H67" s="27"/>
    </row>
    <row r="68" spans="3:8" ht="24.9" x14ac:dyDescent="0.2">
      <c r="C68" s="12" t="s">
        <v>3</v>
      </c>
      <c r="D68" s="4" t="s">
        <v>97</v>
      </c>
      <c r="E68" s="26" t="s">
        <v>33</v>
      </c>
      <c r="F68" s="46"/>
      <c r="G68" s="15"/>
      <c r="H68" s="27"/>
    </row>
    <row r="69" spans="3:8" s="7" customFormat="1" ht="13.1" x14ac:dyDescent="0.25">
      <c r="C69" s="10">
        <v>7.3</v>
      </c>
      <c r="D69" s="51" t="s">
        <v>98</v>
      </c>
      <c r="E69" s="51"/>
      <c r="F69" s="51"/>
      <c r="G69" s="51"/>
      <c r="H69" s="52"/>
    </row>
    <row r="70" spans="3:8" ht="24.9" x14ac:dyDescent="0.2">
      <c r="C70" s="12">
        <v>7.3</v>
      </c>
      <c r="D70" s="4" t="s">
        <v>99</v>
      </c>
      <c r="E70" s="26"/>
      <c r="F70" s="15"/>
      <c r="G70" s="15"/>
      <c r="H70" s="38"/>
    </row>
    <row r="71" spans="3:8" ht="13.1" x14ac:dyDescent="0.2">
      <c r="C71" s="12" t="s">
        <v>4</v>
      </c>
      <c r="D71" s="4" t="s">
        <v>100</v>
      </c>
      <c r="E71" s="26" t="s">
        <v>33</v>
      </c>
      <c r="F71" s="46"/>
      <c r="G71" s="15"/>
      <c r="H71" s="27"/>
    </row>
    <row r="72" spans="3:8" ht="37.35" x14ac:dyDescent="0.2">
      <c r="C72" s="12" t="s">
        <v>5</v>
      </c>
      <c r="D72" s="4" t="s">
        <v>101</v>
      </c>
      <c r="E72" s="26" t="s">
        <v>33</v>
      </c>
      <c r="F72" s="46"/>
      <c r="G72" s="15"/>
      <c r="H72" s="27"/>
    </row>
    <row r="73" spans="3:8" ht="24.9" x14ac:dyDescent="0.2">
      <c r="C73" s="12" t="s">
        <v>6</v>
      </c>
      <c r="D73" s="4" t="s">
        <v>102</v>
      </c>
      <c r="E73" s="26" t="s">
        <v>33</v>
      </c>
      <c r="F73" s="46"/>
      <c r="G73" s="15"/>
      <c r="H73" s="27"/>
    </row>
    <row r="74" spans="3:8" s="3" customFormat="1" ht="13.1" x14ac:dyDescent="0.25">
      <c r="C74" s="10">
        <v>7.4</v>
      </c>
      <c r="D74" s="51" t="s">
        <v>114</v>
      </c>
      <c r="E74" s="51"/>
      <c r="F74" s="51"/>
      <c r="G74" s="51"/>
      <c r="H74" s="52"/>
    </row>
    <row r="75" spans="3:8" s="7" customFormat="1" ht="37.35" x14ac:dyDescent="0.2">
      <c r="C75" s="12">
        <v>7.4</v>
      </c>
      <c r="D75" s="4" t="s">
        <v>103</v>
      </c>
      <c r="E75" s="26"/>
      <c r="F75" s="15"/>
      <c r="G75" s="15"/>
      <c r="H75" s="27"/>
    </row>
    <row r="76" spans="3:8" ht="13.1" x14ac:dyDescent="0.2">
      <c r="C76" s="12" t="s">
        <v>104</v>
      </c>
      <c r="D76" s="4" t="s">
        <v>105</v>
      </c>
      <c r="E76" s="26" t="s">
        <v>33</v>
      </c>
      <c r="F76" s="46"/>
      <c r="G76" s="15"/>
      <c r="H76" s="27"/>
    </row>
    <row r="77" spans="3:8" s="7" customFormat="1" ht="13.1" x14ac:dyDescent="0.2">
      <c r="C77" s="12" t="s">
        <v>106</v>
      </c>
      <c r="D77" s="4" t="s">
        <v>107</v>
      </c>
      <c r="E77" s="26" t="s">
        <v>33</v>
      </c>
      <c r="F77" s="46"/>
      <c r="G77" s="15"/>
      <c r="H77" s="27"/>
    </row>
    <row r="78" spans="3:8" s="7" customFormat="1" ht="13.1" x14ac:dyDescent="0.2">
      <c r="C78" s="12" t="s">
        <v>108</v>
      </c>
      <c r="D78" s="4" t="s">
        <v>109</v>
      </c>
      <c r="E78" s="26" t="s">
        <v>33</v>
      </c>
      <c r="F78" s="46"/>
      <c r="G78" s="15"/>
      <c r="H78" s="27"/>
    </row>
    <row r="79" spans="3:8" s="7" customFormat="1" ht="13.1" x14ac:dyDescent="0.2">
      <c r="C79" s="12" t="s">
        <v>110</v>
      </c>
      <c r="D79" s="4" t="s">
        <v>111</v>
      </c>
      <c r="E79" s="26" t="s">
        <v>33</v>
      </c>
      <c r="F79" s="46"/>
      <c r="G79" s="15"/>
      <c r="H79" s="27"/>
    </row>
    <row r="80" spans="3:8" ht="13.1" x14ac:dyDescent="0.2">
      <c r="C80" s="12" t="s">
        <v>112</v>
      </c>
      <c r="D80" s="4" t="s">
        <v>113</v>
      </c>
      <c r="E80" s="26" t="s">
        <v>33</v>
      </c>
      <c r="F80" s="46"/>
      <c r="G80" s="15"/>
      <c r="H80" s="27"/>
    </row>
    <row r="81" spans="3:8" ht="13.1" x14ac:dyDescent="0.25">
      <c r="C81" s="41">
        <v>7.5</v>
      </c>
      <c r="D81" s="56" t="s">
        <v>115</v>
      </c>
      <c r="E81" s="57"/>
      <c r="F81" s="57"/>
      <c r="G81" s="57"/>
      <c r="H81" s="58"/>
    </row>
    <row r="82" spans="3:8" ht="13.1" x14ac:dyDescent="0.25">
      <c r="C82" s="10" t="s">
        <v>116</v>
      </c>
      <c r="D82" s="53" t="s">
        <v>25</v>
      </c>
      <c r="E82" s="54"/>
      <c r="F82" s="54"/>
      <c r="G82" s="54"/>
      <c r="H82" s="55"/>
    </row>
    <row r="83" spans="3:8" ht="41.25" customHeight="1" x14ac:dyDescent="0.2">
      <c r="C83" s="12" t="s">
        <v>116</v>
      </c>
      <c r="D83" s="4" t="s">
        <v>117</v>
      </c>
      <c r="E83" s="26"/>
      <c r="F83" s="15"/>
      <c r="G83" s="15"/>
      <c r="H83" s="27"/>
    </row>
    <row r="84" spans="3:8" ht="24.9" x14ac:dyDescent="0.2">
      <c r="C84" s="12" t="s">
        <v>118</v>
      </c>
      <c r="D84" s="4" t="s">
        <v>119</v>
      </c>
      <c r="E84" s="26" t="s">
        <v>33</v>
      </c>
      <c r="F84" s="46"/>
      <c r="G84" s="15"/>
      <c r="H84" s="27"/>
    </row>
    <row r="85" spans="3:8" ht="37.35" x14ac:dyDescent="0.2">
      <c r="C85" s="12" t="s">
        <v>120</v>
      </c>
      <c r="D85" s="4" t="s">
        <v>121</v>
      </c>
      <c r="E85" s="26" t="s">
        <v>33</v>
      </c>
      <c r="F85" s="46"/>
      <c r="G85" s="15"/>
      <c r="H85" s="27"/>
    </row>
    <row r="86" spans="3:8" ht="13.1" x14ac:dyDescent="0.25">
      <c r="C86" s="10" t="s">
        <v>122</v>
      </c>
      <c r="D86" s="53" t="s">
        <v>123</v>
      </c>
      <c r="E86" s="54"/>
      <c r="F86" s="54"/>
      <c r="G86" s="54"/>
      <c r="H86" s="55"/>
    </row>
    <row r="87" spans="3:8" ht="24.9" x14ac:dyDescent="0.2">
      <c r="C87" s="12" t="s">
        <v>122</v>
      </c>
      <c r="D87" s="4" t="s">
        <v>124</v>
      </c>
      <c r="E87" s="26" t="s">
        <v>33</v>
      </c>
      <c r="F87" s="46"/>
      <c r="G87" s="15"/>
      <c r="H87" s="27"/>
    </row>
    <row r="88" spans="3:8" ht="24.9" x14ac:dyDescent="0.2">
      <c r="C88" s="12" t="s">
        <v>125</v>
      </c>
      <c r="D88" s="4" t="s">
        <v>126</v>
      </c>
      <c r="E88" s="26" t="s">
        <v>33</v>
      </c>
      <c r="F88" s="46"/>
      <c r="G88" s="15"/>
      <c r="H88" s="27"/>
    </row>
    <row r="89" spans="3:8" ht="24.9" x14ac:dyDescent="0.2">
      <c r="C89" s="12" t="s">
        <v>127</v>
      </c>
      <c r="D89" s="4" t="s">
        <v>128</v>
      </c>
      <c r="E89" s="26" t="s">
        <v>33</v>
      </c>
      <c r="F89" s="46"/>
      <c r="G89" s="15"/>
      <c r="H89" s="27"/>
    </row>
    <row r="90" spans="3:8" ht="13.1" x14ac:dyDescent="0.2">
      <c r="C90" s="12" t="s">
        <v>129</v>
      </c>
      <c r="D90" s="4" t="s">
        <v>130</v>
      </c>
      <c r="E90" s="26" t="s">
        <v>33</v>
      </c>
      <c r="F90" s="46"/>
      <c r="G90" s="15"/>
      <c r="H90" s="27"/>
    </row>
    <row r="91" spans="3:8" ht="13.1" x14ac:dyDescent="0.25">
      <c r="C91" s="10" t="s">
        <v>131</v>
      </c>
      <c r="D91" s="53" t="s">
        <v>132</v>
      </c>
      <c r="E91" s="54"/>
      <c r="F91" s="54"/>
      <c r="G91" s="54"/>
      <c r="H91" s="55"/>
    </row>
    <row r="92" spans="3:8" ht="37.35" x14ac:dyDescent="0.2">
      <c r="C92" s="12" t="s">
        <v>131</v>
      </c>
      <c r="D92" s="4" t="s">
        <v>133</v>
      </c>
      <c r="E92" s="26" t="s">
        <v>33</v>
      </c>
      <c r="F92" s="46"/>
      <c r="G92" s="15"/>
      <c r="H92" s="27"/>
    </row>
    <row r="93" spans="3:8" ht="24.9" x14ac:dyDescent="0.2">
      <c r="C93" s="12" t="s">
        <v>134</v>
      </c>
      <c r="D93" s="4" t="s">
        <v>135</v>
      </c>
      <c r="E93" s="26" t="s">
        <v>33</v>
      </c>
      <c r="F93" s="46"/>
      <c r="G93" s="15"/>
      <c r="H93" s="27"/>
    </row>
    <row r="94" spans="3:8" ht="24.9" x14ac:dyDescent="0.2">
      <c r="C94" s="12" t="s">
        <v>136</v>
      </c>
      <c r="D94" s="4" t="s">
        <v>137</v>
      </c>
      <c r="E94" s="26" t="s">
        <v>33</v>
      </c>
      <c r="F94" s="46"/>
      <c r="G94" s="15"/>
      <c r="H94" s="27"/>
    </row>
    <row r="95" spans="3:8" ht="37.35" x14ac:dyDescent="0.2">
      <c r="C95" s="12" t="s">
        <v>131</v>
      </c>
      <c r="D95" s="4" t="s">
        <v>138</v>
      </c>
      <c r="E95" s="26" t="s">
        <v>33</v>
      </c>
      <c r="F95" s="46"/>
      <c r="G95" s="15"/>
      <c r="H95" s="27"/>
    </row>
    <row r="96" spans="3:8" ht="13.1" x14ac:dyDescent="0.2">
      <c r="C96" s="12" t="s">
        <v>139</v>
      </c>
      <c r="D96" s="4" t="s">
        <v>140</v>
      </c>
      <c r="E96" s="26" t="s">
        <v>33</v>
      </c>
      <c r="F96" s="46"/>
      <c r="G96" s="15"/>
      <c r="H96" s="27"/>
    </row>
    <row r="97" spans="3:8" ht="24.9" x14ac:dyDescent="0.2">
      <c r="C97" s="12" t="s">
        <v>141</v>
      </c>
      <c r="D97" s="4" t="s">
        <v>142</v>
      </c>
      <c r="E97" s="26" t="s">
        <v>33</v>
      </c>
      <c r="F97" s="46"/>
      <c r="G97" s="15"/>
      <c r="H97" s="27"/>
    </row>
    <row r="98" spans="3:8" ht="13.1" x14ac:dyDescent="0.2">
      <c r="C98" s="12" t="s">
        <v>143</v>
      </c>
      <c r="D98" s="4" t="s">
        <v>144</v>
      </c>
      <c r="E98" s="26" t="s">
        <v>33</v>
      </c>
      <c r="F98" s="46"/>
      <c r="G98" s="15"/>
      <c r="H98" s="27"/>
    </row>
    <row r="99" spans="3:8" ht="13.1" x14ac:dyDescent="0.2">
      <c r="C99" s="12" t="s">
        <v>145</v>
      </c>
      <c r="D99" s="4" t="s">
        <v>146</v>
      </c>
      <c r="E99" s="26" t="s">
        <v>33</v>
      </c>
      <c r="F99" s="46"/>
      <c r="G99" s="15"/>
      <c r="H99" s="27"/>
    </row>
    <row r="100" spans="3:8" ht="49.75" x14ac:dyDescent="0.2">
      <c r="C100" s="12" t="s">
        <v>131</v>
      </c>
      <c r="D100" s="4" t="s">
        <v>147</v>
      </c>
      <c r="E100" s="26" t="s">
        <v>33</v>
      </c>
      <c r="F100" s="46"/>
      <c r="G100" s="15"/>
      <c r="H100" s="27"/>
    </row>
    <row r="101" spans="3:8" ht="13.1" x14ac:dyDescent="0.25">
      <c r="C101" s="29">
        <v>8</v>
      </c>
      <c r="D101" s="59" t="s">
        <v>148</v>
      </c>
      <c r="E101" s="59"/>
      <c r="F101" s="59"/>
      <c r="G101" s="59"/>
      <c r="H101" s="60"/>
    </row>
    <row r="102" spans="3:8" ht="13.1" x14ac:dyDescent="0.25">
      <c r="C102" s="10">
        <v>8.1</v>
      </c>
      <c r="D102" s="51" t="s">
        <v>149</v>
      </c>
      <c r="E102" s="51"/>
      <c r="F102" s="51"/>
      <c r="G102" s="51"/>
      <c r="H102" s="52"/>
    </row>
    <row r="103" spans="3:8" ht="62.2" x14ac:dyDescent="0.2">
      <c r="C103" s="12">
        <v>8.1</v>
      </c>
      <c r="D103" s="4" t="s">
        <v>150</v>
      </c>
      <c r="E103" s="26" t="s">
        <v>33</v>
      </c>
      <c r="F103" s="46"/>
      <c r="G103" s="15"/>
      <c r="H103" s="27"/>
    </row>
    <row r="104" spans="3:8" ht="37.35" x14ac:dyDescent="0.2">
      <c r="C104" s="12">
        <v>8.1</v>
      </c>
      <c r="D104" s="4" t="s">
        <v>151</v>
      </c>
      <c r="E104" s="26" t="s">
        <v>33</v>
      </c>
      <c r="F104" s="46"/>
      <c r="G104" s="15"/>
      <c r="H104" s="27"/>
    </row>
    <row r="105" spans="3:8" ht="37.35" x14ac:dyDescent="0.2">
      <c r="C105" s="12">
        <v>8.1</v>
      </c>
      <c r="D105" s="4" t="s">
        <v>152</v>
      </c>
      <c r="E105" s="26" t="s">
        <v>33</v>
      </c>
      <c r="F105" s="46"/>
      <c r="G105" s="15"/>
      <c r="H105" s="27"/>
    </row>
    <row r="106" spans="3:8" ht="24.9" x14ac:dyDescent="0.2">
      <c r="C106" s="12">
        <v>8.1</v>
      </c>
      <c r="D106" s="4" t="s">
        <v>153</v>
      </c>
      <c r="E106" s="26" t="s">
        <v>33</v>
      </c>
      <c r="F106" s="46"/>
      <c r="G106" s="15"/>
      <c r="H106" s="27"/>
    </row>
    <row r="107" spans="3:8" ht="13.1" x14ac:dyDescent="0.25">
      <c r="C107" s="10">
        <v>8.1999999999999993</v>
      </c>
      <c r="D107" s="51" t="s">
        <v>60</v>
      </c>
      <c r="E107" s="51"/>
      <c r="F107" s="51"/>
      <c r="G107" s="51"/>
      <c r="H107" s="52"/>
    </row>
    <row r="108" spans="3:8" ht="49.75" x14ac:dyDescent="0.2">
      <c r="C108" s="12">
        <v>8.1999999999999993</v>
      </c>
      <c r="D108" s="4" t="s">
        <v>154</v>
      </c>
      <c r="E108" s="26" t="s">
        <v>33</v>
      </c>
      <c r="F108" s="46"/>
      <c r="G108" s="15"/>
      <c r="H108" s="27"/>
    </row>
    <row r="109" spans="3:8" ht="24.9" x14ac:dyDescent="0.2">
      <c r="C109" s="12">
        <v>8.1999999999999993</v>
      </c>
      <c r="D109" s="4" t="s">
        <v>155</v>
      </c>
      <c r="E109" s="26" t="s">
        <v>33</v>
      </c>
      <c r="F109" s="46"/>
      <c r="G109" s="15"/>
      <c r="H109" s="27"/>
    </row>
    <row r="110" spans="3:8" ht="13.1" x14ac:dyDescent="0.25">
      <c r="C110" s="41">
        <v>8.3000000000000007</v>
      </c>
      <c r="D110" s="56" t="s">
        <v>72</v>
      </c>
      <c r="E110" s="57"/>
      <c r="F110" s="57"/>
      <c r="G110" s="57"/>
      <c r="H110" s="58"/>
    </row>
    <row r="111" spans="3:8" ht="50.1" customHeight="1" x14ac:dyDescent="0.2">
      <c r="C111" s="12">
        <v>8.3000000000000007</v>
      </c>
      <c r="D111" s="4" t="s">
        <v>156</v>
      </c>
      <c r="E111" s="26" t="s">
        <v>33</v>
      </c>
      <c r="F111" s="46"/>
      <c r="G111" s="15"/>
      <c r="H111" s="27"/>
    </row>
    <row r="112" spans="3:8" ht="52.55" customHeight="1" x14ac:dyDescent="0.2">
      <c r="C112" s="12">
        <v>8.3000000000000007</v>
      </c>
      <c r="D112" s="4" t="s">
        <v>157</v>
      </c>
      <c r="E112" s="26" t="s">
        <v>33</v>
      </c>
      <c r="F112" s="46"/>
      <c r="G112" s="15"/>
      <c r="H112" s="27"/>
    </row>
    <row r="113" spans="3:8" ht="13.1" x14ac:dyDescent="0.25">
      <c r="C113" s="29">
        <v>9</v>
      </c>
      <c r="D113" s="59" t="s">
        <v>184</v>
      </c>
      <c r="E113" s="59"/>
      <c r="F113" s="59"/>
      <c r="G113" s="59"/>
      <c r="H113" s="60"/>
    </row>
    <row r="114" spans="3:8" ht="13.1" x14ac:dyDescent="0.25">
      <c r="C114" s="10">
        <v>9.1</v>
      </c>
      <c r="D114" s="51" t="s">
        <v>185</v>
      </c>
      <c r="E114" s="51"/>
      <c r="F114" s="51"/>
      <c r="G114" s="51"/>
      <c r="H114" s="52"/>
    </row>
    <row r="115" spans="3:8" ht="49.75" x14ac:dyDescent="0.2">
      <c r="C115" s="12">
        <v>9.1</v>
      </c>
      <c r="D115" s="4" t="s">
        <v>186</v>
      </c>
      <c r="E115" s="26" t="s">
        <v>33</v>
      </c>
      <c r="F115" s="46"/>
      <c r="G115" s="15"/>
      <c r="H115" s="27"/>
    </row>
    <row r="116" spans="3:8" ht="32.25" customHeight="1" x14ac:dyDescent="0.2">
      <c r="C116" s="12" t="s">
        <v>158</v>
      </c>
      <c r="D116" s="4" t="s">
        <v>187</v>
      </c>
      <c r="E116" s="26" t="s">
        <v>33</v>
      </c>
      <c r="F116" s="46"/>
      <c r="G116" s="15"/>
      <c r="H116" s="27"/>
    </row>
    <row r="117" spans="3:8" ht="24.9" x14ac:dyDescent="0.2">
      <c r="C117" s="12" t="s">
        <v>159</v>
      </c>
      <c r="D117" s="4" t="s">
        <v>188</v>
      </c>
      <c r="E117" s="26" t="s">
        <v>33</v>
      </c>
      <c r="F117" s="46"/>
      <c r="G117" s="15"/>
      <c r="H117" s="27"/>
    </row>
    <row r="118" spans="3:8" ht="13.1" x14ac:dyDescent="0.2">
      <c r="C118" s="12" t="s">
        <v>160</v>
      </c>
      <c r="D118" s="4" t="s">
        <v>189</v>
      </c>
      <c r="E118" s="26" t="s">
        <v>33</v>
      </c>
      <c r="F118" s="46"/>
      <c r="G118" s="15"/>
      <c r="H118" s="27"/>
    </row>
    <row r="119" spans="3:8" ht="13.1" x14ac:dyDescent="0.2">
      <c r="C119" s="12" t="s">
        <v>161</v>
      </c>
      <c r="D119" s="4" t="s">
        <v>190</v>
      </c>
      <c r="E119" s="26" t="s">
        <v>33</v>
      </c>
      <c r="F119" s="46"/>
      <c r="G119" s="15"/>
      <c r="H119" s="27"/>
    </row>
    <row r="120" spans="3:8" ht="24.9" x14ac:dyDescent="0.2">
      <c r="C120" s="12" t="s">
        <v>162</v>
      </c>
      <c r="D120" s="4" t="s">
        <v>224</v>
      </c>
      <c r="E120" s="26" t="s">
        <v>33</v>
      </c>
      <c r="F120" s="46"/>
      <c r="G120" s="15"/>
      <c r="H120" s="27"/>
    </row>
    <row r="121" spans="3:8" ht="13.1" x14ac:dyDescent="0.2">
      <c r="C121" s="12" t="s">
        <v>163</v>
      </c>
      <c r="D121" s="4" t="s">
        <v>225</v>
      </c>
      <c r="E121" s="26" t="s">
        <v>33</v>
      </c>
      <c r="F121" s="46"/>
      <c r="G121" s="15"/>
      <c r="H121" s="27"/>
    </row>
    <row r="122" spans="3:8" ht="13.1" x14ac:dyDescent="0.25">
      <c r="C122" s="41">
        <v>9.1999999999999993</v>
      </c>
      <c r="D122" s="56" t="s">
        <v>191</v>
      </c>
      <c r="E122" s="57"/>
      <c r="F122" s="57"/>
      <c r="G122" s="57"/>
      <c r="H122" s="58"/>
    </row>
    <row r="123" spans="3:8" ht="37.35" x14ac:dyDescent="0.2">
      <c r="C123" s="12">
        <v>9.1999999999999993</v>
      </c>
      <c r="D123" s="4" t="s">
        <v>192</v>
      </c>
      <c r="E123" s="26" t="s">
        <v>33</v>
      </c>
      <c r="F123" s="46"/>
      <c r="G123" s="15"/>
      <c r="H123" s="27"/>
    </row>
    <row r="124" spans="3:8" ht="49.75" x14ac:dyDescent="0.2">
      <c r="C124" s="12" t="s">
        <v>164</v>
      </c>
      <c r="D124" s="4" t="s">
        <v>193</v>
      </c>
      <c r="E124" s="26" t="s">
        <v>33</v>
      </c>
      <c r="F124" s="46"/>
      <c r="G124" s="15"/>
      <c r="H124" s="27"/>
    </row>
    <row r="125" spans="3:8" ht="13.1" x14ac:dyDescent="0.2">
      <c r="C125" s="12" t="s">
        <v>165</v>
      </c>
      <c r="D125" s="4" t="s">
        <v>194</v>
      </c>
      <c r="E125" s="26" t="s">
        <v>33</v>
      </c>
      <c r="F125" s="46"/>
      <c r="G125" s="15"/>
      <c r="H125" s="27"/>
    </row>
    <row r="126" spans="3:8" ht="13.1" x14ac:dyDescent="0.2">
      <c r="C126" s="12">
        <v>9.1999999999999993</v>
      </c>
      <c r="D126" s="4" t="s">
        <v>93</v>
      </c>
      <c r="E126" s="26" t="s">
        <v>33</v>
      </c>
      <c r="F126" s="46"/>
      <c r="G126" s="15"/>
      <c r="H126" s="27"/>
    </row>
    <row r="127" spans="3:8" ht="74.650000000000006" x14ac:dyDescent="0.2">
      <c r="C127" s="12" t="s">
        <v>166</v>
      </c>
      <c r="D127" s="4" t="s">
        <v>195</v>
      </c>
      <c r="E127" s="26" t="s">
        <v>33</v>
      </c>
      <c r="F127" s="46"/>
      <c r="G127" s="15"/>
      <c r="H127" s="27"/>
    </row>
    <row r="128" spans="3:8" ht="13.1" x14ac:dyDescent="0.2">
      <c r="C128" s="12" t="s">
        <v>167</v>
      </c>
      <c r="D128" s="4" t="s">
        <v>196</v>
      </c>
      <c r="E128" s="26" t="s">
        <v>33</v>
      </c>
      <c r="F128" s="46"/>
      <c r="G128" s="15"/>
      <c r="H128" s="27"/>
    </row>
    <row r="129" spans="3:8" ht="24.9" x14ac:dyDescent="0.2">
      <c r="C129" s="12" t="s">
        <v>168</v>
      </c>
      <c r="D129" s="4" t="s">
        <v>197</v>
      </c>
      <c r="E129" s="26" t="s">
        <v>33</v>
      </c>
      <c r="F129" s="46"/>
      <c r="G129" s="15"/>
      <c r="H129" s="27"/>
    </row>
    <row r="130" spans="3:8" ht="24.9" x14ac:dyDescent="0.2">
      <c r="C130" s="12" t="s">
        <v>169</v>
      </c>
      <c r="D130" s="4" t="s">
        <v>198</v>
      </c>
      <c r="E130" s="26" t="s">
        <v>33</v>
      </c>
      <c r="F130" s="46"/>
      <c r="G130" s="15"/>
      <c r="H130" s="27"/>
    </row>
    <row r="131" spans="3:8" ht="24.9" x14ac:dyDescent="0.2">
      <c r="C131" s="12" t="s">
        <v>170</v>
      </c>
      <c r="D131" s="4" t="s">
        <v>199</v>
      </c>
      <c r="E131" s="26" t="s">
        <v>33</v>
      </c>
      <c r="F131" s="46"/>
      <c r="G131" s="15"/>
      <c r="H131" s="27"/>
    </row>
    <row r="132" spans="3:8" ht="13.1" x14ac:dyDescent="0.25">
      <c r="C132" s="41">
        <v>9.3000000000000007</v>
      </c>
      <c r="D132" s="56" t="s">
        <v>200</v>
      </c>
      <c r="E132" s="57"/>
      <c r="F132" s="57"/>
      <c r="G132" s="57"/>
      <c r="H132" s="58"/>
    </row>
    <row r="133" spans="3:8" ht="62.2" x14ac:dyDescent="0.2">
      <c r="C133" s="12">
        <v>9.3000000000000007</v>
      </c>
      <c r="D133" s="4" t="s">
        <v>201</v>
      </c>
      <c r="E133" s="26" t="s">
        <v>33</v>
      </c>
      <c r="F133" s="46"/>
      <c r="G133" s="15"/>
      <c r="H133" s="27"/>
    </row>
    <row r="134" spans="3:8" ht="13.1" x14ac:dyDescent="0.2">
      <c r="C134" s="12" t="s">
        <v>171</v>
      </c>
      <c r="D134" s="4" t="s">
        <v>202</v>
      </c>
      <c r="E134" s="26" t="s">
        <v>33</v>
      </c>
      <c r="F134" s="46"/>
      <c r="G134" s="15"/>
      <c r="H134" s="27"/>
    </row>
    <row r="135" spans="3:8" ht="24.9" x14ac:dyDescent="0.2">
      <c r="C135" s="12" t="s">
        <v>172</v>
      </c>
      <c r="D135" s="4" t="s">
        <v>203</v>
      </c>
      <c r="E135" s="26" t="s">
        <v>33</v>
      </c>
      <c r="F135" s="46"/>
      <c r="G135" s="15"/>
      <c r="H135" s="27"/>
    </row>
    <row r="136" spans="3:8" ht="74.650000000000006" x14ac:dyDescent="0.2">
      <c r="C136" s="12" t="s">
        <v>173</v>
      </c>
      <c r="D136" s="4" t="s">
        <v>204</v>
      </c>
      <c r="E136" s="26" t="s">
        <v>33</v>
      </c>
      <c r="F136" s="46"/>
      <c r="G136" s="15"/>
      <c r="H136" s="27"/>
    </row>
    <row r="137" spans="3:8" ht="13.1" x14ac:dyDescent="0.2">
      <c r="C137" s="12" t="s">
        <v>174</v>
      </c>
      <c r="D137" s="4" t="s">
        <v>205</v>
      </c>
      <c r="E137" s="26" t="s">
        <v>33</v>
      </c>
      <c r="F137" s="46"/>
      <c r="G137" s="15"/>
      <c r="H137" s="27"/>
    </row>
    <row r="138" spans="3:8" ht="24.9" x14ac:dyDescent="0.2">
      <c r="C138" s="12" t="s">
        <v>175</v>
      </c>
      <c r="D138" s="4" t="s">
        <v>206</v>
      </c>
      <c r="E138" s="26" t="s">
        <v>33</v>
      </c>
      <c r="F138" s="46"/>
      <c r="G138" s="15"/>
      <c r="H138" s="27"/>
    </row>
    <row r="139" spans="3:8" ht="13.1" x14ac:dyDescent="0.2">
      <c r="C139" s="12" t="s">
        <v>176</v>
      </c>
      <c r="D139" s="4" t="s">
        <v>207</v>
      </c>
      <c r="E139" s="26" t="s">
        <v>33</v>
      </c>
      <c r="F139" s="46"/>
      <c r="G139" s="15"/>
      <c r="H139" s="27"/>
    </row>
    <row r="140" spans="3:8" ht="74.650000000000006" x14ac:dyDescent="0.2">
      <c r="C140" s="12">
        <v>9.3000000000000007</v>
      </c>
      <c r="D140" s="4" t="s">
        <v>208</v>
      </c>
      <c r="E140" s="26" t="s">
        <v>33</v>
      </c>
      <c r="F140" s="46"/>
      <c r="G140" s="15"/>
      <c r="H140" s="27"/>
    </row>
    <row r="141" spans="3:8" ht="13.1" x14ac:dyDescent="0.25">
      <c r="C141" s="29">
        <v>10</v>
      </c>
      <c r="D141" s="62" t="s">
        <v>209</v>
      </c>
      <c r="E141" s="63"/>
      <c r="F141" s="63"/>
      <c r="G141" s="63"/>
      <c r="H141" s="64"/>
    </row>
    <row r="142" spans="3:8" ht="13.1" x14ac:dyDescent="0.25">
      <c r="C142" s="41">
        <v>10.1</v>
      </c>
      <c r="D142" s="56" t="s">
        <v>210</v>
      </c>
      <c r="E142" s="57"/>
      <c r="F142" s="57"/>
      <c r="G142" s="57"/>
      <c r="H142" s="58"/>
    </row>
    <row r="143" spans="3:8" ht="13.1" x14ac:dyDescent="0.2">
      <c r="C143" s="12">
        <v>10.1</v>
      </c>
      <c r="D143" s="4" t="s">
        <v>211</v>
      </c>
      <c r="E143" s="26"/>
      <c r="F143" s="15"/>
      <c r="G143" s="15"/>
      <c r="H143" s="27"/>
    </row>
    <row r="144" spans="3:8" ht="37.35" x14ac:dyDescent="0.2">
      <c r="C144" s="12" t="s">
        <v>177</v>
      </c>
      <c r="D144" s="4" t="s">
        <v>212</v>
      </c>
      <c r="E144" s="26" t="s">
        <v>33</v>
      </c>
      <c r="F144" s="46"/>
      <c r="G144" s="15"/>
      <c r="H144" s="27"/>
    </row>
    <row r="145" spans="3:8" ht="87.05" x14ac:dyDescent="0.2">
      <c r="C145" s="12" t="s">
        <v>178</v>
      </c>
      <c r="D145" s="4" t="s">
        <v>213</v>
      </c>
      <c r="E145" s="26" t="s">
        <v>33</v>
      </c>
      <c r="F145" s="46"/>
      <c r="G145" s="15"/>
      <c r="H145" s="27"/>
    </row>
    <row r="146" spans="3:8" ht="13.1" x14ac:dyDescent="0.2">
      <c r="C146" s="12" t="s">
        <v>179</v>
      </c>
      <c r="D146" s="4" t="s">
        <v>214</v>
      </c>
      <c r="E146" s="26" t="s">
        <v>33</v>
      </c>
      <c r="F146" s="46"/>
      <c r="G146" s="15"/>
      <c r="H146" s="27"/>
    </row>
    <row r="147" spans="3:8" ht="24.9" x14ac:dyDescent="0.2">
      <c r="C147" s="12" t="s">
        <v>180</v>
      </c>
      <c r="D147" s="4" t="s">
        <v>215</v>
      </c>
      <c r="E147" s="26" t="s">
        <v>33</v>
      </c>
      <c r="F147" s="46"/>
      <c r="G147" s="15"/>
      <c r="H147" s="27"/>
    </row>
    <row r="148" spans="3:8" ht="24.9" x14ac:dyDescent="0.2">
      <c r="C148" s="12" t="s">
        <v>181</v>
      </c>
      <c r="D148" s="4" t="s">
        <v>216</v>
      </c>
      <c r="E148" s="26" t="s">
        <v>33</v>
      </c>
      <c r="F148" s="46"/>
      <c r="G148" s="15"/>
      <c r="H148" s="27"/>
    </row>
    <row r="149" spans="3:8" ht="37.35" x14ac:dyDescent="0.2">
      <c r="C149" s="12">
        <v>10.1</v>
      </c>
      <c r="D149" s="4" t="s">
        <v>217</v>
      </c>
      <c r="E149" s="26" t="s">
        <v>33</v>
      </c>
      <c r="F149" s="46"/>
      <c r="G149" s="15"/>
      <c r="H149" s="27"/>
    </row>
    <row r="150" spans="3:8" ht="24.9" x14ac:dyDescent="0.2">
      <c r="C150" s="12" t="s">
        <v>182</v>
      </c>
      <c r="D150" s="4" t="s">
        <v>218</v>
      </c>
      <c r="E150" s="26" t="s">
        <v>33</v>
      </c>
      <c r="F150" s="46"/>
      <c r="G150" s="15"/>
      <c r="H150" s="27"/>
    </row>
    <row r="151" spans="3:8" ht="13.1" x14ac:dyDescent="0.2">
      <c r="C151" s="12" t="s">
        <v>183</v>
      </c>
      <c r="D151" s="4" t="s">
        <v>219</v>
      </c>
      <c r="E151" s="26" t="s">
        <v>33</v>
      </c>
      <c r="F151" s="46"/>
      <c r="G151" s="15"/>
      <c r="H151" s="27"/>
    </row>
    <row r="152" spans="3:8" ht="13.1" x14ac:dyDescent="0.25">
      <c r="C152" s="41">
        <v>10.199999999999999</v>
      </c>
      <c r="D152" s="56" t="s">
        <v>7</v>
      </c>
      <c r="E152" s="57"/>
      <c r="F152" s="57"/>
      <c r="G152" s="57"/>
      <c r="H152" s="58"/>
    </row>
    <row r="153" spans="3:8" ht="38" thickBot="1" x14ac:dyDescent="0.25">
      <c r="C153" s="13">
        <v>10.199999999999999</v>
      </c>
      <c r="D153" s="5" t="s">
        <v>220</v>
      </c>
      <c r="E153" s="26" t="s">
        <v>33</v>
      </c>
      <c r="F153" s="47"/>
      <c r="G153" s="28"/>
      <c r="H153" s="39"/>
    </row>
    <row r="154" spans="3:8" x14ac:dyDescent="0.2">
      <c r="C154" s="42"/>
      <c r="D154" s="32"/>
      <c r="E154" s="16"/>
      <c r="F154" s="16"/>
      <c r="G154" s="16"/>
      <c r="H154" s="1"/>
    </row>
    <row r="155" spans="3:8" x14ac:dyDescent="0.2">
      <c r="C155" s="42"/>
      <c r="D155" s="32"/>
      <c r="E155" s="16"/>
      <c r="F155" s="16"/>
      <c r="G155" s="16"/>
      <c r="H155" s="1"/>
    </row>
    <row r="156" spans="3:8" x14ac:dyDescent="0.2">
      <c r="C156" s="42"/>
      <c r="D156" s="32"/>
      <c r="E156" s="16"/>
      <c r="F156" s="16"/>
      <c r="G156" s="16"/>
      <c r="H156" s="1"/>
    </row>
    <row r="157" spans="3:8" x14ac:dyDescent="0.2">
      <c r="E157" s="24"/>
      <c r="H157" s="1"/>
    </row>
    <row r="158" spans="3:8" ht="13.1" x14ac:dyDescent="0.25">
      <c r="C158" s="61" t="s">
        <v>19</v>
      </c>
      <c r="D158" s="61"/>
      <c r="E158" s="61"/>
      <c r="F158" s="25"/>
      <c r="G158" s="25"/>
    </row>
    <row r="159" spans="3:8" ht="13.1" x14ac:dyDescent="0.2">
      <c r="C159" s="31" t="s">
        <v>20</v>
      </c>
      <c r="D159" s="31" t="s">
        <v>26</v>
      </c>
      <c r="E159" s="31" t="s">
        <v>0</v>
      </c>
    </row>
    <row r="160" spans="3:8" ht="24.9" x14ac:dyDescent="0.2">
      <c r="C160" s="17">
        <f>COUNTIF($E$13:$E$153, "Fully Implemented")</f>
        <v>0</v>
      </c>
      <c r="D160" s="21" t="s">
        <v>28</v>
      </c>
      <c r="E160" s="20" t="s">
        <v>31</v>
      </c>
    </row>
    <row r="161" spans="3:5" ht="37.35" x14ac:dyDescent="0.2">
      <c r="C161" s="17">
        <f>COUNTIF($E$13:$E$153, "Partially Implemented")</f>
        <v>0</v>
      </c>
      <c r="D161" s="21" t="s">
        <v>29</v>
      </c>
      <c r="E161" s="20" t="s">
        <v>32</v>
      </c>
    </row>
    <row r="162" spans="3:5" ht="13.1" x14ac:dyDescent="0.2">
      <c r="C162" s="17">
        <f>COUNTIF($E$13:$E$153, "Not Implemented")</f>
        <v>100</v>
      </c>
      <c r="D162" s="21" t="s">
        <v>30</v>
      </c>
      <c r="E162" s="20" t="s">
        <v>33</v>
      </c>
    </row>
    <row r="163" spans="3:5" ht="24.9" x14ac:dyDescent="0.2">
      <c r="C163" s="17">
        <f>COUNTIF($E$13:$E$153, "NA")</f>
        <v>0</v>
      </c>
      <c r="D163" s="21" t="s">
        <v>27</v>
      </c>
      <c r="E163" s="20" t="s">
        <v>18</v>
      </c>
    </row>
    <row r="164" spans="3:5" ht="13.1" x14ac:dyDescent="0.2">
      <c r="C164" s="18">
        <f>SUM(C160:C163)</f>
        <v>100</v>
      </c>
      <c r="D164" s="22"/>
      <c r="E164" s="23"/>
    </row>
    <row r="171" spans="3:5" hidden="1" x14ac:dyDescent="0.2">
      <c r="C171" s="14" t="s">
        <v>229</v>
      </c>
    </row>
    <row r="172" spans="3:5" hidden="1" x14ac:dyDescent="0.2">
      <c r="C172" s="14" t="s">
        <v>230</v>
      </c>
    </row>
  </sheetData>
  <sheetProtection formatCells="0" formatColumns="0" formatRows="0" insertColumns="0" insertRows="0" insertHyperlinks="0" sort="0" autoFilter="0" pivotTables="0"/>
  <autoFilter ref="C10:H126"/>
  <mergeCells count="40">
    <mergeCell ref="C8:E8"/>
    <mergeCell ref="C7:E7"/>
    <mergeCell ref="C3:E3"/>
    <mergeCell ref="C4:E4"/>
    <mergeCell ref="C5:E5"/>
    <mergeCell ref="D11:H11"/>
    <mergeCell ref="E20:H20"/>
    <mergeCell ref="D60:H60"/>
    <mergeCell ref="D12:H12"/>
    <mergeCell ref="D14:H14"/>
    <mergeCell ref="D16:H16"/>
    <mergeCell ref="D33:H33"/>
    <mergeCell ref="D36:H36"/>
    <mergeCell ref="D48:H48"/>
    <mergeCell ref="D41:H41"/>
    <mergeCell ref="D18:H18"/>
    <mergeCell ref="D21:H21"/>
    <mergeCell ref="D31:H31"/>
    <mergeCell ref="D35:K35"/>
    <mergeCell ref="D56:H56"/>
    <mergeCell ref="C158:E158"/>
    <mergeCell ref="D102:H102"/>
    <mergeCell ref="D114:H114"/>
    <mergeCell ref="D122:H122"/>
    <mergeCell ref="D152:H152"/>
    <mergeCell ref="D141:H141"/>
    <mergeCell ref="D142:H142"/>
    <mergeCell ref="D107:H107"/>
    <mergeCell ref="D132:H132"/>
    <mergeCell ref="D113:H113"/>
    <mergeCell ref="D91:H91"/>
    <mergeCell ref="D110:H110"/>
    <mergeCell ref="D74:H74"/>
    <mergeCell ref="D101:H101"/>
    <mergeCell ref="D81:H81"/>
    <mergeCell ref="D61:H61"/>
    <mergeCell ref="D63:H63"/>
    <mergeCell ref="D69:H69"/>
    <mergeCell ref="D82:H82"/>
    <mergeCell ref="D86:H86"/>
  </mergeCells>
  <phoneticPr fontId="2" type="noConversion"/>
  <conditionalFormatting sqref="C1:E2 C35 C13 E13 C32 C9:E12 C7 C6:E6 C3:C5 H6:H34 H1:H2 H4 C14:E31 E32 C33:E34 C36:E1048576">
    <cfRule type="cellIs" dxfId="47" priority="45" operator="equal">
      <formula>"NA"</formula>
    </cfRule>
    <cfRule type="cellIs" dxfId="46" priority="46" operator="equal">
      <formula>"Not Implemented"</formula>
    </cfRule>
    <cfRule type="cellIs" dxfId="45" priority="47" operator="equal">
      <formula>"Partially Implemented"</formula>
    </cfRule>
    <cfRule type="cellIs" dxfId="44" priority="48" operator="equal">
      <formula>"Fully Implemented"</formula>
    </cfRule>
  </conditionalFormatting>
  <conditionalFormatting sqref="D35:E35 I35:K35">
    <cfRule type="cellIs" dxfId="43" priority="41" operator="equal">
      <formula>"NA"</formula>
    </cfRule>
    <cfRule type="cellIs" dxfId="42" priority="42" operator="equal">
      <formula>"Not Implemented"</formula>
    </cfRule>
    <cfRule type="cellIs" dxfId="41" priority="43" operator="equal">
      <formula>"Partially Implemented"</formula>
    </cfRule>
    <cfRule type="cellIs" dxfId="40" priority="44" operator="equal">
      <formula>"Fully Implemented"</formula>
    </cfRule>
  </conditionalFormatting>
  <conditionalFormatting sqref="D13">
    <cfRule type="cellIs" dxfId="39" priority="37" operator="equal">
      <formula>"NA"</formula>
    </cfRule>
    <cfRule type="cellIs" dxfId="38" priority="38" operator="equal">
      <formula>"Not Implemented"</formula>
    </cfRule>
    <cfRule type="cellIs" dxfId="37" priority="39" operator="equal">
      <formula>"Partially Implemented"</formula>
    </cfRule>
    <cfRule type="cellIs" dxfId="36" priority="40" operator="equal">
      <formula>"Fully Implemented"</formula>
    </cfRule>
  </conditionalFormatting>
  <conditionalFormatting sqref="D32">
    <cfRule type="cellIs" dxfId="35" priority="33" operator="equal">
      <formula>"NA"</formula>
    </cfRule>
    <cfRule type="cellIs" dxfId="34" priority="34" operator="equal">
      <formula>"Not Implemented"</formula>
    </cfRule>
    <cfRule type="cellIs" dxfId="33" priority="35" operator="equal">
      <formula>"Partially Implemented"</formula>
    </cfRule>
    <cfRule type="cellIs" dxfId="32" priority="36" operator="equal">
      <formula>"Fully Implemented"</formula>
    </cfRule>
  </conditionalFormatting>
  <conditionalFormatting sqref="F1:F34 F36:F1048576">
    <cfRule type="cellIs" dxfId="31" priority="29" operator="equal">
      <formula>"NA"</formula>
    </cfRule>
    <cfRule type="cellIs" dxfId="30" priority="30" operator="equal">
      <formula>"Not Implemented"</formula>
    </cfRule>
    <cfRule type="cellIs" dxfId="29" priority="31" operator="equal">
      <formula>"Partially Implemented"</formula>
    </cfRule>
    <cfRule type="cellIs" dxfId="28" priority="32" operator="equal">
      <formula>"Fully Implemented"</formula>
    </cfRule>
  </conditionalFormatting>
  <conditionalFormatting sqref="F35">
    <cfRule type="cellIs" dxfId="27" priority="25" operator="equal">
      <formula>"NA"</formula>
    </cfRule>
    <cfRule type="cellIs" dxfId="26" priority="26" operator="equal">
      <formula>"Not Implemented"</formula>
    </cfRule>
    <cfRule type="cellIs" dxfId="25" priority="27" operator="equal">
      <formula>"Partially Implemented"</formula>
    </cfRule>
    <cfRule type="cellIs" dxfId="24" priority="28" operator="equal">
      <formula>"Fully Implemented"</formula>
    </cfRule>
  </conditionalFormatting>
  <conditionalFormatting sqref="G1:G34 G36:G1048576">
    <cfRule type="cellIs" dxfId="23" priority="21" operator="equal">
      <formula>"NA"</formula>
    </cfRule>
    <cfRule type="cellIs" dxfId="22" priority="22" operator="equal">
      <formula>"Not Implemented"</formula>
    </cfRule>
    <cfRule type="cellIs" dxfId="21" priority="23" operator="equal">
      <formula>"Partially Implemented"</formula>
    </cfRule>
    <cfRule type="cellIs" dxfId="20" priority="24" operator="equal">
      <formula>"Fully Implemented"</formula>
    </cfRule>
  </conditionalFormatting>
  <conditionalFormatting sqref="G35">
    <cfRule type="cellIs" dxfId="19" priority="17" operator="equal">
      <formula>"NA"</formula>
    </cfRule>
    <cfRule type="cellIs" dxfId="18" priority="18" operator="equal">
      <formula>"Not Implemented"</formula>
    </cfRule>
    <cfRule type="cellIs" dxfId="17" priority="19" operator="equal">
      <formula>"Partially Implemented"</formula>
    </cfRule>
    <cfRule type="cellIs" dxfId="16" priority="20" operator="equal">
      <formula>"Fully Implemented"</formula>
    </cfRule>
  </conditionalFormatting>
  <conditionalFormatting sqref="H36:H57 H60:H1048576">
    <cfRule type="cellIs" dxfId="15" priority="13" operator="equal">
      <formula>"NA"</formula>
    </cfRule>
    <cfRule type="cellIs" dxfId="14" priority="14" operator="equal">
      <formula>"Not Implemented"</formula>
    </cfRule>
    <cfRule type="cellIs" dxfId="13" priority="15" operator="equal">
      <formula>"Partially Implemented"</formula>
    </cfRule>
    <cfRule type="cellIs" dxfId="12" priority="16" operator="equal">
      <formula>"Fully Implemented"</formula>
    </cfRule>
  </conditionalFormatting>
  <conditionalFormatting sqref="H35">
    <cfRule type="cellIs" dxfId="11" priority="9" operator="equal">
      <formula>"NA"</formula>
    </cfRule>
    <cfRule type="cellIs" dxfId="10" priority="10" operator="equal">
      <formula>"Not Implemented"</formula>
    </cfRule>
    <cfRule type="cellIs" dxfId="9" priority="11" operator="equal">
      <formula>"Partially Implemented"</formula>
    </cfRule>
    <cfRule type="cellIs" dxfId="8" priority="12" operator="equal">
      <formula>"Fully Implemented"</formula>
    </cfRule>
  </conditionalFormatting>
  <conditionalFormatting sqref="H58">
    <cfRule type="cellIs" dxfId="7" priority="5" operator="equal">
      <formula>"NA"</formula>
    </cfRule>
    <cfRule type="cellIs" dxfId="6" priority="6" operator="equal">
      <formula>"Not Implemented"</formula>
    </cfRule>
    <cfRule type="cellIs" dxfId="5" priority="7" operator="equal">
      <formula>"Partially Implemented"</formula>
    </cfRule>
    <cfRule type="cellIs" dxfId="4" priority="8" operator="equal">
      <formula>"Fully Implemented"</formula>
    </cfRule>
  </conditionalFormatting>
  <conditionalFormatting sqref="H59">
    <cfRule type="cellIs" dxfId="3" priority="1" operator="equal">
      <formula>"NA"</formula>
    </cfRule>
    <cfRule type="cellIs" dxfId="2" priority="2" operator="equal">
      <formula>"Not Implemented"</formula>
    </cfRule>
    <cfRule type="cellIs" dxfId="1" priority="3" operator="equal">
      <formula>"Partially Implemented"</formula>
    </cfRule>
    <cfRule type="cellIs" dxfId="0" priority="4" operator="equal">
      <formula>"Fully Implemented"</formula>
    </cfRule>
  </conditionalFormatting>
  <dataValidations xWindow="785" yWindow="321" count="4">
    <dataValidation type="list" allowBlank="1" showErrorMessage="1" prompt="NA - Process is not applicable at the Org. level_x000a__x000a_PDP - Process defined and Practiced (PDP)_x000a__x000a_Processes practiced but not defined, it must be documented (PPND)_x000a__x000a_Processes defined but not practiced (PDNP)_x000a__x000a_Processes not defined and not Practiced (PNP)_x000a_" sqref="E13 E43:E47 E23:E30 E34 E57:E59 E62 E83:E85 E143:E151 E15 E19 E65:E68 E123:E131 E87:E90 E92:E100 E103:E106 E71:E73 E76:E80 E38:E40 E108:E109 E111:E112 E133:E140 E17 E115:E121 E50:E55 E32 E153">
      <formula1>"Fully Implemented, Partially Implemented, Not Implemented, NA"</formula1>
    </dataValidation>
    <dataValidation allowBlank="1" showInputMessage="1" showErrorMessage="1" prompt="NA - Process is not applicable at the Org. level_x000a__x000a_PDP - Process defined and Practiced (PDP)_x000a__x000a_Processes practiced but not defined, it must be documented (PPND)_x000a__x000a_Processes defined but not practiced (PDNP)_x000a__x000a_Processes not defined and not Practiced (PNP)_x000a_" sqref="E22"/>
    <dataValidation allowBlank="1" showErrorMessage="1" prompt="NA - Process is not applicable at the Org. level_x000a__x000a_PDP - Process defined and Practiced (PDP)_x000a__x000a_Processes practiced but not defined, it must be documented (PPND)_x000a__x000a_Processes defined but not practiced (PDNP)_x000a__x000a_Processes not defined and not Practiced (PNP)_x000a_" sqref="E49 E37 E75 E64 E70 E42"/>
    <dataValidation type="list" allowBlank="1" showInputMessage="1" showErrorMessage="1" sqref="F13 F153 F144:F151 F133:F140 F123:F131 F115:F121 F111:F112 F108:F109 F103:F106 F92:F100 F87:F90 F84:F85 F76:F80 F71:F73 F65:F68 F62 F57:F59 F50:F55 F43:F47 F38:F40 F34 F32 F23:F30 F19 F17 F15">
      <formula1>$C$171:$C$172</formula1>
    </dataValidation>
  </dataValidations>
  <hyperlinks>
    <hyperlink ref="H4" r:id="rId1"/>
    <hyperlink ref="H7" r:id="rId2"/>
  </hyperlinks>
  <pageMargins left="0.7" right="0.7" top="0.75" bottom="0.75" header="0.3" footer="0.3"/>
  <pageSetup orientation="portrait"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77C50B4FC677043B46F56688656B26E" ma:contentTypeVersion="4" ma:contentTypeDescription="Create a new document." ma:contentTypeScope="" ma:versionID="e7ac2127cedffe1a9c354d6a3af1a1dc">
  <xsd:schema xmlns:xsd="http://www.w3.org/2001/XMLSchema" xmlns:xs="http://www.w3.org/2001/XMLSchema" xmlns:p="http://schemas.microsoft.com/office/2006/metadata/properties" xmlns:ns2="2c71d906-544a-4f42-aa18-5748cc1ba0be" targetNamespace="http://schemas.microsoft.com/office/2006/metadata/properties" ma:root="true" ma:fieldsID="879f88942efd5ba7895a37488153f263" ns2:_="">
    <xsd:import namespace="2c71d906-544a-4f42-aa18-5748cc1ba0be"/>
    <xsd:element name="properties">
      <xsd:complexType>
        <xsd:sequence>
          <xsd:element name="documentManagement">
            <xsd:complexType>
              <xsd:all>
                <xsd:element ref="ns2:SharedWithUsers" minOccurs="0"/>
                <xsd:element ref="ns2:SharingHintHash"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71d906-544a-4f42-aa18-5748cc1ba0be"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2c71d906-544a-4f42-aa18-5748cc1ba0be">
      <UserInfo>
        <DisplayName>Vikas Dhanker</DisplayName>
        <AccountId>506</AccountId>
        <AccountType/>
      </UserInfo>
    </SharedWithUsers>
  </documentManagement>
</p:properties>
</file>

<file path=customXml/itemProps1.xml><?xml version="1.0" encoding="utf-8"?>
<ds:datastoreItem xmlns:ds="http://schemas.openxmlformats.org/officeDocument/2006/customXml" ds:itemID="{EED95E20-6B8D-4DCD-B209-691FDFF3AADA}">
  <ds:schemaRefs>
    <ds:schemaRef ds:uri="http://schemas.microsoft.com/sharepoint/v3/contenttype/forms"/>
  </ds:schemaRefs>
</ds:datastoreItem>
</file>

<file path=customXml/itemProps2.xml><?xml version="1.0" encoding="utf-8"?>
<ds:datastoreItem xmlns:ds="http://schemas.openxmlformats.org/officeDocument/2006/customXml" ds:itemID="{23D2F45E-D14D-4252-BCE2-6B1F6CC9E7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c71d906-544a-4f42-aa18-5748cc1ba0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78278C8-F2A5-43C7-AED4-F7C789AA51C9}">
  <ds:schemaRefs>
    <ds:schemaRef ds:uri="2c71d906-544a-4f42-aa18-5748cc1ba0be"/>
    <ds:schemaRef ds:uri="http://purl.org/dc/elements/1.1/"/>
    <ds:schemaRef ds:uri="http://purl.org/dc/terms/"/>
    <ds:schemaRef ds:uri="http://purl.org/dc/dcmitype/"/>
    <ds:schemaRef ds:uri="http://schemas.microsoft.com/office/2006/metadata/properties"/>
    <ds:schemaRef ds:uri="http://www.w3.org/XML/1998/namespace"/>
    <ds:schemaRef ds:uri="http://schemas.microsoft.com/office/2006/documentManagement/types"/>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ISO 27001 Requirements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ISO_27001_Checklist</dc:title>
  <dc:subject>ISO_27001</dc:subject>
  <dc:creator>Jeremy Sporn</dc:creator>
  <cp:keywords>ISO_27001</cp:keywords>
  <cp:lastModifiedBy>Wagholikar, Nikhil</cp:lastModifiedBy>
  <cp:lastPrinted>2014-02-06T13:22:42Z</cp:lastPrinted>
  <dcterms:created xsi:type="dcterms:W3CDTF">2001-11-29T17:12:02Z</dcterms:created>
  <dcterms:modified xsi:type="dcterms:W3CDTF">2021-05-10T11:35:01Z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0x010100C77C50B4FC677043B46F56688656B26E</vt:lpwstr>
  </property>
</Properties>
</file>