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esktop\Climogramas 2018-2022\"/>
    </mc:Choice>
  </mc:AlternateContent>
  <xr:revisionPtr revIDLastSave="0" documentId="13_ncr:1_{0DE7B647-9A2D-4940-9EB4-2417CEA03531}" xr6:coauthVersionLast="47" xr6:coauthVersionMax="47" xr10:uidLastSave="{00000000-0000-0000-0000-000000000000}"/>
  <bookViews>
    <workbookView xWindow="-120" yWindow="-120" windowWidth="29040" windowHeight="15840" activeTab="5" xr2:uid="{5249AEFF-F4EF-46D3-AB80-0B94ED8FFC39}"/>
  </bookViews>
  <sheets>
    <sheet name="RESUMEN" sheetId="7" r:id="rId1"/>
    <sheet name="Añada2018" sheetId="1" r:id="rId2"/>
    <sheet name="Añada2019" sheetId="2" r:id="rId3"/>
    <sheet name="Añada2020" sheetId="3" r:id="rId4"/>
    <sheet name="Añada2021" sheetId="4" r:id="rId5"/>
    <sheet name="Añada2022" sheetId="5" r:id="rId6"/>
    <sheet name="Añada2023" sheetId="6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7" l="1"/>
  <c r="N30" i="7"/>
  <c r="M30" i="7"/>
  <c r="L30" i="7"/>
  <c r="K30" i="7"/>
  <c r="J30" i="7"/>
  <c r="G30" i="7"/>
  <c r="F30" i="7"/>
  <c r="E30" i="7"/>
  <c r="D30" i="7"/>
  <c r="C30" i="7"/>
  <c r="B30" i="7"/>
  <c r="O14" i="7"/>
  <c r="N14" i="7"/>
  <c r="M14" i="7"/>
  <c r="L14" i="7"/>
  <c r="K14" i="7"/>
  <c r="J14" i="7"/>
  <c r="G14" i="7"/>
  <c r="F14" i="7"/>
  <c r="E14" i="7"/>
  <c r="D14" i="7"/>
  <c r="C14" i="7"/>
  <c r="B14" i="7"/>
  <c r="X36" i="6"/>
  <c r="L35" i="6"/>
  <c r="H16" i="6"/>
  <c r="M68" i="6" s="1"/>
  <c r="G16" i="6"/>
  <c r="F16" i="6"/>
  <c r="E16" i="6"/>
  <c r="R36" i="6" s="1"/>
  <c r="D16" i="6"/>
  <c r="U36" i="6" s="1"/>
  <c r="C16" i="6"/>
  <c r="X4" i="6"/>
  <c r="U4" i="6"/>
  <c r="L3" i="6"/>
  <c r="M68" i="5" l="1"/>
  <c r="U36" i="5"/>
  <c r="L35" i="5"/>
  <c r="G16" i="5"/>
  <c r="F16" i="5"/>
  <c r="E16" i="5"/>
  <c r="R36" i="5" s="1"/>
  <c r="C16" i="5"/>
  <c r="X36" i="5" s="1"/>
  <c r="X4" i="5"/>
  <c r="U4" i="5"/>
  <c r="L3" i="5"/>
  <c r="AA68" i="4" l="1"/>
  <c r="Z35" i="4"/>
  <c r="AI4" i="3"/>
  <c r="AL4" i="3"/>
  <c r="AA68" i="3"/>
  <c r="AL36" i="3"/>
  <c r="AI36" i="3"/>
  <c r="AF36" i="3"/>
  <c r="Z35" i="3"/>
  <c r="Z3" i="3"/>
  <c r="AL4" i="2"/>
  <c r="AI4" i="2"/>
  <c r="AA68" i="2"/>
  <c r="AL36" i="2"/>
  <c r="AI36" i="2"/>
  <c r="AF36" i="2"/>
  <c r="Z35" i="2"/>
  <c r="Z3" i="2"/>
  <c r="Z35" i="1"/>
  <c r="V15" i="3"/>
  <c r="U15" i="3"/>
  <c r="T15" i="3"/>
  <c r="S15" i="3"/>
  <c r="R15" i="3"/>
  <c r="Q15" i="3"/>
  <c r="AL36" i="4"/>
  <c r="AI36" i="4"/>
  <c r="AF36" i="4"/>
  <c r="AL4" i="4"/>
  <c r="AI4" i="4"/>
  <c r="Z3" i="4"/>
  <c r="Z3" i="1"/>
  <c r="M379" i="2" l="1"/>
  <c r="M347" i="2"/>
  <c r="M316" i="2"/>
  <c r="M284" i="2"/>
  <c r="M252" i="2"/>
  <c r="M221" i="2"/>
  <c r="M189" i="2"/>
  <c r="M158" i="2"/>
  <c r="M126" i="2"/>
  <c r="M97" i="2"/>
  <c r="M65" i="2"/>
  <c r="M33" i="2"/>
  <c r="M379" i="4"/>
  <c r="M347" i="4"/>
  <c r="M316" i="4"/>
  <c r="M284" i="4"/>
  <c r="M252" i="4"/>
  <c r="M221" i="4"/>
  <c r="M189" i="4"/>
  <c r="M33" i="4"/>
  <c r="M65" i="4"/>
  <c r="M97" i="4"/>
  <c r="M126" i="4"/>
  <c r="M375" i="3"/>
  <c r="M343" i="3"/>
  <c r="M312" i="3"/>
  <c r="M280" i="3"/>
  <c r="M248" i="3"/>
  <c r="M217" i="3"/>
  <c r="M185" i="3"/>
  <c r="M154" i="3"/>
  <c r="M122" i="3"/>
  <c r="M92" i="3"/>
  <c r="G33" i="3"/>
  <c r="M33" i="3"/>
  <c r="B60" i="3"/>
  <c r="C60" i="3"/>
  <c r="D60" i="3"/>
  <c r="E60" i="3"/>
  <c r="F60" i="3"/>
  <c r="G60" i="3"/>
  <c r="M60" i="3"/>
  <c r="D126" i="4"/>
  <c r="G122" i="3"/>
  <c r="B122" i="3"/>
  <c r="C122" i="3"/>
  <c r="D122" i="3"/>
  <c r="E122" i="3"/>
  <c r="F122" i="3"/>
  <c r="D154" i="3"/>
  <c r="F185" i="3"/>
  <c r="D217" i="3"/>
  <c r="G248" i="3"/>
  <c r="F280" i="3"/>
  <c r="B312" i="3"/>
  <c r="E343" i="3"/>
  <c r="D375" i="3"/>
  <c r="G379" i="4"/>
  <c r="F379" i="4"/>
  <c r="E379" i="4"/>
  <c r="D379" i="4"/>
  <c r="C379" i="4"/>
  <c r="B379" i="4"/>
  <c r="G375" i="3"/>
  <c r="F375" i="3"/>
  <c r="E375" i="3"/>
  <c r="C375" i="3"/>
  <c r="B375" i="3"/>
  <c r="G379" i="2"/>
  <c r="F379" i="2"/>
  <c r="E379" i="2"/>
  <c r="D379" i="2"/>
  <c r="C379" i="2"/>
  <c r="B379" i="2"/>
  <c r="G347" i="4"/>
  <c r="F347" i="4"/>
  <c r="E347" i="4"/>
  <c r="D347" i="4"/>
  <c r="C347" i="4"/>
  <c r="B347" i="4"/>
  <c r="G343" i="3"/>
  <c r="F343" i="3"/>
  <c r="D343" i="3"/>
  <c r="C343" i="3"/>
  <c r="B343" i="3"/>
  <c r="G347" i="2"/>
  <c r="F347" i="2"/>
  <c r="E347" i="2"/>
  <c r="D347" i="2"/>
  <c r="C347" i="2"/>
  <c r="B347" i="2"/>
  <c r="G316" i="4"/>
  <c r="F316" i="4"/>
  <c r="E316" i="4"/>
  <c r="D316" i="4"/>
  <c r="C316" i="4"/>
  <c r="B316" i="4"/>
  <c r="G312" i="3"/>
  <c r="F312" i="3"/>
  <c r="E312" i="3"/>
  <c r="D312" i="3"/>
  <c r="C312" i="3"/>
  <c r="G316" i="2"/>
  <c r="F316" i="2"/>
  <c r="E316" i="2"/>
  <c r="D316" i="2"/>
  <c r="C316" i="2"/>
  <c r="B316" i="2"/>
  <c r="G284" i="4"/>
  <c r="F284" i="4"/>
  <c r="E284" i="4"/>
  <c r="D284" i="4"/>
  <c r="C284" i="4"/>
  <c r="B284" i="4"/>
  <c r="G280" i="3"/>
  <c r="E280" i="3"/>
  <c r="D280" i="3"/>
  <c r="C280" i="3"/>
  <c r="B280" i="3"/>
  <c r="G284" i="2"/>
  <c r="F284" i="2"/>
  <c r="E284" i="2"/>
  <c r="D284" i="2"/>
  <c r="C284" i="2"/>
  <c r="B284" i="2"/>
  <c r="G252" i="4"/>
  <c r="F252" i="4"/>
  <c r="E252" i="4"/>
  <c r="D252" i="4"/>
  <c r="C252" i="4"/>
  <c r="B252" i="4"/>
  <c r="F248" i="3"/>
  <c r="E248" i="3"/>
  <c r="D248" i="3"/>
  <c r="C248" i="3"/>
  <c r="B248" i="3"/>
  <c r="G252" i="2"/>
  <c r="F252" i="2"/>
  <c r="E252" i="2"/>
  <c r="D252" i="2"/>
  <c r="C252" i="2"/>
  <c r="B252" i="2"/>
  <c r="G221" i="4"/>
  <c r="F221" i="4"/>
  <c r="E221" i="4"/>
  <c r="D221" i="4"/>
  <c r="C221" i="4"/>
  <c r="B221" i="4"/>
  <c r="G217" i="3"/>
  <c r="F217" i="3"/>
  <c r="E217" i="3"/>
  <c r="C217" i="3"/>
  <c r="B217" i="3"/>
  <c r="G221" i="2"/>
  <c r="F221" i="2"/>
  <c r="E221" i="2"/>
  <c r="D221" i="2"/>
  <c r="C221" i="2"/>
  <c r="B221" i="2"/>
  <c r="G189" i="4"/>
  <c r="F189" i="4"/>
  <c r="E189" i="4"/>
  <c r="D189" i="4"/>
  <c r="C189" i="4"/>
  <c r="B189" i="4"/>
  <c r="G185" i="3"/>
  <c r="E185" i="3"/>
  <c r="D185" i="3"/>
  <c r="C185" i="3"/>
  <c r="B185" i="3"/>
  <c r="G189" i="2"/>
  <c r="F189" i="2"/>
  <c r="E189" i="2"/>
  <c r="D189" i="2"/>
  <c r="C189" i="2"/>
  <c r="B189" i="2"/>
  <c r="M158" i="4"/>
  <c r="G158" i="4"/>
  <c r="F158" i="4"/>
  <c r="E158" i="4"/>
  <c r="D158" i="4"/>
  <c r="C158" i="4"/>
  <c r="B158" i="4"/>
  <c r="G154" i="3"/>
  <c r="F154" i="3"/>
  <c r="E154" i="3"/>
  <c r="C154" i="3"/>
  <c r="B154" i="3"/>
  <c r="G158" i="2"/>
  <c r="F158" i="2"/>
  <c r="E158" i="2"/>
  <c r="D158" i="2"/>
  <c r="C158" i="2"/>
  <c r="B158" i="2"/>
  <c r="G126" i="4"/>
  <c r="F126" i="4"/>
  <c r="E126" i="4"/>
  <c r="C126" i="4"/>
  <c r="B126" i="4"/>
  <c r="G126" i="2"/>
  <c r="F126" i="2"/>
  <c r="E126" i="2"/>
  <c r="D126" i="2"/>
  <c r="C126" i="2"/>
  <c r="B126" i="2"/>
  <c r="G97" i="4"/>
  <c r="F97" i="4"/>
  <c r="E97" i="4"/>
  <c r="D97" i="4"/>
  <c r="C97" i="4"/>
  <c r="B97" i="4"/>
  <c r="G92" i="3"/>
  <c r="F92" i="3"/>
  <c r="E92" i="3"/>
  <c r="D92" i="3"/>
  <c r="C92" i="3"/>
  <c r="B92" i="3"/>
  <c r="G97" i="2"/>
  <c r="F97" i="2"/>
  <c r="E97" i="2"/>
  <c r="D97" i="2"/>
  <c r="C97" i="2"/>
  <c r="B97" i="2"/>
  <c r="G65" i="4"/>
  <c r="F65" i="4"/>
  <c r="E65" i="4"/>
  <c r="D65" i="4"/>
  <c r="C65" i="4"/>
  <c r="B65" i="4"/>
  <c r="G65" i="2"/>
  <c r="F65" i="2"/>
  <c r="E65" i="2"/>
  <c r="D65" i="2"/>
  <c r="C65" i="2"/>
  <c r="B65" i="2"/>
  <c r="G33" i="4"/>
  <c r="F33" i="4"/>
  <c r="E33" i="4"/>
  <c r="D33" i="4"/>
  <c r="C33" i="4"/>
  <c r="B33" i="4"/>
  <c r="F33" i="3"/>
  <c r="E33" i="3"/>
  <c r="D33" i="3"/>
  <c r="C33" i="3"/>
  <c r="B33" i="3"/>
  <c r="G33" i="2"/>
  <c r="F33" i="2"/>
  <c r="E33" i="2"/>
  <c r="D33" i="2"/>
  <c r="C33" i="2"/>
  <c r="B33" i="2"/>
  <c r="B379" i="1"/>
  <c r="M347" i="1"/>
  <c r="G347" i="1"/>
  <c r="F347" i="1"/>
  <c r="E347" i="1"/>
  <c r="D347" i="1"/>
  <c r="C347" i="1"/>
  <c r="B347" i="1"/>
  <c r="B316" i="1"/>
  <c r="B284" i="1"/>
  <c r="M252" i="1"/>
  <c r="G252" i="1"/>
  <c r="F252" i="1"/>
  <c r="E252" i="1"/>
  <c r="D252" i="1"/>
  <c r="C252" i="1"/>
  <c r="B252" i="1"/>
  <c r="M221" i="1"/>
  <c r="F221" i="1"/>
  <c r="B221" i="1"/>
  <c r="M189" i="1"/>
  <c r="G189" i="1"/>
  <c r="F189" i="1"/>
  <c r="E189" i="1"/>
  <c r="D189" i="1"/>
  <c r="C189" i="1"/>
  <c r="B189" i="1"/>
  <c r="B158" i="1"/>
  <c r="M126" i="1"/>
  <c r="G126" i="1"/>
  <c r="F126" i="1"/>
  <c r="E126" i="1"/>
  <c r="D126" i="1"/>
  <c r="C126" i="1"/>
  <c r="B126" i="1"/>
  <c r="B97" i="1"/>
  <c r="B65" i="1"/>
  <c r="B33" i="1"/>
  <c r="M379" i="1"/>
  <c r="G379" i="1"/>
  <c r="F379" i="1"/>
  <c r="E379" i="1"/>
  <c r="D379" i="1"/>
  <c r="C379" i="1"/>
  <c r="M316" i="1"/>
  <c r="G316" i="1"/>
  <c r="F316" i="1"/>
  <c r="E316" i="1"/>
  <c r="D316" i="1"/>
  <c r="C316" i="1"/>
  <c r="M284" i="1"/>
  <c r="G284" i="1"/>
  <c r="F284" i="1"/>
  <c r="E284" i="1"/>
  <c r="D284" i="1"/>
  <c r="C284" i="1"/>
  <c r="G221" i="1"/>
  <c r="E221" i="1"/>
  <c r="D221" i="1"/>
  <c r="C221" i="1"/>
  <c r="M158" i="1"/>
  <c r="G158" i="1"/>
  <c r="F158" i="1"/>
  <c r="E158" i="1"/>
  <c r="D158" i="1"/>
  <c r="C158" i="1"/>
  <c r="M97" i="1"/>
  <c r="G97" i="1"/>
  <c r="F97" i="1"/>
  <c r="E97" i="1"/>
  <c r="D97" i="1"/>
  <c r="C97" i="1"/>
  <c r="M65" i="1"/>
  <c r="G65" i="1"/>
  <c r="F65" i="1"/>
  <c r="E65" i="1"/>
  <c r="D65" i="1"/>
  <c r="C65" i="1"/>
  <c r="M33" i="1"/>
  <c r="G33" i="1"/>
  <c r="F33" i="1"/>
  <c r="E33" i="1"/>
  <c r="D33" i="1"/>
  <c r="C33" i="1"/>
  <c r="V15" i="4" l="1"/>
  <c r="U15" i="4"/>
  <c r="T15" i="4"/>
  <c r="S15" i="4"/>
  <c r="R15" i="4"/>
  <c r="Q15" i="4"/>
  <c r="V15" i="2"/>
  <c r="U15" i="2"/>
  <c r="T15" i="2"/>
  <c r="S15" i="2"/>
  <c r="R15" i="2"/>
  <c r="Q15" i="2"/>
  <c r="V15" i="1"/>
  <c r="AA68" i="1" s="1"/>
  <c r="U15" i="1"/>
  <c r="AL4" i="1" s="1"/>
  <c r="T15" i="1"/>
  <c r="AI4" i="1" s="1"/>
  <c r="S15" i="1"/>
  <c r="AF36" i="1" s="1"/>
  <c r="R15" i="1"/>
  <c r="AI36" i="1" s="1"/>
  <c r="Q15" i="1"/>
  <c r="AL36" i="1" s="1"/>
</calcChain>
</file>

<file path=xl/sharedStrings.xml><?xml version="1.0" encoding="utf-8"?>
<sst xmlns="http://schemas.openxmlformats.org/spreadsheetml/2006/main" count="518" uniqueCount="75">
  <si>
    <t>Fecha</t>
  </si>
  <si>
    <t>Radiación</t>
  </si>
  <si>
    <t>Precipitación</t>
  </si>
  <si>
    <t>dd/mm/aaaa</t>
  </si>
  <si>
    <t>ºC</t>
  </si>
  <si>
    <t>%</t>
  </si>
  <si>
    <t>m/s</t>
  </si>
  <si>
    <t>º (N=0º)</t>
  </si>
  <si>
    <t>MJ/m2</t>
  </si>
  <si>
    <t>mm</t>
  </si>
  <si>
    <t>Temp, media</t>
  </si>
  <si>
    <t>Temp, máx,</t>
  </si>
  <si>
    <t>Temp, mín,</t>
  </si>
  <si>
    <t>Humedad med,</t>
  </si>
  <si>
    <t>Humedad máx,</t>
  </si>
  <si>
    <t>Humedad mín,</t>
  </si>
  <si>
    <t>Vel, viento</t>
  </si>
  <si>
    <t>Dir, viento (*)</t>
  </si>
  <si>
    <t>Vel, máx</t>
  </si>
  <si>
    <t>Dir, Vel, máx (*)</t>
  </si>
  <si>
    <t>Corullón</t>
  </si>
  <si>
    <t>CLIMOGRAMA CORULLÓN 2023</t>
  </si>
  <si>
    <t>Max</t>
  </si>
  <si>
    <t>Media</t>
  </si>
  <si>
    <t>Min</t>
  </si>
  <si>
    <t>Pluvio</t>
  </si>
  <si>
    <t>Nieve</t>
  </si>
  <si>
    <t>Humedad relativa</t>
  </si>
  <si>
    <t>Nov.</t>
  </si>
  <si>
    <t>Precipitación (mm)</t>
  </si>
  <si>
    <t>Dic.</t>
  </si>
  <si>
    <t>Pluvio:</t>
  </si>
  <si>
    <t>Nieve:</t>
  </si>
  <si>
    <t>cm</t>
  </si>
  <si>
    <t>Ene.</t>
  </si>
  <si>
    <t>Feb.</t>
  </si>
  <si>
    <t>Mar.</t>
  </si>
  <si>
    <t>Abr.</t>
  </si>
  <si>
    <t>May.</t>
  </si>
  <si>
    <t>Jun.</t>
  </si>
  <si>
    <t>Jul.</t>
  </si>
  <si>
    <t>Ago.</t>
  </si>
  <si>
    <t>Sep. 1ª Quincena</t>
  </si>
  <si>
    <t>Sep. 2ª      Quincena</t>
  </si>
  <si>
    <t>Oct.</t>
  </si>
  <si>
    <t>FECHA CLIMOGRAMA</t>
  </si>
  <si>
    <t>01 de Abril 2023</t>
  </si>
  <si>
    <t>Temperatura (ºC)</t>
  </si>
  <si>
    <t>Min.:</t>
  </si>
  <si>
    <t>º</t>
  </si>
  <si>
    <t>Med.:</t>
  </si>
  <si>
    <t>Máx.:</t>
  </si>
  <si>
    <t xml:space="preserve">     Humedad relativa media: 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</si>
  <si>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</si>
  <si>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</si>
  <si>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</si>
  <si>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</si>
  <si>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</si>
  <si>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</si>
  <si>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</si>
  <si>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</si>
  <si>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</si>
  <si>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</si>
  <si>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 xml:space="preserve">SEPTIEMBRE </t>
  </si>
  <si>
    <t>OCTUBRE</t>
  </si>
  <si>
    <t xml:space="preserve">Sep. </t>
  </si>
  <si>
    <t>Sep.</t>
  </si>
  <si>
    <t>CLIMOGRAMA CORULLÓN 2022</t>
  </si>
  <si>
    <t>(1-15) Septiembre 2022</t>
  </si>
  <si>
    <t>(15-30) Septiembre 2022</t>
  </si>
  <si>
    <t>a 01 de noviembre 2022</t>
  </si>
  <si>
    <t>CLIMOGRAMA CORULLÓN 2018</t>
  </si>
  <si>
    <t>CLIMOGRAMA CORULLÓN 2019</t>
  </si>
  <si>
    <t>CLIMOGRAMA CORULLÓN 2021</t>
  </si>
  <si>
    <t>CLIMOGRAMA CORULLÓN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</si>
</sst>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Gill Sans MT Std Light"/>
      <family val="2"/>
    </font>
    <font>
      <b/>
      <sz val="14"/>
      <color theme="1"/>
      <name val="Gill Sans MT Std Light"/>
      <family val="2"/>
    </font>
    <font>
      <sz val="14"/>
      <color theme="1"/>
      <name val="Gill Sans Nova Light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Gill Sans Nova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D8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1" fillId="2" borderId="0" xfId="0" applyNumberFormat="1" applyFont="1" applyFill="1"/>
    <xf numFmtId="0" fontId="1" fillId="0" borderId="2" xfId="0" applyFont="1" applyBorder="1"/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/>
    <xf numFmtId="0" fontId="1" fillId="3" borderId="2" xfId="0" applyFont="1" applyFill="1" applyBorder="1"/>
    <xf numFmtId="0" fontId="1" fillId="4" borderId="2" xfId="0" applyFont="1" applyFill="1" applyBorder="1" applyAlignment="1">
      <alignment horizontal="right"/>
    </xf>
    <xf numFmtId="1" fontId="1" fillId="4" borderId="2" xfId="0" applyNumberFormat="1" applyFont="1" applyFill="1" applyBorder="1"/>
    <xf numFmtId="0" fontId="1" fillId="4" borderId="2" xfId="0" applyFont="1" applyFill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1" fillId="2" borderId="0" xfId="0" applyFont="1" applyFill="1"/>
    <xf numFmtId="0" fontId="3" fillId="0" borderId="0" xfId="0" applyFont="1"/>
    <xf numFmtId="0" fontId="1" fillId="5" borderId="2" xfId="0" applyFont="1" applyFill="1" applyBorder="1" applyAlignment="1">
      <alignment horizontal="right"/>
    </xf>
    <xf numFmtId="164" fontId="1" fillId="5" borderId="2" xfId="0" applyNumberFormat="1" applyFont="1" applyFill="1" applyBorder="1"/>
    <xf numFmtId="0" fontId="1" fillId="5" borderId="2" xfId="0" applyFont="1" applyFill="1" applyBorder="1" applyAlignment="1">
      <alignment horizontal="left"/>
    </xf>
    <xf numFmtId="1" fontId="1" fillId="6" borderId="2" xfId="0" applyNumberFormat="1" applyFont="1" applyFill="1" applyBorder="1"/>
    <xf numFmtId="164" fontId="1" fillId="6" borderId="2" xfId="0" applyNumberFormat="1" applyFont="1" applyFill="1" applyBorder="1"/>
    <xf numFmtId="0" fontId="1" fillId="6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right"/>
    </xf>
    <xf numFmtId="164" fontId="1" fillId="7" borderId="2" xfId="0" applyNumberFormat="1" applyFont="1" applyFill="1" applyBorder="1"/>
    <xf numFmtId="0" fontId="1" fillId="7" borderId="2" xfId="0" applyFont="1" applyFill="1" applyBorder="1" applyAlignment="1">
      <alignment horizontal="left"/>
    </xf>
    <xf numFmtId="0" fontId="1" fillId="8" borderId="0" xfId="0" applyFont="1" applyFill="1"/>
    <xf numFmtId="2" fontId="1" fillId="8" borderId="0" xfId="0" applyNumberFormat="1" applyFont="1" applyFill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Añada2018!$T$2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Añada2018!$P$3:$P$14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Añada2018!$T$3:$T$14</c:f>
              <c:numCache>
                <c:formatCode>0.00</c:formatCode>
                <c:ptCount val="12"/>
                <c:pt idx="0">
                  <c:v>44.13000000000001</c:v>
                </c:pt>
                <c:pt idx="1">
                  <c:v>167.85000000000002</c:v>
                </c:pt>
                <c:pt idx="2">
                  <c:v>53.000000000000007</c:v>
                </c:pt>
                <c:pt idx="3">
                  <c:v>47.3</c:v>
                </c:pt>
                <c:pt idx="4">
                  <c:v>171.00000000000003</c:v>
                </c:pt>
                <c:pt idx="5">
                  <c:v>56.350000000000023</c:v>
                </c:pt>
                <c:pt idx="6">
                  <c:v>22.070000000000004</c:v>
                </c:pt>
                <c:pt idx="7">
                  <c:v>96.14</c:v>
                </c:pt>
                <c:pt idx="8">
                  <c:v>40.400000000000006</c:v>
                </c:pt>
                <c:pt idx="9">
                  <c:v>1.5999999999999999</c:v>
                </c:pt>
                <c:pt idx="10">
                  <c:v>10.199999999999999</c:v>
                </c:pt>
                <c:pt idx="11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0DD-B2E3-E7356A1F31F1}"/>
            </c:ext>
          </c:extLst>
        </c:ser>
        <c:ser>
          <c:idx val="4"/>
          <c:order val="1"/>
          <c:tx>
            <c:strRef>
              <c:f>Añada2018!$U$2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Añada2018!$P$3:$P$14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Añada2018!$U$3:$U$14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87FC-40DD-B2E3-E7356A1F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274-4FAA-8185-8D63C9E5373C}"/>
            </c:ext>
          </c:extLst>
        </c:ser>
        <c:ser>
          <c:idx val="4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274-4FAA-8185-8D63C9E5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822-4503-8A07-D14AB1F9DC3B}"/>
            </c:ext>
          </c:extLst>
        </c:ser>
        <c:ser>
          <c:idx val="4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822-4503-8A07-D14AB1F9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Añada2021!$T$2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Añada2021!$P$3:$P$14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Añada2021!$T$3:$T$14</c:f>
              <c:numCache>
                <c:formatCode>0.00</c:formatCode>
                <c:ptCount val="12"/>
                <c:pt idx="0">
                  <c:v>29.950000000000003</c:v>
                </c:pt>
                <c:pt idx="1">
                  <c:v>134.51</c:v>
                </c:pt>
                <c:pt idx="2">
                  <c:v>70.33</c:v>
                </c:pt>
                <c:pt idx="3">
                  <c:v>126.71</c:v>
                </c:pt>
                <c:pt idx="4">
                  <c:v>18.050000000000004</c:v>
                </c:pt>
                <c:pt idx="5">
                  <c:v>21.96</c:v>
                </c:pt>
                <c:pt idx="6">
                  <c:v>33.94</c:v>
                </c:pt>
                <c:pt idx="7">
                  <c:v>60.5</c:v>
                </c:pt>
                <c:pt idx="8">
                  <c:v>0.2</c:v>
                </c:pt>
                <c:pt idx="9">
                  <c:v>42.210000000000008</c:v>
                </c:pt>
                <c:pt idx="10">
                  <c:v>43.63</c:v>
                </c:pt>
                <c:pt idx="11">
                  <c:v>47.39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A9C-ABCC-F60F131BC2DD}"/>
            </c:ext>
          </c:extLst>
        </c:ser>
        <c:ser>
          <c:idx val="4"/>
          <c:order val="1"/>
          <c:tx>
            <c:strRef>
              <c:f>Añada2021!$U$2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Añada2021!$P$3:$P$14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Añada2021!$U$3:$U$14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4C9-4A9C-ABCC-F60F131B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Añada2021!$Q$2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Añada2021!$P$3:$P$14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Añada2021!$Q$3:$Q$14</c:f>
              <c:numCache>
                <c:formatCode>0.00</c:formatCode>
                <c:ptCount val="12"/>
                <c:pt idx="0">
                  <c:v>21.64</c:v>
                </c:pt>
                <c:pt idx="1">
                  <c:v>16.41</c:v>
                </c:pt>
                <c:pt idx="2">
                  <c:v>18.39</c:v>
                </c:pt>
                <c:pt idx="3">
                  <c:v>21.52</c:v>
                </c:pt>
                <c:pt idx="4">
                  <c:v>25.97</c:v>
                </c:pt>
                <c:pt idx="5">
                  <c:v>26.37</c:v>
                </c:pt>
                <c:pt idx="6">
                  <c:v>30.34</c:v>
                </c:pt>
                <c:pt idx="7">
                  <c:v>32.81</c:v>
                </c:pt>
                <c:pt idx="8">
                  <c:v>34.65</c:v>
                </c:pt>
                <c:pt idx="9">
                  <c:v>36.58</c:v>
                </c:pt>
                <c:pt idx="10">
                  <c:v>33.21</c:v>
                </c:pt>
                <c:pt idx="1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E-42DD-9F5B-6D2664988F93}"/>
            </c:ext>
          </c:extLst>
        </c:ser>
        <c:ser>
          <c:idx val="1"/>
          <c:order val="1"/>
          <c:tx>
            <c:strRef>
              <c:f>Añada2021!$R$2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ED88"/>
              </a:solidFill>
              <a:ln w="9525">
                <a:noFill/>
              </a:ln>
              <a:effectLst/>
            </c:spPr>
          </c:marker>
          <c:cat>
            <c:strRef>
              <c:f>Añada2021!$P$3:$P$14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Añada2021!$R$3:$R$14</c:f>
              <c:numCache>
                <c:formatCode>0.00</c:formatCode>
                <c:ptCount val="12"/>
                <c:pt idx="0">
                  <c:v>9.1356666666666673</c:v>
                </c:pt>
                <c:pt idx="1">
                  <c:v>5.9132258064516128</c:v>
                </c:pt>
                <c:pt idx="2">
                  <c:v>3.1516129032258067</c:v>
                </c:pt>
                <c:pt idx="3">
                  <c:v>8.0157142857142869</c:v>
                </c:pt>
                <c:pt idx="4">
                  <c:v>9.110000000000003</c:v>
                </c:pt>
                <c:pt idx="5">
                  <c:v>11.980333333333334</c:v>
                </c:pt>
                <c:pt idx="6">
                  <c:v>14.116774193548389</c:v>
                </c:pt>
                <c:pt idx="7">
                  <c:v>17.852666666666668</c:v>
                </c:pt>
                <c:pt idx="8">
                  <c:v>19.644193548387104</c:v>
                </c:pt>
                <c:pt idx="9">
                  <c:v>19.942258064516128</c:v>
                </c:pt>
                <c:pt idx="10">
                  <c:v>16.636999999999997</c:v>
                </c:pt>
                <c:pt idx="11">
                  <c:v>12.060322580645165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E-42DD-9F5B-6D2664988F93}"/>
            </c:ext>
          </c:extLst>
        </c:ser>
        <c:ser>
          <c:idx val="2"/>
          <c:order val="2"/>
          <c:tx>
            <c:strRef>
              <c:f>Añada2021!$S$2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Añada2021!$P$3:$P$14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Añada2021!$S$3:$S$14</c:f>
              <c:numCache>
                <c:formatCode>0.00</c:formatCode>
                <c:ptCount val="12"/>
                <c:pt idx="0">
                  <c:v>-1.54</c:v>
                </c:pt>
                <c:pt idx="1">
                  <c:v>-4.67</c:v>
                </c:pt>
                <c:pt idx="2">
                  <c:v>-10.33</c:v>
                </c:pt>
                <c:pt idx="3">
                  <c:v>-2.87</c:v>
                </c:pt>
                <c:pt idx="4">
                  <c:v>-5.0599999999999996</c:v>
                </c:pt>
                <c:pt idx="5">
                  <c:v>-1.47</c:v>
                </c:pt>
                <c:pt idx="6">
                  <c:v>-0.21</c:v>
                </c:pt>
                <c:pt idx="7">
                  <c:v>2.58</c:v>
                </c:pt>
                <c:pt idx="8">
                  <c:v>7.31</c:v>
                </c:pt>
                <c:pt idx="9">
                  <c:v>5.97</c:v>
                </c:pt>
                <c:pt idx="10">
                  <c:v>3.05</c:v>
                </c:pt>
                <c:pt idx="11">
                  <c:v>-0.88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E-42DD-9F5B-6D266498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76784"/>
        <c:axId val="1363220784"/>
      </c:line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3"/>
          <c:tx>
            <c:strRef>
              <c:f>[2]Corullón!$F$2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[2]Corullón!$B$3:$B$16</c15:sqref>
                  </c15:fullRef>
                </c:ext>
              </c:extLst>
              <c:f>[2]Corullón!$B$3:$B$15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(1-15) Septiembre 2022</c:v>
                </c:pt>
                <c:pt idx="11">
                  <c:v>(15-30) Septiembre 2022</c:v>
                </c:pt>
                <c:pt idx="12">
                  <c:v>Oct.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[2]Corullón!$F$3:$F$16</c15:sqref>
                  </c15:fullRef>
                </c:ext>
              </c:extLst>
              <c:f>[2]Corullón!$F$3:$F$15</c:f>
              <c:numCache>
                <c:formatCode>General</c:formatCode>
                <c:ptCount val="13"/>
                <c:pt idx="0">
                  <c:v>24.7</c:v>
                </c:pt>
                <c:pt idx="1">
                  <c:v>141</c:v>
                </c:pt>
                <c:pt idx="2">
                  <c:v>9.8000000000000007</c:v>
                </c:pt>
                <c:pt idx="3">
                  <c:v>24.700000000000003</c:v>
                </c:pt>
                <c:pt idx="4">
                  <c:v>59.300000000000004</c:v>
                </c:pt>
                <c:pt idx="5">
                  <c:v>44.699999999999996</c:v>
                </c:pt>
                <c:pt idx="6">
                  <c:v>12.899999999999999</c:v>
                </c:pt>
                <c:pt idx="7">
                  <c:v>47.800000000000004</c:v>
                </c:pt>
                <c:pt idx="8">
                  <c:v>9</c:v>
                </c:pt>
                <c:pt idx="9">
                  <c:v>19.02</c:v>
                </c:pt>
                <c:pt idx="10">
                  <c:v>41.7</c:v>
                </c:pt>
                <c:pt idx="11">
                  <c:v>4</c:v>
                </c:pt>
                <c:pt idx="12">
                  <c:v>116.6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B-476D-9362-B6B6E407F263}"/>
            </c:ext>
          </c:extLst>
        </c:ser>
        <c:ser>
          <c:idx val="2"/>
          <c:order val="4"/>
          <c:tx>
            <c:strRef>
              <c:f>[2]Corullón!$G$2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[2]Corullón!$B$3:$B$16</c15:sqref>
                  </c15:fullRef>
                </c:ext>
              </c:extLst>
              <c:f>[2]Corullón!$B$3:$B$15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(1-15) Septiembre 2022</c:v>
                </c:pt>
                <c:pt idx="11">
                  <c:v>(15-30) Septiembre 2022</c:v>
                </c:pt>
                <c:pt idx="12">
                  <c:v>Oct.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[2]Corullón!$G$3:$G$16</c15:sqref>
                  </c15:fullRef>
                </c:ext>
              </c:extLst>
              <c:f>[2]Corullón!$G$3:$G$15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6F1B-476D-9362-B6B6E407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[2]Corullón!$C$2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[2]Corullón!$B$3:$B$16</c15:sqref>
                        </c15:fullRef>
                        <c15:formulaRef>
                          <c15:sqref>[2]Corullón!$B$3:$B$15</c15:sqref>
                        </c15:formulaRef>
                      </c:ext>
                    </c:extLst>
                    <c:strCache>
                      <c:ptCount val="13"/>
                      <c:pt idx="0">
                        <c:v>Nov.</c:v>
                      </c:pt>
                      <c:pt idx="1">
                        <c:v>Dic.</c:v>
                      </c:pt>
                      <c:pt idx="2">
                        <c:v>Ene.</c:v>
                      </c:pt>
                      <c:pt idx="3">
                        <c:v>Feb.</c:v>
                      </c:pt>
                      <c:pt idx="4">
                        <c:v>Mar.</c:v>
                      </c:pt>
                      <c:pt idx="5">
                        <c:v>Abr.</c:v>
                      </c:pt>
                      <c:pt idx="6">
                        <c:v>May.</c:v>
                      </c:pt>
                      <c:pt idx="7">
                        <c:v>Jun.</c:v>
                      </c:pt>
                      <c:pt idx="8">
                        <c:v>Jul.</c:v>
                      </c:pt>
                      <c:pt idx="9">
                        <c:v>Ago.</c:v>
                      </c:pt>
                      <c:pt idx="10">
                        <c:v>(1-15) Septiembre 2022</c:v>
                      </c:pt>
                      <c:pt idx="11">
                        <c:v>(15-30) Septiembre 2022</c:v>
                      </c:pt>
                      <c:pt idx="12">
                        <c:v>Oct.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[2]Corullón!$C$3:$C$16</c15:sqref>
                        </c15:fullRef>
                        <c15:formulaRef>
                          <c15:sqref>[2]Corullón!$C$3:$C$15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19.399999999999999</c:v>
                      </c:pt>
                      <c:pt idx="1">
                        <c:v>16.5</c:v>
                      </c:pt>
                      <c:pt idx="2">
                        <c:v>15.5</c:v>
                      </c:pt>
                      <c:pt idx="3">
                        <c:v>19.8</c:v>
                      </c:pt>
                      <c:pt idx="4">
                        <c:v>19.8</c:v>
                      </c:pt>
                      <c:pt idx="5">
                        <c:v>27.3</c:v>
                      </c:pt>
                      <c:pt idx="6">
                        <c:v>33.799999999999997</c:v>
                      </c:pt>
                      <c:pt idx="7">
                        <c:v>36.799999999999997</c:v>
                      </c:pt>
                      <c:pt idx="8">
                        <c:v>41.5</c:v>
                      </c:pt>
                      <c:pt idx="9">
                        <c:v>40</c:v>
                      </c:pt>
                      <c:pt idx="10">
                        <c:v>32.299999999999997</c:v>
                      </c:pt>
                      <c:pt idx="11">
                        <c:v>29.8</c:v>
                      </c:pt>
                      <c:pt idx="12">
                        <c:v>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1B-476D-9362-B6B6E407F263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[2]Corullón!$D$2</c15:sqref>
                        </c15:formulaRef>
                      </c:ext>
                    </c:extLst>
                    <c:strCache>
                      <c:ptCount val="1"/>
                      <c:pt idx="0">
                        <c:v>Media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[2]Corullón!$B$3:$B$16</c15:sqref>
                        </c15:fullRef>
                        <c15:formulaRef>
                          <c15:sqref>[2]Corullón!$B$3:$B$15</c15:sqref>
                        </c15:formulaRef>
                      </c:ext>
                    </c:extLst>
                    <c:strCache>
                      <c:ptCount val="13"/>
                      <c:pt idx="0">
                        <c:v>Nov.</c:v>
                      </c:pt>
                      <c:pt idx="1">
                        <c:v>Dic.</c:v>
                      </c:pt>
                      <c:pt idx="2">
                        <c:v>Ene.</c:v>
                      </c:pt>
                      <c:pt idx="3">
                        <c:v>Feb.</c:v>
                      </c:pt>
                      <c:pt idx="4">
                        <c:v>Mar.</c:v>
                      </c:pt>
                      <c:pt idx="5">
                        <c:v>Abr.</c:v>
                      </c:pt>
                      <c:pt idx="6">
                        <c:v>May.</c:v>
                      </c:pt>
                      <c:pt idx="7">
                        <c:v>Jun.</c:v>
                      </c:pt>
                      <c:pt idx="8">
                        <c:v>Jul.</c:v>
                      </c:pt>
                      <c:pt idx="9">
                        <c:v>Ago.</c:v>
                      </c:pt>
                      <c:pt idx="10">
                        <c:v>(1-15) Septiembre 2022</c:v>
                      </c:pt>
                      <c:pt idx="11">
                        <c:v>(15-30) Septiembre 2022</c:v>
                      </c:pt>
                      <c:pt idx="12">
                        <c:v>Oct.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[2]Corullón!$D$3:$D$16</c15:sqref>
                        </c15:fullRef>
                        <c15:formulaRef>
                          <c15:sqref>[2]Corullón!$D$3:$D$15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7.4226666666666654</c:v>
                      </c:pt>
                      <c:pt idx="1">
                        <c:v>8.1374193548387108</c:v>
                      </c:pt>
                      <c:pt idx="2">
                        <c:v>6.5296419354838715</c:v>
                      </c:pt>
                      <c:pt idx="3">
                        <c:v>8.8851488095238107</c:v>
                      </c:pt>
                      <c:pt idx="4">
                        <c:v>9.4914317438055189</c:v>
                      </c:pt>
                      <c:pt idx="5">
                        <c:v>11.97437801932367</c:v>
                      </c:pt>
                      <c:pt idx="6">
                        <c:v>20.061666666666664</c:v>
                      </c:pt>
                      <c:pt idx="7">
                        <c:v>19.954583333333336</c:v>
                      </c:pt>
                      <c:pt idx="8">
                        <c:v>27.753360215053757</c:v>
                      </c:pt>
                      <c:pt idx="9">
                        <c:v>25.475000000000005</c:v>
                      </c:pt>
                      <c:pt idx="10">
                        <c:v>19.33648181818182</c:v>
                      </c:pt>
                      <c:pt idx="11">
                        <c:v>19.558922222222225</c:v>
                      </c:pt>
                      <c:pt idx="12">
                        <c:v>16.373338709677419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1B-476D-9362-B6B6E407F263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[2]Corullón!$E$2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[2]Corullón!$B$3:$B$16</c15:sqref>
                        </c15:fullRef>
                        <c15:formulaRef>
                          <c15:sqref>[2]Corullón!$B$3:$B$15</c15:sqref>
                        </c15:formulaRef>
                      </c:ext>
                    </c:extLst>
                    <c:strCache>
                      <c:ptCount val="13"/>
                      <c:pt idx="0">
                        <c:v>Nov.</c:v>
                      </c:pt>
                      <c:pt idx="1">
                        <c:v>Dic.</c:v>
                      </c:pt>
                      <c:pt idx="2">
                        <c:v>Ene.</c:v>
                      </c:pt>
                      <c:pt idx="3">
                        <c:v>Feb.</c:v>
                      </c:pt>
                      <c:pt idx="4">
                        <c:v>Mar.</c:v>
                      </c:pt>
                      <c:pt idx="5">
                        <c:v>Abr.</c:v>
                      </c:pt>
                      <c:pt idx="6">
                        <c:v>May.</c:v>
                      </c:pt>
                      <c:pt idx="7">
                        <c:v>Jun.</c:v>
                      </c:pt>
                      <c:pt idx="8">
                        <c:v>Jul.</c:v>
                      </c:pt>
                      <c:pt idx="9">
                        <c:v>Ago.</c:v>
                      </c:pt>
                      <c:pt idx="10">
                        <c:v>(1-15) Septiembre 2022</c:v>
                      </c:pt>
                      <c:pt idx="11">
                        <c:v>(15-30) Septiembre 2022</c:v>
                      </c:pt>
                      <c:pt idx="12">
                        <c:v>Oct.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[2]Corullón!$E$3:$E$16</c15:sqref>
                        </c15:fullRef>
                        <c15:formulaRef>
                          <c15:sqref>[2]Corullón!$E$3:$E$15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</c:v>
                      </c:pt>
                      <c:pt idx="1">
                        <c:v>-1</c:v>
                      </c:pt>
                      <c:pt idx="2">
                        <c:v>-2.1</c:v>
                      </c:pt>
                      <c:pt idx="3">
                        <c:v>-0.2</c:v>
                      </c:pt>
                      <c:pt idx="4">
                        <c:v>-0.6</c:v>
                      </c:pt>
                      <c:pt idx="5">
                        <c:v>-0.3</c:v>
                      </c:pt>
                      <c:pt idx="6">
                        <c:v>8.1</c:v>
                      </c:pt>
                      <c:pt idx="7">
                        <c:v>8.6</c:v>
                      </c:pt>
                      <c:pt idx="8">
                        <c:v>9.8000000000000007</c:v>
                      </c:pt>
                      <c:pt idx="9">
                        <c:v>11.6</c:v>
                      </c:pt>
                      <c:pt idx="10">
                        <c:v>11.4</c:v>
                      </c:pt>
                      <c:pt idx="11">
                        <c:v>6.8</c:v>
                      </c:pt>
                      <c:pt idx="1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1B-476D-9362-B6B6E407F26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[2]Corullón!$H$2</c15:sqref>
                        </c15:formulaRef>
                      </c:ext>
                    </c:extLst>
                    <c:strCache>
                      <c:ptCount val="1"/>
                      <c:pt idx="0">
                        <c:v>Humedad relativa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[2]Corullón!$B$3:$B$16</c15:sqref>
                        </c15:fullRef>
                        <c15:formulaRef>
                          <c15:sqref>[2]Corullón!$B$3:$B$15</c15:sqref>
                        </c15:formulaRef>
                      </c:ext>
                    </c:extLst>
                    <c:strCache>
                      <c:ptCount val="13"/>
                      <c:pt idx="0">
                        <c:v>Nov.</c:v>
                      </c:pt>
                      <c:pt idx="1">
                        <c:v>Dic.</c:v>
                      </c:pt>
                      <c:pt idx="2">
                        <c:v>Ene.</c:v>
                      </c:pt>
                      <c:pt idx="3">
                        <c:v>Feb.</c:v>
                      </c:pt>
                      <c:pt idx="4">
                        <c:v>Mar.</c:v>
                      </c:pt>
                      <c:pt idx="5">
                        <c:v>Abr.</c:v>
                      </c:pt>
                      <c:pt idx="6">
                        <c:v>May.</c:v>
                      </c:pt>
                      <c:pt idx="7">
                        <c:v>Jun.</c:v>
                      </c:pt>
                      <c:pt idx="8">
                        <c:v>Jul.</c:v>
                      </c:pt>
                      <c:pt idx="9">
                        <c:v>Ago.</c:v>
                      </c:pt>
                      <c:pt idx="10">
                        <c:v>(1-15) Septiembre 2022</c:v>
                      </c:pt>
                      <c:pt idx="11">
                        <c:v>(15-30) Septiembre 2022</c:v>
                      </c:pt>
                      <c:pt idx="12">
                        <c:v>Oct.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[2]Corullón!$H$3:$H$16</c15:sqref>
                        </c15:fullRef>
                        <c15:formulaRef>
                          <c15:sqref>[2]Corullón!$H$3:$H$15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77.11733333333332</c:v>
                      </c:pt>
                      <c:pt idx="1">
                        <c:v>81.179677419354817</c:v>
                      </c:pt>
                      <c:pt idx="2">
                        <c:v>67.780129032258074</c:v>
                      </c:pt>
                      <c:pt idx="3">
                        <c:v>65.86869047619048</c:v>
                      </c:pt>
                      <c:pt idx="4">
                        <c:v>69.175506077606371</c:v>
                      </c:pt>
                      <c:pt idx="5">
                        <c:v>60.493641304347832</c:v>
                      </c:pt>
                      <c:pt idx="6">
                        <c:v>50.769861111111119</c:v>
                      </c:pt>
                      <c:pt idx="7">
                        <c:v>62.072500000000005</c:v>
                      </c:pt>
                      <c:pt idx="8">
                        <c:v>46.307258064516127</c:v>
                      </c:pt>
                      <c:pt idx="9">
                        <c:v>49.983064516129041</c:v>
                      </c:pt>
                      <c:pt idx="10">
                        <c:v>65.664068555116373</c:v>
                      </c:pt>
                      <c:pt idx="11">
                        <c:v>59.943100000000001</c:v>
                      </c:pt>
                      <c:pt idx="12">
                        <c:v>70.543301075268815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1B-476D-9362-B6B6E407F263}"/>
                  </c:ext>
                </c:extLst>
              </c15:ser>
            </c15:filteredBarSeries>
          </c:ext>
        </c:extLst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Gill Sans Nova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Nova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[2]Corullón!$C$2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[2]Corullón!$B$3:$B$13</c:f>
              <c:strCache>
                <c:ptCount val="11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(1-15) Septiembre 2022</c:v>
                </c:pt>
              </c:strCache>
            </c:strRef>
          </c:cat>
          <c:val>
            <c:numRef>
              <c:f>[2]Corullón!$C$3:$C$13</c:f>
              <c:numCache>
                <c:formatCode>General</c:formatCode>
                <c:ptCount val="11"/>
                <c:pt idx="0">
                  <c:v>19.399999999999999</c:v>
                </c:pt>
                <c:pt idx="1">
                  <c:v>16.5</c:v>
                </c:pt>
                <c:pt idx="2">
                  <c:v>15.5</c:v>
                </c:pt>
                <c:pt idx="3">
                  <c:v>19.8</c:v>
                </c:pt>
                <c:pt idx="4">
                  <c:v>19.8</c:v>
                </c:pt>
                <c:pt idx="5">
                  <c:v>27.3</c:v>
                </c:pt>
                <c:pt idx="6">
                  <c:v>33.799999999999997</c:v>
                </c:pt>
                <c:pt idx="7">
                  <c:v>36.799999999999997</c:v>
                </c:pt>
                <c:pt idx="8">
                  <c:v>41.5</c:v>
                </c:pt>
                <c:pt idx="9">
                  <c:v>40</c:v>
                </c:pt>
                <c:pt idx="10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E-4865-B1F3-5C076023F0D6}"/>
            </c:ext>
          </c:extLst>
        </c:ser>
        <c:ser>
          <c:idx val="1"/>
          <c:order val="1"/>
          <c:tx>
            <c:strRef>
              <c:f>[2]Corullón!$D$2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rgbClr val="FFED8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ED88"/>
              </a:solidFill>
              <a:ln w="9525">
                <a:noFill/>
              </a:ln>
              <a:effectLst/>
            </c:spPr>
          </c:marker>
          <c:cat>
            <c:strRef>
              <c:f>[2]Corullón!$B$3:$B$13</c:f>
              <c:strCache>
                <c:ptCount val="11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(1-15) Septiembre 2022</c:v>
                </c:pt>
              </c:strCache>
            </c:strRef>
          </c:cat>
          <c:val>
            <c:numRef>
              <c:f>[2]Corullón!$D$3:$D$13</c:f>
              <c:numCache>
                <c:formatCode>General</c:formatCode>
                <c:ptCount val="11"/>
                <c:pt idx="0">
                  <c:v>7.4226666666666654</c:v>
                </c:pt>
                <c:pt idx="1">
                  <c:v>8.1374193548387108</c:v>
                </c:pt>
                <c:pt idx="2">
                  <c:v>6.5296419354838715</c:v>
                </c:pt>
                <c:pt idx="3">
                  <c:v>8.8851488095238107</c:v>
                </c:pt>
                <c:pt idx="4">
                  <c:v>9.4914317438055189</c:v>
                </c:pt>
                <c:pt idx="5">
                  <c:v>11.97437801932367</c:v>
                </c:pt>
                <c:pt idx="6">
                  <c:v>20.061666666666664</c:v>
                </c:pt>
                <c:pt idx="7">
                  <c:v>19.954583333333336</c:v>
                </c:pt>
                <c:pt idx="8">
                  <c:v>27.753360215053757</c:v>
                </c:pt>
                <c:pt idx="9">
                  <c:v>25.475000000000005</c:v>
                </c:pt>
                <c:pt idx="10">
                  <c:v>19.33648181818182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E-4865-B1F3-5C076023F0D6}"/>
            </c:ext>
          </c:extLst>
        </c:ser>
        <c:ser>
          <c:idx val="2"/>
          <c:order val="2"/>
          <c:tx>
            <c:strRef>
              <c:f>[2]Corullón!$E$2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[2]Corullón!$B$3:$B$13</c:f>
              <c:strCache>
                <c:ptCount val="11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(1-15) Septiembre 2022</c:v>
                </c:pt>
              </c:strCache>
            </c:strRef>
          </c:cat>
          <c:val>
            <c:numRef>
              <c:f>[2]Corullón!$E$3:$E$13</c:f>
              <c:numCache>
                <c:formatCode>General</c:formatCode>
                <c:ptCount val="11"/>
                <c:pt idx="0">
                  <c:v>0.8</c:v>
                </c:pt>
                <c:pt idx="1">
                  <c:v>-1</c:v>
                </c:pt>
                <c:pt idx="2">
                  <c:v>-2.1</c:v>
                </c:pt>
                <c:pt idx="3">
                  <c:v>-0.2</c:v>
                </c:pt>
                <c:pt idx="4">
                  <c:v>-0.6</c:v>
                </c:pt>
                <c:pt idx="5">
                  <c:v>-0.3</c:v>
                </c:pt>
                <c:pt idx="6">
                  <c:v>8.1</c:v>
                </c:pt>
                <c:pt idx="7">
                  <c:v>8.6</c:v>
                </c:pt>
                <c:pt idx="8">
                  <c:v>9.8000000000000007</c:v>
                </c:pt>
                <c:pt idx="9">
                  <c:v>11.6</c:v>
                </c:pt>
                <c:pt idx="1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E-4865-B1F3-5C076023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76784"/>
        <c:axId val="1363220784"/>
      </c:line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Nova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Nova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[1]Corullón!$F$2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  <c:pt idx="12">
                  <c:v>Oct.</c:v>
                </c:pt>
              </c:strCache>
            </c:strRef>
          </c:cat>
          <c:val>
            <c:numRef>
              <c:f>[1]Corullón!$F$3:$F$15</c:f>
              <c:numCache>
                <c:formatCode>General</c:formatCode>
                <c:ptCount val="13"/>
                <c:pt idx="0">
                  <c:v>123.2</c:v>
                </c:pt>
                <c:pt idx="1">
                  <c:v>167.4</c:v>
                </c:pt>
                <c:pt idx="2">
                  <c:v>171.20999999999998</c:v>
                </c:pt>
                <c:pt idx="3">
                  <c:v>12.9</c:v>
                </c:pt>
                <c:pt idx="4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D-4E33-BF9F-3DEBFC814838}"/>
            </c:ext>
          </c:extLst>
        </c:ser>
        <c:ser>
          <c:idx val="4"/>
          <c:order val="1"/>
          <c:tx>
            <c:strRef>
              <c:f>[1]Corullón!$G$2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  <c:pt idx="12">
                  <c:v>Oct.</c:v>
                </c:pt>
              </c:strCache>
            </c:strRef>
          </c:cat>
          <c:val>
            <c:numRef>
              <c:f>[1]Corullón!$G$3:$G$15</c:f>
              <c:numCache>
                <c:formatCode>General</c:formatCode>
                <c:ptCount val="13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D-4E33-BF9F-3DEBFC81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[1]Corullón!$C$2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[1]Corullón!$B$3:$B$14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</c:strCache>
            </c:strRef>
          </c:cat>
          <c:val>
            <c:numRef>
              <c:f>[1]Corullón!$C$3:$C$14</c:f>
              <c:numCache>
                <c:formatCode>General</c:formatCode>
                <c:ptCount val="12"/>
                <c:pt idx="0">
                  <c:v>18.7</c:v>
                </c:pt>
                <c:pt idx="1">
                  <c:v>18.8</c:v>
                </c:pt>
                <c:pt idx="2">
                  <c:v>18.2</c:v>
                </c:pt>
                <c:pt idx="3">
                  <c:v>20.399999999999999</c:v>
                </c:pt>
                <c:pt idx="4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E0E-9CBE-30E5E47B1150}"/>
            </c:ext>
          </c:extLst>
        </c:ser>
        <c:ser>
          <c:idx val="1"/>
          <c:order val="1"/>
          <c:tx>
            <c:strRef>
              <c:f>[1]Corullón!$D$2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rgbClr val="FFED8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ED88"/>
              </a:solidFill>
              <a:ln w="9525">
                <a:noFill/>
              </a:ln>
              <a:effectLst/>
            </c:spPr>
          </c:marker>
          <c:cat>
            <c:strRef>
              <c:f>[1]Corullón!$B$3:$B$14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</c:strCache>
            </c:strRef>
          </c:cat>
          <c:val>
            <c:numRef>
              <c:f>[1]Corullón!$D$3:$D$14</c:f>
              <c:numCache>
                <c:formatCode>General</c:formatCode>
                <c:ptCount val="12"/>
                <c:pt idx="0">
                  <c:v>9.8551908212560395</c:v>
                </c:pt>
                <c:pt idx="1">
                  <c:v>8.4</c:v>
                </c:pt>
                <c:pt idx="2">
                  <c:v>4.9799301075268811</c:v>
                </c:pt>
                <c:pt idx="3">
                  <c:v>7.5049365942028974</c:v>
                </c:pt>
                <c:pt idx="4">
                  <c:v>11.536311838582172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D-4E0E-9CBE-30E5E47B1150}"/>
            </c:ext>
          </c:extLst>
        </c:ser>
        <c:ser>
          <c:idx val="2"/>
          <c:order val="2"/>
          <c:tx>
            <c:strRef>
              <c:f>[1]Corullón!$E$2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[1]Corullón!$B$3:$B$14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</c:strCache>
            </c:strRef>
          </c:cat>
          <c:val>
            <c:numRef>
              <c:f>[1]Corullón!$E$3:$E$14</c:f>
              <c:numCache>
                <c:formatCode>General</c:formatCode>
                <c:ptCount val="12"/>
                <c:pt idx="0">
                  <c:v>0.3</c:v>
                </c:pt>
                <c:pt idx="1">
                  <c:v>-3.5</c:v>
                </c:pt>
                <c:pt idx="2">
                  <c:v>-2.8</c:v>
                </c:pt>
                <c:pt idx="3">
                  <c:v>-3.6</c:v>
                </c:pt>
                <c:pt idx="4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D-4E0E-9CBE-30E5E47B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76784"/>
        <c:axId val="1363220784"/>
      </c:line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Añada2018!$Q$2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Añada2018!$P$3:$P$14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Añada2018!$Q$3:$Q$14</c:f>
              <c:numCache>
                <c:formatCode>0.00</c:formatCode>
                <c:ptCount val="12"/>
                <c:pt idx="0">
                  <c:v>19.64</c:v>
                </c:pt>
                <c:pt idx="1">
                  <c:v>16.66</c:v>
                </c:pt>
                <c:pt idx="2">
                  <c:v>16.989999999999998</c:v>
                </c:pt>
                <c:pt idx="3">
                  <c:v>20.170000000000002</c:v>
                </c:pt>
                <c:pt idx="4">
                  <c:v>20.04</c:v>
                </c:pt>
                <c:pt idx="5">
                  <c:v>29.14</c:v>
                </c:pt>
                <c:pt idx="6">
                  <c:v>28.88</c:v>
                </c:pt>
                <c:pt idx="7">
                  <c:v>35.92</c:v>
                </c:pt>
                <c:pt idx="8">
                  <c:v>32.81</c:v>
                </c:pt>
                <c:pt idx="9">
                  <c:v>37.51</c:v>
                </c:pt>
                <c:pt idx="10">
                  <c:v>34.47</c:v>
                </c:pt>
                <c:pt idx="11">
                  <c:v>29.81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2-4BD6-A8F2-A2BB36663E76}"/>
            </c:ext>
          </c:extLst>
        </c:ser>
        <c:ser>
          <c:idx val="1"/>
          <c:order val="1"/>
          <c:tx>
            <c:strRef>
              <c:f>Añada2018!$R$2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ED88"/>
              </a:solidFill>
              <a:ln w="9525">
                <a:noFill/>
              </a:ln>
              <a:effectLst/>
            </c:spPr>
          </c:marker>
          <c:cat>
            <c:strRef>
              <c:f>Añada2018!$P$3:$P$14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Añada2018!$R$3:$R$14</c:f>
              <c:numCache>
                <c:formatCode>0.00</c:formatCode>
                <c:ptCount val="12"/>
                <c:pt idx="0">
                  <c:v>6.9350000000000005</c:v>
                </c:pt>
                <c:pt idx="1">
                  <c:v>4.6489473684210543</c:v>
                </c:pt>
                <c:pt idx="2">
                  <c:v>5.78</c:v>
                </c:pt>
                <c:pt idx="3">
                  <c:v>4.3767857142857141</c:v>
                </c:pt>
                <c:pt idx="4">
                  <c:v>6.4754838709677403</c:v>
                </c:pt>
                <c:pt idx="5">
                  <c:v>11.62</c:v>
                </c:pt>
                <c:pt idx="6">
                  <c:v>14.431290322580649</c:v>
                </c:pt>
                <c:pt idx="7">
                  <c:v>18.277666666666665</c:v>
                </c:pt>
                <c:pt idx="8">
                  <c:v>20.036799999999999</c:v>
                </c:pt>
                <c:pt idx="9">
                  <c:v>20.301612903225806</c:v>
                </c:pt>
                <c:pt idx="10">
                  <c:v>18.416666666666664</c:v>
                </c:pt>
                <c:pt idx="11">
                  <c:v>11.220000000000002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2-4BD6-A8F2-A2BB36663E76}"/>
            </c:ext>
          </c:extLst>
        </c:ser>
        <c:ser>
          <c:idx val="2"/>
          <c:order val="2"/>
          <c:tx>
            <c:strRef>
              <c:f>Añada2018!$S$2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Añada2018!$P$3:$P$14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</c:v>
                </c:pt>
                <c:pt idx="11">
                  <c:v>Oct.</c:v>
                </c:pt>
              </c:strCache>
            </c:strRef>
          </c:cat>
          <c:val>
            <c:numRef>
              <c:f>Añada2018!$S$3:$S$14</c:f>
              <c:numCache>
                <c:formatCode>0.00</c:formatCode>
                <c:ptCount val="12"/>
                <c:pt idx="0">
                  <c:v>-3.87</c:v>
                </c:pt>
                <c:pt idx="1">
                  <c:v>-4.4000000000000004</c:v>
                </c:pt>
                <c:pt idx="2">
                  <c:v>-4.67</c:v>
                </c:pt>
                <c:pt idx="3">
                  <c:v>-6.8</c:v>
                </c:pt>
                <c:pt idx="4">
                  <c:v>-4.8600000000000003</c:v>
                </c:pt>
                <c:pt idx="5">
                  <c:v>-1.41</c:v>
                </c:pt>
                <c:pt idx="6">
                  <c:v>-1.34</c:v>
                </c:pt>
                <c:pt idx="7">
                  <c:v>7.11</c:v>
                </c:pt>
                <c:pt idx="8">
                  <c:v>9.3699999999999992</c:v>
                </c:pt>
                <c:pt idx="9">
                  <c:v>6.77</c:v>
                </c:pt>
                <c:pt idx="10">
                  <c:v>4.79</c:v>
                </c:pt>
                <c:pt idx="11">
                  <c:v>-0.94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2-4BD6-A8F2-A2BB3666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76784"/>
        <c:axId val="1363220784"/>
      </c:line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123-4F93-ADBB-1525912A325E}"/>
            </c:ext>
          </c:extLst>
        </c:ser>
        <c:ser>
          <c:idx val="4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123-4F93-ADBB-1525912A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[1]Corullón!$F$2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  <c:pt idx="12">
                  <c:v>Oct.</c:v>
                </c:pt>
              </c:strCache>
            </c:strRef>
          </c:cat>
          <c:val>
            <c:numRef>
              <c:f>[1]Corullón!$F$3:$F$15</c:f>
              <c:numCache>
                <c:formatCode>General</c:formatCode>
                <c:ptCount val="13"/>
                <c:pt idx="0">
                  <c:v>123.2</c:v>
                </c:pt>
                <c:pt idx="1">
                  <c:v>167.4</c:v>
                </c:pt>
                <c:pt idx="2">
                  <c:v>171.20999999999998</c:v>
                </c:pt>
                <c:pt idx="3">
                  <c:v>12.9</c:v>
                </c:pt>
                <c:pt idx="4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4482-AAD3-FCE9AA4BF45B}"/>
            </c:ext>
          </c:extLst>
        </c:ser>
        <c:ser>
          <c:idx val="4"/>
          <c:order val="1"/>
          <c:tx>
            <c:strRef>
              <c:f>[1]Corullón!$G$2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  <c:pt idx="12">
                  <c:v>Oct.</c:v>
                </c:pt>
              </c:strCache>
            </c:strRef>
          </c:cat>
          <c:val>
            <c:numRef>
              <c:f>[1]Corullón!$G$3:$G$15</c:f>
              <c:numCache>
                <c:formatCode>General</c:formatCode>
                <c:ptCount val="13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9-4482-AAD3-FCE9AA4B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Añada2019!$T$2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Añada2019!$P$3:$P$14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Añada2019!$T$3:$T$14</c:f>
              <c:numCache>
                <c:formatCode>0.00</c:formatCode>
                <c:ptCount val="12"/>
                <c:pt idx="0">
                  <c:v>119.99999999999999</c:v>
                </c:pt>
                <c:pt idx="1">
                  <c:v>48.600000000000009</c:v>
                </c:pt>
                <c:pt idx="2">
                  <c:v>66.8</c:v>
                </c:pt>
                <c:pt idx="3">
                  <c:v>28.599999999999998</c:v>
                </c:pt>
                <c:pt idx="4">
                  <c:v>23.199999999999996</c:v>
                </c:pt>
                <c:pt idx="5">
                  <c:v>95</c:v>
                </c:pt>
                <c:pt idx="6">
                  <c:v>14.399999999999999</c:v>
                </c:pt>
                <c:pt idx="7">
                  <c:v>70</c:v>
                </c:pt>
                <c:pt idx="8">
                  <c:v>12.809999999999999</c:v>
                </c:pt>
                <c:pt idx="9">
                  <c:v>18.490000000000002</c:v>
                </c:pt>
                <c:pt idx="10">
                  <c:v>14.669999999999998</c:v>
                </c:pt>
                <c:pt idx="11">
                  <c:v>87.420000000000016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6-4FDC-985C-A93DC33284B2}"/>
            </c:ext>
          </c:extLst>
        </c:ser>
        <c:ser>
          <c:idx val="4"/>
          <c:order val="1"/>
          <c:tx>
            <c:strRef>
              <c:f>Añada2019!$U$2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Añada2019!$P$3:$P$14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Añada2019!$U$3:$U$14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176-4FDC-985C-A93DC332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Añada2019!$Q$2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Añada2019!$P$3:$P$14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Añada2019!$Q$3:$Q$14</c:f>
              <c:numCache>
                <c:formatCode>0.00</c:formatCode>
                <c:ptCount val="12"/>
                <c:pt idx="0">
                  <c:v>19.59</c:v>
                </c:pt>
                <c:pt idx="1">
                  <c:v>17.190000000000001</c:v>
                </c:pt>
                <c:pt idx="2">
                  <c:v>14.01</c:v>
                </c:pt>
                <c:pt idx="3">
                  <c:v>23.04</c:v>
                </c:pt>
                <c:pt idx="4">
                  <c:v>24.37</c:v>
                </c:pt>
                <c:pt idx="5">
                  <c:v>27.1</c:v>
                </c:pt>
                <c:pt idx="6">
                  <c:v>33.409999999999997</c:v>
                </c:pt>
                <c:pt idx="7">
                  <c:v>34.07</c:v>
                </c:pt>
                <c:pt idx="8">
                  <c:v>36.909999999999997</c:v>
                </c:pt>
                <c:pt idx="9">
                  <c:v>34.450000000000003</c:v>
                </c:pt>
                <c:pt idx="10">
                  <c:v>33.409999999999997</c:v>
                </c:pt>
                <c:pt idx="11">
                  <c:v>29.68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F-43DB-BDAB-DFA70EB1AF40}"/>
            </c:ext>
          </c:extLst>
        </c:ser>
        <c:ser>
          <c:idx val="1"/>
          <c:order val="1"/>
          <c:tx>
            <c:strRef>
              <c:f>Añada2019!$R$2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ED88"/>
              </a:solidFill>
              <a:ln w="9525">
                <a:noFill/>
              </a:ln>
              <a:effectLst/>
            </c:spPr>
          </c:marker>
          <c:cat>
            <c:strRef>
              <c:f>Añada2019!$P$3:$P$14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Añada2019!$R$3:$R$14</c:f>
              <c:numCache>
                <c:formatCode>0.00</c:formatCode>
                <c:ptCount val="12"/>
                <c:pt idx="0">
                  <c:v>7.5903333333333318</c:v>
                </c:pt>
                <c:pt idx="1">
                  <c:v>5.307419354838709</c:v>
                </c:pt>
                <c:pt idx="2">
                  <c:v>2.0229032258064517</c:v>
                </c:pt>
                <c:pt idx="3">
                  <c:v>5.6757142857142862</c:v>
                </c:pt>
                <c:pt idx="4">
                  <c:v>9.4316129032258065</c:v>
                </c:pt>
                <c:pt idx="5">
                  <c:v>10.493333333333334</c:v>
                </c:pt>
                <c:pt idx="6">
                  <c:v>14.83258064516129</c:v>
                </c:pt>
                <c:pt idx="7">
                  <c:v>16.465999999999998</c:v>
                </c:pt>
                <c:pt idx="8">
                  <c:v>20.910000000000004</c:v>
                </c:pt>
                <c:pt idx="9">
                  <c:v>19.813225806451609</c:v>
                </c:pt>
                <c:pt idx="10">
                  <c:v>16.991666666666667</c:v>
                </c:pt>
                <c:pt idx="11">
                  <c:v>13.09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F-43DB-BDAB-DFA70EB1AF40}"/>
            </c:ext>
          </c:extLst>
        </c:ser>
        <c:ser>
          <c:idx val="2"/>
          <c:order val="2"/>
          <c:tx>
            <c:strRef>
              <c:f>Añada2019!$S$2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Añada2019!$P$3:$P$14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Añada2019!$S$3:$S$14</c:f>
              <c:numCache>
                <c:formatCode>0.00</c:formatCode>
                <c:ptCount val="12"/>
                <c:pt idx="0">
                  <c:v>-1.21</c:v>
                </c:pt>
                <c:pt idx="1">
                  <c:v>-4.4000000000000004</c:v>
                </c:pt>
                <c:pt idx="2">
                  <c:v>-9.26</c:v>
                </c:pt>
                <c:pt idx="3">
                  <c:v>-4.93</c:v>
                </c:pt>
                <c:pt idx="4">
                  <c:v>-4.2699999999999996</c:v>
                </c:pt>
                <c:pt idx="5">
                  <c:v>-1.34</c:v>
                </c:pt>
                <c:pt idx="6">
                  <c:v>1.32</c:v>
                </c:pt>
                <c:pt idx="7">
                  <c:v>1.86</c:v>
                </c:pt>
                <c:pt idx="8">
                  <c:v>6.71</c:v>
                </c:pt>
                <c:pt idx="9">
                  <c:v>5.51</c:v>
                </c:pt>
                <c:pt idx="10">
                  <c:v>2.3199999999999998</c:v>
                </c:pt>
                <c:pt idx="11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F-43DB-BDAB-DFA70EB1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76784"/>
        <c:axId val="1363220784"/>
      </c:line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Añada2020!$T$2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Añada2020!$P$3:$P$14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Añada2020!$T$3:$T$14</c:f>
              <c:numCache>
                <c:formatCode>0.00</c:formatCode>
                <c:ptCount val="12"/>
                <c:pt idx="0">
                  <c:v>183.92999999999998</c:v>
                </c:pt>
                <c:pt idx="1">
                  <c:v>134.05999999999997</c:v>
                </c:pt>
                <c:pt idx="2">
                  <c:v>48.230000000000004</c:v>
                </c:pt>
                <c:pt idx="3">
                  <c:v>14.659999999999998</c:v>
                </c:pt>
                <c:pt idx="4">
                  <c:v>46.04</c:v>
                </c:pt>
                <c:pt idx="5">
                  <c:v>62.519999999999996</c:v>
                </c:pt>
                <c:pt idx="6">
                  <c:v>29.950000000000003</c:v>
                </c:pt>
                <c:pt idx="7">
                  <c:v>9.64</c:v>
                </c:pt>
                <c:pt idx="8">
                  <c:v>2.4</c:v>
                </c:pt>
                <c:pt idx="9">
                  <c:v>34.160000000000004</c:v>
                </c:pt>
                <c:pt idx="10">
                  <c:v>42.26</c:v>
                </c:pt>
                <c:pt idx="11">
                  <c:v>96.559999999999974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A6C-A0E7-2D51FEA1D057}"/>
            </c:ext>
          </c:extLst>
        </c:ser>
        <c:ser>
          <c:idx val="4"/>
          <c:order val="1"/>
          <c:tx>
            <c:strRef>
              <c:f>Añada2020!$U$2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Añada2020!$P$3:$P$14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Añada2020!$U$3:$U$14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8719-4A6C-A0E7-2D51FEA1D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Añada2020!$Q$2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Añada2020!$P$3:$P$14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Añada2020!$Q$3:$Q$14</c:f>
              <c:numCache>
                <c:formatCode>0.00</c:formatCode>
                <c:ptCount val="12"/>
                <c:pt idx="0">
                  <c:v>21.46</c:v>
                </c:pt>
                <c:pt idx="1">
                  <c:v>14.43</c:v>
                </c:pt>
                <c:pt idx="2">
                  <c:v>16.010000000000002</c:v>
                </c:pt>
                <c:pt idx="3">
                  <c:v>22.65</c:v>
                </c:pt>
                <c:pt idx="4">
                  <c:v>25.37</c:v>
                </c:pt>
                <c:pt idx="5">
                  <c:v>23.5</c:v>
                </c:pt>
                <c:pt idx="6">
                  <c:v>33.14</c:v>
                </c:pt>
                <c:pt idx="7">
                  <c:v>35.58</c:v>
                </c:pt>
                <c:pt idx="8">
                  <c:v>36.380000000000003</c:v>
                </c:pt>
                <c:pt idx="9">
                  <c:v>37.58</c:v>
                </c:pt>
                <c:pt idx="10">
                  <c:v>34.119999999999997</c:v>
                </c:pt>
                <c:pt idx="11">
                  <c:v>25.01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498F-A2E4-FF01E77669A4}"/>
            </c:ext>
          </c:extLst>
        </c:ser>
        <c:ser>
          <c:idx val="1"/>
          <c:order val="1"/>
          <c:tx>
            <c:strRef>
              <c:f>Añada2020!$R$2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ED88"/>
              </a:solidFill>
              <a:ln w="9525">
                <a:noFill/>
              </a:ln>
              <a:effectLst/>
            </c:spPr>
          </c:marker>
          <c:cat>
            <c:strRef>
              <c:f>Añada2020!$P$3:$P$14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Añada2020!$R$3:$R$14</c:f>
              <c:numCache>
                <c:formatCode>0.00</c:formatCode>
                <c:ptCount val="12"/>
                <c:pt idx="0">
                  <c:v>8.5026666666666664</c:v>
                </c:pt>
                <c:pt idx="1">
                  <c:v>5.3109999999999982</c:v>
                </c:pt>
                <c:pt idx="2">
                  <c:v>4.6061290322580639</c:v>
                </c:pt>
                <c:pt idx="3">
                  <c:v>8.3289655172413788</c:v>
                </c:pt>
                <c:pt idx="4">
                  <c:v>9.7009677419354841</c:v>
                </c:pt>
                <c:pt idx="5">
                  <c:v>12.542333333333334</c:v>
                </c:pt>
                <c:pt idx="6">
                  <c:v>17.628064516129029</c:v>
                </c:pt>
                <c:pt idx="7">
                  <c:v>17.257000000000005</c:v>
                </c:pt>
                <c:pt idx="8">
                  <c:v>22.499999999999996</c:v>
                </c:pt>
                <c:pt idx="9">
                  <c:v>19.550645161290316</c:v>
                </c:pt>
                <c:pt idx="10">
                  <c:v>17.059666666666669</c:v>
                </c:pt>
                <c:pt idx="11">
                  <c:v>11.336451612903225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498F-A2E4-FF01E77669A4}"/>
            </c:ext>
          </c:extLst>
        </c:ser>
        <c:ser>
          <c:idx val="2"/>
          <c:order val="2"/>
          <c:tx>
            <c:strRef>
              <c:f>Añada2020!$S$2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Añada2020!$P$3:$P$14</c:f>
              <c:strCache>
                <c:ptCount val="12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</c:v>
                </c:pt>
                <c:pt idx="11">
                  <c:v>Oct.</c:v>
                </c:pt>
              </c:strCache>
            </c:strRef>
          </c:cat>
          <c:val>
            <c:numRef>
              <c:f>Añada2020!$S$3:$S$14</c:f>
              <c:numCache>
                <c:formatCode>0.00</c:formatCode>
                <c:ptCount val="12"/>
                <c:pt idx="0">
                  <c:v>-2.2000000000000002</c:v>
                </c:pt>
                <c:pt idx="1">
                  <c:v>-5.13</c:v>
                </c:pt>
                <c:pt idx="2">
                  <c:v>-5.2</c:v>
                </c:pt>
                <c:pt idx="3">
                  <c:v>-4.13</c:v>
                </c:pt>
                <c:pt idx="4">
                  <c:v>-3.47</c:v>
                </c:pt>
                <c:pt idx="5">
                  <c:v>-0.21</c:v>
                </c:pt>
                <c:pt idx="6">
                  <c:v>3.18</c:v>
                </c:pt>
                <c:pt idx="7">
                  <c:v>2.3199999999999998</c:v>
                </c:pt>
                <c:pt idx="8">
                  <c:v>5.45</c:v>
                </c:pt>
                <c:pt idx="9">
                  <c:v>4.12</c:v>
                </c:pt>
                <c:pt idx="10">
                  <c:v>1.85</c:v>
                </c:pt>
                <c:pt idx="11">
                  <c:v>-1.88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498F-A2E4-FF01E7766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76784"/>
        <c:axId val="1363220784"/>
      </c:line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[1]Corullón!$F$2</c:f>
              <c:strCache>
                <c:ptCount val="1"/>
                <c:pt idx="0">
                  <c:v>Pluvio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  <c:pt idx="12">
                  <c:v>Oct.</c:v>
                </c:pt>
              </c:strCache>
            </c:strRef>
          </c:cat>
          <c:val>
            <c:numRef>
              <c:f>[1]Corullón!$F$3:$F$15</c:f>
              <c:numCache>
                <c:formatCode>General</c:formatCode>
                <c:ptCount val="13"/>
                <c:pt idx="0">
                  <c:v>123.2</c:v>
                </c:pt>
                <c:pt idx="1">
                  <c:v>167.4</c:v>
                </c:pt>
                <c:pt idx="2">
                  <c:v>171.20999999999998</c:v>
                </c:pt>
                <c:pt idx="3">
                  <c:v>12.9</c:v>
                </c:pt>
                <c:pt idx="4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2-4C3E-A76D-B9DECD8E62E1}"/>
            </c:ext>
          </c:extLst>
        </c:ser>
        <c:ser>
          <c:idx val="4"/>
          <c:order val="1"/>
          <c:tx>
            <c:strRef>
              <c:f>[1]Corullón!$G$2</c:f>
              <c:strCache>
                <c:ptCount val="1"/>
                <c:pt idx="0">
                  <c:v>Nieve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[1]Corullón!$B$3:$B$15</c:f>
              <c:strCache>
                <c:ptCount val="13"/>
                <c:pt idx="0">
                  <c:v>Nov.</c:v>
                </c:pt>
                <c:pt idx="1">
                  <c:v>Dic.</c:v>
                </c:pt>
                <c:pt idx="2">
                  <c:v>Ene.</c:v>
                </c:pt>
                <c:pt idx="3">
                  <c:v>Feb.</c:v>
                </c:pt>
                <c:pt idx="4">
                  <c:v>Mar.</c:v>
                </c:pt>
                <c:pt idx="5">
                  <c:v>Abr.</c:v>
                </c:pt>
                <c:pt idx="6">
                  <c:v>May.</c:v>
                </c:pt>
                <c:pt idx="7">
                  <c:v>Jun.</c:v>
                </c:pt>
                <c:pt idx="8">
                  <c:v>Jul.</c:v>
                </c:pt>
                <c:pt idx="9">
                  <c:v>Ago.</c:v>
                </c:pt>
                <c:pt idx="10">
                  <c:v>Sep. 1ª Quincena</c:v>
                </c:pt>
                <c:pt idx="11">
                  <c:v>Sep. 2ª      Quincena</c:v>
                </c:pt>
                <c:pt idx="12">
                  <c:v>Oct.</c:v>
                </c:pt>
              </c:strCache>
            </c:strRef>
          </c:cat>
          <c:val>
            <c:numRef>
              <c:f>[1]Corullón!$G$3:$G$15</c:f>
              <c:numCache>
                <c:formatCode>General</c:formatCode>
                <c:ptCount val="13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2-4C3E-A76D-B9DECD8E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399176784"/>
        <c:axId val="1363220784"/>
      </c:barChart>
      <c:catAx>
        <c:axId val="139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63220784"/>
        <c:crosses val="autoZero"/>
        <c:auto val="1"/>
        <c:lblAlgn val="ctr"/>
        <c:lblOffset val="100"/>
        <c:noMultiLvlLbl val="0"/>
      </c:catAx>
      <c:valAx>
        <c:axId val="1363220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 Std Light" panose="020B0302020104020203" pitchFamily="34" charset="0"/>
                <a:ea typeface="+mn-ea"/>
                <a:cs typeface="+mn-cs"/>
              </a:defRPr>
            </a:pPr>
            <a:endParaRPr lang="es-ES"/>
          </a:p>
        </c:txPr>
        <c:crossAx val="13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431BA7-7FAE-4265-B730-FCD7CBCDB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</xdr:colOff>
      <xdr:row>36</xdr:row>
      <xdr:rowOff>31750</xdr:rowOff>
    </xdr:from>
    <xdr:to>
      <xdr:col>39</xdr:col>
      <xdr:colOff>36285</xdr:colOff>
      <xdr:row>64</xdr:row>
      <xdr:rowOff>166280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EFBD-B845-48A6-B98A-ABF468FA6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7D1C1C-95E7-487B-9F35-A3877E01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1181B9-4414-4EE5-B409-37D09019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C8043D-B564-48F3-AA47-3634E841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34925</xdr:colOff>
      <xdr:row>36</xdr:row>
      <xdr:rowOff>31750</xdr:rowOff>
    </xdr:from>
    <xdr:to>
      <xdr:col>39</xdr:col>
      <xdr:colOff>55335</xdr:colOff>
      <xdr:row>64</xdr:row>
      <xdr:rowOff>166280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9F900F-519B-496D-BE1A-E5D475052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6937</xdr:colOff>
      <xdr:row>4</xdr:row>
      <xdr:rowOff>34019</xdr:rowOff>
    </xdr:from>
    <xdr:to>
      <xdr:col>38</xdr:col>
      <xdr:colOff>336176</xdr:colOff>
      <xdr:row>32</xdr:row>
      <xdr:rowOff>168549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0E02D4-7C5F-4E2B-8387-76517430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27080</xdr:colOff>
      <xdr:row>36</xdr:row>
      <xdr:rowOff>20543</xdr:rowOff>
    </xdr:from>
    <xdr:to>
      <xdr:col>39</xdr:col>
      <xdr:colOff>11205</xdr:colOff>
      <xdr:row>64</xdr:row>
      <xdr:rowOff>155073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D31942D-FAD5-46AD-85EB-DE5C3AB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559044-2021-4050-BADB-743605EAE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7ED69C-4680-4C8F-8501-B9A7FE98B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B032FD-DBF2-4C50-834A-F9C11D36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18143</xdr:colOff>
      <xdr:row>4</xdr:row>
      <xdr:rowOff>34018</xdr:rowOff>
    </xdr:from>
    <xdr:to>
      <xdr:col>39</xdr:col>
      <xdr:colOff>38553</xdr:colOff>
      <xdr:row>32</xdr:row>
      <xdr:rowOff>168548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76FAA4-CB49-4991-950A-CB361CAC3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15875</xdr:colOff>
      <xdr:row>36</xdr:row>
      <xdr:rowOff>22225</xdr:rowOff>
    </xdr:from>
    <xdr:to>
      <xdr:col>39</xdr:col>
      <xdr:colOff>36285</xdr:colOff>
      <xdr:row>64</xdr:row>
      <xdr:rowOff>156755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A3AABA5-7631-4B6F-A074-D68ADF8E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18143</xdr:colOff>
      <xdr:row>4</xdr:row>
      <xdr:rowOff>34018</xdr:rowOff>
    </xdr:from>
    <xdr:to>
      <xdr:col>25</xdr:col>
      <xdr:colOff>38553</xdr:colOff>
      <xdr:row>32</xdr:row>
      <xdr:rowOff>168548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C9F94D4-F5DA-494B-8782-1BD38AF8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36</xdr:row>
      <xdr:rowOff>31750</xdr:rowOff>
    </xdr:from>
    <xdr:to>
      <xdr:col>25</xdr:col>
      <xdr:colOff>36285</xdr:colOff>
      <xdr:row>64</xdr:row>
      <xdr:rowOff>166280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005592C-34E3-43EE-A89C-58D9A8F1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18143</xdr:colOff>
      <xdr:row>4</xdr:row>
      <xdr:rowOff>34018</xdr:rowOff>
    </xdr:from>
    <xdr:to>
      <xdr:col>25</xdr:col>
      <xdr:colOff>38553</xdr:colOff>
      <xdr:row>32</xdr:row>
      <xdr:rowOff>168548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B0BEBA-452C-498F-A177-D895D49D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36</xdr:row>
      <xdr:rowOff>31750</xdr:rowOff>
    </xdr:from>
    <xdr:to>
      <xdr:col>25</xdr:col>
      <xdr:colOff>36285</xdr:colOff>
      <xdr:row>64</xdr:row>
      <xdr:rowOff>166280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D57F38-AEA5-4E01-8250-63DCC58AF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5%20Vi&#241;a\METEOROLOG&#205;A\2023\CLIMOGRAMA%20A&#209;ADA\Climograma%20a&#241;ada%202023%20Nov.xlsx" TargetMode="External"/><Relationship Id="rId1" Type="http://schemas.openxmlformats.org/officeDocument/2006/relationships/externalLinkPath" Target="file:///Z:\5%20Vi&#241;a\METEOROLOG&#205;A\2023\CLIMOGRAMA%20A&#209;ADA\Climograma%20a&#241;ada%202023%20No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5%20Vi&#241;a\METEOROLOG&#205;A\2022\Climograma%20A&#241;ada\Climograma%20a&#241;ada%202022-Nuevo.xlsx" TargetMode="External"/><Relationship Id="rId1" Type="http://schemas.openxmlformats.org/officeDocument/2006/relationships/externalLinkPath" Target="file:///Z:\5%20Vi&#241;a\METEOROLOG&#205;A\2022\Climograma%20A&#241;ada\Climograma%20a&#241;ada%202022-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ullón"/>
      <sheetName val="Hoja1"/>
    </sheetNames>
    <sheetDataSet>
      <sheetData sheetId="0">
        <row r="2">
          <cell r="C2" t="str">
            <v>Max</v>
          </cell>
          <cell r="D2" t="str">
            <v>Media</v>
          </cell>
          <cell r="E2" t="str">
            <v>Min</v>
          </cell>
          <cell r="F2" t="str">
            <v>Pluvio</v>
          </cell>
          <cell r="G2" t="str">
            <v>Nieve</v>
          </cell>
        </row>
        <row r="3">
          <cell r="B3" t="str">
            <v>Nov.</v>
          </cell>
          <cell r="C3">
            <v>18.7</v>
          </cell>
          <cell r="D3">
            <v>9.8551908212560395</v>
          </cell>
          <cell r="E3">
            <v>0.3</v>
          </cell>
          <cell r="F3">
            <v>123.2</v>
          </cell>
          <cell r="G3"/>
        </row>
        <row r="4">
          <cell r="B4" t="str">
            <v>Dic.</v>
          </cell>
          <cell r="C4">
            <v>18.8</v>
          </cell>
          <cell r="D4">
            <v>8.4</v>
          </cell>
          <cell r="E4">
            <v>-3.5</v>
          </cell>
          <cell r="F4">
            <v>167.4</v>
          </cell>
          <cell r="G4"/>
        </row>
        <row r="5">
          <cell r="B5" t="str">
            <v>Ene.</v>
          </cell>
          <cell r="C5">
            <v>18.2</v>
          </cell>
          <cell r="D5">
            <v>4.9799301075268811</v>
          </cell>
          <cell r="E5">
            <v>-2.8</v>
          </cell>
          <cell r="F5">
            <v>171.20999999999998</v>
          </cell>
          <cell r="G5">
            <v>2</v>
          </cell>
        </row>
        <row r="6">
          <cell r="B6" t="str">
            <v>Feb.</v>
          </cell>
          <cell r="C6">
            <v>20.399999999999999</v>
          </cell>
          <cell r="D6">
            <v>7.5049365942028974</v>
          </cell>
          <cell r="E6">
            <v>-3.6</v>
          </cell>
          <cell r="F6">
            <v>12.9</v>
          </cell>
          <cell r="G6">
            <v>1</v>
          </cell>
        </row>
        <row r="7">
          <cell r="B7" t="str">
            <v>Mar.</v>
          </cell>
          <cell r="C7">
            <v>24.1</v>
          </cell>
          <cell r="D7">
            <v>11.536311838582172</v>
          </cell>
          <cell r="E7">
            <v>-3.2</v>
          </cell>
          <cell r="F7">
            <v>46.7</v>
          </cell>
          <cell r="G7"/>
        </row>
        <row r="8">
          <cell r="B8" t="str">
            <v>Abr.</v>
          </cell>
          <cell r="C8"/>
          <cell r="D8"/>
          <cell r="E8"/>
          <cell r="F8"/>
          <cell r="G8"/>
        </row>
        <row r="9">
          <cell r="B9" t="str">
            <v>May.</v>
          </cell>
          <cell r="C9"/>
          <cell r="D9"/>
          <cell r="E9"/>
          <cell r="F9"/>
          <cell r="G9"/>
        </row>
        <row r="10">
          <cell r="B10" t="str">
            <v>Jun.</v>
          </cell>
          <cell r="C10"/>
          <cell r="D10"/>
          <cell r="E10"/>
          <cell r="F10"/>
          <cell r="G10"/>
        </row>
        <row r="11">
          <cell r="B11" t="str">
            <v>Jul.</v>
          </cell>
          <cell r="C11"/>
          <cell r="D11"/>
          <cell r="E11"/>
          <cell r="F11"/>
          <cell r="G11"/>
        </row>
        <row r="12">
          <cell r="B12" t="str">
            <v>Ago.</v>
          </cell>
          <cell r="C12"/>
          <cell r="D12"/>
          <cell r="E12"/>
          <cell r="F12"/>
          <cell r="G12"/>
        </row>
        <row r="13">
          <cell r="B13" t="str">
            <v>Sep. 1ª Quincena</v>
          </cell>
          <cell r="C13"/>
          <cell r="D13"/>
          <cell r="E13"/>
          <cell r="F13"/>
          <cell r="G13"/>
        </row>
        <row r="14">
          <cell r="B14" t="str">
            <v>Sep. 2ª      Quincena</v>
          </cell>
          <cell r="C14"/>
          <cell r="D14"/>
          <cell r="E14"/>
          <cell r="F14"/>
          <cell r="G14"/>
        </row>
        <row r="15">
          <cell r="B15" t="str">
            <v>Oct.</v>
          </cell>
          <cell r="F15"/>
          <cell r="G15"/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ullón"/>
    </sheetNames>
    <sheetDataSet>
      <sheetData sheetId="0">
        <row r="2">
          <cell r="C2" t="str">
            <v>Max</v>
          </cell>
          <cell r="D2" t="str">
            <v>Media</v>
          </cell>
          <cell r="E2" t="str">
            <v>Min</v>
          </cell>
          <cell r="F2" t="str">
            <v>Pluvio</v>
          </cell>
          <cell r="G2" t="str">
            <v>Nieve</v>
          </cell>
          <cell r="H2" t="str">
            <v>Humedad relativa</v>
          </cell>
        </row>
        <row r="3">
          <cell r="B3" t="str">
            <v>Nov.</v>
          </cell>
          <cell r="C3">
            <v>19.399999999999999</v>
          </cell>
          <cell r="D3">
            <v>7.4226666666666654</v>
          </cell>
          <cell r="E3">
            <v>0.8</v>
          </cell>
          <cell r="F3">
            <v>24.7</v>
          </cell>
          <cell r="G3"/>
          <cell r="H3">
            <v>77.11733333333332</v>
          </cell>
        </row>
        <row r="4">
          <cell r="B4" t="str">
            <v>Dic.</v>
          </cell>
          <cell r="C4">
            <v>16.5</v>
          </cell>
          <cell r="D4">
            <v>8.1374193548387108</v>
          </cell>
          <cell r="E4">
            <v>-1</v>
          </cell>
          <cell r="F4">
            <v>141</v>
          </cell>
          <cell r="G4"/>
          <cell r="H4">
            <v>81.179677419354817</v>
          </cell>
        </row>
        <row r="5">
          <cell r="B5" t="str">
            <v>Ene.</v>
          </cell>
          <cell r="C5">
            <v>15.5</v>
          </cell>
          <cell r="D5">
            <v>6.5296419354838715</v>
          </cell>
          <cell r="E5">
            <v>-2.1</v>
          </cell>
          <cell r="F5">
            <v>9.8000000000000007</v>
          </cell>
          <cell r="G5"/>
          <cell r="H5">
            <v>67.780129032258074</v>
          </cell>
        </row>
        <row r="6">
          <cell r="B6" t="str">
            <v>Feb.</v>
          </cell>
          <cell r="C6">
            <v>19.8</v>
          </cell>
          <cell r="D6">
            <v>8.8851488095238107</v>
          </cell>
          <cell r="E6">
            <v>-0.2</v>
          </cell>
          <cell r="F6">
            <v>24.700000000000003</v>
          </cell>
          <cell r="G6"/>
          <cell r="H6">
            <v>65.86869047619048</v>
          </cell>
        </row>
        <row r="7">
          <cell r="B7" t="str">
            <v>Mar.</v>
          </cell>
          <cell r="C7">
            <v>19.8</v>
          </cell>
          <cell r="D7">
            <v>9.4914317438055189</v>
          </cell>
          <cell r="E7">
            <v>-0.6</v>
          </cell>
          <cell r="F7">
            <v>59.300000000000004</v>
          </cell>
          <cell r="G7"/>
          <cell r="H7">
            <v>69.175506077606371</v>
          </cell>
        </row>
        <row r="8">
          <cell r="B8" t="str">
            <v>Abr.</v>
          </cell>
          <cell r="C8">
            <v>27.3</v>
          </cell>
          <cell r="D8">
            <v>11.97437801932367</v>
          </cell>
          <cell r="E8">
            <v>-0.3</v>
          </cell>
          <cell r="F8">
            <v>44.699999999999996</v>
          </cell>
          <cell r="G8"/>
          <cell r="H8">
            <v>60.493641304347832</v>
          </cell>
        </row>
        <row r="9">
          <cell r="B9" t="str">
            <v>May.</v>
          </cell>
          <cell r="C9">
            <v>33.799999999999997</v>
          </cell>
          <cell r="D9">
            <v>20.061666666666664</v>
          </cell>
          <cell r="E9">
            <v>8.1</v>
          </cell>
          <cell r="F9">
            <v>12.899999999999999</v>
          </cell>
          <cell r="G9"/>
          <cell r="H9">
            <v>50.769861111111119</v>
          </cell>
        </row>
        <row r="10">
          <cell r="B10" t="str">
            <v>Jun.</v>
          </cell>
          <cell r="C10">
            <v>36.799999999999997</v>
          </cell>
          <cell r="D10">
            <v>19.954583333333336</v>
          </cell>
          <cell r="E10">
            <v>8.6</v>
          </cell>
          <cell r="F10">
            <v>47.800000000000004</v>
          </cell>
          <cell r="G10"/>
          <cell r="H10">
            <v>62.072500000000005</v>
          </cell>
        </row>
        <row r="11">
          <cell r="B11" t="str">
            <v>Jul.</v>
          </cell>
          <cell r="C11">
            <v>41.5</v>
          </cell>
          <cell r="D11">
            <v>27.753360215053757</v>
          </cell>
          <cell r="E11">
            <v>9.8000000000000007</v>
          </cell>
          <cell r="F11">
            <v>9</v>
          </cell>
          <cell r="G11"/>
          <cell r="H11">
            <v>46.307258064516127</v>
          </cell>
        </row>
        <row r="12">
          <cell r="B12" t="str">
            <v>Ago.</v>
          </cell>
          <cell r="C12">
            <v>40</v>
          </cell>
          <cell r="D12">
            <v>25.475000000000005</v>
          </cell>
          <cell r="E12">
            <v>11.6</v>
          </cell>
          <cell r="F12">
            <v>19.02</v>
          </cell>
          <cell r="G12"/>
          <cell r="H12">
            <v>49.983064516129041</v>
          </cell>
        </row>
        <row r="13">
          <cell r="B13" t="str">
            <v>(1-15) Septiembre 2022</v>
          </cell>
          <cell r="C13">
            <v>32.299999999999997</v>
          </cell>
          <cell r="D13">
            <v>19.33648181818182</v>
          </cell>
          <cell r="E13">
            <v>11.4</v>
          </cell>
          <cell r="F13">
            <v>41.7</v>
          </cell>
          <cell r="G13"/>
          <cell r="H13">
            <v>65.664068555116373</v>
          </cell>
        </row>
        <row r="14">
          <cell r="B14" t="str">
            <v>(15-30) Septiembre 2022</v>
          </cell>
          <cell r="C14">
            <v>29.8</v>
          </cell>
          <cell r="D14">
            <v>19.558922222222225</v>
          </cell>
          <cell r="E14">
            <v>6.8</v>
          </cell>
          <cell r="F14">
            <v>4</v>
          </cell>
          <cell r="G14"/>
          <cell r="H14">
            <v>59.943100000000001</v>
          </cell>
        </row>
        <row r="15">
          <cell r="B15" t="str">
            <v>Oct.</v>
          </cell>
          <cell r="C15">
            <v>28</v>
          </cell>
          <cell r="D15">
            <v>16.373338709677419</v>
          </cell>
          <cell r="E15">
            <v>8</v>
          </cell>
          <cell r="F15">
            <v>116.6</v>
          </cell>
          <cell r="G15"/>
          <cell r="H15">
            <v>70.543301075268815</v>
          </cell>
        </row>
        <row r="16">
          <cell r="B16"/>
          <cell r="C16">
            <v>41.5</v>
          </cell>
          <cell r="D16">
            <v>15.168076974112827</v>
          </cell>
          <cell r="E16">
            <v>-2.1</v>
          </cell>
          <cell r="F16">
            <v>555.21999999999991</v>
          </cell>
          <cell r="G16">
            <v>0</v>
          </cell>
          <cell r="H16">
            <v>63.620902884871484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5427-A476-4FDC-A4F7-10E8BC5ECBDC}">
  <dimension ref="A1:O30"/>
  <sheetViews>
    <sheetView workbookViewId="0">
      <selection activeCell="A17" sqref="A17:G30"/>
    </sheetView>
  </sheetViews>
  <sheetFormatPr baseColWidth="10" defaultRowHeight="15" x14ac:dyDescent="0.25"/>
  <cols>
    <col min="7" max="7" width="12.28515625" customWidth="1"/>
    <col min="15" max="15" width="12.42578125" customWidth="1"/>
  </cols>
  <sheetData>
    <row r="1" spans="1:15" ht="36" customHeight="1" x14ac:dyDescent="0.25">
      <c r="A1" s="48">
        <v>2018</v>
      </c>
      <c r="B1" s="44" t="s">
        <v>22</v>
      </c>
      <c r="C1" s="44" t="s">
        <v>23</v>
      </c>
      <c r="D1" s="44" t="s">
        <v>24</v>
      </c>
      <c r="E1" s="44" t="s">
        <v>25</v>
      </c>
      <c r="F1" s="44" t="s">
        <v>26</v>
      </c>
      <c r="G1" s="44" t="s">
        <v>27</v>
      </c>
      <c r="H1" s="49"/>
      <c r="I1" s="48">
        <v>2019</v>
      </c>
      <c r="J1" s="45" t="s">
        <v>22</v>
      </c>
      <c r="K1" s="45" t="s">
        <v>23</v>
      </c>
      <c r="L1" s="45" t="s">
        <v>24</v>
      </c>
      <c r="M1" s="45" t="s">
        <v>25</v>
      </c>
      <c r="N1" s="45" t="s">
        <v>26</v>
      </c>
      <c r="O1" s="45" t="s">
        <v>27</v>
      </c>
    </row>
    <row r="2" spans="1:15" ht="18" x14ac:dyDescent="0.25">
      <c r="A2" s="37" t="s">
        <v>28</v>
      </c>
      <c r="B2" s="5">
        <v>19.64</v>
      </c>
      <c r="C2" s="5">
        <v>6.9350000000000005</v>
      </c>
      <c r="D2" s="5">
        <v>-3.87</v>
      </c>
      <c r="E2" s="5">
        <v>44.13000000000001</v>
      </c>
      <c r="F2" s="5"/>
      <c r="G2" s="5">
        <v>84.015862068965504</v>
      </c>
      <c r="I2" s="1" t="s">
        <v>28</v>
      </c>
      <c r="J2" s="5">
        <v>19.59</v>
      </c>
      <c r="K2" s="5">
        <v>7.5903333333333318</v>
      </c>
      <c r="L2" s="5">
        <v>-1.21</v>
      </c>
      <c r="M2" s="5">
        <v>119.99999999999999</v>
      </c>
      <c r="N2" s="5"/>
      <c r="O2" s="5">
        <v>90.623333333333349</v>
      </c>
    </row>
    <row r="3" spans="1:15" ht="18" x14ac:dyDescent="0.25">
      <c r="A3" s="37" t="s">
        <v>30</v>
      </c>
      <c r="B3" s="5">
        <v>16.66</v>
      </c>
      <c r="C3" s="5">
        <v>4.6489473684210543</v>
      </c>
      <c r="D3" s="5">
        <v>-4.4000000000000004</v>
      </c>
      <c r="E3" s="5">
        <v>167.85000000000002</v>
      </c>
      <c r="F3" s="5"/>
      <c r="G3" s="5">
        <v>88.395517241379324</v>
      </c>
      <c r="I3" s="1" t="s">
        <v>30</v>
      </c>
      <c r="J3" s="5">
        <v>17.190000000000001</v>
      </c>
      <c r="K3" s="5">
        <v>5.307419354838709</v>
      </c>
      <c r="L3" s="5">
        <v>-4.4000000000000004</v>
      </c>
      <c r="M3" s="5">
        <v>48.600000000000009</v>
      </c>
      <c r="N3" s="5"/>
      <c r="O3" s="5">
        <v>94.795483870967772</v>
      </c>
    </row>
    <row r="4" spans="1:15" ht="18" x14ac:dyDescent="0.25">
      <c r="A4" s="37" t="s">
        <v>34</v>
      </c>
      <c r="B4" s="5">
        <v>16.989999999999998</v>
      </c>
      <c r="C4" s="5">
        <v>5.78</v>
      </c>
      <c r="D4" s="5">
        <v>-4.67</v>
      </c>
      <c r="E4" s="5">
        <v>53.000000000000007</v>
      </c>
      <c r="F4" s="5"/>
      <c r="G4" s="5">
        <v>84.36</v>
      </c>
      <c r="I4" s="1" t="s">
        <v>34</v>
      </c>
      <c r="J4" s="5">
        <v>14.01</v>
      </c>
      <c r="K4" s="5">
        <v>2.0229032258064517</v>
      </c>
      <c r="L4" s="5">
        <v>-9.26</v>
      </c>
      <c r="M4" s="5">
        <v>66.8</v>
      </c>
      <c r="N4" s="5"/>
      <c r="O4" s="5">
        <v>86.21709677419355</v>
      </c>
    </row>
    <row r="5" spans="1:15" ht="18" x14ac:dyDescent="0.25">
      <c r="A5" s="37" t="s">
        <v>35</v>
      </c>
      <c r="B5" s="5">
        <v>20.170000000000002</v>
      </c>
      <c r="C5" s="5">
        <v>4.3767857142857141</v>
      </c>
      <c r="D5" s="5">
        <v>-6.8</v>
      </c>
      <c r="E5" s="5">
        <v>47.3</v>
      </c>
      <c r="F5" s="5"/>
      <c r="G5" s="5">
        <v>76.649642857142865</v>
      </c>
      <c r="I5" s="1" t="s">
        <v>35</v>
      </c>
      <c r="J5" s="5">
        <v>23.04</v>
      </c>
      <c r="K5" s="5">
        <v>5.6757142857142862</v>
      </c>
      <c r="L5" s="5">
        <v>-4.93</v>
      </c>
      <c r="M5" s="5">
        <v>28.599999999999998</v>
      </c>
      <c r="N5" s="5"/>
      <c r="O5" s="5">
        <v>77.613571428571404</v>
      </c>
    </row>
    <row r="6" spans="1:15" ht="18" x14ac:dyDescent="0.25">
      <c r="A6" s="37" t="s">
        <v>36</v>
      </c>
      <c r="B6" s="5">
        <v>20.04</v>
      </c>
      <c r="C6" s="5">
        <v>6.4754838709677403</v>
      </c>
      <c r="D6" s="5">
        <v>-4.8600000000000003</v>
      </c>
      <c r="E6" s="5">
        <v>171.00000000000003</v>
      </c>
      <c r="F6" s="5"/>
      <c r="G6" s="5">
        <v>78.917741935483846</v>
      </c>
      <c r="I6" s="1" t="s">
        <v>36</v>
      </c>
      <c r="J6" s="5">
        <v>24.37</v>
      </c>
      <c r="K6" s="5">
        <v>9.4316129032258065</v>
      </c>
      <c r="L6" s="5">
        <v>-4.2699999999999996</v>
      </c>
      <c r="M6" s="5">
        <v>23.199999999999996</v>
      </c>
      <c r="N6" s="5"/>
      <c r="O6" s="5">
        <v>65.366451612903248</v>
      </c>
    </row>
    <row r="7" spans="1:15" ht="18" x14ac:dyDescent="0.25">
      <c r="A7" s="37" t="s">
        <v>37</v>
      </c>
      <c r="B7" s="5">
        <v>29.14</v>
      </c>
      <c r="C7" s="5">
        <v>11.62</v>
      </c>
      <c r="D7" s="5">
        <v>-1.41</v>
      </c>
      <c r="E7" s="5">
        <v>56.350000000000023</v>
      </c>
      <c r="F7" s="5"/>
      <c r="G7" s="5">
        <v>71.338666666666683</v>
      </c>
      <c r="I7" s="1" t="s">
        <v>37</v>
      </c>
      <c r="J7" s="5">
        <v>27.1</v>
      </c>
      <c r="K7" s="5">
        <v>10.493333333333334</v>
      </c>
      <c r="L7" s="5">
        <v>-1.34</v>
      </c>
      <c r="M7" s="5">
        <v>95</v>
      </c>
      <c r="N7" s="5"/>
      <c r="O7" s="5">
        <v>73.575000000000017</v>
      </c>
    </row>
    <row r="8" spans="1:15" ht="18" x14ac:dyDescent="0.25">
      <c r="A8" s="37" t="s">
        <v>38</v>
      </c>
      <c r="B8" s="5">
        <v>28.88</v>
      </c>
      <c r="C8" s="5">
        <v>14.431290322580649</v>
      </c>
      <c r="D8" s="5">
        <v>-1.34</v>
      </c>
      <c r="E8" s="5">
        <v>22.070000000000004</v>
      </c>
      <c r="F8" s="5"/>
      <c r="G8" s="5">
        <v>69.858387096774209</v>
      </c>
      <c r="I8" s="1" t="s">
        <v>38</v>
      </c>
      <c r="J8" s="5">
        <v>33.409999999999997</v>
      </c>
      <c r="K8" s="5">
        <v>14.83258064516129</v>
      </c>
      <c r="L8" s="5">
        <v>1.32</v>
      </c>
      <c r="M8" s="5">
        <v>14.399999999999999</v>
      </c>
      <c r="N8" s="5"/>
      <c r="O8" s="5">
        <v>64.590967741935472</v>
      </c>
    </row>
    <row r="9" spans="1:15" ht="18" x14ac:dyDescent="0.25">
      <c r="A9" s="37" t="s">
        <v>39</v>
      </c>
      <c r="B9" s="5">
        <v>35.92</v>
      </c>
      <c r="C9" s="5">
        <v>18.277666666666665</v>
      </c>
      <c r="D9" s="5">
        <v>7.11</v>
      </c>
      <c r="E9" s="5">
        <v>96.14</v>
      </c>
      <c r="F9" s="5"/>
      <c r="G9" s="5">
        <v>77.394666666666666</v>
      </c>
      <c r="I9" s="1" t="s">
        <v>39</v>
      </c>
      <c r="J9" s="5">
        <v>34.07</v>
      </c>
      <c r="K9" s="5">
        <v>16.465999999999998</v>
      </c>
      <c r="L9" s="5">
        <v>1.86</v>
      </c>
      <c r="M9" s="5">
        <v>70</v>
      </c>
      <c r="N9" s="5"/>
      <c r="O9" s="5">
        <v>71.162999999999997</v>
      </c>
    </row>
    <row r="10" spans="1:15" ht="18" x14ac:dyDescent="0.25">
      <c r="A10" s="37" t="s">
        <v>40</v>
      </c>
      <c r="B10" s="5">
        <v>32.81</v>
      </c>
      <c r="C10" s="5">
        <v>20.036799999999999</v>
      </c>
      <c r="D10" s="5">
        <v>9.3699999999999992</v>
      </c>
      <c r="E10" s="5">
        <v>40.400000000000006</v>
      </c>
      <c r="F10" s="5"/>
      <c r="G10" s="5">
        <v>75.357419354838697</v>
      </c>
      <c r="I10" s="1" t="s">
        <v>40</v>
      </c>
      <c r="J10" s="5">
        <v>36.909999999999997</v>
      </c>
      <c r="K10" s="5">
        <v>20.910000000000004</v>
      </c>
      <c r="L10" s="5">
        <v>6.71</v>
      </c>
      <c r="M10" s="5">
        <v>12.809999999999999</v>
      </c>
      <c r="N10" s="5"/>
      <c r="O10" s="5">
        <v>70.039677419354859</v>
      </c>
    </row>
    <row r="11" spans="1:15" ht="18" x14ac:dyDescent="0.25">
      <c r="A11" s="37" t="s">
        <v>41</v>
      </c>
      <c r="B11" s="5">
        <v>37.51</v>
      </c>
      <c r="C11" s="5">
        <v>20.301612903225806</v>
      </c>
      <c r="D11" s="5">
        <v>6.77</v>
      </c>
      <c r="E11" s="5">
        <v>1.5999999999999999</v>
      </c>
      <c r="F11" s="5"/>
      <c r="G11" s="5">
        <v>69.326129032258066</v>
      </c>
      <c r="I11" s="1" t="s">
        <v>41</v>
      </c>
      <c r="J11" s="5">
        <v>34.450000000000003</v>
      </c>
      <c r="K11" s="5">
        <v>19.813225806451609</v>
      </c>
      <c r="L11" s="5">
        <v>5.51</v>
      </c>
      <c r="M11" s="5">
        <v>18.490000000000002</v>
      </c>
      <c r="N11" s="5"/>
      <c r="O11" s="5">
        <v>71.213548387096765</v>
      </c>
    </row>
    <row r="12" spans="1:15" ht="18" x14ac:dyDescent="0.25">
      <c r="A12" s="37" t="s">
        <v>65</v>
      </c>
      <c r="B12" s="5">
        <v>34.47</v>
      </c>
      <c r="C12" s="5">
        <v>18.416666666666664</v>
      </c>
      <c r="D12" s="5">
        <v>4.79</v>
      </c>
      <c r="E12" s="5">
        <v>10.199999999999999</v>
      </c>
      <c r="F12" s="5"/>
      <c r="G12" s="5">
        <v>74.260666666666665</v>
      </c>
      <c r="I12" s="1" t="s">
        <v>66</v>
      </c>
      <c r="J12" s="5">
        <v>33.409999999999997</v>
      </c>
      <c r="K12" s="5">
        <v>16.991666666666667</v>
      </c>
      <c r="L12" s="5">
        <v>2.3199999999999998</v>
      </c>
      <c r="M12" s="5">
        <v>14.669999999999998</v>
      </c>
      <c r="N12" s="5"/>
      <c r="O12" s="5">
        <v>72.230999999999995</v>
      </c>
    </row>
    <row r="13" spans="1:15" ht="18" x14ac:dyDescent="0.25">
      <c r="A13" s="37" t="s">
        <v>44</v>
      </c>
      <c r="B13" s="5">
        <v>29.81</v>
      </c>
      <c r="C13" s="5">
        <v>11.220000000000002</v>
      </c>
      <c r="D13" s="5">
        <v>-0.94</v>
      </c>
      <c r="E13" s="5">
        <v>37.200000000000003</v>
      </c>
      <c r="F13" s="5"/>
      <c r="G13" s="5">
        <v>78.7990322580645</v>
      </c>
      <c r="I13" s="1" t="s">
        <v>44</v>
      </c>
      <c r="J13" s="5">
        <v>29.68</v>
      </c>
      <c r="K13" s="5">
        <v>13.09</v>
      </c>
      <c r="L13" s="5">
        <v>1.1200000000000001</v>
      </c>
      <c r="M13" s="5">
        <v>87.420000000000016</v>
      </c>
      <c r="N13" s="5"/>
      <c r="O13" s="5">
        <v>83.635806451612893</v>
      </c>
    </row>
    <row r="14" spans="1:15" ht="18" x14ac:dyDescent="0.25">
      <c r="A14" s="37"/>
      <c r="B14" s="13">
        <f>MAX(B2:B12)</f>
        <v>37.51</v>
      </c>
      <c r="C14" s="14">
        <f>AVERAGE(C2:C12)</f>
        <v>11.936386682983118</v>
      </c>
      <c r="D14" s="15">
        <f>MIN(D2:D12)</f>
        <v>-6.8</v>
      </c>
      <c r="E14" s="16">
        <f>SUM(E2:E12)</f>
        <v>710.04000000000019</v>
      </c>
      <c r="F14" s="16">
        <f>SUM(F2:F12)</f>
        <v>0</v>
      </c>
      <c r="G14" s="15">
        <f>AVERAGE(G2:G12)</f>
        <v>77.261336326076602</v>
      </c>
      <c r="I14" s="1"/>
      <c r="J14" s="13">
        <f>MAX(J2:J12)</f>
        <v>36.909999999999997</v>
      </c>
      <c r="K14" s="14">
        <f>AVERAGE(K2:K12)</f>
        <v>11.775889959502864</v>
      </c>
      <c r="L14" s="15">
        <f>MIN(L2:L12)</f>
        <v>-9.26</v>
      </c>
      <c r="M14" s="16">
        <f>SUM(M2:M12)</f>
        <v>512.56999999999994</v>
      </c>
      <c r="N14" s="17">
        <f>SUM(N2:N12)</f>
        <v>0</v>
      </c>
      <c r="O14" s="15">
        <f>AVERAGE(O2:O12)</f>
        <v>76.129920960759677</v>
      </c>
    </row>
    <row r="17" spans="1:15" ht="37.5" customHeight="1" x14ac:dyDescent="0.25">
      <c r="A17" s="50">
        <v>2020</v>
      </c>
      <c r="B17" s="45" t="s">
        <v>22</v>
      </c>
      <c r="C17" s="45" t="s">
        <v>23</v>
      </c>
      <c r="D17" s="45" t="s">
        <v>24</v>
      </c>
      <c r="E17" s="45" t="s">
        <v>25</v>
      </c>
      <c r="F17" s="45" t="s">
        <v>26</v>
      </c>
      <c r="G17" s="45" t="s">
        <v>27</v>
      </c>
      <c r="I17" s="50">
        <v>2021</v>
      </c>
      <c r="J17" s="45" t="s">
        <v>22</v>
      </c>
      <c r="K17" s="45" t="s">
        <v>23</v>
      </c>
      <c r="L17" s="45" t="s">
        <v>24</v>
      </c>
      <c r="M17" s="45" t="s">
        <v>25</v>
      </c>
      <c r="N17" s="46" t="s">
        <v>26</v>
      </c>
      <c r="O17" s="47" t="s">
        <v>27</v>
      </c>
    </row>
    <row r="18" spans="1:15" ht="18" x14ac:dyDescent="0.25">
      <c r="A18" s="1" t="s">
        <v>28</v>
      </c>
      <c r="B18" s="5">
        <v>21.46</v>
      </c>
      <c r="C18" s="5">
        <v>8.5026666666666664</v>
      </c>
      <c r="D18" s="5">
        <v>-2.2000000000000002</v>
      </c>
      <c r="E18" s="5">
        <v>183.92999999999998</v>
      </c>
      <c r="F18" s="5"/>
      <c r="G18" s="5">
        <v>88.616333333333344</v>
      </c>
      <c r="I18" s="1" t="s">
        <v>28</v>
      </c>
      <c r="J18" s="5">
        <v>21.64</v>
      </c>
      <c r="K18" s="5">
        <v>9.1356666666666673</v>
      </c>
      <c r="L18" s="5">
        <v>-1.54</v>
      </c>
      <c r="M18" s="5">
        <v>29.950000000000003</v>
      </c>
      <c r="N18" s="5"/>
      <c r="O18" s="5">
        <v>84.77233333333335</v>
      </c>
    </row>
    <row r="19" spans="1:15" ht="18" x14ac:dyDescent="0.25">
      <c r="A19" s="1" t="s">
        <v>30</v>
      </c>
      <c r="B19" s="5">
        <v>14.43</v>
      </c>
      <c r="C19" s="5">
        <v>5.3109999999999982</v>
      </c>
      <c r="D19" s="5">
        <v>-5.13</v>
      </c>
      <c r="E19" s="5">
        <v>134.05999999999997</v>
      </c>
      <c r="F19" s="5"/>
      <c r="G19" s="5">
        <v>90.85</v>
      </c>
      <c r="I19" s="1" t="s">
        <v>30</v>
      </c>
      <c r="J19" s="5">
        <v>16.41</v>
      </c>
      <c r="K19" s="5">
        <v>5.9132258064516128</v>
      </c>
      <c r="L19" s="5">
        <v>-4.67</v>
      </c>
      <c r="M19" s="5">
        <v>134.51</v>
      </c>
      <c r="N19" s="5"/>
      <c r="O19" s="5">
        <v>88.267741935483883</v>
      </c>
    </row>
    <row r="20" spans="1:15" ht="18" x14ac:dyDescent="0.25">
      <c r="A20" s="1" t="s">
        <v>34</v>
      </c>
      <c r="B20" s="5">
        <v>16.010000000000002</v>
      </c>
      <c r="C20" s="5">
        <v>4.6061290322580639</v>
      </c>
      <c r="D20" s="5">
        <v>-5.2</v>
      </c>
      <c r="E20" s="5">
        <v>48.230000000000004</v>
      </c>
      <c r="F20" s="5"/>
      <c r="G20" s="5">
        <v>86.981612903225809</v>
      </c>
      <c r="I20" s="1" t="s">
        <v>34</v>
      </c>
      <c r="J20" s="5">
        <v>18.39</v>
      </c>
      <c r="K20" s="5">
        <v>3.1516129032258067</v>
      </c>
      <c r="L20" s="5">
        <v>-10.33</v>
      </c>
      <c r="M20" s="5">
        <v>70.33</v>
      </c>
      <c r="N20" s="5"/>
      <c r="O20" s="5">
        <v>84.321935483870973</v>
      </c>
    </row>
    <row r="21" spans="1:15" ht="18" x14ac:dyDescent="0.25">
      <c r="A21" s="1" t="s">
        <v>35</v>
      </c>
      <c r="B21" s="5">
        <v>22.65</v>
      </c>
      <c r="C21" s="5">
        <v>8.3289655172413788</v>
      </c>
      <c r="D21" s="5">
        <v>-4.13</v>
      </c>
      <c r="E21" s="5">
        <v>14.659999999999998</v>
      </c>
      <c r="F21" s="5"/>
      <c r="G21" s="5">
        <v>79.821724137931028</v>
      </c>
      <c r="I21" s="1" t="s">
        <v>35</v>
      </c>
      <c r="J21" s="5">
        <v>21.52</v>
      </c>
      <c r="K21" s="5">
        <v>8.0157142857142869</v>
      </c>
      <c r="L21" s="5">
        <v>-2.87</v>
      </c>
      <c r="M21" s="5">
        <v>126.71</v>
      </c>
      <c r="N21" s="5"/>
      <c r="O21" s="5">
        <v>81.88428571428571</v>
      </c>
    </row>
    <row r="22" spans="1:15" ht="18" x14ac:dyDescent="0.25">
      <c r="A22" s="1" t="s">
        <v>36</v>
      </c>
      <c r="B22" s="5">
        <v>25.37</v>
      </c>
      <c r="C22" s="5">
        <v>9.7009677419354841</v>
      </c>
      <c r="D22" s="5">
        <v>-3.47</v>
      </c>
      <c r="E22" s="5">
        <v>46.04</v>
      </c>
      <c r="F22" s="5"/>
      <c r="G22" s="5">
        <v>72.547741935483884</v>
      </c>
      <c r="I22" s="1" t="s">
        <v>36</v>
      </c>
      <c r="J22" s="5">
        <v>25.97</v>
      </c>
      <c r="K22" s="5">
        <v>9.110000000000003</v>
      </c>
      <c r="L22" s="5">
        <v>-5.0599999999999996</v>
      </c>
      <c r="M22" s="5">
        <v>18.050000000000004</v>
      </c>
      <c r="N22" s="5"/>
      <c r="O22" s="5">
        <v>68.199677419354828</v>
      </c>
    </row>
    <row r="23" spans="1:15" ht="18" x14ac:dyDescent="0.25">
      <c r="A23" s="1" t="s">
        <v>37</v>
      </c>
      <c r="B23" s="5">
        <v>23.5</v>
      </c>
      <c r="C23" s="5">
        <v>12.542333333333334</v>
      </c>
      <c r="D23" s="5">
        <v>-0.21</v>
      </c>
      <c r="E23" s="5">
        <v>62.519999999999996</v>
      </c>
      <c r="F23" s="5"/>
      <c r="G23" s="5">
        <v>80.011999999999986</v>
      </c>
      <c r="I23" s="1" t="s">
        <v>37</v>
      </c>
      <c r="J23" s="5">
        <v>26.37</v>
      </c>
      <c r="K23" s="5">
        <v>11.980333333333334</v>
      </c>
      <c r="L23" s="5">
        <v>-1.47</v>
      </c>
      <c r="M23" s="5">
        <v>21.96</v>
      </c>
      <c r="N23" s="5"/>
      <c r="O23" s="5">
        <v>68.11666666666666</v>
      </c>
    </row>
    <row r="24" spans="1:15" ht="18" x14ac:dyDescent="0.25">
      <c r="A24" s="1" t="s">
        <v>38</v>
      </c>
      <c r="B24" s="5">
        <v>33.14</v>
      </c>
      <c r="C24" s="5">
        <v>17.628064516129029</v>
      </c>
      <c r="D24" s="5">
        <v>3.18</v>
      </c>
      <c r="E24" s="5">
        <v>29.950000000000003</v>
      </c>
      <c r="F24" s="5"/>
      <c r="G24" s="5">
        <v>70.860967741935482</v>
      </c>
      <c r="I24" s="1" t="s">
        <v>38</v>
      </c>
      <c r="J24" s="5">
        <v>30.34</v>
      </c>
      <c r="K24" s="5">
        <v>14.116774193548389</v>
      </c>
      <c r="L24" s="5">
        <v>-0.21</v>
      </c>
      <c r="M24" s="5">
        <v>33.94</v>
      </c>
      <c r="N24" s="5"/>
      <c r="O24" s="5">
        <v>66.820000000000007</v>
      </c>
    </row>
    <row r="25" spans="1:15" ht="18" x14ac:dyDescent="0.25">
      <c r="A25" s="1" t="s">
        <v>39</v>
      </c>
      <c r="B25" s="5">
        <v>35.58</v>
      </c>
      <c r="C25" s="5">
        <v>17.257000000000005</v>
      </c>
      <c r="D25" s="5">
        <v>2.3199999999999998</v>
      </c>
      <c r="E25" s="5">
        <v>9.64</v>
      </c>
      <c r="F25" s="5"/>
      <c r="G25" s="5">
        <v>69.969333333333353</v>
      </c>
      <c r="I25" s="1" t="s">
        <v>39</v>
      </c>
      <c r="J25" s="5">
        <v>32.81</v>
      </c>
      <c r="K25" s="5">
        <v>17.852666666666668</v>
      </c>
      <c r="L25" s="5">
        <v>2.58</v>
      </c>
      <c r="M25" s="5">
        <v>60.5</v>
      </c>
      <c r="N25" s="5"/>
      <c r="O25" s="5">
        <v>69.086333333333357</v>
      </c>
    </row>
    <row r="26" spans="1:15" ht="18" x14ac:dyDescent="0.25">
      <c r="A26" s="1" t="s">
        <v>40</v>
      </c>
      <c r="B26" s="5">
        <v>36.380000000000003</v>
      </c>
      <c r="C26" s="5">
        <v>22.499999999999996</v>
      </c>
      <c r="D26" s="5">
        <v>5.45</v>
      </c>
      <c r="E26" s="5">
        <v>2.4</v>
      </c>
      <c r="F26" s="5"/>
      <c r="G26" s="5">
        <v>64.643870967741933</v>
      </c>
      <c r="I26" s="1" t="s">
        <v>40</v>
      </c>
      <c r="J26" s="5">
        <v>34.65</v>
      </c>
      <c r="K26" s="5">
        <v>19.644193548387104</v>
      </c>
      <c r="L26" s="5">
        <v>7.31</v>
      </c>
      <c r="M26" s="5">
        <v>0.2</v>
      </c>
      <c r="N26" s="5"/>
      <c r="O26" s="5">
        <v>64.372580645161278</v>
      </c>
    </row>
    <row r="27" spans="1:15" ht="18" x14ac:dyDescent="0.25">
      <c r="A27" s="1" t="s">
        <v>41</v>
      </c>
      <c r="B27" s="5">
        <v>37.58</v>
      </c>
      <c r="C27" s="5">
        <v>19.550645161290316</v>
      </c>
      <c r="D27" s="5">
        <v>4.12</v>
      </c>
      <c r="E27" s="5">
        <v>34.160000000000004</v>
      </c>
      <c r="F27" s="5"/>
      <c r="G27" s="5">
        <v>72.899354838709669</v>
      </c>
      <c r="I27" s="1" t="s">
        <v>41</v>
      </c>
      <c r="J27" s="5">
        <v>36.58</v>
      </c>
      <c r="K27" s="5">
        <v>19.942258064516128</v>
      </c>
      <c r="L27" s="5">
        <v>5.97</v>
      </c>
      <c r="M27" s="5">
        <v>42.210000000000008</v>
      </c>
      <c r="N27" s="5"/>
      <c r="O27" s="5">
        <v>68.192903225806447</v>
      </c>
    </row>
    <row r="28" spans="1:15" ht="18" x14ac:dyDescent="0.25">
      <c r="A28" s="1" t="s">
        <v>66</v>
      </c>
      <c r="B28" s="5">
        <v>34.119999999999997</v>
      </c>
      <c r="C28" s="5">
        <v>17.059666666666669</v>
      </c>
      <c r="D28" s="5">
        <v>1.85</v>
      </c>
      <c r="E28" s="5">
        <v>42.26</v>
      </c>
      <c r="F28" s="5"/>
      <c r="G28" s="5">
        <v>72.634333333333331</v>
      </c>
      <c r="I28" s="1" t="s">
        <v>65</v>
      </c>
      <c r="J28" s="5">
        <v>33.21</v>
      </c>
      <c r="K28" s="5">
        <v>16.636999999999997</v>
      </c>
      <c r="L28" s="5">
        <v>3.05</v>
      </c>
      <c r="M28" s="5">
        <v>43.63</v>
      </c>
      <c r="N28" s="5"/>
      <c r="O28" s="5">
        <v>79.034333333333336</v>
      </c>
    </row>
    <row r="29" spans="1:15" ht="18" x14ac:dyDescent="0.25">
      <c r="A29" s="1" t="s">
        <v>44</v>
      </c>
      <c r="B29" s="5">
        <v>25.01</v>
      </c>
      <c r="C29" s="5">
        <v>11.336451612903225</v>
      </c>
      <c r="D29" s="5">
        <v>-1.88</v>
      </c>
      <c r="E29" s="5">
        <v>96.559999999999974</v>
      </c>
      <c r="F29" s="5"/>
      <c r="G29" s="5">
        <v>81.84354838709676</v>
      </c>
      <c r="I29" s="1" t="s">
        <v>44</v>
      </c>
      <c r="J29" s="5">
        <v>27.5</v>
      </c>
      <c r="K29" s="5">
        <v>12.060322580645165</v>
      </c>
      <c r="L29" s="5">
        <v>-0.88</v>
      </c>
      <c r="M29" s="5">
        <v>47.39</v>
      </c>
      <c r="N29" s="5"/>
      <c r="O29" s="5">
        <v>82.31258064516129</v>
      </c>
    </row>
    <row r="30" spans="1:15" ht="18" x14ac:dyDescent="0.25">
      <c r="A30" s="1"/>
      <c r="B30" s="13">
        <f>MAX(B18:B28)</f>
        <v>37.58</v>
      </c>
      <c r="C30" s="14">
        <f>AVERAGE(C18:C28)</f>
        <v>12.998858057774633</v>
      </c>
      <c r="D30" s="15">
        <f>MIN(D18:D28)</f>
        <v>-5.2</v>
      </c>
      <c r="E30" s="16">
        <f>SUM(E18:E28)</f>
        <v>607.84999999999991</v>
      </c>
      <c r="F30" s="17">
        <f>SUM(F18:F28)</f>
        <v>0</v>
      </c>
      <c r="G30" s="15">
        <f>AVERAGE(G18:G28)</f>
        <v>77.25793386591161</v>
      </c>
      <c r="I30" s="1"/>
      <c r="J30" s="13">
        <f>MAX(J18:J28)</f>
        <v>36.58</v>
      </c>
      <c r="K30" s="14">
        <f>AVERAGE(K18:K28)</f>
        <v>12.318131406228183</v>
      </c>
      <c r="L30" s="15">
        <f>MIN(L18:L28)</f>
        <v>-10.33</v>
      </c>
      <c r="M30" s="16">
        <f>SUM(M18:M28)</f>
        <v>581.9899999999999</v>
      </c>
      <c r="N30" s="17">
        <f>SUM(N18:N28)</f>
        <v>0</v>
      </c>
      <c r="O30" s="15">
        <f>AVERAGE(O18:O28)</f>
        <v>74.824435553693604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181E-A48C-4410-A994-6B53CBF5DDBC}">
  <sheetPr>
    <pageSetUpPr fitToPage="1"/>
  </sheetPr>
  <dimension ref="A1:AP379"/>
  <sheetViews>
    <sheetView workbookViewId="0">
      <selection activeCell="P2" sqref="P2:V15"/>
    </sheetView>
  </sheetViews>
  <sheetFormatPr baseColWidth="10" defaultRowHeight="18" x14ac:dyDescent="0.25"/>
  <cols>
    <col min="1" max="1" width="15.7109375" style="31" customWidth="1"/>
    <col min="2" max="2" width="15.42578125" style="37" customWidth="1"/>
    <col min="3" max="3" width="13.85546875" style="37" customWidth="1"/>
    <col min="4" max="4" width="13.28515625" style="37" customWidth="1"/>
    <col min="5" max="5" width="18.140625" style="37" customWidth="1"/>
    <col min="6" max="6" width="17.85546875" style="37" customWidth="1"/>
    <col min="7" max="7" width="17.28515625" style="37" customWidth="1"/>
    <col min="8" max="8" width="12.42578125" style="37" customWidth="1"/>
    <col min="9" max="9" width="16.42578125" style="37" customWidth="1"/>
    <col min="10" max="10" width="10.42578125" style="37" customWidth="1"/>
    <col min="11" max="11" width="19" style="37" customWidth="1"/>
    <col min="12" max="12" width="11.5703125" style="37" customWidth="1"/>
    <col min="13" max="13" width="15.140625" style="37" customWidth="1"/>
    <col min="14" max="14" width="11.42578125" style="38" customWidth="1"/>
    <col min="15" max="15" width="16.85546875" style="38" bestFit="1" customWidth="1"/>
    <col min="16" max="23" width="11.42578125" style="38"/>
    <col min="24" max="24" width="11.5703125" style="1" customWidth="1"/>
    <col min="25" max="26" width="11.42578125" style="1"/>
    <col min="27" max="27" width="10" style="1" customWidth="1"/>
    <col min="28" max="28" width="4.7109375" style="1" customWidth="1"/>
    <col min="29" max="29" width="12.42578125" style="1" customWidth="1"/>
    <col min="30" max="30" width="11.42578125" style="1"/>
    <col min="31" max="31" width="10.42578125" style="1" customWidth="1"/>
    <col min="32" max="32" width="9" style="1" customWidth="1"/>
    <col min="33" max="33" width="4.42578125" style="1" customWidth="1"/>
    <col min="34" max="34" width="10" style="1" customWidth="1"/>
    <col min="35" max="35" width="10.140625" style="1" customWidth="1"/>
    <col min="36" max="36" width="6" style="1" customWidth="1"/>
    <col min="37" max="37" width="9.5703125" style="1" customWidth="1"/>
    <col min="38" max="38" width="9" style="1" customWidth="1"/>
    <col min="39" max="39" width="5.140625" style="1" customWidth="1"/>
    <col min="40" max="42" width="11.42578125" style="38"/>
  </cols>
  <sheetData>
    <row r="1" spans="1:40" x14ac:dyDescent="0.25">
      <c r="A1" s="31" t="s">
        <v>0</v>
      </c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7" t="s">
        <v>15</v>
      </c>
      <c r="H1" s="37" t="s">
        <v>16</v>
      </c>
      <c r="I1" s="37" t="s">
        <v>17</v>
      </c>
      <c r="J1" s="37" t="s">
        <v>18</v>
      </c>
      <c r="K1" s="37" t="s">
        <v>19</v>
      </c>
      <c r="L1" s="37" t="s">
        <v>1</v>
      </c>
      <c r="M1" s="37" t="s">
        <v>2</v>
      </c>
      <c r="O1" s="37" t="s">
        <v>20</v>
      </c>
      <c r="P1" s="37"/>
      <c r="Q1" s="37"/>
      <c r="R1" s="37"/>
      <c r="S1" s="37"/>
      <c r="T1" s="37"/>
      <c r="U1" s="37"/>
      <c r="V1" s="37"/>
      <c r="W1" s="37"/>
      <c r="X1" s="51" t="s">
        <v>71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37"/>
    </row>
    <row r="2" spans="1:40" x14ac:dyDescent="0.25">
      <c r="A2" s="31" t="s">
        <v>3</v>
      </c>
      <c r="B2" s="37" t="s">
        <v>4</v>
      </c>
      <c r="C2" s="37" t="s">
        <v>4</v>
      </c>
      <c r="D2" s="37" t="s">
        <v>4</v>
      </c>
      <c r="E2" s="37" t="s">
        <v>5</v>
      </c>
      <c r="F2" s="37" t="s">
        <v>5</v>
      </c>
      <c r="G2" s="37" t="s">
        <v>5</v>
      </c>
      <c r="H2" s="37" t="s">
        <v>6</v>
      </c>
      <c r="I2" s="37" t="s">
        <v>7</v>
      </c>
      <c r="J2" s="37" t="s">
        <v>6</v>
      </c>
      <c r="K2" s="37" t="s">
        <v>7</v>
      </c>
      <c r="L2" s="37" t="s">
        <v>8</v>
      </c>
      <c r="M2" s="37" t="s">
        <v>9</v>
      </c>
      <c r="O2" s="37"/>
      <c r="P2" s="37"/>
      <c r="Q2" s="39" t="s">
        <v>22</v>
      </c>
      <c r="R2" s="39" t="s">
        <v>23</v>
      </c>
      <c r="S2" s="39" t="s">
        <v>24</v>
      </c>
      <c r="T2" s="39" t="s">
        <v>25</v>
      </c>
      <c r="U2" s="40" t="s">
        <v>26</v>
      </c>
      <c r="V2" s="41" t="s">
        <v>27</v>
      </c>
      <c r="W2" s="37"/>
      <c r="AN2" s="37"/>
    </row>
    <row r="3" spans="1:40" x14ac:dyDescent="0.25">
      <c r="A3" s="31">
        <v>43040</v>
      </c>
      <c r="B3" s="37">
        <v>6.87</v>
      </c>
      <c r="C3" s="37">
        <v>15.66</v>
      </c>
      <c r="D3" s="37">
        <v>-0.47</v>
      </c>
      <c r="E3" s="37">
        <v>82.2</v>
      </c>
      <c r="F3" s="37">
        <v>100</v>
      </c>
      <c r="G3" s="37">
        <v>47.19</v>
      </c>
      <c r="H3" s="37">
        <v>0.28999999999999998</v>
      </c>
      <c r="I3" s="37">
        <v>41.05</v>
      </c>
      <c r="J3" s="37">
        <v>2.09</v>
      </c>
      <c r="K3" s="37">
        <v>339.9</v>
      </c>
      <c r="L3" s="37">
        <v>5.82</v>
      </c>
      <c r="M3" s="37">
        <v>0</v>
      </c>
      <c r="O3" s="37"/>
      <c r="P3" s="37" t="s">
        <v>28</v>
      </c>
      <c r="Q3" s="5">
        <v>19.64</v>
      </c>
      <c r="R3" s="5">
        <v>6.9350000000000005</v>
      </c>
      <c r="S3" s="5">
        <v>-3.87</v>
      </c>
      <c r="T3" s="5">
        <v>44.13000000000001</v>
      </c>
      <c r="U3" s="5"/>
      <c r="V3" s="5">
        <v>84.015862068965504</v>
      </c>
      <c r="W3" s="37"/>
      <c r="X3" s="1" t="s">
        <v>29</v>
      </c>
      <c r="Z3" s="37" t="str">
        <f>R20</f>
        <v>01 de Abril 2023</v>
      </c>
      <c r="AN3" s="37"/>
    </row>
    <row r="4" spans="1:40" x14ac:dyDescent="0.25">
      <c r="A4" s="31">
        <v>43041</v>
      </c>
      <c r="B4" s="37">
        <v>11.15</v>
      </c>
      <c r="C4" s="37">
        <v>15.01</v>
      </c>
      <c r="D4" s="37">
        <v>8.76</v>
      </c>
      <c r="E4" s="37">
        <v>93.2</v>
      </c>
      <c r="F4" s="37">
        <v>100</v>
      </c>
      <c r="G4" s="37">
        <v>75.599999999999994</v>
      </c>
      <c r="H4" s="37">
        <v>0.4</v>
      </c>
      <c r="I4" s="37">
        <v>90.5</v>
      </c>
      <c r="J4" s="37">
        <v>2.56</v>
      </c>
      <c r="K4" s="37">
        <v>223.2</v>
      </c>
      <c r="L4" s="37">
        <v>1.72</v>
      </c>
      <c r="M4" s="37">
        <v>2.56</v>
      </c>
      <c r="O4" s="37"/>
      <c r="P4" s="37" t="s">
        <v>30</v>
      </c>
      <c r="Q4" s="5">
        <v>16.66</v>
      </c>
      <c r="R4" s="5">
        <v>4.6489473684210543</v>
      </c>
      <c r="S4" s="5">
        <v>-4.4000000000000004</v>
      </c>
      <c r="T4" s="5">
        <v>167.85000000000002</v>
      </c>
      <c r="U4" s="5"/>
      <c r="V4" s="5">
        <v>88.395517241379324</v>
      </c>
      <c r="W4" s="37"/>
      <c r="X4" s="6"/>
      <c r="Y4" s="6"/>
      <c r="Z4" s="6"/>
      <c r="AA4" s="6"/>
      <c r="AB4" s="6"/>
      <c r="AC4" s="6"/>
      <c r="AD4" s="6"/>
      <c r="AE4" s="6"/>
      <c r="AF4" s="6"/>
      <c r="AG4" s="6"/>
      <c r="AH4" s="7" t="s">
        <v>31</v>
      </c>
      <c r="AI4" s="8">
        <f>T15</f>
        <v>710.04000000000019</v>
      </c>
      <c r="AJ4" s="9" t="s">
        <v>9</v>
      </c>
      <c r="AK4" s="10" t="s">
        <v>32</v>
      </c>
      <c r="AL4" s="11">
        <f>U15</f>
        <v>0</v>
      </c>
      <c r="AM4" s="12" t="s">
        <v>33</v>
      </c>
      <c r="AN4" s="37"/>
    </row>
    <row r="5" spans="1:40" x14ac:dyDescent="0.25">
      <c r="A5" s="31">
        <v>43042</v>
      </c>
      <c r="B5" s="37">
        <v>11.51</v>
      </c>
      <c r="C5" s="37">
        <v>15.26</v>
      </c>
      <c r="D5" s="37">
        <v>9.16</v>
      </c>
      <c r="E5" s="37">
        <v>96</v>
      </c>
      <c r="F5" s="37">
        <v>100</v>
      </c>
      <c r="G5" s="37">
        <v>70.8</v>
      </c>
      <c r="H5" s="37">
        <v>0.33</v>
      </c>
      <c r="I5" s="37">
        <v>259.3</v>
      </c>
      <c r="J5" s="37">
        <v>2.25</v>
      </c>
      <c r="K5" s="37">
        <v>244.3</v>
      </c>
      <c r="L5" s="37">
        <v>3.96</v>
      </c>
      <c r="M5" s="37">
        <v>2.36</v>
      </c>
      <c r="O5" s="37"/>
      <c r="P5" s="37" t="s">
        <v>34</v>
      </c>
      <c r="Q5" s="5">
        <v>16.989999999999998</v>
      </c>
      <c r="R5" s="5">
        <v>5.78</v>
      </c>
      <c r="S5" s="5">
        <v>-4.67</v>
      </c>
      <c r="T5" s="5">
        <v>53.000000000000007</v>
      </c>
      <c r="U5" s="5"/>
      <c r="V5" s="5">
        <v>84.36</v>
      </c>
      <c r="W5" s="37"/>
      <c r="AN5" s="37"/>
    </row>
    <row r="6" spans="1:40" x14ac:dyDescent="0.25">
      <c r="A6" s="31">
        <v>43043</v>
      </c>
      <c r="B6" s="37">
        <v>12.28</v>
      </c>
      <c r="C6" s="37">
        <v>17.32</v>
      </c>
      <c r="D6" s="37">
        <v>9.76</v>
      </c>
      <c r="E6" s="37">
        <v>86.6</v>
      </c>
      <c r="F6" s="37">
        <v>100</v>
      </c>
      <c r="G6" s="37">
        <v>64.72</v>
      </c>
      <c r="H6" s="37">
        <v>1.1100000000000001</v>
      </c>
      <c r="I6" s="37">
        <v>283.10000000000002</v>
      </c>
      <c r="J6" s="37">
        <v>5.95</v>
      </c>
      <c r="K6" s="37">
        <v>292.10000000000002</v>
      </c>
      <c r="L6" s="37">
        <v>5.54</v>
      </c>
      <c r="M6" s="37">
        <v>0.59</v>
      </c>
      <c r="O6" s="37"/>
      <c r="P6" s="37" t="s">
        <v>35</v>
      </c>
      <c r="Q6" s="5">
        <v>20.170000000000002</v>
      </c>
      <c r="R6" s="5">
        <v>4.3767857142857141</v>
      </c>
      <c r="S6" s="5">
        <v>-6.8</v>
      </c>
      <c r="T6" s="5">
        <v>47.3</v>
      </c>
      <c r="U6" s="5"/>
      <c r="V6" s="5">
        <v>76.649642857142865</v>
      </c>
      <c r="W6" s="37"/>
      <c r="AN6" s="37"/>
    </row>
    <row r="7" spans="1:40" x14ac:dyDescent="0.25">
      <c r="A7" s="31">
        <v>43044</v>
      </c>
      <c r="B7" s="37">
        <v>9.26</v>
      </c>
      <c r="C7" s="37">
        <v>13.94</v>
      </c>
      <c r="D7" s="37">
        <v>4.5</v>
      </c>
      <c r="E7" s="37">
        <v>74.8</v>
      </c>
      <c r="F7" s="37">
        <v>98.1</v>
      </c>
      <c r="G7" s="37">
        <v>54.79</v>
      </c>
      <c r="H7" s="37">
        <v>1.5</v>
      </c>
      <c r="I7" s="37">
        <v>271.8</v>
      </c>
      <c r="J7" s="37">
        <v>5.28</v>
      </c>
      <c r="K7" s="37">
        <v>290.60000000000002</v>
      </c>
      <c r="L7" s="37">
        <v>7.92</v>
      </c>
      <c r="M7" s="37">
        <v>0</v>
      </c>
      <c r="O7" s="37"/>
      <c r="P7" s="37" t="s">
        <v>36</v>
      </c>
      <c r="Q7" s="5">
        <v>20.04</v>
      </c>
      <c r="R7" s="5">
        <v>6.4754838709677403</v>
      </c>
      <c r="S7" s="5">
        <v>-4.8600000000000003</v>
      </c>
      <c r="T7" s="5">
        <v>171.00000000000003</v>
      </c>
      <c r="U7" s="5"/>
      <c r="V7" s="5">
        <v>78.917741935483846</v>
      </c>
      <c r="W7" s="37"/>
      <c r="AN7" s="37"/>
    </row>
    <row r="8" spans="1:40" x14ac:dyDescent="0.25">
      <c r="A8" s="31">
        <v>43045</v>
      </c>
      <c r="B8" s="37">
        <v>6.68</v>
      </c>
      <c r="C8" s="37">
        <v>16.7</v>
      </c>
      <c r="D8" s="37">
        <v>-0.35</v>
      </c>
      <c r="E8" s="37">
        <v>84.2</v>
      </c>
      <c r="F8" s="37">
        <v>100</v>
      </c>
      <c r="G8" s="37">
        <v>46.18</v>
      </c>
      <c r="H8" s="37">
        <v>0.51</v>
      </c>
      <c r="I8" s="37">
        <v>215.6</v>
      </c>
      <c r="J8" s="37">
        <v>3.24</v>
      </c>
      <c r="K8" s="37">
        <v>314.3</v>
      </c>
      <c r="L8" s="37">
        <v>10.36</v>
      </c>
      <c r="M8" s="37">
        <v>0</v>
      </c>
      <c r="O8" s="37"/>
      <c r="P8" s="37" t="s">
        <v>37</v>
      </c>
      <c r="Q8" s="5">
        <v>29.14</v>
      </c>
      <c r="R8" s="5">
        <v>11.62</v>
      </c>
      <c r="S8" s="5">
        <v>-1.41</v>
      </c>
      <c r="T8" s="5">
        <v>56.350000000000023</v>
      </c>
      <c r="U8" s="5"/>
      <c r="V8" s="5">
        <v>71.338666666666683</v>
      </c>
      <c r="W8" s="37"/>
      <c r="AN8" s="37"/>
    </row>
    <row r="9" spans="1:40" x14ac:dyDescent="0.25">
      <c r="A9" s="31">
        <v>43046</v>
      </c>
      <c r="B9" s="37">
        <v>4.87</v>
      </c>
      <c r="C9" s="37">
        <v>12.43</v>
      </c>
      <c r="D9" s="37">
        <v>-1.61</v>
      </c>
      <c r="E9" s="37">
        <v>91.27</v>
      </c>
      <c r="F9" s="37">
        <v>100</v>
      </c>
      <c r="G9" s="37">
        <v>70.400000000000006</v>
      </c>
      <c r="H9" s="37">
        <v>0.74</v>
      </c>
      <c r="I9" s="37">
        <v>283</v>
      </c>
      <c r="J9" s="37">
        <v>5.55</v>
      </c>
      <c r="K9" s="37">
        <v>281.89999999999998</v>
      </c>
      <c r="L9" s="37">
        <v>3.39</v>
      </c>
      <c r="M9" s="37">
        <v>0.2</v>
      </c>
      <c r="O9" s="37"/>
      <c r="P9" s="37" t="s">
        <v>38</v>
      </c>
      <c r="Q9" s="5">
        <v>28.88</v>
      </c>
      <c r="R9" s="5">
        <v>14.431290322580649</v>
      </c>
      <c r="S9" s="5">
        <v>-1.34</v>
      </c>
      <c r="T9" s="5">
        <v>22.070000000000004</v>
      </c>
      <c r="U9" s="5"/>
      <c r="V9" s="5">
        <v>69.858387096774209</v>
      </c>
      <c r="W9" s="37"/>
      <c r="AN9" s="37"/>
    </row>
    <row r="10" spans="1:40" x14ac:dyDescent="0.25">
      <c r="A10" s="31">
        <v>43047</v>
      </c>
      <c r="B10" s="37">
        <v>5.55</v>
      </c>
      <c r="C10" s="37">
        <v>12.74</v>
      </c>
      <c r="D10" s="37">
        <v>-0.41</v>
      </c>
      <c r="E10" s="37">
        <v>84.4</v>
      </c>
      <c r="F10" s="37">
        <v>100</v>
      </c>
      <c r="G10" s="37">
        <v>55.61</v>
      </c>
      <c r="H10" s="37">
        <v>0.99</v>
      </c>
      <c r="I10" s="37">
        <v>303.39999999999998</v>
      </c>
      <c r="J10" s="37">
        <v>6.31</v>
      </c>
      <c r="K10" s="37">
        <v>299.39999999999998</v>
      </c>
      <c r="L10" s="37">
        <v>7.86</v>
      </c>
      <c r="M10" s="37">
        <v>0</v>
      </c>
      <c r="O10" s="37"/>
      <c r="P10" s="37" t="s">
        <v>39</v>
      </c>
      <c r="Q10" s="5">
        <v>35.92</v>
      </c>
      <c r="R10" s="5">
        <v>18.277666666666665</v>
      </c>
      <c r="S10" s="5">
        <v>7.11</v>
      </c>
      <c r="T10" s="5">
        <v>96.14</v>
      </c>
      <c r="U10" s="5"/>
      <c r="V10" s="5">
        <v>77.394666666666666</v>
      </c>
      <c r="W10" s="37"/>
      <c r="AN10" s="37"/>
    </row>
    <row r="11" spans="1:40" x14ac:dyDescent="0.25">
      <c r="A11" s="31">
        <v>43048</v>
      </c>
      <c r="B11" s="37">
        <v>4.5199999999999996</v>
      </c>
      <c r="C11" s="37">
        <v>13.27</v>
      </c>
      <c r="D11" s="37">
        <v>-2.81</v>
      </c>
      <c r="E11" s="37">
        <v>84.9</v>
      </c>
      <c r="F11" s="37">
        <v>100</v>
      </c>
      <c r="G11" s="37">
        <v>51.34</v>
      </c>
      <c r="H11" s="37">
        <v>0.61</v>
      </c>
      <c r="I11" s="37">
        <v>318.2</v>
      </c>
      <c r="J11" s="37">
        <v>3.36</v>
      </c>
      <c r="K11" s="37">
        <v>300</v>
      </c>
      <c r="L11" s="37">
        <v>7.46</v>
      </c>
      <c r="M11" s="37">
        <v>0.2</v>
      </c>
      <c r="O11" s="37"/>
      <c r="P11" s="37" t="s">
        <v>40</v>
      </c>
      <c r="Q11" s="5">
        <v>32.81</v>
      </c>
      <c r="R11" s="5">
        <v>20.036799999999999</v>
      </c>
      <c r="S11" s="5">
        <v>9.3699999999999992</v>
      </c>
      <c r="T11" s="5">
        <v>40.400000000000006</v>
      </c>
      <c r="U11" s="5"/>
      <c r="V11" s="5">
        <v>75.357419354838697</v>
      </c>
      <c r="W11" s="37"/>
      <c r="AN11" s="37"/>
    </row>
    <row r="12" spans="1:40" x14ac:dyDescent="0.25">
      <c r="A12" s="31">
        <v>43049</v>
      </c>
      <c r="B12" s="37">
        <v>8.2200000000000006</v>
      </c>
      <c r="C12" s="37">
        <v>18.5</v>
      </c>
      <c r="D12" s="37">
        <v>0.71</v>
      </c>
      <c r="E12" s="37">
        <v>83.75</v>
      </c>
      <c r="F12" s="37">
        <v>100</v>
      </c>
      <c r="G12" s="37">
        <v>49.24</v>
      </c>
      <c r="H12" s="37">
        <v>0.97</v>
      </c>
      <c r="I12" s="37">
        <v>314.2</v>
      </c>
      <c r="J12" s="37">
        <v>5.53</v>
      </c>
      <c r="K12" s="37">
        <v>304</v>
      </c>
      <c r="L12" s="37">
        <v>9.7799999999999994</v>
      </c>
      <c r="M12" s="37">
        <v>0</v>
      </c>
      <c r="O12" s="37"/>
      <c r="P12" s="37" t="s">
        <v>41</v>
      </c>
      <c r="Q12" s="5">
        <v>37.51</v>
      </c>
      <c r="R12" s="5">
        <v>20.301612903225806</v>
      </c>
      <c r="S12" s="5">
        <v>6.77</v>
      </c>
      <c r="T12" s="5">
        <v>1.5999999999999999</v>
      </c>
      <c r="U12" s="5"/>
      <c r="V12" s="5">
        <v>69.326129032258066</v>
      </c>
      <c r="W12" s="37"/>
      <c r="AN12" s="37"/>
    </row>
    <row r="13" spans="1:40" x14ac:dyDescent="0.25">
      <c r="A13" s="31">
        <v>43050</v>
      </c>
      <c r="B13" s="37">
        <v>4.2300000000000004</v>
      </c>
      <c r="C13" s="37">
        <v>14.26</v>
      </c>
      <c r="D13" s="37">
        <v>-1.34</v>
      </c>
      <c r="E13" s="37">
        <v>91.2</v>
      </c>
      <c r="F13" s="37">
        <v>100</v>
      </c>
      <c r="G13" s="37">
        <v>57.86</v>
      </c>
      <c r="H13" s="37">
        <v>0.3</v>
      </c>
      <c r="I13" s="37">
        <v>42.71</v>
      </c>
      <c r="J13" s="37">
        <v>2.6</v>
      </c>
      <c r="K13" s="37">
        <v>239</v>
      </c>
      <c r="L13" s="37">
        <v>6.76</v>
      </c>
      <c r="M13" s="37">
        <v>0</v>
      </c>
      <c r="O13" s="37"/>
      <c r="P13" s="37" t="s">
        <v>65</v>
      </c>
      <c r="Q13" s="5">
        <v>34.47</v>
      </c>
      <c r="R13" s="5">
        <v>18.416666666666664</v>
      </c>
      <c r="S13" s="5">
        <v>4.79</v>
      </c>
      <c r="T13" s="5">
        <v>10.199999999999999</v>
      </c>
      <c r="U13" s="5"/>
      <c r="V13" s="5">
        <v>74.260666666666665</v>
      </c>
      <c r="W13" s="37"/>
      <c r="AN13" s="37"/>
    </row>
    <row r="14" spans="1:40" x14ac:dyDescent="0.25">
      <c r="A14" s="31">
        <v>43051</v>
      </c>
      <c r="B14" s="37">
        <v>6.61</v>
      </c>
      <c r="C14" s="37">
        <v>15.26</v>
      </c>
      <c r="D14" s="37">
        <v>-1.41</v>
      </c>
      <c r="E14" s="37">
        <v>89.63</v>
      </c>
      <c r="F14" s="37">
        <v>100</v>
      </c>
      <c r="G14" s="37">
        <v>60.06</v>
      </c>
      <c r="H14" s="37">
        <v>0.73</v>
      </c>
      <c r="I14" s="37">
        <v>311.10000000000002</v>
      </c>
      <c r="J14" s="37">
        <v>3.7</v>
      </c>
      <c r="K14" s="37">
        <v>238.1</v>
      </c>
      <c r="L14" s="37">
        <v>6.09</v>
      </c>
      <c r="M14" s="37">
        <v>0.2</v>
      </c>
      <c r="O14" s="37"/>
      <c r="P14" s="37" t="s">
        <v>44</v>
      </c>
      <c r="Q14" s="5">
        <v>29.81</v>
      </c>
      <c r="R14" s="5">
        <v>11.220000000000002</v>
      </c>
      <c r="S14" s="5">
        <v>-0.94</v>
      </c>
      <c r="T14" s="5">
        <v>37.200000000000003</v>
      </c>
      <c r="U14" s="5"/>
      <c r="V14" s="5">
        <v>78.7990322580645</v>
      </c>
      <c r="W14" s="37"/>
      <c r="AN14" s="37"/>
    </row>
    <row r="15" spans="1:40" x14ac:dyDescent="0.25">
      <c r="A15" s="31">
        <v>43052</v>
      </c>
      <c r="B15" s="37">
        <v>6.2</v>
      </c>
      <c r="C15" s="37">
        <v>15.71</v>
      </c>
      <c r="D15" s="37">
        <v>-0.88</v>
      </c>
      <c r="E15" s="37">
        <v>85.1</v>
      </c>
      <c r="F15" s="37">
        <v>100</v>
      </c>
      <c r="G15" s="37">
        <v>41.45</v>
      </c>
      <c r="H15" s="37">
        <v>0.53</v>
      </c>
      <c r="I15" s="37">
        <v>349.1</v>
      </c>
      <c r="J15" s="37">
        <v>3.49</v>
      </c>
      <c r="K15" s="37">
        <v>298.2</v>
      </c>
      <c r="L15" s="37">
        <v>7.88</v>
      </c>
      <c r="M15" s="37">
        <v>0.2</v>
      </c>
      <c r="O15" s="37"/>
      <c r="P15" s="37"/>
      <c r="Q15" s="13">
        <f>MAX(Q3:Q13)</f>
        <v>37.51</v>
      </c>
      <c r="R15" s="14">
        <f>AVERAGE(R3:R13)</f>
        <v>11.936386682983118</v>
      </c>
      <c r="S15" s="15">
        <f>MIN(S3:S13)</f>
        <v>-6.8</v>
      </c>
      <c r="T15" s="16">
        <f>SUM(T3:T13)</f>
        <v>710.04000000000019</v>
      </c>
      <c r="U15" s="16">
        <f>SUM(U3:U13)</f>
        <v>0</v>
      </c>
      <c r="V15" s="15">
        <f>AVERAGE(V3:V13)</f>
        <v>77.261336326076602</v>
      </c>
      <c r="W15" s="37"/>
      <c r="AN15" s="37"/>
    </row>
    <row r="16" spans="1:40" x14ac:dyDescent="0.25">
      <c r="A16" s="31">
        <v>43053</v>
      </c>
      <c r="B16" s="37">
        <v>3.5</v>
      </c>
      <c r="C16" s="37">
        <v>15.19</v>
      </c>
      <c r="D16" s="37">
        <v>-3.87</v>
      </c>
      <c r="E16" s="37">
        <v>79.8</v>
      </c>
      <c r="F16" s="37">
        <v>99.4</v>
      </c>
      <c r="G16" s="37">
        <v>37.53</v>
      </c>
      <c r="H16" s="37">
        <v>0.35</v>
      </c>
      <c r="I16" s="37">
        <v>116.7</v>
      </c>
      <c r="J16" s="37">
        <v>2.27</v>
      </c>
      <c r="K16" s="37">
        <v>160.5</v>
      </c>
      <c r="L16" s="37">
        <v>9.66</v>
      </c>
      <c r="M16" s="37">
        <v>0</v>
      </c>
      <c r="O16" s="37"/>
      <c r="P16" s="37"/>
      <c r="Q16" s="37"/>
      <c r="R16" s="37"/>
      <c r="S16" s="37"/>
      <c r="T16" s="37"/>
      <c r="U16" s="37"/>
      <c r="V16" s="37"/>
      <c r="W16" s="37"/>
      <c r="AN16" s="37"/>
    </row>
    <row r="17" spans="1:42" x14ac:dyDescent="0.25">
      <c r="A17" s="31">
        <v>43054</v>
      </c>
      <c r="B17" s="37">
        <v>4.76</v>
      </c>
      <c r="C17" s="37">
        <v>19.64</v>
      </c>
      <c r="D17" s="37">
        <v>-3.07</v>
      </c>
      <c r="E17" s="37">
        <v>78.8</v>
      </c>
      <c r="F17" s="37">
        <v>100</v>
      </c>
      <c r="G17" s="37">
        <v>28.79</v>
      </c>
      <c r="H17" s="37">
        <v>0.26</v>
      </c>
      <c r="I17" s="37">
        <v>91.9</v>
      </c>
      <c r="J17" s="37">
        <v>1.64</v>
      </c>
      <c r="K17" s="37">
        <v>116.6</v>
      </c>
      <c r="L17" s="37">
        <v>9.2799999999999994</v>
      </c>
      <c r="M17" s="37">
        <v>0</v>
      </c>
      <c r="O17" s="37"/>
      <c r="P17" s="37"/>
      <c r="Q17" s="37"/>
      <c r="R17" s="37"/>
      <c r="S17" s="37"/>
      <c r="T17" s="37"/>
      <c r="U17" s="37"/>
      <c r="V17" s="37"/>
      <c r="W17" s="37"/>
      <c r="AN17" s="37"/>
    </row>
    <row r="18" spans="1:42" x14ac:dyDescent="0.25">
      <c r="A18" s="31">
        <v>43055</v>
      </c>
      <c r="B18" s="37">
        <v>4.75</v>
      </c>
      <c r="C18" s="37">
        <v>18.37</v>
      </c>
      <c r="D18" s="37">
        <v>-3.27</v>
      </c>
      <c r="E18" s="37">
        <v>78.8</v>
      </c>
      <c r="F18" s="37">
        <v>99.6</v>
      </c>
      <c r="G18" s="37">
        <v>32.92</v>
      </c>
      <c r="H18" s="37">
        <v>0.25</v>
      </c>
      <c r="I18" s="37">
        <v>96.7</v>
      </c>
      <c r="J18" s="37">
        <v>2.2599999999999998</v>
      </c>
      <c r="K18" s="37">
        <v>277.89999999999998</v>
      </c>
      <c r="L18" s="37">
        <v>9.2100000000000009</v>
      </c>
      <c r="M18" s="37">
        <v>0.2</v>
      </c>
      <c r="O18" s="37"/>
      <c r="P18" s="37"/>
      <c r="Q18" s="37"/>
      <c r="R18" s="37"/>
      <c r="S18" s="37"/>
      <c r="T18" s="37"/>
      <c r="U18" s="37"/>
      <c r="V18" s="37"/>
      <c r="W18" s="37"/>
      <c r="AN18" s="37"/>
    </row>
    <row r="19" spans="1:42" x14ac:dyDescent="0.25">
      <c r="A19" s="31">
        <v>43056</v>
      </c>
      <c r="E19" s="37">
        <v>81.400000000000006</v>
      </c>
      <c r="F19" s="37">
        <v>99.9</v>
      </c>
      <c r="G19" s="37">
        <v>38.729999999999997</v>
      </c>
      <c r="H19" s="37">
        <v>0.22</v>
      </c>
      <c r="I19" s="37">
        <v>93.9</v>
      </c>
      <c r="J19" s="37">
        <v>1.89</v>
      </c>
      <c r="K19" s="37">
        <v>143.5</v>
      </c>
      <c r="L19" s="37">
        <v>7.71</v>
      </c>
      <c r="M19" s="37">
        <v>0</v>
      </c>
      <c r="O19" s="37"/>
      <c r="P19" s="37"/>
      <c r="Q19" s="37"/>
      <c r="R19" s="37"/>
      <c r="S19" s="37"/>
      <c r="T19" s="37"/>
      <c r="U19" s="37"/>
      <c r="V19" s="37"/>
      <c r="W19" s="37"/>
      <c r="AN19" s="37"/>
    </row>
    <row r="20" spans="1:42" x14ac:dyDescent="0.25">
      <c r="A20" s="31">
        <v>43057</v>
      </c>
      <c r="E20" s="37">
        <v>81.099999999999994</v>
      </c>
      <c r="F20" s="37">
        <v>99.9</v>
      </c>
      <c r="G20" s="37">
        <v>30.25</v>
      </c>
      <c r="H20" s="37">
        <v>0.25</v>
      </c>
      <c r="I20" s="37">
        <v>80.5</v>
      </c>
      <c r="J20" s="37">
        <v>1.89</v>
      </c>
      <c r="K20" s="37">
        <v>150.5</v>
      </c>
      <c r="L20" s="37">
        <v>9.1300000000000008</v>
      </c>
      <c r="M20" s="37">
        <v>0</v>
      </c>
      <c r="O20" s="37"/>
      <c r="P20" s="37" t="s">
        <v>45</v>
      </c>
      <c r="Q20" s="37"/>
      <c r="R20" s="5" t="s">
        <v>46</v>
      </c>
      <c r="S20" s="5"/>
      <c r="T20" s="37"/>
      <c r="U20" s="37"/>
      <c r="V20" s="37"/>
      <c r="W20" s="37"/>
      <c r="AN20" s="37"/>
    </row>
    <row r="21" spans="1:42" x14ac:dyDescent="0.25">
      <c r="A21" s="31">
        <v>43058</v>
      </c>
      <c r="E21" s="37">
        <v>80.3</v>
      </c>
      <c r="F21" s="37">
        <v>99.5</v>
      </c>
      <c r="G21" s="37">
        <v>32.99</v>
      </c>
      <c r="H21" s="37">
        <v>0.24</v>
      </c>
      <c r="I21" s="37">
        <v>94.9</v>
      </c>
      <c r="J21" s="37">
        <v>2.71</v>
      </c>
      <c r="K21" s="37">
        <v>101.5</v>
      </c>
      <c r="L21" s="37">
        <v>9.25</v>
      </c>
      <c r="M21" s="37">
        <v>0</v>
      </c>
      <c r="O21" s="37"/>
      <c r="W21" s="37"/>
      <c r="AN21" s="37"/>
    </row>
    <row r="22" spans="1:42" x14ac:dyDescent="0.25">
      <c r="A22" s="31">
        <v>43059</v>
      </c>
      <c r="E22" s="37">
        <v>79.599999999999994</v>
      </c>
      <c r="F22" s="37">
        <v>99</v>
      </c>
      <c r="G22" s="37">
        <v>33.06</v>
      </c>
      <c r="H22" s="37">
        <v>0.25</v>
      </c>
      <c r="I22" s="37">
        <v>109.2</v>
      </c>
      <c r="J22" s="37">
        <v>1.72</v>
      </c>
      <c r="K22" s="37">
        <v>329.2</v>
      </c>
      <c r="L22" s="37">
        <v>8.64</v>
      </c>
      <c r="M22" s="37">
        <v>0</v>
      </c>
      <c r="P22" s="35" t="s">
        <v>10</v>
      </c>
      <c r="Q22" s="35" t="s">
        <v>11</v>
      </c>
      <c r="R22" s="35" t="s">
        <v>12</v>
      </c>
      <c r="S22" s="35" t="s">
        <v>13</v>
      </c>
      <c r="T22" s="35" t="s">
        <v>14</v>
      </c>
      <c r="U22" s="35" t="s">
        <v>15</v>
      </c>
      <c r="V22" s="35" t="s">
        <v>2</v>
      </c>
      <c r="W22" s="37"/>
      <c r="AN22" s="37"/>
    </row>
    <row r="23" spans="1:42" x14ac:dyDescent="0.25">
      <c r="A23" s="31">
        <v>43060</v>
      </c>
      <c r="E23" s="37">
        <v>77.3</v>
      </c>
      <c r="F23" s="37">
        <v>97.7</v>
      </c>
      <c r="G23" s="37">
        <v>30.86</v>
      </c>
      <c r="H23" s="37">
        <v>0.28999999999999998</v>
      </c>
      <c r="I23" s="37">
        <v>102.9</v>
      </c>
      <c r="J23" s="37">
        <v>1.69</v>
      </c>
      <c r="K23" s="37">
        <v>181.1</v>
      </c>
      <c r="L23" s="37">
        <v>9.02</v>
      </c>
      <c r="M23" s="37">
        <v>0</v>
      </c>
      <c r="O23" s="35" t="s">
        <v>53</v>
      </c>
      <c r="P23" s="35">
        <v>6.9350000000000005</v>
      </c>
      <c r="Q23" s="35">
        <v>19.64</v>
      </c>
      <c r="R23" s="35">
        <v>-3.87</v>
      </c>
      <c r="S23" s="35">
        <v>84.015862068965504</v>
      </c>
      <c r="T23" s="35">
        <v>100</v>
      </c>
      <c r="U23" s="35">
        <v>28.79</v>
      </c>
      <c r="V23" s="35">
        <v>44.13000000000001</v>
      </c>
      <c r="W23" s="35"/>
      <c r="AN23"/>
      <c r="AO23"/>
      <c r="AP23"/>
    </row>
    <row r="24" spans="1:42" x14ac:dyDescent="0.25">
      <c r="A24" s="31">
        <v>43061</v>
      </c>
      <c r="E24" s="37">
        <v>67.55</v>
      </c>
      <c r="F24" s="37">
        <v>97.5</v>
      </c>
      <c r="G24" s="37">
        <v>34.33</v>
      </c>
      <c r="H24" s="37">
        <v>1.55</v>
      </c>
      <c r="I24" s="37">
        <v>244.2</v>
      </c>
      <c r="J24" s="37">
        <v>10.27</v>
      </c>
      <c r="K24" s="37">
        <v>243.5</v>
      </c>
      <c r="L24" s="37">
        <v>4.08</v>
      </c>
      <c r="M24" s="37">
        <v>0</v>
      </c>
      <c r="O24" s="32" t="s">
        <v>54</v>
      </c>
      <c r="P24" s="35">
        <v>4.6489473684210543</v>
      </c>
      <c r="Q24" s="35">
        <v>16.66</v>
      </c>
      <c r="R24" s="35">
        <v>-4.4000000000000004</v>
      </c>
      <c r="S24" s="35">
        <v>88.395517241379324</v>
      </c>
      <c r="T24" s="35">
        <v>100</v>
      </c>
      <c r="U24" s="35">
        <v>45.95</v>
      </c>
      <c r="V24" s="35">
        <v>167.85000000000002</v>
      </c>
      <c r="W24" s="35"/>
      <c r="AN24"/>
      <c r="AO24"/>
      <c r="AP24"/>
    </row>
    <row r="25" spans="1:42" x14ac:dyDescent="0.25">
      <c r="A25" s="31">
        <v>43062</v>
      </c>
      <c r="E25" s="37">
        <v>75</v>
      </c>
      <c r="F25" s="37">
        <v>100</v>
      </c>
      <c r="G25" s="37">
        <v>47.27</v>
      </c>
      <c r="H25" s="37">
        <v>1.02</v>
      </c>
      <c r="I25" s="37">
        <v>233.6</v>
      </c>
      <c r="J25" s="37">
        <v>6.52</v>
      </c>
      <c r="K25" s="37">
        <v>251.1</v>
      </c>
      <c r="L25" s="37">
        <v>6.17</v>
      </c>
      <c r="M25" s="37">
        <v>3.15</v>
      </c>
      <c r="O25" s="32" t="s">
        <v>55</v>
      </c>
      <c r="P25" s="35">
        <v>5.78</v>
      </c>
      <c r="Q25" s="35">
        <v>16.989999999999998</v>
      </c>
      <c r="R25" s="35">
        <v>-4.67</v>
      </c>
      <c r="S25" s="35">
        <v>84.36</v>
      </c>
      <c r="T25" s="35">
        <v>100</v>
      </c>
      <c r="U25" s="35">
        <v>31.06</v>
      </c>
      <c r="V25" s="35">
        <v>53.000000000000007</v>
      </c>
      <c r="W25" s="35"/>
      <c r="AN25"/>
      <c r="AO25"/>
      <c r="AP25"/>
    </row>
    <row r="26" spans="1:42" x14ac:dyDescent="0.25">
      <c r="A26" s="31">
        <v>43063</v>
      </c>
      <c r="E26" s="37">
        <v>95.6</v>
      </c>
      <c r="F26" s="37">
        <v>100</v>
      </c>
      <c r="G26" s="37">
        <v>73</v>
      </c>
      <c r="H26" s="37">
        <v>0.35</v>
      </c>
      <c r="I26" s="37">
        <v>308.2</v>
      </c>
      <c r="J26" s="37">
        <v>2.61</v>
      </c>
      <c r="K26" s="37">
        <v>280.5</v>
      </c>
      <c r="L26" s="37">
        <v>1.25</v>
      </c>
      <c r="M26" s="37">
        <v>29.35</v>
      </c>
      <c r="O26" s="32" t="s">
        <v>56</v>
      </c>
      <c r="P26" s="35">
        <v>4.3767857142857141</v>
      </c>
      <c r="Q26" s="35">
        <v>20.170000000000002</v>
      </c>
      <c r="R26" s="35">
        <v>-6.8</v>
      </c>
      <c r="S26" s="35">
        <v>76.649642857142865</v>
      </c>
      <c r="T26" s="35">
        <v>100</v>
      </c>
      <c r="U26" s="35">
        <v>16.66</v>
      </c>
      <c r="V26" s="35">
        <v>47.3</v>
      </c>
      <c r="W26" s="35"/>
      <c r="AN26"/>
      <c r="AO26"/>
      <c r="AP26"/>
    </row>
    <row r="27" spans="1:42" x14ac:dyDescent="0.25">
      <c r="A27" s="31">
        <v>43064</v>
      </c>
      <c r="E27" s="37">
        <v>85.3</v>
      </c>
      <c r="F27" s="37">
        <v>100</v>
      </c>
      <c r="G27" s="37">
        <v>47.52</v>
      </c>
      <c r="H27" s="37">
        <v>0.7</v>
      </c>
      <c r="I27" s="37">
        <v>13.54</v>
      </c>
      <c r="J27" s="37">
        <v>4.08</v>
      </c>
      <c r="K27" s="37">
        <v>15.71</v>
      </c>
      <c r="L27" s="37">
        <v>8.33</v>
      </c>
      <c r="M27" s="37">
        <v>4.33</v>
      </c>
      <c r="O27" s="32" t="s">
        <v>57</v>
      </c>
      <c r="P27" s="35">
        <v>6.4754838709677403</v>
      </c>
      <c r="Q27" s="35">
        <v>20.04</v>
      </c>
      <c r="R27" s="35">
        <v>-4.8600000000000003</v>
      </c>
      <c r="S27" s="35">
        <v>78.917741935483846</v>
      </c>
      <c r="T27" s="35">
        <v>100</v>
      </c>
      <c r="U27" s="35">
        <v>18.260000000000002</v>
      </c>
      <c r="V27" s="35">
        <v>171.00000000000003</v>
      </c>
      <c r="W27" s="35"/>
      <c r="AN27"/>
      <c r="AO27"/>
      <c r="AP27"/>
    </row>
    <row r="28" spans="1:42" x14ac:dyDescent="0.25">
      <c r="A28" s="31">
        <v>43065</v>
      </c>
      <c r="E28" s="37">
        <v>87.9</v>
      </c>
      <c r="F28" s="37">
        <v>100</v>
      </c>
      <c r="G28" s="37">
        <v>47.93</v>
      </c>
      <c r="H28" s="37">
        <v>0.38</v>
      </c>
      <c r="I28" s="37">
        <v>89.7</v>
      </c>
      <c r="J28" s="37">
        <v>2.25</v>
      </c>
      <c r="K28" s="37">
        <v>237.7</v>
      </c>
      <c r="L28" s="37">
        <v>7.46</v>
      </c>
      <c r="M28" s="37">
        <v>0.2</v>
      </c>
      <c r="O28" s="32" t="s">
        <v>58</v>
      </c>
      <c r="P28" s="35">
        <v>11.62</v>
      </c>
      <c r="Q28" s="35">
        <v>29.14</v>
      </c>
      <c r="R28" s="35">
        <v>-1.41</v>
      </c>
      <c r="S28" s="35">
        <v>71.338666666666683</v>
      </c>
      <c r="T28" s="35">
        <v>100</v>
      </c>
      <c r="U28" s="35">
        <v>17.79</v>
      </c>
      <c r="V28" s="35">
        <v>56.350000000000023</v>
      </c>
      <c r="W28" s="35"/>
      <c r="AN28"/>
      <c r="AO28"/>
      <c r="AP28"/>
    </row>
    <row r="29" spans="1:42" x14ac:dyDescent="0.25">
      <c r="A29" s="31">
        <v>43066</v>
      </c>
      <c r="E29" s="37">
        <v>89.4</v>
      </c>
      <c r="F29" s="37">
        <v>100</v>
      </c>
      <c r="G29" s="37">
        <v>45.34</v>
      </c>
      <c r="H29" s="37">
        <v>0.2</v>
      </c>
      <c r="I29" s="37">
        <v>143.80000000000001</v>
      </c>
      <c r="J29" s="37">
        <v>1.74</v>
      </c>
      <c r="K29" s="37">
        <v>168.7</v>
      </c>
      <c r="L29" s="37">
        <v>7.74</v>
      </c>
      <c r="M29" s="37">
        <v>0</v>
      </c>
      <c r="O29" s="32" t="s">
        <v>59</v>
      </c>
      <c r="P29" s="35">
        <v>14.431290322580649</v>
      </c>
      <c r="Q29" s="35">
        <v>28.88</v>
      </c>
      <c r="R29" s="35">
        <v>-1.34</v>
      </c>
      <c r="S29" s="35">
        <v>69.858387096774209</v>
      </c>
      <c r="T29" s="35">
        <v>100</v>
      </c>
      <c r="U29" s="35">
        <v>16.190000000000001</v>
      </c>
      <c r="V29" s="35">
        <v>22.070000000000004</v>
      </c>
      <c r="W29" s="35"/>
      <c r="AN29"/>
      <c r="AO29"/>
      <c r="AP29"/>
    </row>
    <row r="30" spans="1:42" x14ac:dyDescent="0.25">
      <c r="A30" s="31">
        <v>43067</v>
      </c>
      <c r="E30" s="37">
        <v>90.95</v>
      </c>
      <c r="F30" s="37">
        <v>100</v>
      </c>
      <c r="G30" s="37">
        <v>54.34</v>
      </c>
      <c r="H30" s="37">
        <v>0.27</v>
      </c>
      <c r="I30" s="37">
        <v>92.42</v>
      </c>
      <c r="J30" s="37">
        <v>0.71</v>
      </c>
      <c r="K30" s="37">
        <v>206.7</v>
      </c>
      <c r="L30" s="37">
        <v>6.54</v>
      </c>
      <c r="M30" s="37">
        <v>0.39</v>
      </c>
      <c r="O30" s="32" t="s">
        <v>60</v>
      </c>
      <c r="P30" s="35">
        <v>18.277666666666665</v>
      </c>
      <c r="Q30" s="35">
        <v>35.92</v>
      </c>
      <c r="R30" s="35">
        <v>7.11</v>
      </c>
      <c r="S30" s="35">
        <v>77.394666666666666</v>
      </c>
      <c r="T30" s="35">
        <v>100</v>
      </c>
      <c r="U30" s="35">
        <v>22.45</v>
      </c>
      <c r="V30" s="35">
        <v>96.14</v>
      </c>
      <c r="W30" s="35"/>
      <c r="AN30"/>
      <c r="AO30"/>
      <c r="AP30"/>
    </row>
    <row r="31" spans="1:42" x14ac:dyDescent="0.25">
      <c r="A31" s="31">
        <v>43068</v>
      </c>
      <c r="E31" s="37">
        <v>80.41</v>
      </c>
      <c r="F31" s="37">
        <v>100</v>
      </c>
      <c r="G31" s="37">
        <v>44.2</v>
      </c>
      <c r="H31" s="37">
        <v>0.67</v>
      </c>
      <c r="I31" s="37">
        <v>19.46</v>
      </c>
      <c r="J31" s="37">
        <v>1.96</v>
      </c>
      <c r="K31" s="37">
        <v>34.58</v>
      </c>
      <c r="L31" s="37">
        <v>6.71</v>
      </c>
      <c r="M31" s="37">
        <v>0.2</v>
      </c>
      <c r="O31" s="32" t="s">
        <v>61</v>
      </c>
      <c r="P31" s="35">
        <v>20.036799999999999</v>
      </c>
      <c r="Q31" s="35">
        <v>32.81</v>
      </c>
      <c r="R31" s="35">
        <v>9.3699999999999992</v>
      </c>
      <c r="S31" s="35">
        <v>75.357419354838697</v>
      </c>
      <c r="T31" s="35">
        <v>100</v>
      </c>
      <c r="U31" s="35">
        <v>24.85</v>
      </c>
      <c r="V31" s="35">
        <v>40.400000000000006</v>
      </c>
      <c r="W31" s="35"/>
      <c r="AN31"/>
      <c r="AO31"/>
      <c r="AP31"/>
    </row>
    <row r="32" spans="1:42" x14ac:dyDescent="0.25">
      <c r="A32" s="31">
        <v>43069</v>
      </c>
      <c r="H32" s="37">
        <v>0.68</v>
      </c>
      <c r="I32" s="37">
        <v>222.16</v>
      </c>
      <c r="J32" s="37">
        <v>2.59</v>
      </c>
      <c r="K32" s="37">
        <v>277.89999999999998</v>
      </c>
      <c r="L32" s="37">
        <v>7.75</v>
      </c>
      <c r="M32" s="37">
        <v>0</v>
      </c>
      <c r="O32" s="32" t="s">
        <v>62</v>
      </c>
      <c r="P32" s="35">
        <v>20.301612903225806</v>
      </c>
      <c r="Q32" s="35">
        <v>37.51</v>
      </c>
      <c r="R32" s="35">
        <v>6.77</v>
      </c>
      <c r="S32" s="35">
        <v>69.326129032258066</v>
      </c>
      <c r="T32" s="35">
        <v>100</v>
      </c>
      <c r="U32" s="35">
        <v>11.59</v>
      </c>
      <c r="V32" s="35">
        <v>1.5999999999999999</v>
      </c>
      <c r="W32" s="35"/>
      <c r="AN32"/>
      <c r="AO32"/>
      <c r="AP32"/>
    </row>
    <row r="33" spans="1:42" s="36" customFormat="1" x14ac:dyDescent="0.25">
      <c r="A33" s="35" t="s">
        <v>53</v>
      </c>
      <c r="B33" s="35">
        <f>AVERAGE(B3:B32)</f>
        <v>6.9350000000000005</v>
      </c>
      <c r="C33" s="35">
        <f>MAX(C3:C32)</f>
        <v>19.64</v>
      </c>
      <c r="D33" s="35">
        <f>MIN(D3:D32)</f>
        <v>-3.87</v>
      </c>
      <c r="E33" s="35">
        <f>AVERAGE(E3:E32)</f>
        <v>84.015862068965504</v>
      </c>
      <c r="F33" s="35">
        <f>MAX(F3:F32)</f>
        <v>100</v>
      </c>
      <c r="G33" s="35">
        <f>MIN(G3:G32)</f>
        <v>28.79</v>
      </c>
      <c r="H33" s="35"/>
      <c r="I33" s="35"/>
      <c r="J33" s="35"/>
      <c r="K33" s="35"/>
      <c r="L33" s="35"/>
      <c r="M33" s="35">
        <f>SUM(M3:M32)</f>
        <v>44.13000000000001</v>
      </c>
      <c r="O33" s="32" t="s">
        <v>63</v>
      </c>
      <c r="P33" s="35">
        <v>18.416666666666664</v>
      </c>
      <c r="Q33" s="35">
        <v>34.47</v>
      </c>
      <c r="R33" s="35">
        <v>4.79</v>
      </c>
      <c r="S33" s="35">
        <v>74.260666666666665</v>
      </c>
      <c r="T33" s="35">
        <v>100</v>
      </c>
      <c r="U33" s="35">
        <v>25.25</v>
      </c>
      <c r="V33" s="35">
        <v>10.199999999999999</v>
      </c>
      <c r="W33" s="35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42" x14ac:dyDescent="0.25">
      <c r="A34" s="31">
        <v>43070</v>
      </c>
      <c r="E34" s="37">
        <v>73.569999999999993</v>
      </c>
      <c r="F34" s="37">
        <v>94.4</v>
      </c>
      <c r="G34" s="37">
        <v>45.95</v>
      </c>
      <c r="H34" s="37">
        <v>2.21</v>
      </c>
      <c r="I34" s="37">
        <v>290.55</v>
      </c>
      <c r="J34" s="37">
        <v>4.33</v>
      </c>
      <c r="K34" s="37">
        <v>36.81</v>
      </c>
      <c r="L34" s="37">
        <v>5.94</v>
      </c>
      <c r="M34" s="37">
        <v>0.2</v>
      </c>
      <c r="O34" s="32" t="s">
        <v>64</v>
      </c>
      <c r="P34" s="35">
        <v>11.220000000000002</v>
      </c>
      <c r="Q34" s="35">
        <v>29.81</v>
      </c>
      <c r="R34" s="35">
        <v>-0.94</v>
      </c>
      <c r="S34" s="35">
        <v>78.7990322580645</v>
      </c>
      <c r="T34" s="35">
        <v>100</v>
      </c>
      <c r="U34" s="35">
        <v>15.39</v>
      </c>
      <c r="V34" s="35">
        <v>37.200000000000003</v>
      </c>
      <c r="W34" s="35"/>
      <c r="AN34"/>
      <c r="AO34"/>
      <c r="AP34"/>
    </row>
    <row r="35" spans="1:42" x14ac:dyDescent="0.25">
      <c r="A35" s="31">
        <v>43071</v>
      </c>
      <c r="H35" s="37">
        <v>0.79</v>
      </c>
      <c r="I35" s="37">
        <v>43.47</v>
      </c>
      <c r="J35" s="37">
        <v>2.65</v>
      </c>
      <c r="K35" s="37">
        <v>224.7</v>
      </c>
      <c r="L35" s="37">
        <v>7.49</v>
      </c>
      <c r="M35" s="37">
        <v>0</v>
      </c>
      <c r="P35" s="37"/>
      <c r="Q35" s="37"/>
      <c r="R35" s="37"/>
      <c r="S35" s="37"/>
      <c r="T35" s="37"/>
      <c r="U35" s="37"/>
      <c r="V35" s="37"/>
      <c r="W35" s="37"/>
      <c r="X35" s="1" t="s">
        <v>47</v>
      </c>
      <c r="Z35" s="37" t="str">
        <f>R20</f>
        <v>01 de Abril 2023</v>
      </c>
      <c r="AN35" s="37"/>
    </row>
    <row r="36" spans="1:42" x14ac:dyDescent="0.25">
      <c r="A36" s="31">
        <v>43072</v>
      </c>
      <c r="H36" s="37">
        <v>0.2</v>
      </c>
      <c r="I36" s="37">
        <v>78.92</v>
      </c>
      <c r="J36" s="37">
        <v>0.57999999999999996</v>
      </c>
      <c r="K36" s="37">
        <v>263.39999999999998</v>
      </c>
      <c r="L36" s="37">
        <v>7.85</v>
      </c>
      <c r="M36" s="37">
        <v>0.2</v>
      </c>
      <c r="O36" s="37"/>
      <c r="P36" s="37"/>
      <c r="Q36" s="37"/>
      <c r="R36" s="37"/>
      <c r="S36" s="37"/>
      <c r="T36" s="37"/>
      <c r="U36" s="37"/>
      <c r="V36" s="37"/>
      <c r="W36" s="37"/>
      <c r="X36" s="6"/>
      <c r="Y36" s="6"/>
      <c r="Z36" s="6"/>
      <c r="AA36" s="6"/>
      <c r="AB36" s="6"/>
      <c r="AC36" s="6"/>
      <c r="AD36" s="6"/>
      <c r="AE36" s="20" t="s">
        <v>48</v>
      </c>
      <c r="AF36" s="21">
        <f>S15</f>
        <v>-6.8</v>
      </c>
      <c r="AG36" s="22" t="s">
        <v>49</v>
      </c>
      <c r="AH36" s="23" t="s">
        <v>50</v>
      </c>
      <c r="AI36" s="24">
        <f>R15</f>
        <v>11.936386682983118</v>
      </c>
      <c r="AJ36" s="25" t="s">
        <v>49</v>
      </c>
      <c r="AK36" s="26" t="s">
        <v>51</v>
      </c>
      <c r="AL36" s="27">
        <f>Q15</f>
        <v>37.51</v>
      </c>
      <c r="AM36" s="28" t="s">
        <v>49</v>
      </c>
      <c r="AN36" s="37"/>
    </row>
    <row r="37" spans="1:42" x14ac:dyDescent="0.25">
      <c r="A37" s="31">
        <v>43073</v>
      </c>
      <c r="E37" s="37">
        <v>85.35</v>
      </c>
      <c r="F37" s="37">
        <v>100</v>
      </c>
      <c r="G37" s="37">
        <v>49.14</v>
      </c>
      <c r="H37" s="37">
        <v>0.21</v>
      </c>
      <c r="I37" s="37">
        <v>99.34</v>
      </c>
      <c r="J37" s="37">
        <v>0.6</v>
      </c>
      <c r="K37" s="37">
        <v>263.89999999999998</v>
      </c>
      <c r="L37" s="37">
        <v>8.25</v>
      </c>
      <c r="M37" s="37">
        <v>0</v>
      </c>
      <c r="O37" s="37"/>
      <c r="P37" s="37"/>
      <c r="Q37" s="37"/>
      <c r="R37" s="37"/>
      <c r="S37" s="37"/>
      <c r="T37" s="37"/>
      <c r="U37" s="37"/>
      <c r="V37" s="37"/>
      <c r="W37" s="37"/>
      <c r="AN37" s="37"/>
    </row>
    <row r="38" spans="1:42" x14ac:dyDescent="0.25">
      <c r="A38" s="31">
        <v>43074</v>
      </c>
      <c r="E38" s="37">
        <v>87.77</v>
      </c>
      <c r="F38" s="37">
        <v>99.9</v>
      </c>
      <c r="G38" s="37">
        <v>54.88</v>
      </c>
      <c r="H38" s="37">
        <v>0.17</v>
      </c>
      <c r="I38" s="37">
        <v>109.35</v>
      </c>
      <c r="J38" s="37">
        <v>0.69</v>
      </c>
      <c r="K38" s="37">
        <v>190.3</v>
      </c>
      <c r="L38" s="37">
        <v>6.61</v>
      </c>
      <c r="M38" s="37">
        <v>0</v>
      </c>
      <c r="O38" s="37"/>
      <c r="P38" s="37"/>
      <c r="Q38" s="37"/>
      <c r="R38" s="37"/>
      <c r="S38" s="37"/>
      <c r="T38" s="37"/>
      <c r="U38" s="37"/>
      <c r="V38" s="37"/>
      <c r="W38" s="37"/>
      <c r="AN38" s="37"/>
    </row>
    <row r="39" spans="1:42" x14ac:dyDescent="0.25">
      <c r="A39" s="31">
        <v>43075</v>
      </c>
      <c r="E39" s="37">
        <v>85.7</v>
      </c>
      <c r="F39" s="37">
        <v>100</v>
      </c>
      <c r="G39" s="37">
        <v>55.63</v>
      </c>
      <c r="H39" s="37">
        <v>0.19</v>
      </c>
      <c r="I39" s="37">
        <v>115.6</v>
      </c>
      <c r="J39" s="37">
        <v>1.34</v>
      </c>
      <c r="K39" s="37">
        <v>129.5</v>
      </c>
      <c r="L39" s="37">
        <v>4.96</v>
      </c>
      <c r="M39" s="37">
        <v>0.2</v>
      </c>
      <c r="O39" s="37"/>
      <c r="P39" s="37"/>
      <c r="Q39" s="37"/>
      <c r="R39" s="37"/>
      <c r="S39" s="37"/>
      <c r="T39" s="37"/>
      <c r="U39" s="37"/>
      <c r="V39" s="37"/>
      <c r="W39" s="37"/>
      <c r="AN39" s="37"/>
    </row>
    <row r="40" spans="1:42" x14ac:dyDescent="0.25">
      <c r="A40" s="31">
        <v>43076</v>
      </c>
      <c r="E40" s="37">
        <v>89.05</v>
      </c>
      <c r="F40" s="37">
        <v>100</v>
      </c>
      <c r="G40" s="37">
        <v>62.27</v>
      </c>
      <c r="H40" s="37">
        <v>0.3</v>
      </c>
      <c r="I40" s="37">
        <v>245.89</v>
      </c>
      <c r="J40" s="37">
        <v>0.73</v>
      </c>
      <c r="K40" s="37">
        <v>173.1</v>
      </c>
      <c r="L40" s="37">
        <v>2.25</v>
      </c>
      <c r="M40" s="37">
        <v>6.11</v>
      </c>
      <c r="O40" s="37"/>
      <c r="P40" s="37"/>
      <c r="Q40" s="37"/>
      <c r="R40" s="37"/>
      <c r="S40" s="37"/>
      <c r="T40" s="37"/>
      <c r="U40" s="37"/>
      <c r="V40" s="37"/>
      <c r="W40" s="37"/>
      <c r="AN40" s="37"/>
    </row>
    <row r="41" spans="1:42" x14ac:dyDescent="0.25">
      <c r="A41" s="31">
        <v>43077</v>
      </c>
      <c r="E41" s="37">
        <v>92.74</v>
      </c>
      <c r="F41" s="37">
        <v>100</v>
      </c>
      <c r="G41" s="37">
        <v>71.3</v>
      </c>
      <c r="H41" s="37">
        <v>0.69</v>
      </c>
      <c r="I41" s="37">
        <v>259.77999999999997</v>
      </c>
      <c r="J41" s="37">
        <v>3.62</v>
      </c>
      <c r="K41" s="37">
        <v>285.60000000000002</v>
      </c>
      <c r="L41" s="37">
        <v>1.74</v>
      </c>
      <c r="M41" s="37">
        <v>1.38</v>
      </c>
      <c r="O41" s="37"/>
      <c r="P41" s="37"/>
      <c r="Q41" s="37"/>
      <c r="R41" s="37"/>
      <c r="S41" s="37"/>
      <c r="T41" s="37"/>
      <c r="U41" s="37"/>
      <c r="V41" s="37"/>
      <c r="W41" s="37"/>
      <c r="AN41" s="37"/>
    </row>
    <row r="42" spans="1:42" x14ac:dyDescent="0.25">
      <c r="A42" s="31">
        <v>43078</v>
      </c>
      <c r="E42" s="37">
        <v>86.26</v>
      </c>
      <c r="F42" s="37">
        <v>99.1</v>
      </c>
      <c r="G42" s="37">
        <v>74.599999999999994</v>
      </c>
      <c r="H42" s="37">
        <v>1.64</v>
      </c>
      <c r="I42" s="37">
        <v>268.91000000000003</v>
      </c>
      <c r="J42" s="37">
        <v>3.79</v>
      </c>
      <c r="K42" s="37">
        <v>250.8</v>
      </c>
      <c r="L42" s="37">
        <v>1.64</v>
      </c>
      <c r="M42" s="37">
        <v>1.18</v>
      </c>
      <c r="O42" s="37"/>
      <c r="P42" s="37"/>
      <c r="Q42" s="37"/>
      <c r="R42" s="37"/>
      <c r="S42" s="37"/>
      <c r="T42" s="37"/>
      <c r="U42" s="37"/>
      <c r="V42" s="37"/>
      <c r="W42" s="37"/>
      <c r="AN42" s="37"/>
    </row>
    <row r="43" spans="1:42" x14ac:dyDescent="0.25">
      <c r="A43" s="31">
        <v>43079</v>
      </c>
      <c r="E43" s="37">
        <v>86.3</v>
      </c>
      <c r="F43" s="37">
        <v>97.9</v>
      </c>
      <c r="G43" s="37">
        <v>71.8</v>
      </c>
      <c r="H43" s="37">
        <v>3.52</v>
      </c>
      <c r="I43" s="37">
        <v>244.23</v>
      </c>
      <c r="J43" s="37">
        <v>5.77</v>
      </c>
      <c r="K43" s="37">
        <v>238.3</v>
      </c>
      <c r="L43" s="37">
        <v>0.73</v>
      </c>
      <c r="M43" s="37">
        <v>56.15</v>
      </c>
      <c r="O43" s="37"/>
      <c r="P43" s="37"/>
      <c r="Q43" s="37"/>
      <c r="R43" s="37"/>
      <c r="S43" s="37"/>
      <c r="T43" s="37"/>
      <c r="U43" s="37"/>
      <c r="V43" s="37"/>
      <c r="W43" s="37"/>
      <c r="AN43" s="37"/>
    </row>
    <row r="44" spans="1:42" x14ac:dyDescent="0.25">
      <c r="A44" s="31">
        <v>43080</v>
      </c>
      <c r="E44" s="37">
        <v>86.99</v>
      </c>
      <c r="F44" s="37">
        <v>98.1</v>
      </c>
      <c r="G44" s="37">
        <v>63.81</v>
      </c>
      <c r="H44" s="37">
        <v>1.62</v>
      </c>
      <c r="I44" s="37">
        <v>261.60000000000002</v>
      </c>
      <c r="J44" s="37">
        <v>3.53</v>
      </c>
      <c r="K44" s="37">
        <v>291</v>
      </c>
      <c r="L44" s="37">
        <v>3.55</v>
      </c>
      <c r="M44" s="37">
        <v>54.36</v>
      </c>
      <c r="O44" s="37"/>
      <c r="P44" s="37"/>
      <c r="Q44" s="37"/>
      <c r="R44" s="37"/>
      <c r="S44" s="37"/>
      <c r="T44" s="37"/>
      <c r="U44" s="37"/>
      <c r="V44" s="37"/>
      <c r="W44" s="37"/>
      <c r="AN44" s="37"/>
    </row>
    <row r="45" spans="1:42" x14ac:dyDescent="0.25">
      <c r="A45" s="31">
        <v>43081</v>
      </c>
      <c r="E45" s="37">
        <v>80.33</v>
      </c>
      <c r="F45" s="37">
        <v>96.5</v>
      </c>
      <c r="G45" s="37">
        <v>66.849999999999994</v>
      </c>
      <c r="H45" s="37">
        <v>1.29</v>
      </c>
      <c r="I45" s="37">
        <v>253.62</v>
      </c>
      <c r="J45" s="37">
        <v>2.48</v>
      </c>
      <c r="K45" s="37">
        <v>278.60000000000002</v>
      </c>
      <c r="L45" s="37">
        <v>4.38</v>
      </c>
      <c r="M45" s="37">
        <v>0</v>
      </c>
      <c r="O45" s="37"/>
      <c r="P45" s="37"/>
      <c r="Q45" s="37"/>
      <c r="R45" s="37"/>
      <c r="S45" s="37"/>
      <c r="T45" s="37"/>
      <c r="U45" s="37"/>
      <c r="V45" s="37"/>
      <c r="W45" s="37"/>
      <c r="AN45" s="37"/>
    </row>
    <row r="46" spans="1:42" x14ac:dyDescent="0.25">
      <c r="A46" s="31">
        <v>43082</v>
      </c>
      <c r="B46" s="37">
        <v>8.3800000000000008</v>
      </c>
      <c r="C46" s="37">
        <v>13.81</v>
      </c>
      <c r="D46" s="37">
        <v>5.04</v>
      </c>
      <c r="E46" s="37">
        <v>89.9</v>
      </c>
      <c r="F46" s="37">
        <v>98.9</v>
      </c>
      <c r="G46" s="37">
        <v>66.28</v>
      </c>
      <c r="H46" s="37">
        <v>1.1000000000000001</v>
      </c>
      <c r="I46" s="37">
        <v>269.60000000000002</v>
      </c>
      <c r="J46" s="37">
        <v>6.59</v>
      </c>
      <c r="K46" s="37">
        <v>238.3</v>
      </c>
      <c r="L46" s="37">
        <v>4.0199999999999996</v>
      </c>
      <c r="M46" s="37">
        <v>0.39</v>
      </c>
      <c r="O46" s="37"/>
      <c r="P46" s="37"/>
      <c r="Q46" s="37"/>
      <c r="R46" s="37"/>
      <c r="S46" s="37"/>
      <c r="T46" s="37"/>
      <c r="U46" s="37"/>
      <c r="V46" s="37"/>
      <c r="W46" s="37"/>
      <c r="AN46" s="37"/>
    </row>
    <row r="47" spans="1:42" x14ac:dyDescent="0.25">
      <c r="A47" s="31">
        <v>43083</v>
      </c>
      <c r="B47" s="37">
        <v>11</v>
      </c>
      <c r="C47" s="37">
        <v>13.48</v>
      </c>
      <c r="D47" s="37">
        <v>8.36</v>
      </c>
      <c r="E47" s="37">
        <v>89.1</v>
      </c>
      <c r="F47" s="37">
        <v>99.8</v>
      </c>
      <c r="G47" s="37">
        <v>63.3</v>
      </c>
      <c r="H47" s="37">
        <v>1.24</v>
      </c>
      <c r="I47" s="37">
        <v>280.89999999999998</v>
      </c>
      <c r="J47" s="37">
        <v>4.46</v>
      </c>
      <c r="K47" s="37">
        <v>234.3</v>
      </c>
      <c r="L47" s="37">
        <v>2.0499999999999998</v>
      </c>
      <c r="M47" s="37">
        <v>6.5</v>
      </c>
      <c r="O47" s="37"/>
      <c r="P47" s="37"/>
      <c r="Q47" s="37"/>
      <c r="R47" s="37"/>
      <c r="S47" s="37"/>
      <c r="T47" s="37"/>
      <c r="U47" s="37"/>
      <c r="V47" s="37"/>
      <c r="W47" s="37"/>
      <c r="AN47" s="37"/>
    </row>
    <row r="48" spans="1:42" x14ac:dyDescent="0.25">
      <c r="A48" s="31">
        <v>43084</v>
      </c>
      <c r="B48" s="37">
        <v>6.8</v>
      </c>
      <c r="C48" s="37">
        <v>9.2799999999999994</v>
      </c>
      <c r="D48" s="37">
        <v>-0.28999999999999998</v>
      </c>
      <c r="E48" s="37">
        <v>76.400000000000006</v>
      </c>
      <c r="F48" s="37">
        <v>95.8</v>
      </c>
      <c r="G48" s="37">
        <v>48.49</v>
      </c>
      <c r="H48" s="37">
        <v>1.66</v>
      </c>
      <c r="I48" s="37">
        <v>287.8</v>
      </c>
      <c r="J48" s="37">
        <v>5.9</v>
      </c>
      <c r="K48" s="37">
        <v>275.60000000000002</v>
      </c>
      <c r="L48" s="37">
        <v>5</v>
      </c>
      <c r="M48" s="37">
        <v>0.39</v>
      </c>
      <c r="O48" s="37"/>
      <c r="P48" s="37"/>
      <c r="Q48" s="37"/>
      <c r="R48" s="37"/>
      <c r="S48" s="37"/>
      <c r="T48" s="37"/>
      <c r="U48" s="37"/>
      <c r="V48" s="37"/>
      <c r="W48" s="37"/>
      <c r="AN48" s="37"/>
    </row>
    <row r="49" spans="1:40" x14ac:dyDescent="0.25">
      <c r="A49" s="31">
        <v>43085</v>
      </c>
      <c r="B49" s="37">
        <v>2.41</v>
      </c>
      <c r="C49" s="37">
        <v>10.210000000000001</v>
      </c>
      <c r="D49" s="37">
        <v>-2.81</v>
      </c>
      <c r="E49" s="37">
        <v>84.1</v>
      </c>
      <c r="F49" s="37">
        <v>98.1</v>
      </c>
      <c r="G49" s="37">
        <v>49.47</v>
      </c>
      <c r="H49" s="37">
        <v>0.42</v>
      </c>
      <c r="I49" s="37">
        <v>41</v>
      </c>
      <c r="J49" s="37">
        <v>3.39</v>
      </c>
      <c r="K49" s="37">
        <v>169.2</v>
      </c>
      <c r="L49" s="37">
        <v>5.95</v>
      </c>
      <c r="M49" s="37">
        <v>0</v>
      </c>
      <c r="O49" s="37"/>
      <c r="P49" s="37"/>
      <c r="Q49" s="37"/>
      <c r="R49" s="37"/>
      <c r="S49" s="37"/>
      <c r="T49" s="37"/>
      <c r="U49" s="37"/>
      <c r="V49" s="37"/>
      <c r="W49" s="37"/>
      <c r="AN49" s="37"/>
    </row>
    <row r="50" spans="1:40" x14ac:dyDescent="0.25">
      <c r="A50" s="31">
        <v>43086</v>
      </c>
      <c r="B50" s="37">
        <v>-0.45</v>
      </c>
      <c r="C50" s="37">
        <v>8.74</v>
      </c>
      <c r="D50" s="37">
        <v>-4.4000000000000004</v>
      </c>
      <c r="E50" s="37">
        <v>88.9</v>
      </c>
      <c r="F50" s="37">
        <v>98.3</v>
      </c>
      <c r="G50" s="37">
        <v>49.87</v>
      </c>
      <c r="H50" s="37">
        <v>0.31</v>
      </c>
      <c r="I50" s="37">
        <v>142.4</v>
      </c>
      <c r="J50" s="37">
        <v>1.85</v>
      </c>
      <c r="K50" s="37">
        <v>199</v>
      </c>
      <c r="L50" s="37">
        <v>6.15</v>
      </c>
      <c r="M50" s="37">
        <v>0.2</v>
      </c>
      <c r="O50" s="37"/>
      <c r="P50" s="37"/>
      <c r="Q50" s="37"/>
      <c r="R50" s="37"/>
      <c r="S50" s="37"/>
      <c r="T50" s="37"/>
      <c r="U50" s="37"/>
      <c r="V50" s="37"/>
      <c r="W50" s="37"/>
      <c r="AN50" s="37"/>
    </row>
    <row r="51" spans="1:40" x14ac:dyDescent="0.25">
      <c r="A51" s="31">
        <v>43087</v>
      </c>
      <c r="B51" s="37">
        <v>1.46</v>
      </c>
      <c r="C51" s="37">
        <v>8.74</v>
      </c>
      <c r="D51" s="37">
        <v>-4</v>
      </c>
      <c r="E51" s="37">
        <v>86.7</v>
      </c>
      <c r="F51" s="37">
        <v>98.4</v>
      </c>
      <c r="G51" s="37">
        <v>57.54</v>
      </c>
      <c r="H51" s="37">
        <v>0.28000000000000003</v>
      </c>
      <c r="I51" s="37">
        <v>242.3</v>
      </c>
      <c r="J51" s="37">
        <v>1.8</v>
      </c>
      <c r="K51" s="37">
        <v>352.3</v>
      </c>
      <c r="L51" s="37">
        <v>6.19</v>
      </c>
      <c r="M51" s="37">
        <v>0</v>
      </c>
      <c r="O51" s="37"/>
      <c r="P51" s="37"/>
      <c r="Q51" s="37"/>
      <c r="R51" s="37"/>
      <c r="S51" s="37"/>
      <c r="T51" s="37"/>
      <c r="U51" s="37"/>
      <c r="V51" s="37"/>
      <c r="W51" s="37"/>
      <c r="AN51" s="37"/>
    </row>
    <row r="52" spans="1:40" x14ac:dyDescent="0.25">
      <c r="A52" s="31">
        <v>43088</v>
      </c>
      <c r="B52" s="37">
        <v>3.25</v>
      </c>
      <c r="C52" s="37">
        <v>6.37</v>
      </c>
      <c r="D52" s="37">
        <v>-1.21</v>
      </c>
      <c r="E52" s="37">
        <v>99.3</v>
      </c>
      <c r="F52" s="37">
        <v>100</v>
      </c>
      <c r="G52" s="37">
        <v>96.4</v>
      </c>
      <c r="H52" s="37">
        <v>0.34</v>
      </c>
      <c r="I52" s="37">
        <v>96.4</v>
      </c>
      <c r="J52" s="37">
        <v>2.06</v>
      </c>
      <c r="K52" s="37">
        <v>72</v>
      </c>
      <c r="L52" s="37">
        <v>1.86</v>
      </c>
      <c r="M52" s="37">
        <v>0.39</v>
      </c>
      <c r="O52" s="37"/>
      <c r="P52" s="37"/>
      <c r="Q52" s="37"/>
      <c r="R52" s="37"/>
      <c r="S52" s="37"/>
      <c r="T52" s="37"/>
      <c r="U52" s="37"/>
      <c r="V52" s="37"/>
      <c r="W52" s="37"/>
      <c r="AN52" s="37"/>
    </row>
    <row r="53" spans="1:40" x14ac:dyDescent="0.25">
      <c r="A53" s="31">
        <v>43089</v>
      </c>
      <c r="B53" s="37">
        <v>2.13</v>
      </c>
      <c r="C53" s="37">
        <v>4.6399999999999997</v>
      </c>
      <c r="D53" s="37">
        <v>0.85</v>
      </c>
      <c r="E53" s="37">
        <v>98.5</v>
      </c>
      <c r="F53" s="37">
        <v>100</v>
      </c>
      <c r="G53" s="37">
        <v>92.9</v>
      </c>
      <c r="H53" s="37">
        <v>0.56999999999999995</v>
      </c>
      <c r="I53" s="37">
        <v>40.020000000000003</v>
      </c>
      <c r="J53" s="37">
        <v>2.33</v>
      </c>
      <c r="K53" s="37">
        <v>81.5</v>
      </c>
      <c r="L53" s="37">
        <v>1.69</v>
      </c>
      <c r="M53" s="37">
        <v>0</v>
      </c>
      <c r="O53" s="37"/>
      <c r="P53" s="37"/>
      <c r="Q53" s="37"/>
      <c r="R53" s="37"/>
      <c r="S53" s="37"/>
      <c r="T53" s="37"/>
      <c r="U53" s="37"/>
      <c r="V53" s="37"/>
      <c r="W53" s="37"/>
      <c r="AN53" s="37"/>
    </row>
    <row r="54" spans="1:40" x14ac:dyDescent="0.25">
      <c r="A54" s="31">
        <v>43090</v>
      </c>
      <c r="B54" s="37">
        <v>0.33</v>
      </c>
      <c r="C54" s="37">
        <v>2.1</v>
      </c>
      <c r="D54" s="37">
        <v>-0.82</v>
      </c>
      <c r="E54" s="37">
        <v>99.8</v>
      </c>
      <c r="F54" s="37">
        <v>100</v>
      </c>
      <c r="G54" s="37">
        <v>99.3</v>
      </c>
      <c r="H54" s="37">
        <v>0.47</v>
      </c>
      <c r="I54" s="37">
        <v>343.6</v>
      </c>
      <c r="J54" s="37">
        <v>1.98</v>
      </c>
      <c r="K54" s="37">
        <v>149.80000000000001</v>
      </c>
      <c r="L54" s="37">
        <v>2.23</v>
      </c>
      <c r="M54" s="37">
        <v>0.2</v>
      </c>
      <c r="O54" s="37"/>
      <c r="P54" s="37"/>
      <c r="Q54" s="37"/>
      <c r="R54" s="37"/>
      <c r="S54" s="37"/>
      <c r="T54" s="37"/>
      <c r="U54" s="37"/>
      <c r="V54" s="37"/>
      <c r="W54" s="37"/>
      <c r="AN54" s="37"/>
    </row>
    <row r="55" spans="1:40" x14ac:dyDescent="0.25">
      <c r="A55" s="31">
        <v>43091</v>
      </c>
      <c r="B55" s="37">
        <v>0.02</v>
      </c>
      <c r="C55" s="37">
        <v>1.65</v>
      </c>
      <c r="D55" s="37">
        <v>-1.21</v>
      </c>
      <c r="E55" s="37">
        <v>99.9</v>
      </c>
      <c r="F55" s="37">
        <v>100</v>
      </c>
      <c r="G55" s="37">
        <v>99.7</v>
      </c>
      <c r="H55" s="37">
        <v>0.41</v>
      </c>
      <c r="I55" s="37">
        <v>90.7</v>
      </c>
      <c r="J55" s="37">
        <v>1.66</v>
      </c>
      <c r="K55" s="37">
        <v>59.52</v>
      </c>
      <c r="L55" s="37">
        <v>2.04</v>
      </c>
      <c r="M55" s="37">
        <v>0</v>
      </c>
      <c r="O55" s="37"/>
      <c r="P55" s="37"/>
      <c r="Q55" s="37"/>
      <c r="R55" s="37"/>
      <c r="S55" s="37"/>
      <c r="T55" s="37"/>
      <c r="U55" s="37"/>
      <c r="V55" s="37"/>
      <c r="W55" s="37"/>
      <c r="AN55" s="37"/>
    </row>
    <row r="56" spans="1:40" x14ac:dyDescent="0.25">
      <c r="A56" s="31">
        <v>43092</v>
      </c>
      <c r="B56" s="37">
        <v>-0.22</v>
      </c>
      <c r="C56" s="37">
        <v>1.65</v>
      </c>
      <c r="D56" s="37">
        <v>-1.54</v>
      </c>
      <c r="E56" s="37">
        <v>99.9</v>
      </c>
      <c r="F56" s="37">
        <v>100</v>
      </c>
      <c r="G56" s="37">
        <v>99.8</v>
      </c>
      <c r="H56" s="37">
        <v>0.34</v>
      </c>
      <c r="I56" s="37">
        <v>357.3</v>
      </c>
      <c r="J56" s="37">
        <v>1.85</v>
      </c>
      <c r="K56" s="37">
        <v>96.7</v>
      </c>
      <c r="L56" s="37">
        <v>1.96</v>
      </c>
      <c r="M56" s="37">
        <v>0</v>
      </c>
      <c r="O56" s="37"/>
      <c r="P56" s="37"/>
      <c r="Q56" s="37"/>
      <c r="R56" s="37"/>
      <c r="S56" s="37"/>
      <c r="T56" s="37"/>
      <c r="U56" s="37"/>
      <c r="V56" s="37"/>
      <c r="W56" s="37"/>
      <c r="AN56" s="37"/>
    </row>
    <row r="57" spans="1:40" x14ac:dyDescent="0.25">
      <c r="A57" s="31">
        <v>43093</v>
      </c>
      <c r="B57" s="37">
        <v>-0.24</v>
      </c>
      <c r="C57" s="37">
        <v>1.91</v>
      </c>
      <c r="D57" s="37">
        <v>-1.94</v>
      </c>
      <c r="E57" s="37">
        <v>99.9</v>
      </c>
      <c r="F57" s="37">
        <v>100</v>
      </c>
      <c r="G57" s="37">
        <v>99.7</v>
      </c>
      <c r="H57" s="37">
        <v>0.3</v>
      </c>
      <c r="I57" s="37">
        <v>99.7</v>
      </c>
      <c r="J57" s="37">
        <v>1.48</v>
      </c>
      <c r="K57" s="37">
        <v>83.1</v>
      </c>
      <c r="L57" s="37">
        <v>2.25</v>
      </c>
      <c r="M57" s="37">
        <v>0.2</v>
      </c>
      <c r="O57" s="37"/>
      <c r="P57" s="37"/>
      <c r="Q57" s="37"/>
      <c r="R57" s="37"/>
      <c r="S57" s="37"/>
      <c r="T57" s="37"/>
      <c r="U57" s="37"/>
      <c r="V57" s="37"/>
      <c r="W57" s="37"/>
      <c r="AN57" s="37"/>
    </row>
    <row r="58" spans="1:40" x14ac:dyDescent="0.25">
      <c r="A58" s="31">
        <v>43094</v>
      </c>
      <c r="B58" s="37">
        <v>2.21</v>
      </c>
      <c r="C58" s="37">
        <v>6.24</v>
      </c>
      <c r="D58" s="37">
        <v>-0.75</v>
      </c>
      <c r="E58" s="37">
        <v>99.7</v>
      </c>
      <c r="F58" s="37">
        <v>100</v>
      </c>
      <c r="G58" s="37">
        <v>91.1</v>
      </c>
      <c r="H58" s="37">
        <v>0.47</v>
      </c>
      <c r="I58" s="37">
        <v>214</v>
      </c>
      <c r="J58" s="37">
        <v>3.21</v>
      </c>
      <c r="K58" s="37">
        <v>217.3</v>
      </c>
      <c r="L58" s="37">
        <v>1.48</v>
      </c>
      <c r="M58" s="37">
        <v>5.12</v>
      </c>
      <c r="O58" s="37"/>
      <c r="P58" s="37"/>
      <c r="Q58" s="37"/>
      <c r="R58" s="37"/>
      <c r="S58" s="37"/>
      <c r="T58" s="37"/>
      <c r="U58" s="37"/>
      <c r="V58" s="37"/>
      <c r="W58" s="37"/>
      <c r="AN58" s="37"/>
    </row>
    <row r="59" spans="1:40" x14ac:dyDescent="0.25">
      <c r="A59" s="31">
        <v>43095</v>
      </c>
      <c r="B59" s="37">
        <v>5.51</v>
      </c>
      <c r="C59" s="37">
        <v>11.23</v>
      </c>
      <c r="D59" s="37">
        <v>0.71</v>
      </c>
      <c r="E59" s="37">
        <v>91.6</v>
      </c>
      <c r="F59" s="37">
        <v>99.4</v>
      </c>
      <c r="G59" s="37">
        <v>65.7</v>
      </c>
      <c r="H59" s="37">
        <v>1.62</v>
      </c>
      <c r="I59" s="37">
        <v>255.3</v>
      </c>
      <c r="J59" s="37">
        <v>12.97</v>
      </c>
      <c r="K59" s="37">
        <v>275.89999999999998</v>
      </c>
      <c r="L59" s="37">
        <v>1.66</v>
      </c>
      <c r="M59" s="37">
        <v>16.55</v>
      </c>
      <c r="O59" s="37"/>
      <c r="P59" s="37"/>
      <c r="Q59" s="37"/>
      <c r="R59" s="37"/>
      <c r="S59" s="37"/>
      <c r="T59" s="37"/>
      <c r="U59" s="37"/>
      <c r="V59" s="37"/>
      <c r="W59" s="37"/>
      <c r="AN59" s="37"/>
    </row>
    <row r="60" spans="1:40" x14ac:dyDescent="0.25">
      <c r="A60" s="31">
        <v>43096</v>
      </c>
      <c r="B60" s="37">
        <v>5.86</v>
      </c>
      <c r="C60" s="37">
        <v>8.3699999999999992</v>
      </c>
      <c r="D60" s="37">
        <v>4.5</v>
      </c>
      <c r="E60" s="37">
        <v>85.4</v>
      </c>
      <c r="F60" s="37">
        <v>99.7</v>
      </c>
      <c r="G60" s="37">
        <v>62.65</v>
      </c>
      <c r="H60" s="37">
        <v>1.63</v>
      </c>
      <c r="I60" s="37">
        <v>274.60000000000002</v>
      </c>
      <c r="J60" s="37">
        <v>8.8800000000000008</v>
      </c>
      <c r="K60" s="37">
        <v>279.89999999999998</v>
      </c>
      <c r="L60" s="37">
        <v>1.9</v>
      </c>
      <c r="M60" s="37">
        <v>8.08</v>
      </c>
      <c r="O60" s="37"/>
      <c r="P60" s="37"/>
      <c r="Q60" s="37"/>
      <c r="R60" s="37"/>
      <c r="S60" s="37"/>
      <c r="T60" s="37"/>
      <c r="U60" s="37"/>
      <c r="V60" s="37"/>
      <c r="W60" s="37"/>
      <c r="AN60" s="37"/>
    </row>
    <row r="61" spans="1:40" x14ac:dyDescent="0.25">
      <c r="A61" s="31">
        <v>43097</v>
      </c>
      <c r="B61" s="37">
        <v>7.75</v>
      </c>
      <c r="C61" s="37">
        <v>11.63</v>
      </c>
      <c r="D61" s="37">
        <v>4.17</v>
      </c>
      <c r="E61" s="37">
        <v>89.3</v>
      </c>
      <c r="F61" s="37">
        <v>100</v>
      </c>
      <c r="G61" s="37">
        <v>69.430000000000007</v>
      </c>
      <c r="H61" s="37">
        <v>0.51</v>
      </c>
      <c r="I61" s="37">
        <v>295.39999999999998</v>
      </c>
      <c r="J61" s="37">
        <v>5.17</v>
      </c>
      <c r="K61" s="37">
        <v>331.7</v>
      </c>
      <c r="L61" s="37">
        <v>0.88</v>
      </c>
      <c r="M61" s="37">
        <v>1.97</v>
      </c>
      <c r="O61" s="37"/>
      <c r="P61" s="37"/>
      <c r="Q61" s="37"/>
      <c r="R61" s="37"/>
      <c r="S61" s="37"/>
      <c r="T61" s="37"/>
      <c r="U61" s="37"/>
      <c r="V61" s="37"/>
      <c r="W61" s="37"/>
      <c r="AN61" s="37"/>
    </row>
    <row r="62" spans="1:40" x14ac:dyDescent="0.25">
      <c r="A62" s="31">
        <v>43098</v>
      </c>
      <c r="B62" s="37">
        <v>11.19</v>
      </c>
      <c r="C62" s="37">
        <v>15.79</v>
      </c>
      <c r="D62" s="37">
        <v>6.44</v>
      </c>
      <c r="E62" s="37">
        <v>86.1</v>
      </c>
      <c r="F62" s="37">
        <v>100</v>
      </c>
      <c r="G62" s="37">
        <v>68.06</v>
      </c>
      <c r="H62" s="37">
        <v>1.24</v>
      </c>
      <c r="I62" s="37">
        <v>267.2</v>
      </c>
      <c r="J62" s="37">
        <v>5.27</v>
      </c>
      <c r="K62" s="37">
        <v>241.7</v>
      </c>
      <c r="L62" s="37">
        <v>3.43</v>
      </c>
      <c r="M62" s="37">
        <v>2.17</v>
      </c>
      <c r="O62" s="37"/>
      <c r="P62" s="37"/>
      <c r="Q62" s="37"/>
      <c r="R62" s="37"/>
      <c r="S62" s="37"/>
      <c r="T62" s="37"/>
      <c r="U62" s="37"/>
      <c r="V62" s="37"/>
      <c r="W62" s="37"/>
      <c r="AN62" s="37"/>
    </row>
    <row r="63" spans="1:40" x14ac:dyDescent="0.25">
      <c r="A63" s="31">
        <v>43099</v>
      </c>
      <c r="B63" s="37">
        <v>12.96</v>
      </c>
      <c r="C63" s="37">
        <v>16.66</v>
      </c>
      <c r="D63" s="37">
        <v>8.02</v>
      </c>
      <c r="E63" s="37">
        <v>67.81</v>
      </c>
      <c r="F63" s="37">
        <v>81.099999999999994</v>
      </c>
      <c r="G63" s="37">
        <v>53.26</v>
      </c>
      <c r="H63" s="37">
        <v>2.36</v>
      </c>
      <c r="I63" s="37">
        <v>237.7</v>
      </c>
      <c r="J63" s="37">
        <v>6.64</v>
      </c>
      <c r="K63" s="37">
        <v>234.8</v>
      </c>
      <c r="L63" s="37">
        <v>5.79</v>
      </c>
      <c r="M63" s="37">
        <v>0</v>
      </c>
      <c r="O63" s="37"/>
      <c r="P63" s="37"/>
      <c r="Q63" s="37"/>
      <c r="R63" s="37"/>
      <c r="S63" s="37"/>
      <c r="T63" s="37"/>
      <c r="U63" s="37"/>
      <c r="V63" s="37"/>
      <c r="W63" s="37"/>
      <c r="AN63" s="37"/>
    </row>
    <row r="64" spans="1:40" x14ac:dyDescent="0.25">
      <c r="A64" s="31">
        <v>43100</v>
      </c>
      <c r="B64" s="37">
        <v>7.98</v>
      </c>
      <c r="C64" s="37">
        <v>13.35</v>
      </c>
      <c r="D64" s="37">
        <v>3.85</v>
      </c>
      <c r="E64" s="37">
        <v>77.099999999999994</v>
      </c>
      <c r="F64" s="37">
        <v>94.9</v>
      </c>
      <c r="G64" s="37">
        <v>59.95</v>
      </c>
      <c r="H64" s="37">
        <v>1.83</v>
      </c>
      <c r="I64" s="37">
        <v>218.7</v>
      </c>
      <c r="J64" s="37">
        <v>11.02</v>
      </c>
      <c r="K64" s="37">
        <v>320.3</v>
      </c>
      <c r="L64" s="37">
        <v>1.58</v>
      </c>
      <c r="M64" s="37">
        <v>5.91</v>
      </c>
      <c r="O64" s="37"/>
      <c r="P64" s="35"/>
      <c r="Q64" s="35"/>
      <c r="R64" s="35"/>
      <c r="S64" s="35"/>
      <c r="T64" s="35"/>
      <c r="U64" s="35"/>
      <c r="V64" s="35"/>
      <c r="W64" s="37"/>
      <c r="AN64" s="37"/>
    </row>
    <row r="65" spans="1:42" s="34" customFormat="1" x14ac:dyDescent="0.25">
      <c r="A65" s="32" t="s">
        <v>54</v>
      </c>
      <c r="B65" s="35">
        <f>AVERAGE(B34:B64)</f>
        <v>4.6489473684210543</v>
      </c>
      <c r="C65" s="35">
        <f>MAX(C34:C64)</f>
        <v>16.66</v>
      </c>
      <c r="D65" s="35">
        <f>MIN(D34:D64)</f>
        <v>-4.4000000000000004</v>
      </c>
      <c r="E65" s="35">
        <f>AVERAGE(E34:E64)</f>
        <v>88.395517241379324</v>
      </c>
      <c r="F65" s="35">
        <f>MAX(F34:F64)</f>
        <v>100</v>
      </c>
      <c r="G65" s="35">
        <f>MIN(G34:G64)</f>
        <v>45.95</v>
      </c>
      <c r="H65" s="35"/>
      <c r="I65" s="35"/>
      <c r="J65" s="35"/>
      <c r="K65" s="35"/>
      <c r="L65" s="35"/>
      <c r="M65" s="35">
        <f>SUM(M34:M64)</f>
        <v>167.85000000000002</v>
      </c>
      <c r="N65" s="36"/>
      <c r="O65" s="35"/>
      <c r="P65" s="37"/>
      <c r="Q65" s="37"/>
      <c r="R65" s="37"/>
      <c r="S65" s="37"/>
      <c r="T65" s="37"/>
      <c r="U65" s="37"/>
      <c r="V65" s="37"/>
      <c r="W65" s="35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35"/>
      <c r="AO65" s="36"/>
      <c r="AP65" s="36"/>
    </row>
    <row r="66" spans="1:42" x14ac:dyDescent="0.25">
      <c r="A66" s="31">
        <v>43101</v>
      </c>
      <c r="B66" s="37">
        <v>9.81</v>
      </c>
      <c r="C66" s="37">
        <v>12.63</v>
      </c>
      <c r="D66" s="37">
        <v>6.51</v>
      </c>
      <c r="E66" s="37">
        <v>75.8</v>
      </c>
      <c r="F66" s="37">
        <v>85.3</v>
      </c>
      <c r="G66" s="37">
        <v>68.59</v>
      </c>
      <c r="H66" s="37">
        <v>2.66</v>
      </c>
      <c r="I66" s="37">
        <v>238.1</v>
      </c>
      <c r="J66" s="37">
        <v>7.12</v>
      </c>
      <c r="K66" s="37">
        <v>235</v>
      </c>
      <c r="L66" s="37">
        <v>2.36</v>
      </c>
      <c r="M66" s="37">
        <v>0.39</v>
      </c>
      <c r="O66" s="37"/>
      <c r="P66" s="37"/>
      <c r="Q66" s="37"/>
      <c r="R66" s="37"/>
      <c r="S66" s="37"/>
      <c r="T66" s="37"/>
      <c r="U66" s="37"/>
      <c r="V66" s="37"/>
      <c r="W66" s="37"/>
      <c r="AN66" s="37"/>
    </row>
    <row r="67" spans="1:42" x14ac:dyDescent="0.25">
      <c r="A67" s="31">
        <v>43102</v>
      </c>
      <c r="B67" s="37">
        <v>12.38</v>
      </c>
      <c r="C67" s="37">
        <v>15.28</v>
      </c>
      <c r="D67" s="37">
        <v>9.76</v>
      </c>
      <c r="E67" s="37">
        <v>85.8</v>
      </c>
      <c r="F67" s="37">
        <v>95.9</v>
      </c>
      <c r="G67" s="37">
        <v>74</v>
      </c>
      <c r="H67" s="37">
        <v>2.35</v>
      </c>
      <c r="I67" s="37">
        <v>251.1</v>
      </c>
      <c r="J67" s="37">
        <v>7.59</v>
      </c>
      <c r="K67" s="37">
        <v>224.9</v>
      </c>
      <c r="L67" s="37">
        <v>4.25</v>
      </c>
      <c r="M67" s="37">
        <v>1.18</v>
      </c>
      <c r="O67" s="37"/>
      <c r="P67" s="37"/>
      <c r="Q67" s="37"/>
      <c r="R67" s="37"/>
      <c r="S67" s="37"/>
      <c r="T67" s="37"/>
      <c r="U67" s="37"/>
      <c r="V67" s="37"/>
      <c r="W67" s="37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37"/>
    </row>
    <row r="68" spans="1:42" x14ac:dyDescent="0.25">
      <c r="A68" s="31">
        <v>43103</v>
      </c>
      <c r="B68" s="37">
        <v>14.41</v>
      </c>
      <c r="C68" s="37">
        <v>16.989999999999998</v>
      </c>
      <c r="D68" s="37">
        <v>12.88</v>
      </c>
      <c r="E68" s="37">
        <v>83.8</v>
      </c>
      <c r="F68" s="37">
        <v>93.7</v>
      </c>
      <c r="G68" s="37">
        <v>75.400000000000006</v>
      </c>
      <c r="H68" s="37">
        <v>2.48</v>
      </c>
      <c r="I68" s="37">
        <v>248.3</v>
      </c>
      <c r="J68" s="37">
        <v>7.02</v>
      </c>
      <c r="K68" s="37">
        <v>231.4</v>
      </c>
      <c r="L68" s="37">
        <v>4.72</v>
      </c>
      <c r="M68" s="37">
        <v>0</v>
      </c>
      <c r="O68" s="37"/>
      <c r="P68" s="37"/>
      <c r="Q68" s="37"/>
      <c r="R68" s="37"/>
      <c r="S68" s="37"/>
      <c r="T68" s="37"/>
      <c r="U68" s="37"/>
      <c r="V68" s="37"/>
      <c r="W68" s="37"/>
      <c r="X68" s="29" t="s">
        <v>52</v>
      </c>
      <c r="Y68" s="29"/>
      <c r="Z68" s="29"/>
      <c r="AA68" s="30">
        <f>V15</f>
        <v>77.261336326076602</v>
      </c>
      <c r="AB68" s="29" t="s">
        <v>5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37"/>
    </row>
    <row r="69" spans="1:42" x14ac:dyDescent="0.25">
      <c r="A69" s="31">
        <v>43104</v>
      </c>
      <c r="B69" s="37">
        <v>13.13</v>
      </c>
      <c r="C69" s="37">
        <v>14.21</v>
      </c>
      <c r="D69" s="37">
        <v>12.09</v>
      </c>
      <c r="E69" s="37">
        <v>69.959999999999994</v>
      </c>
      <c r="F69" s="37">
        <v>87.8</v>
      </c>
      <c r="G69" s="37">
        <v>59.48</v>
      </c>
      <c r="H69" s="37">
        <v>2.44</v>
      </c>
      <c r="I69" s="37">
        <v>241.5</v>
      </c>
      <c r="J69" s="37">
        <v>6.55</v>
      </c>
      <c r="K69" s="37">
        <v>263</v>
      </c>
      <c r="L69" s="37">
        <v>2.23</v>
      </c>
      <c r="M69" s="37">
        <v>0</v>
      </c>
      <c r="O69" s="37"/>
      <c r="P69" s="37"/>
      <c r="Q69" s="37"/>
      <c r="R69" s="37"/>
      <c r="S69" s="37"/>
      <c r="T69" s="37"/>
      <c r="U69" s="37"/>
      <c r="V69" s="37"/>
      <c r="W69" s="37"/>
      <c r="AN69" s="37"/>
    </row>
    <row r="70" spans="1:42" x14ac:dyDescent="0.25">
      <c r="A70" s="31">
        <v>43105</v>
      </c>
      <c r="B70" s="37">
        <v>7.73</v>
      </c>
      <c r="C70" s="37">
        <v>12.55</v>
      </c>
      <c r="D70" s="37">
        <v>3.24</v>
      </c>
      <c r="E70" s="37">
        <v>82.9</v>
      </c>
      <c r="F70" s="37">
        <v>97.3</v>
      </c>
      <c r="G70" s="37">
        <v>66.150000000000006</v>
      </c>
      <c r="H70" s="37">
        <v>1.42</v>
      </c>
      <c r="I70" s="37">
        <v>266.2</v>
      </c>
      <c r="J70" s="37">
        <v>6.84</v>
      </c>
      <c r="K70" s="37">
        <v>217.8</v>
      </c>
      <c r="L70" s="37">
        <v>2.2200000000000002</v>
      </c>
      <c r="M70" s="37">
        <v>7.29</v>
      </c>
      <c r="O70" s="37"/>
      <c r="P70" s="37"/>
      <c r="Q70" s="37"/>
      <c r="R70" s="37"/>
      <c r="S70" s="37"/>
      <c r="T70" s="37"/>
      <c r="U70" s="37"/>
      <c r="V70" s="37"/>
      <c r="W70" s="37"/>
      <c r="AN70" s="37"/>
    </row>
    <row r="71" spans="1:42" x14ac:dyDescent="0.25">
      <c r="A71" s="31">
        <v>43106</v>
      </c>
      <c r="B71" s="37">
        <v>2.9</v>
      </c>
      <c r="C71" s="37">
        <v>7.02</v>
      </c>
      <c r="D71" s="37">
        <v>-1.28</v>
      </c>
      <c r="E71" s="37">
        <v>81.3</v>
      </c>
      <c r="F71" s="37">
        <v>98.7</v>
      </c>
      <c r="G71" s="37">
        <v>56.7</v>
      </c>
      <c r="H71" s="37">
        <v>1.25</v>
      </c>
      <c r="I71" s="37">
        <v>263</v>
      </c>
      <c r="J71" s="37">
        <v>5.44</v>
      </c>
      <c r="K71" s="37">
        <v>306.5</v>
      </c>
      <c r="L71" s="37">
        <v>5.23</v>
      </c>
      <c r="M71" s="37">
        <v>0</v>
      </c>
      <c r="O71" s="37"/>
      <c r="P71" s="37"/>
      <c r="Q71" s="37"/>
      <c r="R71" s="37"/>
      <c r="S71" s="37"/>
      <c r="T71" s="37"/>
      <c r="U71" s="37"/>
      <c r="V71" s="37"/>
      <c r="W71" s="37"/>
      <c r="AN71" s="37"/>
    </row>
    <row r="72" spans="1:42" x14ac:dyDescent="0.25">
      <c r="A72" s="31">
        <v>43107</v>
      </c>
      <c r="B72" s="37">
        <v>4.83</v>
      </c>
      <c r="C72" s="37">
        <v>9.42</v>
      </c>
      <c r="D72" s="37">
        <v>1.1200000000000001</v>
      </c>
      <c r="E72" s="37">
        <v>78.8</v>
      </c>
      <c r="F72" s="37">
        <v>94.5</v>
      </c>
      <c r="G72" s="37">
        <v>58.31</v>
      </c>
      <c r="H72" s="37">
        <v>1.81</v>
      </c>
      <c r="I72" s="37">
        <v>249.2</v>
      </c>
      <c r="J72" s="37">
        <v>4.8899999999999997</v>
      </c>
      <c r="K72" s="37">
        <v>271.39999999999998</v>
      </c>
      <c r="L72" s="37">
        <v>5.03</v>
      </c>
      <c r="M72" s="37">
        <v>1.38</v>
      </c>
      <c r="O72" s="37"/>
      <c r="W72" s="37"/>
      <c r="AN72" s="37"/>
    </row>
    <row r="73" spans="1:42" x14ac:dyDescent="0.25">
      <c r="A73" s="31">
        <v>43108</v>
      </c>
      <c r="B73" s="37">
        <v>2.96</v>
      </c>
      <c r="C73" s="37">
        <v>8.81</v>
      </c>
      <c r="D73" s="37">
        <v>-2.54</v>
      </c>
      <c r="E73" s="37">
        <v>85.5</v>
      </c>
      <c r="F73" s="37">
        <v>98.3</v>
      </c>
      <c r="G73" s="37">
        <v>58.01</v>
      </c>
      <c r="H73" s="37">
        <v>0.27</v>
      </c>
      <c r="I73" s="37">
        <v>62.08</v>
      </c>
      <c r="J73" s="37">
        <v>3.03</v>
      </c>
      <c r="K73" s="37">
        <v>37.909999999999997</v>
      </c>
      <c r="L73" s="37">
        <v>6.49</v>
      </c>
      <c r="M73" s="37">
        <v>0.2</v>
      </c>
    </row>
    <row r="74" spans="1:42" x14ac:dyDescent="0.25">
      <c r="A74" s="31">
        <v>43109</v>
      </c>
      <c r="B74" s="37">
        <v>1.88</v>
      </c>
      <c r="C74" s="37">
        <v>3.71</v>
      </c>
      <c r="D74" s="37">
        <v>-1.01</v>
      </c>
      <c r="E74" s="37">
        <v>98.5</v>
      </c>
      <c r="F74" s="37">
        <v>99.8</v>
      </c>
      <c r="G74" s="37">
        <v>95.7</v>
      </c>
      <c r="H74" s="37">
        <v>0.09</v>
      </c>
      <c r="I74" s="37">
        <v>322</v>
      </c>
      <c r="J74" s="37">
        <v>2.4700000000000002</v>
      </c>
      <c r="K74" s="37">
        <v>308.39999999999998</v>
      </c>
      <c r="L74" s="37">
        <v>1.36</v>
      </c>
      <c r="M74" s="37">
        <v>7.68</v>
      </c>
    </row>
    <row r="75" spans="1:42" x14ac:dyDescent="0.25">
      <c r="A75" s="31">
        <v>43110</v>
      </c>
      <c r="B75" s="37">
        <v>4.5999999999999996</v>
      </c>
      <c r="C75" s="37">
        <v>9.0299999999999994</v>
      </c>
      <c r="D75" s="37">
        <v>3.32</v>
      </c>
      <c r="E75" s="37">
        <v>92.7</v>
      </c>
      <c r="F75" s="37">
        <v>100</v>
      </c>
      <c r="G75" s="37">
        <v>74.599999999999994</v>
      </c>
      <c r="H75" s="37">
        <v>0.85</v>
      </c>
      <c r="I75" s="37">
        <v>245.2</v>
      </c>
      <c r="J75" s="37">
        <v>6.76</v>
      </c>
      <c r="K75" s="37">
        <v>282.89999999999998</v>
      </c>
      <c r="L75" s="37">
        <v>2.91</v>
      </c>
      <c r="M75" s="37">
        <v>10.64</v>
      </c>
    </row>
    <row r="76" spans="1:42" x14ac:dyDescent="0.25">
      <c r="A76" s="31">
        <v>43111</v>
      </c>
      <c r="B76" s="37">
        <v>4.9800000000000004</v>
      </c>
      <c r="C76" s="37">
        <v>7.83</v>
      </c>
      <c r="D76" s="37">
        <v>2.52</v>
      </c>
      <c r="E76" s="37">
        <v>81.900000000000006</v>
      </c>
      <c r="F76" s="37">
        <v>95.3</v>
      </c>
      <c r="G76" s="37">
        <v>67.709999999999994</v>
      </c>
      <c r="H76" s="37">
        <v>1.08</v>
      </c>
      <c r="I76" s="37">
        <v>254.3</v>
      </c>
      <c r="J76" s="37">
        <v>6.77</v>
      </c>
      <c r="K76" s="37">
        <v>305.5</v>
      </c>
      <c r="L76" s="37">
        <v>3.56</v>
      </c>
      <c r="M76" s="37">
        <v>2.17</v>
      </c>
    </row>
    <row r="77" spans="1:42" x14ac:dyDescent="0.25">
      <c r="A77" s="31">
        <v>43112</v>
      </c>
      <c r="B77" s="37">
        <v>1.97</v>
      </c>
      <c r="C77" s="37">
        <v>6.76</v>
      </c>
      <c r="D77" s="37">
        <v>-1.54</v>
      </c>
      <c r="E77" s="37">
        <v>91.7</v>
      </c>
      <c r="F77" s="37">
        <v>99.1</v>
      </c>
      <c r="G77" s="37">
        <v>70.2</v>
      </c>
      <c r="H77" s="37">
        <v>0.28000000000000003</v>
      </c>
      <c r="I77" s="37">
        <v>66.209999999999994</v>
      </c>
      <c r="J77" s="37">
        <v>1.94</v>
      </c>
      <c r="K77" s="37">
        <v>225.4</v>
      </c>
      <c r="L77" s="37">
        <v>4.18</v>
      </c>
      <c r="M77" s="37">
        <v>0</v>
      </c>
    </row>
    <row r="78" spans="1:42" x14ac:dyDescent="0.25">
      <c r="A78" s="31">
        <v>43113</v>
      </c>
      <c r="B78" s="37">
        <v>2.08</v>
      </c>
      <c r="C78" s="37">
        <v>3.77</v>
      </c>
      <c r="D78" s="37">
        <v>0.05</v>
      </c>
      <c r="E78" s="37">
        <v>97.5</v>
      </c>
      <c r="F78" s="37">
        <v>99.6</v>
      </c>
      <c r="G78" s="37">
        <v>91.1</v>
      </c>
      <c r="H78" s="37">
        <v>0.24</v>
      </c>
      <c r="I78" s="37">
        <v>339.6</v>
      </c>
      <c r="J78" s="37">
        <v>2.81</v>
      </c>
      <c r="K78" s="37">
        <v>350.4</v>
      </c>
      <c r="L78" s="37">
        <v>1.9</v>
      </c>
      <c r="M78" s="37">
        <v>14.58</v>
      </c>
    </row>
    <row r="79" spans="1:42" x14ac:dyDescent="0.25">
      <c r="A79" s="31">
        <v>43114</v>
      </c>
      <c r="B79" s="37">
        <v>2.99</v>
      </c>
      <c r="C79" s="37">
        <v>9.14</v>
      </c>
      <c r="D79" s="37">
        <v>-1.54</v>
      </c>
      <c r="E79" s="37">
        <v>92</v>
      </c>
      <c r="F79" s="37">
        <v>100</v>
      </c>
      <c r="G79" s="37">
        <v>64.010000000000005</v>
      </c>
      <c r="H79" s="37">
        <v>0.37</v>
      </c>
      <c r="I79" s="37">
        <v>246.5</v>
      </c>
      <c r="J79" s="37">
        <v>3.68</v>
      </c>
      <c r="K79" s="37">
        <v>209</v>
      </c>
      <c r="L79" s="37">
        <v>4.9800000000000004</v>
      </c>
      <c r="M79" s="37">
        <v>0</v>
      </c>
    </row>
    <row r="80" spans="1:42" x14ac:dyDescent="0.25">
      <c r="A80" s="31">
        <v>43115</v>
      </c>
      <c r="B80" s="37">
        <v>1.28</v>
      </c>
      <c r="C80" s="37">
        <v>4.6399999999999997</v>
      </c>
      <c r="D80" s="37">
        <v>-2.6</v>
      </c>
      <c r="E80" s="37">
        <v>95.49</v>
      </c>
      <c r="F80" s="37">
        <v>100</v>
      </c>
      <c r="G80" s="37">
        <v>83.2</v>
      </c>
      <c r="L80" s="37">
        <v>2.2999999999999998</v>
      </c>
      <c r="M80" s="37">
        <v>0.2</v>
      </c>
    </row>
    <row r="81" spans="1:22" x14ac:dyDescent="0.25">
      <c r="A81" s="31">
        <v>43116</v>
      </c>
      <c r="B81" s="37">
        <v>10.58</v>
      </c>
      <c r="C81" s="37">
        <v>14.86</v>
      </c>
      <c r="D81" s="37">
        <v>4.7699999999999996</v>
      </c>
      <c r="E81" s="37">
        <v>85</v>
      </c>
      <c r="F81" s="37">
        <v>98.1</v>
      </c>
      <c r="G81" s="37">
        <v>70.2</v>
      </c>
      <c r="H81" s="37">
        <v>1.79</v>
      </c>
      <c r="I81" s="37">
        <v>258.60000000000002</v>
      </c>
      <c r="J81" s="37">
        <v>7.28</v>
      </c>
      <c r="K81" s="37">
        <v>222.3</v>
      </c>
      <c r="L81" s="37">
        <v>5.93</v>
      </c>
      <c r="M81" s="37">
        <v>0</v>
      </c>
    </row>
    <row r="82" spans="1:22" x14ac:dyDescent="0.25">
      <c r="A82" s="31">
        <v>43117</v>
      </c>
      <c r="B82" s="37">
        <v>8.5299999999999994</v>
      </c>
      <c r="C82" s="37">
        <v>13.06</v>
      </c>
      <c r="D82" s="37">
        <v>-0.94</v>
      </c>
      <c r="E82" s="37">
        <v>69.010000000000005</v>
      </c>
      <c r="F82" s="37">
        <v>97.9</v>
      </c>
      <c r="G82" s="37">
        <v>44.39</v>
      </c>
      <c r="H82" s="37">
        <v>1.43</v>
      </c>
      <c r="I82" s="37">
        <v>286.5</v>
      </c>
      <c r="J82" s="37">
        <v>6.12</v>
      </c>
      <c r="K82" s="37">
        <v>291.89999999999998</v>
      </c>
      <c r="L82" s="37">
        <v>9.3699999999999992</v>
      </c>
      <c r="M82" s="37">
        <v>0</v>
      </c>
    </row>
    <row r="83" spans="1:22" x14ac:dyDescent="0.25">
      <c r="A83" s="31">
        <v>43118</v>
      </c>
      <c r="B83" s="37">
        <v>2.4300000000000002</v>
      </c>
      <c r="C83" s="37">
        <v>11.61</v>
      </c>
      <c r="D83" s="37">
        <v>-2.67</v>
      </c>
      <c r="E83" s="37">
        <v>90.1</v>
      </c>
      <c r="F83" s="37">
        <v>100</v>
      </c>
      <c r="G83" s="37">
        <v>54.48</v>
      </c>
      <c r="H83" s="37">
        <v>0.28999999999999998</v>
      </c>
      <c r="I83" s="37">
        <v>233.2</v>
      </c>
      <c r="J83" s="37">
        <v>3.51</v>
      </c>
      <c r="K83" s="37">
        <v>283.89999999999998</v>
      </c>
      <c r="L83" s="37">
        <v>6.16</v>
      </c>
      <c r="M83" s="37">
        <v>0.2</v>
      </c>
    </row>
    <row r="84" spans="1:22" x14ac:dyDescent="0.25">
      <c r="A84" s="31">
        <v>43119</v>
      </c>
      <c r="B84" s="37">
        <v>4.1500000000000004</v>
      </c>
      <c r="C84" s="37">
        <v>13.41</v>
      </c>
      <c r="D84" s="37">
        <v>-1.41</v>
      </c>
      <c r="E84" s="37">
        <v>85.6</v>
      </c>
      <c r="F84" s="37">
        <v>100</v>
      </c>
      <c r="G84" s="37">
        <v>52.01</v>
      </c>
      <c r="H84" s="37">
        <v>0.95</v>
      </c>
      <c r="I84" s="37">
        <v>284.2</v>
      </c>
      <c r="J84" s="37">
        <v>6.33</v>
      </c>
      <c r="K84" s="37">
        <v>314.2</v>
      </c>
      <c r="L84" s="37">
        <v>7.28</v>
      </c>
      <c r="M84" s="37">
        <v>0</v>
      </c>
    </row>
    <row r="85" spans="1:22" x14ac:dyDescent="0.25">
      <c r="A85" s="31">
        <v>43120</v>
      </c>
      <c r="B85" s="37">
        <v>4.9400000000000004</v>
      </c>
      <c r="C85" s="37">
        <v>11.29</v>
      </c>
      <c r="D85" s="37">
        <v>-2.21</v>
      </c>
      <c r="E85" s="37">
        <v>89.8</v>
      </c>
      <c r="F85" s="37">
        <v>99.1</v>
      </c>
      <c r="G85" s="37">
        <v>76.2</v>
      </c>
      <c r="H85" s="37">
        <v>0.93</v>
      </c>
      <c r="I85" s="37">
        <v>267.39999999999998</v>
      </c>
      <c r="J85" s="37">
        <v>5.33</v>
      </c>
      <c r="K85" s="37">
        <v>254.7</v>
      </c>
      <c r="L85" s="37">
        <v>2.2000000000000002</v>
      </c>
      <c r="M85" s="37">
        <v>0</v>
      </c>
    </row>
    <row r="86" spans="1:22" x14ac:dyDescent="0.25">
      <c r="A86" s="31">
        <v>43121</v>
      </c>
      <c r="B86" s="37">
        <v>10.96</v>
      </c>
      <c r="C86" s="37">
        <v>14.14</v>
      </c>
      <c r="D86" s="37">
        <v>8.0399999999999991</v>
      </c>
      <c r="E86" s="37">
        <v>80.599999999999994</v>
      </c>
      <c r="F86" s="37">
        <v>92.9</v>
      </c>
      <c r="G86" s="37">
        <v>64.61</v>
      </c>
      <c r="H86" s="37">
        <v>1.2</v>
      </c>
      <c r="I86" s="37">
        <v>259.39999999999998</v>
      </c>
      <c r="J86" s="37">
        <v>4.75</v>
      </c>
      <c r="K86" s="37">
        <v>208</v>
      </c>
      <c r="L86" s="37">
        <v>3.66</v>
      </c>
      <c r="M86" s="37">
        <v>0</v>
      </c>
    </row>
    <row r="87" spans="1:22" x14ac:dyDescent="0.25">
      <c r="A87" s="31">
        <v>43122</v>
      </c>
      <c r="B87" s="37">
        <v>8.3699999999999992</v>
      </c>
      <c r="C87" s="37">
        <v>15.32</v>
      </c>
      <c r="D87" s="37">
        <v>1.58</v>
      </c>
      <c r="E87" s="37">
        <v>82.6</v>
      </c>
      <c r="F87" s="37">
        <v>99</v>
      </c>
      <c r="G87" s="37">
        <v>56.86</v>
      </c>
      <c r="H87" s="37">
        <v>0.85</v>
      </c>
      <c r="I87" s="37">
        <v>306.8</v>
      </c>
      <c r="J87" s="37">
        <v>4.45</v>
      </c>
      <c r="K87" s="37">
        <v>348.2</v>
      </c>
      <c r="L87" s="37">
        <v>7.29</v>
      </c>
      <c r="M87" s="37">
        <v>0</v>
      </c>
    </row>
    <row r="88" spans="1:22" x14ac:dyDescent="0.25">
      <c r="A88" s="31">
        <v>43123</v>
      </c>
      <c r="B88" s="37">
        <v>5.53</v>
      </c>
      <c r="C88" s="37">
        <v>12.8</v>
      </c>
      <c r="D88" s="37">
        <v>-1.08</v>
      </c>
      <c r="E88" s="37">
        <v>88.3</v>
      </c>
      <c r="F88" s="37">
        <v>99.6</v>
      </c>
      <c r="G88" s="37">
        <v>56.6</v>
      </c>
      <c r="H88" s="37">
        <v>0.19</v>
      </c>
      <c r="I88" s="37">
        <v>138.69999999999999</v>
      </c>
      <c r="J88" s="37">
        <v>3.07</v>
      </c>
      <c r="K88" s="37">
        <v>133.80000000000001</v>
      </c>
      <c r="L88" s="37">
        <v>6.04</v>
      </c>
      <c r="M88" s="37">
        <v>0</v>
      </c>
    </row>
    <row r="89" spans="1:22" x14ac:dyDescent="0.25">
      <c r="A89" s="31">
        <v>43124</v>
      </c>
      <c r="B89" s="37">
        <v>3.52</v>
      </c>
      <c r="C89" s="37">
        <v>7.09</v>
      </c>
      <c r="D89" s="37">
        <v>-1.28</v>
      </c>
      <c r="E89" s="37">
        <v>91.7</v>
      </c>
      <c r="F89" s="37">
        <v>100</v>
      </c>
      <c r="G89" s="37">
        <v>74.2</v>
      </c>
      <c r="H89" s="37">
        <v>0.26</v>
      </c>
      <c r="I89" s="37">
        <v>319.39999999999998</v>
      </c>
      <c r="J89" s="37">
        <v>2.6</v>
      </c>
      <c r="K89" s="37">
        <v>293.2</v>
      </c>
      <c r="L89" s="37">
        <v>3.43</v>
      </c>
      <c r="M89" s="37">
        <v>0.39</v>
      </c>
    </row>
    <row r="90" spans="1:22" x14ac:dyDescent="0.25">
      <c r="A90" s="31">
        <v>43125</v>
      </c>
      <c r="B90" s="37">
        <v>5.38</v>
      </c>
      <c r="C90" s="37">
        <v>8.24</v>
      </c>
      <c r="D90" s="37">
        <v>2.0499999999999998</v>
      </c>
      <c r="E90" s="37">
        <v>89.4</v>
      </c>
      <c r="F90" s="37">
        <v>99.9</v>
      </c>
      <c r="G90" s="37">
        <v>72</v>
      </c>
      <c r="H90" s="37">
        <v>1.04</v>
      </c>
      <c r="I90" s="37">
        <v>273.3</v>
      </c>
      <c r="J90" s="37">
        <v>7.51</v>
      </c>
      <c r="K90" s="37">
        <v>296.89999999999998</v>
      </c>
      <c r="L90" s="37">
        <v>2.27</v>
      </c>
      <c r="M90" s="37">
        <v>6.7</v>
      </c>
    </row>
    <row r="91" spans="1:22" x14ac:dyDescent="0.25">
      <c r="A91" s="31">
        <v>43126</v>
      </c>
      <c r="B91" s="37">
        <v>5.64</v>
      </c>
      <c r="C91" s="37">
        <v>9.82</v>
      </c>
      <c r="D91" s="37">
        <v>1.52</v>
      </c>
      <c r="E91" s="37">
        <v>76.2</v>
      </c>
      <c r="F91" s="37">
        <v>93.6</v>
      </c>
      <c r="G91" s="37">
        <v>54.55</v>
      </c>
      <c r="H91" s="37">
        <v>2.15</v>
      </c>
      <c r="I91" s="37">
        <v>271.60000000000002</v>
      </c>
      <c r="J91" s="37">
        <v>6.86</v>
      </c>
      <c r="K91" s="37">
        <v>257.3</v>
      </c>
      <c r="L91" s="37">
        <v>8.9499999999999993</v>
      </c>
      <c r="M91" s="37">
        <v>0</v>
      </c>
    </row>
    <row r="92" spans="1:22" x14ac:dyDescent="0.25">
      <c r="A92" s="31">
        <v>43127</v>
      </c>
      <c r="B92" s="37">
        <v>5.17</v>
      </c>
      <c r="C92" s="37">
        <v>9.69</v>
      </c>
      <c r="D92" s="37">
        <v>-1.28</v>
      </c>
      <c r="E92" s="37">
        <v>82.5</v>
      </c>
      <c r="F92" s="37">
        <v>98.1</v>
      </c>
      <c r="G92" s="37">
        <v>63.57</v>
      </c>
      <c r="H92" s="37">
        <v>0.9</v>
      </c>
      <c r="I92" s="37">
        <v>262.3</v>
      </c>
      <c r="J92" s="37">
        <v>4.46</v>
      </c>
      <c r="K92" s="37">
        <v>224</v>
      </c>
      <c r="L92" s="37">
        <v>4.45</v>
      </c>
      <c r="M92" s="37">
        <v>0</v>
      </c>
    </row>
    <row r="93" spans="1:22" x14ac:dyDescent="0.25">
      <c r="A93" s="31">
        <v>43128</v>
      </c>
      <c r="B93" s="37">
        <v>4.6900000000000004</v>
      </c>
      <c r="C93" s="37">
        <v>15.92</v>
      </c>
      <c r="D93" s="37">
        <v>-2.54</v>
      </c>
      <c r="E93" s="37">
        <v>78.5</v>
      </c>
      <c r="F93" s="37">
        <v>99.6</v>
      </c>
      <c r="G93" s="37">
        <v>31.06</v>
      </c>
      <c r="H93" s="37">
        <v>0.82</v>
      </c>
      <c r="I93" s="37">
        <v>83.9</v>
      </c>
      <c r="J93" s="37">
        <v>5.29</v>
      </c>
      <c r="K93" s="37">
        <v>124.5</v>
      </c>
      <c r="L93" s="37">
        <v>8.9</v>
      </c>
      <c r="M93" s="37">
        <v>0</v>
      </c>
    </row>
    <row r="94" spans="1:22" x14ac:dyDescent="0.25">
      <c r="A94" s="31">
        <v>43129</v>
      </c>
      <c r="B94" s="37">
        <v>4.08</v>
      </c>
      <c r="C94" s="37">
        <v>16.52</v>
      </c>
      <c r="D94" s="37">
        <v>-3.27</v>
      </c>
      <c r="E94" s="37">
        <v>79.3</v>
      </c>
      <c r="F94" s="37">
        <v>97.7</v>
      </c>
      <c r="G94" s="37">
        <v>37.86</v>
      </c>
      <c r="H94" s="37">
        <v>0.28999999999999998</v>
      </c>
      <c r="I94" s="37">
        <v>118.3</v>
      </c>
      <c r="J94" s="37">
        <v>1.91</v>
      </c>
      <c r="K94" s="37">
        <v>160.30000000000001</v>
      </c>
      <c r="L94" s="37">
        <v>10.58</v>
      </c>
      <c r="M94" s="37">
        <v>0</v>
      </c>
    </row>
    <row r="95" spans="1:22" x14ac:dyDescent="0.25">
      <c r="A95" s="31">
        <v>43130</v>
      </c>
      <c r="B95" s="37">
        <v>2.96</v>
      </c>
      <c r="C95" s="37">
        <v>16.39</v>
      </c>
      <c r="D95" s="37">
        <v>-3.8</v>
      </c>
      <c r="E95" s="37">
        <v>80.099999999999994</v>
      </c>
      <c r="F95" s="37">
        <v>98.3</v>
      </c>
      <c r="G95" s="37">
        <v>32.19</v>
      </c>
      <c r="H95" s="37">
        <v>0.15</v>
      </c>
      <c r="I95" s="37">
        <v>83.6</v>
      </c>
      <c r="J95" s="37">
        <v>1.83</v>
      </c>
      <c r="K95" s="37">
        <v>342.5</v>
      </c>
      <c r="L95" s="37">
        <v>10.71</v>
      </c>
      <c r="M95" s="37">
        <v>0</v>
      </c>
    </row>
    <row r="96" spans="1:22" x14ac:dyDescent="0.25">
      <c r="A96" s="31">
        <v>43131</v>
      </c>
      <c r="B96" s="37">
        <v>4.32</v>
      </c>
      <c r="C96" s="37">
        <v>15.26</v>
      </c>
      <c r="D96" s="37">
        <v>-4.67</v>
      </c>
      <c r="E96" s="37">
        <v>72.8</v>
      </c>
      <c r="F96" s="37">
        <v>97.1</v>
      </c>
      <c r="G96" s="37">
        <v>38.28</v>
      </c>
      <c r="H96" s="37">
        <v>0.6</v>
      </c>
      <c r="I96" s="37">
        <v>256</v>
      </c>
      <c r="J96" s="37">
        <v>5.53</v>
      </c>
      <c r="K96" s="37">
        <v>288.5</v>
      </c>
      <c r="L96" s="37">
        <v>10.75</v>
      </c>
      <c r="M96" s="37">
        <v>0</v>
      </c>
      <c r="P96" s="36"/>
      <c r="Q96" s="36"/>
      <c r="R96" s="36"/>
      <c r="S96" s="36"/>
      <c r="T96" s="36"/>
      <c r="U96" s="36"/>
      <c r="V96" s="36"/>
    </row>
    <row r="97" spans="1:42" s="34" customFormat="1" x14ac:dyDescent="0.25">
      <c r="A97" s="32" t="s">
        <v>55</v>
      </c>
      <c r="B97" s="35">
        <f>AVERAGE(B66:B96)</f>
        <v>5.78</v>
      </c>
      <c r="C97" s="35">
        <f>MAX(C66:C96)</f>
        <v>16.989999999999998</v>
      </c>
      <c r="D97" s="35">
        <f>MIN(D66:D96)</f>
        <v>-4.67</v>
      </c>
      <c r="E97" s="35">
        <f>AVERAGE(E66:E96)</f>
        <v>84.36</v>
      </c>
      <c r="F97" s="35">
        <f>MAX(F66:F96)</f>
        <v>100</v>
      </c>
      <c r="G97" s="35">
        <f>MIN(G66:G96)</f>
        <v>31.06</v>
      </c>
      <c r="H97" s="35"/>
      <c r="I97" s="35"/>
      <c r="J97" s="35"/>
      <c r="K97" s="35"/>
      <c r="L97" s="35"/>
      <c r="M97" s="35">
        <f>SUM(M66:M96)</f>
        <v>53.000000000000007</v>
      </c>
      <c r="N97" s="36"/>
      <c r="O97" s="36"/>
      <c r="P97" s="38"/>
      <c r="Q97" s="38"/>
      <c r="R97" s="38"/>
      <c r="S97" s="38"/>
      <c r="T97" s="38"/>
      <c r="U97" s="38"/>
      <c r="V97" s="38"/>
      <c r="W97" s="36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36"/>
      <c r="AO97" s="36"/>
      <c r="AP97" s="36"/>
    </row>
    <row r="98" spans="1:42" x14ac:dyDescent="0.25">
      <c r="A98" s="31">
        <v>43132</v>
      </c>
      <c r="B98" s="37">
        <v>4.8899999999999997</v>
      </c>
      <c r="C98" s="37">
        <v>8.56</v>
      </c>
      <c r="D98" s="37">
        <v>1.05</v>
      </c>
      <c r="E98" s="37">
        <v>79.900000000000006</v>
      </c>
      <c r="F98" s="37">
        <v>96.3</v>
      </c>
      <c r="G98" s="37">
        <v>61.04</v>
      </c>
      <c r="H98" s="37">
        <v>2.04</v>
      </c>
      <c r="I98" s="37">
        <v>270.60000000000002</v>
      </c>
      <c r="J98" s="37">
        <v>8.67</v>
      </c>
      <c r="K98" s="37">
        <v>285.89999999999998</v>
      </c>
      <c r="L98" s="37">
        <v>6.73</v>
      </c>
      <c r="M98" s="37">
        <v>2.36</v>
      </c>
    </row>
    <row r="99" spans="1:42" x14ac:dyDescent="0.25">
      <c r="A99" s="31">
        <v>43133</v>
      </c>
      <c r="B99" s="37">
        <v>2.5</v>
      </c>
      <c r="C99" s="37">
        <v>8.07</v>
      </c>
      <c r="D99" s="37">
        <v>-2.34</v>
      </c>
      <c r="E99" s="37">
        <v>79.2</v>
      </c>
      <c r="F99" s="37">
        <v>97.9</v>
      </c>
      <c r="G99" s="37">
        <v>41.61</v>
      </c>
      <c r="H99" s="37">
        <v>1.06</v>
      </c>
      <c r="I99" s="37">
        <v>278.5</v>
      </c>
      <c r="J99" s="37">
        <v>4.71</v>
      </c>
      <c r="K99" s="37">
        <v>30.01</v>
      </c>
      <c r="L99" s="37">
        <v>9.5</v>
      </c>
      <c r="M99" s="37">
        <v>0.2</v>
      </c>
    </row>
    <row r="100" spans="1:42" x14ac:dyDescent="0.25">
      <c r="A100" s="31">
        <v>43134</v>
      </c>
      <c r="B100" s="37">
        <v>4.68</v>
      </c>
      <c r="C100" s="37">
        <v>8.69</v>
      </c>
      <c r="D100" s="37">
        <v>-0.68</v>
      </c>
      <c r="E100" s="37">
        <v>81.400000000000006</v>
      </c>
      <c r="F100" s="37">
        <v>91.5</v>
      </c>
      <c r="G100" s="37">
        <v>72.599999999999994</v>
      </c>
      <c r="H100" s="37">
        <v>1.83</v>
      </c>
      <c r="I100" s="37">
        <v>265.89999999999998</v>
      </c>
      <c r="J100" s="37">
        <v>6.54</v>
      </c>
      <c r="K100" s="37">
        <v>289.3</v>
      </c>
      <c r="L100" s="37">
        <v>3.6</v>
      </c>
      <c r="M100" s="37">
        <v>0.99</v>
      </c>
    </row>
    <row r="101" spans="1:42" x14ac:dyDescent="0.25">
      <c r="A101" s="31">
        <v>43135</v>
      </c>
      <c r="B101" s="37">
        <v>3.17</v>
      </c>
      <c r="C101" s="37">
        <v>8.5399999999999991</v>
      </c>
      <c r="D101" s="37">
        <v>-2.34</v>
      </c>
      <c r="E101" s="37">
        <v>78.3</v>
      </c>
      <c r="F101" s="37">
        <v>97.3</v>
      </c>
      <c r="G101" s="37">
        <v>47.08</v>
      </c>
      <c r="H101" s="37">
        <v>1.37</v>
      </c>
      <c r="I101" s="37">
        <v>287.2</v>
      </c>
      <c r="J101" s="37">
        <v>5.23</v>
      </c>
      <c r="K101" s="37">
        <v>299.7</v>
      </c>
      <c r="L101" s="37">
        <v>9.06</v>
      </c>
      <c r="M101" s="37">
        <v>0</v>
      </c>
    </row>
    <row r="102" spans="1:42" x14ac:dyDescent="0.25">
      <c r="A102" s="31">
        <v>43136</v>
      </c>
      <c r="B102" s="37">
        <v>1.33</v>
      </c>
      <c r="C102" s="37">
        <v>6.82</v>
      </c>
      <c r="D102" s="37">
        <v>-2.74</v>
      </c>
      <c r="E102" s="37">
        <v>73.900000000000006</v>
      </c>
      <c r="F102" s="37">
        <v>97.6</v>
      </c>
      <c r="G102" s="37">
        <v>41.29</v>
      </c>
      <c r="H102" s="37">
        <v>1.28</v>
      </c>
      <c r="I102" s="37">
        <v>11.73</v>
      </c>
      <c r="J102" s="37">
        <v>7.49</v>
      </c>
      <c r="K102" s="37">
        <v>336.8</v>
      </c>
      <c r="L102" s="37">
        <v>9.1</v>
      </c>
      <c r="M102" s="37">
        <v>0</v>
      </c>
    </row>
    <row r="103" spans="1:42" x14ac:dyDescent="0.25">
      <c r="A103" s="31">
        <v>43137</v>
      </c>
      <c r="B103" s="37">
        <v>-0.1</v>
      </c>
      <c r="C103" s="37">
        <v>6.37</v>
      </c>
      <c r="D103" s="37">
        <v>-5.6</v>
      </c>
      <c r="E103" s="37">
        <v>77.7</v>
      </c>
      <c r="F103" s="37">
        <v>93.3</v>
      </c>
      <c r="G103" s="37">
        <v>49.71</v>
      </c>
      <c r="H103" s="37">
        <v>0.78</v>
      </c>
      <c r="I103" s="37">
        <v>267.7</v>
      </c>
      <c r="J103" s="37">
        <v>3.92</v>
      </c>
      <c r="K103" s="37">
        <v>332.8</v>
      </c>
      <c r="L103" s="37">
        <v>4.3499999999999996</v>
      </c>
      <c r="M103" s="37">
        <v>0</v>
      </c>
    </row>
    <row r="104" spans="1:42" x14ac:dyDescent="0.25">
      <c r="A104" s="31">
        <v>43138</v>
      </c>
      <c r="B104" s="37">
        <v>-0.03</v>
      </c>
      <c r="C104" s="37">
        <v>7.56</v>
      </c>
      <c r="D104" s="37">
        <v>-5.8</v>
      </c>
      <c r="E104" s="37">
        <v>76.8</v>
      </c>
      <c r="F104" s="37">
        <v>95.5</v>
      </c>
      <c r="G104" s="37">
        <v>39.75</v>
      </c>
      <c r="H104" s="37">
        <v>0.89</v>
      </c>
      <c r="I104" s="37">
        <v>7.99</v>
      </c>
      <c r="J104" s="37">
        <v>6.25</v>
      </c>
      <c r="K104" s="37">
        <v>18.47</v>
      </c>
      <c r="L104" s="37">
        <v>10.14</v>
      </c>
      <c r="M104" s="37">
        <v>0.2</v>
      </c>
    </row>
    <row r="105" spans="1:42" x14ac:dyDescent="0.25">
      <c r="A105" s="31">
        <v>43139</v>
      </c>
      <c r="B105" s="37">
        <v>0.65</v>
      </c>
      <c r="C105" s="37">
        <v>9.4700000000000006</v>
      </c>
      <c r="D105" s="37">
        <v>-6.13</v>
      </c>
      <c r="E105" s="37">
        <v>74.5</v>
      </c>
      <c r="F105" s="37">
        <v>94.7</v>
      </c>
      <c r="G105" s="37">
        <v>36.869999999999997</v>
      </c>
      <c r="H105" s="37">
        <v>0.43</v>
      </c>
      <c r="I105" s="37">
        <v>168.2</v>
      </c>
      <c r="J105" s="37">
        <v>3.32</v>
      </c>
      <c r="K105" s="37">
        <v>161.19999999999999</v>
      </c>
      <c r="L105" s="37">
        <v>10.27</v>
      </c>
      <c r="M105" s="37">
        <v>0</v>
      </c>
    </row>
    <row r="106" spans="1:42" x14ac:dyDescent="0.25">
      <c r="A106" s="31">
        <v>43140</v>
      </c>
      <c r="B106" s="37">
        <v>4.08</v>
      </c>
      <c r="C106" s="37">
        <v>10.49</v>
      </c>
      <c r="D106" s="37">
        <v>-1.74</v>
      </c>
      <c r="E106" s="37">
        <v>82.3</v>
      </c>
      <c r="F106" s="37">
        <v>97.1</v>
      </c>
      <c r="G106" s="37">
        <v>56.95</v>
      </c>
      <c r="H106" s="37">
        <v>0.98</v>
      </c>
      <c r="I106" s="37">
        <v>306.60000000000002</v>
      </c>
      <c r="J106" s="37">
        <v>6.35</v>
      </c>
      <c r="K106" s="37">
        <v>287.7</v>
      </c>
      <c r="L106" s="37">
        <v>8.39</v>
      </c>
      <c r="M106" s="37">
        <v>0.59</v>
      </c>
    </row>
    <row r="107" spans="1:42" x14ac:dyDescent="0.25">
      <c r="A107" s="31">
        <v>43141</v>
      </c>
      <c r="B107" s="37">
        <v>3.78</v>
      </c>
      <c r="C107" s="37">
        <v>9.34</v>
      </c>
      <c r="D107" s="37">
        <v>-2.61</v>
      </c>
      <c r="E107" s="37">
        <v>82</v>
      </c>
      <c r="F107" s="37">
        <v>97</v>
      </c>
      <c r="G107" s="37">
        <v>61.01</v>
      </c>
      <c r="H107" s="37">
        <v>1.45</v>
      </c>
      <c r="I107" s="37">
        <v>268.7</v>
      </c>
      <c r="J107" s="37">
        <v>6.89</v>
      </c>
      <c r="K107" s="37">
        <v>290</v>
      </c>
      <c r="L107" s="37">
        <v>9.4600000000000009</v>
      </c>
      <c r="M107" s="37">
        <v>0.2</v>
      </c>
    </row>
    <row r="108" spans="1:42" x14ac:dyDescent="0.25">
      <c r="A108" s="31">
        <v>43142</v>
      </c>
      <c r="B108" s="37">
        <v>7.48</v>
      </c>
      <c r="C108" s="37">
        <v>11.63</v>
      </c>
      <c r="D108" s="37">
        <v>2.71</v>
      </c>
      <c r="E108" s="37">
        <v>85.6</v>
      </c>
      <c r="F108" s="37">
        <v>96.7</v>
      </c>
      <c r="G108" s="37">
        <v>65.989999999999995</v>
      </c>
      <c r="H108" s="37">
        <v>1.54</v>
      </c>
      <c r="I108" s="37">
        <v>285</v>
      </c>
      <c r="J108" s="37">
        <v>6.63</v>
      </c>
      <c r="K108" s="37">
        <v>291.3</v>
      </c>
      <c r="L108" s="37">
        <v>3.49</v>
      </c>
      <c r="M108" s="37">
        <v>3.55</v>
      </c>
    </row>
    <row r="109" spans="1:42" x14ac:dyDescent="0.25">
      <c r="A109" s="31">
        <v>43143</v>
      </c>
      <c r="B109" s="37">
        <v>1.5</v>
      </c>
      <c r="C109" s="37">
        <v>7.82</v>
      </c>
      <c r="D109" s="37">
        <v>-3.93</v>
      </c>
      <c r="E109" s="37">
        <v>79.099999999999994</v>
      </c>
      <c r="F109" s="37">
        <v>96.8</v>
      </c>
      <c r="G109" s="37">
        <v>51.76</v>
      </c>
      <c r="H109" s="37">
        <v>0.74</v>
      </c>
      <c r="I109" s="37">
        <v>273</v>
      </c>
      <c r="J109" s="37">
        <v>4.68</v>
      </c>
      <c r="K109" s="37">
        <v>214.7</v>
      </c>
      <c r="L109" s="37">
        <v>8.66</v>
      </c>
      <c r="M109" s="37">
        <v>0</v>
      </c>
    </row>
    <row r="110" spans="1:42" x14ac:dyDescent="0.25">
      <c r="A110" s="31">
        <v>43144</v>
      </c>
      <c r="B110" s="37">
        <v>0.77</v>
      </c>
      <c r="C110" s="37">
        <v>3.45</v>
      </c>
      <c r="D110" s="37">
        <v>-2.8</v>
      </c>
      <c r="E110" s="37">
        <v>97.7</v>
      </c>
      <c r="F110" s="37">
        <v>100</v>
      </c>
      <c r="G110" s="37">
        <v>92.6</v>
      </c>
      <c r="H110" s="37">
        <v>0.33</v>
      </c>
      <c r="I110" s="37">
        <v>9.6999999999999993</v>
      </c>
      <c r="J110" s="37">
        <v>2.92</v>
      </c>
      <c r="K110" s="37">
        <v>80.3</v>
      </c>
      <c r="L110" s="37">
        <v>1.54</v>
      </c>
      <c r="M110" s="37">
        <v>22.85</v>
      </c>
    </row>
    <row r="111" spans="1:42" x14ac:dyDescent="0.25">
      <c r="A111" s="31">
        <v>43145</v>
      </c>
      <c r="B111" s="37">
        <v>8.42</v>
      </c>
      <c r="C111" s="37">
        <v>13.16</v>
      </c>
      <c r="D111" s="37">
        <v>3.58</v>
      </c>
      <c r="E111" s="37">
        <v>94.4</v>
      </c>
      <c r="F111" s="37">
        <v>100</v>
      </c>
      <c r="G111" s="37">
        <v>76.7</v>
      </c>
      <c r="H111" s="37">
        <v>0.45</v>
      </c>
      <c r="I111" s="37">
        <v>321.5</v>
      </c>
      <c r="J111" s="37">
        <v>4.71</v>
      </c>
      <c r="K111" s="37">
        <v>220.4</v>
      </c>
      <c r="L111" s="37">
        <v>1.66</v>
      </c>
      <c r="M111" s="37">
        <v>0.79</v>
      </c>
    </row>
    <row r="112" spans="1:42" x14ac:dyDescent="0.25">
      <c r="A112" s="31">
        <v>43146</v>
      </c>
      <c r="B112" s="37">
        <v>12.22</v>
      </c>
      <c r="C112" s="37">
        <v>16.14</v>
      </c>
      <c r="D112" s="37">
        <v>9.2899999999999991</v>
      </c>
      <c r="E112" s="37">
        <v>84.8</v>
      </c>
      <c r="F112" s="37">
        <v>100</v>
      </c>
      <c r="G112" s="37">
        <v>64.81</v>
      </c>
      <c r="H112" s="37">
        <v>0.83</v>
      </c>
      <c r="I112" s="37">
        <v>269.5</v>
      </c>
      <c r="J112" s="37">
        <v>6.1</v>
      </c>
      <c r="K112" s="37">
        <v>259.89999999999998</v>
      </c>
      <c r="L112" s="37">
        <v>3.75</v>
      </c>
      <c r="M112" s="37">
        <v>1.58</v>
      </c>
    </row>
    <row r="113" spans="1:42" x14ac:dyDescent="0.25">
      <c r="A113" s="31">
        <v>43147</v>
      </c>
      <c r="B113" s="37">
        <v>11.21</v>
      </c>
      <c r="C113" s="37">
        <v>14.74</v>
      </c>
      <c r="D113" s="37">
        <v>9.02</v>
      </c>
      <c r="E113" s="37">
        <v>91.9</v>
      </c>
      <c r="F113" s="37">
        <v>100</v>
      </c>
      <c r="G113" s="37">
        <v>73</v>
      </c>
      <c r="H113" s="37">
        <v>0.25</v>
      </c>
      <c r="I113" s="37">
        <v>248.4</v>
      </c>
      <c r="J113" s="37">
        <v>3.45</v>
      </c>
      <c r="K113" s="37">
        <v>255.4</v>
      </c>
      <c r="L113" s="37">
        <v>4.62</v>
      </c>
      <c r="M113" s="37">
        <v>2.76</v>
      </c>
    </row>
    <row r="114" spans="1:42" x14ac:dyDescent="0.25">
      <c r="A114" s="31">
        <v>43148</v>
      </c>
      <c r="B114" s="37">
        <v>8.2200000000000006</v>
      </c>
      <c r="C114" s="37">
        <v>12.99</v>
      </c>
      <c r="D114" s="37">
        <v>-7.0000000000000007E-2</v>
      </c>
      <c r="E114" s="37">
        <v>66.78</v>
      </c>
      <c r="F114" s="37">
        <v>95.1</v>
      </c>
      <c r="G114" s="37">
        <v>35.53</v>
      </c>
      <c r="H114" s="37">
        <v>0.68</v>
      </c>
      <c r="I114" s="37">
        <v>18.37</v>
      </c>
      <c r="J114" s="37">
        <v>5.23</v>
      </c>
      <c r="K114" s="37">
        <v>31.9</v>
      </c>
      <c r="L114" s="37">
        <v>12.73</v>
      </c>
      <c r="M114" s="37">
        <v>0</v>
      </c>
    </row>
    <row r="115" spans="1:42" x14ac:dyDescent="0.25">
      <c r="A115" s="31">
        <v>43149</v>
      </c>
      <c r="B115" s="37">
        <v>4.8899999999999997</v>
      </c>
      <c r="C115" s="37">
        <v>13.01</v>
      </c>
      <c r="D115" s="37">
        <v>-3.27</v>
      </c>
      <c r="E115" s="37">
        <v>76.5</v>
      </c>
      <c r="F115" s="37">
        <v>98</v>
      </c>
      <c r="G115" s="37">
        <v>45.61</v>
      </c>
      <c r="H115" s="37">
        <v>0.43</v>
      </c>
      <c r="I115" s="37">
        <v>72.900000000000006</v>
      </c>
      <c r="J115" s="37">
        <v>3.46</v>
      </c>
      <c r="K115" s="37">
        <v>10.130000000000001</v>
      </c>
      <c r="L115" s="37">
        <v>9.8699999999999992</v>
      </c>
      <c r="M115" s="37">
        <v>0</v>
      </c>
    </row>
    <row r="116" spans="1:42" x14ac:dyDescent="0.25">
      <c r="A116" s="31">
        <v>43150</v>
      </c>
      <c r="B116" s="37">
        <v>8.1199999999999992</v>
      </c>
      <c r="C116" s="37">
        <v>12.14</v>
      </c>
      <c r="D116" s="37">
        <v>4.4400000000000004</v>
      </c>
      <c r="E116" s="37">
        <v>81.900000000000006</v>
      </c>
      <c r="F116" s="37">
        <v>96.1</v>
      </c>
      <c r="G116" s="37">
        <v>58.14</v>
      </c>
      <c r="H116" s="37">
        <v>0.74</v>
      </c>
      <c r="I116" s="37">
        <v>265.3</v>
      </c>
      <c r="J116" s="37">
        <v>3.73</v>
      </c>
      <c r="K116" s="37">
        <v>301.10000000000002</v>
      </c>
      <c r="L116" s="37">
        <v>5.34</v>
      </c>
      <c r="M116" s="37">
        <v>0</v>
      </c>
    </row>
    <row r="117" spans="1:42" x14ac:dyDescent="0.25">
      <c r="A117" s="31">
        <v>43151</v>
      </c>
      <c r="B117" s="37">
        <v>8.31</v>
      </c>
      <c r="C117" s="37">
        <v>16.12</v>
      </c>
      <c r="D117" s="37">
        <v>0.85</v>
      </c>
      <c r="E117" s="37">
        <v>71.900000000000006</v>
      </c>
      <c r="F117" s="37">
        <v>99.6</v>
      </c>
      <c r="G117" s="37">
        <v>40.32</v>
      </c>
      <c r="H117" s="37">
        <v>1.1499999999999999</v>
      </c>
      <c r="I117" s="37">
        <v>332.3</v>
      </c>
      <c r="J117" s="37">
        <v>6.65</v>
      </c>
      <c r="K117" s="37">
        <v>33.51</v>
      </c>
      <c r="L117" s="37">
        <v>13.61</v>
      </c>
      <c r="M117" s="37">
        <v>0</v>
      </c>
    </row>
    <row r="118" spans="1:42" x14ac:dyDescent="0.25">
      <c r="A118" s="31">
        <v>43152</v>
      </c>
      <c r="B118" s="37">
        <v>4.4400000000000004</v>
      </c>
      <c r="C118" s="37">
        <v>14.79</v>
      </c>
      <c r="D118" s="37">
        <v>-3.2</v>
      </c>
      <c r="E118" s="37">
        <v>72.3</v>
      </c>
      <c r="F118" s="37">
        <v>98</v>
      </c>
      <c r="G118" s="37">
        <v>29.6</v>
      </c>
      <c r="H118" s="37">
        <v>0.36</v>
      </c>
      <c r="I118" s="37">
        <v>22.74</v>
      </c>
      <c r="J118" s="37">
        <v>4.68</v>
      </c>
      <c r="K118" s="37">
        <v>0.28000000000000003</v>
      </c>
      <c r="L118" s="37">
        <v>14.59</v>
      </c>
      <c r="M118" s="37">
        <v>0</v>
      </c>
    </row>
    <row r="119" spans="1:42" x14ac:dyDescent="0.25">
      <c r="A119" s="31">
        <v>43153</v>
      </c>
      <c r="B119" s="37">
        <v>3.82</v>
      </c>
      <c r="C119" s="37">
        <v>14.99</v>
      </c>
      <c r="D119" s="37">
        <v>-5</v>
      </c>
      <c r="E119" s="37">
        <v>66.959999999999994</v>
      </c>
      <c r="F119" s="37">
        <v>95.8</v>
      </c>
      <c r="G119" s="37">
        <v>28.13</v>
      </c>
      <c r="H119" s="37">
        <v>0.57999999999999996</v>
      </c>
      <c r="I119" s="37">
        <v>317.5</v>
      </c>
      <c r="J119" s="37">
        <v>4.01</v>
      </c>
      <c r="K119" s="37">
        <v>325.89999999999998</v>
      </c>
      <c r="L119" s="37">
        <v>15.18</v>
      </c>
      <c r="M119" s="37">
        <v>0</v>
      </c>
    </row>
    <row r="120" spans="1:42" x14ac:dyDescent="0.25">
      <c r="A120" s="31">
        <v>43154</v>
      </c>
      <c r="B120" s="37">
        <v>2.91</v>
      </c>
      <c r="C120" s="37">
        <v>13.46</v>
      </c>
      <c r="D120" s="37">
        <v>-5.2</v>
      </c>
      <c r="E120" s="37">
        <v>60.23</v>
      </c>
      <c r="F120" s="37">
        <v>94.9</v>
      </c>
      <c r="G120" s="37">
        <v>19.07</v>
      </c>
      <c r="H120" s="37">
        <v>0.45</v>
      </c>
      <c r="I120" s="37">
        <v>112</v>
      </c>
      <c r="J120" s="37">
        <v>2.91</v>
      </c>
      <c r="K120" s="37">
        <v>153.6</v>
      </c>
      <c r="L120" s="37">
        <v>15.7</v>
      </c>
      <c r="M120" s="37">
        <v>0</v>
      </c>
    </row>
    <row r="121" spans="1:42" x14ac:dyDescent="0.25">
      <c r="A121" s="31">
        <v>43155</v>
      </c>
      <c r="B121" s="37">
        <v>2.17</v>
      </c>
      <c r="C121" s="37">
        <v>15.26</v>
      </c>
      <c r="D121" s="37">
        <v>-6.8</v>
      </c>
      <c r="E121" s="37">
        <v>64.72</v>
      </c>
      <c r="F121" s="37">
        <v>95</v>
      </c>
      <c r="G121" s="37">
        <v>16.66</v>
      </c>
      <c r="H121" s="37">
        <v>0.31</v>
      </c>
      <c r="I121" s="37">
        <v>118.6</v>
      </c>
      <c r="J121" s="37">
        <v>2.57</v>
      </c>
      <c r="K121" s="37">
        <v>136.69999999999999</v>
      </c>
      <c r="L121" s="37">
        <v>15.86</v>
      </c>
      <c r="M121" s="37">
        <v>0</v>
      </c>
    </row>
    <row r="122" spans="1:42" x14ac:dyDescent="0.25">
      <c r="A122" s="31">
        <v>43156</v>
      </c>
      <c r="B122" s="37">
        <v>3.11</v>
      </c>
      <c r="C122" s="37">
        <v>16.920000000000002</v>
      </c>
      <c r="D122" s="37">
        <v>-5.99</v>
      </c>
      <c r="E122" s="37">
        <v>64.59</v>
      </c>
      <c r="F122" s="37">
        <v>94.1</v>
      </c>
      <c r="G122" s="37">
        <v>17.329999999999998</v>
      </c>
      <c r="H122" s="37">
        <v>0.35</v>
      </c>
      <c r="I122" s="37">
        <v>126.7</v>
      </c>
      <c r="J122" s="37">
        <v>2.52</v>
      </c>
      <c r="K122" s="37">
        <v>257.8</v>
      </c>
      <c r="L122" s="37">
        <v>15.76</v>
      </c>
      <c r="M122" s="37">
        <v>0</v>
      </c>
    </row>
    <row r="123" spans="1:42" x14ac:dyDescent="0.25">
      <c r="A123" s="31">
        <v>43157</v>
      </c>
      <c r="B123" s="37">
        <v>5.97</v>
      </c>
      <c r="C123" s="37">
        <v>20.170000000000002</v>
      </c>
      <c r="D123" s="37">
        <v>-5.14</v>
      </c>
      <c r="E123" s="37">
        <v>58.5</v>
      </c>
      <c r="F123" s="37">
        <v>95.4</v>
      </c>
      <c r="G123" s="37">
        <v>18.52</v>
      </c>
      <c r="H123" s="37">
        <v>0.56000000000000005</v>
      </c>
      <c r="I123" s="37">
        <v>1.99</v>
      </c>
      <c r="J123" s="37">
        <v>4.91</v>
      </c>
      <c r="K123" s="37">
        <v>55.24</v>
      </c>
      <c r="L123" s="37">
        <v>15.81</v>
      </c>
      <c r="M123" s="37">
        <v>0</v>
      </c>
    </row>
    <row r="124" spans="1:42" x14ac:dyDescent="0.25">
      <c r="A124" s="31">
        <v>43158</v>
      </c>
      <c r="B124" s="37">
        <v>4.1399999999999997</v>
      </c>
      <c r="C124" s="37">
        <v>10.02</v>
      </c>
      <c r="D124" s="37">
        <v>-4.07</v>
      </c>
      <c r="E124" s="37">
        <v>45.21</v>
      </c>
      <c r="F124" s="37">
        <v>85.6</v>
      </c>
      <c r="G124" s="37">
        <v>25.54</v>
      </c>
      <c r="H124" s="37">
        <v>1.55</v>
      </c>
      <c r="I124" s="37">
        <v>72.2</v>
      </c>
      <c r="J124" s="37">
        <v>6.21</v>
      </c>
      <c r="K124" s="37">
        <v>90.9</v>
      </c>
      <c r="L124" s="37">
        <v>12.41</v>
      </c>
      <c r="M124" s="37">
        <v>0</v>
      </c>
    </row>
    <row r="125" spans="1:42" x14ac:dyDescent="0.25">
      <c r="A125" s="31">
        <v>43159</v>
      </c>
      <c r="B125" s="37">
        <v>-0.1</v>
      </c>
      <c r="C125" s="37">
        <v>2.17</v>
      </c>
      <c r="D125" s="37">
        <v>-1.68</v>
      </c>
      <c r="E125" s="37">
        <v>97.1</v>
      </c>
      <c r="F125" s="37">
        <v>100</v>
      </c>
      <c r="G125" s="37">
        <v>62.79</v>
      </c>
      <c r="H125" s="37">
        <v>0.86</v>
      </c>
      <c r="I125" s="37">
        <v>102.6</v>
      </c>
      <c r="J125" s="37">
        <v>5.98</v>
      </c>
      <c r="K125" s="37">
        <v>66.72</v>
      </c>
      <c r="L125" s="37">
        <v>2.88</v>
      </c>
      <c r="M125" s="37">
        <v>11.23</v>
      </c>
      <c r="P125" s="36"/>
      <c r="Q125" s="36"/>
      <c r="R125" s="36"/>
      <c r="S125" s="36"/>
      <c r="T125" s="36"/>
      <c r="U125" s="36"/>
      <c r="V125" s="36"/>
    </row>
    <row r="126" spans="1:42" s="34" customFormat="1" x14ac:dyDescent="0.25">
      <c r="A126" s="32" t="s">
        <v>56</v>
      </c>
      <c r="B126" s="35">
        <f>AVERAGE(B98:B125)</f>
        <v>4.3767857142857141</v>
      </c>
      <c r="C126" s="35">
        <f>MAX(C98:C125)</f>
        <v>20.170000000000002</v>
      </c>
      <c r="D126" s="35">
        <f>MIN(D98:D125)</f>
        <v>-6.8</v>
      </c>
      <c r="E126" s="35">
        <f>AVERAGE(E98:E125)</f>
        <v>76.649642857142865</v>
      </c>
      <c r="F126" s="35">
        <f>MAX(F98:F125)</f>
        <v>100</v>
      </c>
      <c r="G126" s="35">
        <f>MIN(G98:G125)</f>
        <v>16.66</v>
      </c>
      <c r="H126" s="35"/>
      <c r="I126" s="35"/>
      <c r="J126" s="35"/>
      <c r="K126" s="35"/>
      <c r="L126" s="35"/>
      <c r="M126" s="35">
        <f>SUM(M98:M125)</f>
        <v>47.3</v>
      </c>
      <c r="N126" s="36"/>
      <c r="O126" s="36"/>
      <c r="P126" s="38"/>
      <c r="Q126" s="38"/>
      <c r="R126" s="38"/>
      <c r="S126" s="38"/>
      <c r="T126" s="38"/>
      <c r="U126" s="38"/>
      <c r="V126" s="38"/>
      <c r="W126" s="36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36"/>
      <c r="AO126" s="36"/>
      <c r="AP126" s="36"/>
    </row>
    <row r="127" spans="1:42" x14ac:dyDescent="0.25">
      <c r="A127" s="31">
        <v>43160</v>
      </c>
      <c r="B127" s="37">
        <v>3.39</v>
      </c>
      <c r="C127" s="37">
        <v>7.84</v>
      </c>
      <c r="D127" s="37">
        <v>0.38</v>
      </c>
      <c r="E127" s="37">
        <v>92.3</v>
      </c>
      <c r="F127" s="37">
        <v>100</v>
      </c>
      <c r="G127" s="37">
        <v>62.86</v>
      </c>
      <c r="H127" s="37">
        <v>1.08</v>
      </c>
      <c r="I127" s="37">
        <v>253.1</v>
      </c>
      <c r="J127" s="37">
        <v>9.9499999999999993</v>
      </c>
      <c r="K127" s="37">
        <v>283.8</v>
      </c>
      <c r="L127" s="37">
        <v>3.03</v>
      </c>
      <c r="M127" s="37">
        <v>13.79</v>
      </c>
    </row>
    <row r="128" spans="1:42" x14ac:dyDescent="0.25">
      <c r="A128" s="31">
        <v>43161</v>
      </c>
      <c r="B128" s="37">
        <v>3.4</v>
      </c>
      <c r="C128" s="37">
        <v>6.24</v>
      </c>
      <c r="D128" s="37">
        <v>-0.81</v>
      </c>
      <c r="E128" s="37">
        <v>84.7</v>
      </c>
      <c r="F128" s="37">
        <v>99.3</v>
      </c>
      <c r="G128" s="37">
        <v>66.88</v>
      </c>
      <c r="H128" s="37">
        <v>1.4</v>
      </c>
      <c r="I128" s="37">
        <v>40</v>
      </c>
      <c r="J128" s="37">
        <v>6.63</v>
      </c>
      <c r="K128" s="37">
        <v>75.599999999999994</v>
      </c>
      <c r="L128" s="37">
        <v>2.99</v>
      </c>
      <c r="M128" s="37">
        <v>13.99</v>
      </c>
    </row>
    <row r="129" spans="1:13" x14ac:dyDescent="0.25">
      <c r="A129" s="31">
        <v>43162</v>
      </c>
      <c r="B129" s="37">
        <v>6.99</v>
      </c>
      <c r="C129" s="37">
        <v>12.08</v>
      </c>
      <c r="D129" s="37">
        <v>2.65</v>
      </c>
      <c r="E129" s="37">
        <v>81.99</v>
      </c>
      <c r="F129" s="37">
        <v>100</v>
      </c>
      <c r="G129" s="37">
        <v>52.88</v>
      </c>
      <c r="H129" s="37">
        <v>1.27</v>
      </c>
      <c r="I129" s="37">
        <v>244.7</v>
      </c>
      <c r="J129" s="37">
        <v>9.7899999999999991</v>
      </c>
      <c r="K129" s="37">
        <v>227.1</v>
      </c>
      <c r="L129" s="37">
        <v>7.53</v>
      </c>
      <c r="M129" s="37">
        <v>8.08</v>
      </c>
    </row>
    <row r="130" spans="1:13" x14ac:dyDescent="0.25">
      <c r="A130" s="31">
        <v>43163</v>
      </c>
      <c r="B130" s="37">
        <v>6.59</v>
      </c>
      <c r="C130" s="37">
        <v>11.15</v>
      </c>
      <c r="D130" s="37">
        <v>1.72</v>
      </c>
      <c r="E130" s="37">
        <v>76.08</v>
      </c>
      <c r="F130" s="37">
        <v>100</v>
      </c>
      <c r="G130" s="37">
        <v>41.15</v>
      </c>
      <c r="H130" s="37">
        <v>0.9</v>
      </c>
      <c r="I130" s="37">
        <v>255.2</v>
      </c>
      <c r="J130" s="37">
        <v>6</v>
      </c>
      <c r="K130" s="37">
        <v>179.7</v>
      </c>
      <c r="L130" s="37">
        <v>8.3699999999999992</v>
      </c>
      <c r="M130" s="37">
        <v>0.99</v>
      </c>
    </row>
    <row r="131" spans="1:13" x14ac:dyDescent="0.25">
      <c r="A131" s="31">
        <v>43164</v>
      </c>
      <c r="B131" s="37">
        <v>5.65</v>
      </c>
      <c r="C131" s="37">
        <v>9.2899999999999991</v>
      </c>
      <c r="D131" s="37">
        <v>3.58</v>
      </c>
      <c r="E131" s="37">
        <v>86.8</v>
      </c>
      <c r="F131" s="37">
        <v>98</v>
      </c>
      <c r="G131" s="37">
        <v>71.099999999999994</v>
      </c>
      <c r="H131" s="37">
        <v>1.29</v>
      </c>
      <c r="I131" s="37">
        <v>256.60000000000002</v>
      </c>
      <c r="J131" s="37">
        <v>6.01</v>
      </c>
      <c r="K131" s="37">
        <v>248.4</v>
      </c>
      <c r="L131" s="37">
        <v>6.29</v>
      </c>
      <c r="M131" s="37">
        <v>9.4600000000000009</v>
      </c>
    </row>
    <row r="132" spans="1:13" x14ac:dyDescent="0.25">
      <c r="A132" s="31">
        <v>43165</v>
      </c>
      <c r="B132" s="37">
        <v>5.03</v>
      </c>
      <c r="C132" s="37">
        <v>7.76</v>
      </c>
      <c r="D132" s="37">
        <v>2.25</v>
      </c>
      <c r="E132" s="37">
        <v>85.08</v>
      </c>
      <c r="F132" s="37">
        <v>96</v>
      </c>
      <c r="G132" s="37">
        <v>71.099999999999994</v>
      </c>
      <c r="H132" s="37">
        <v>2.1800000000000002</v>
      </c>
      <c r="I132" s="37">
        <v>247.6</v>
      </c>
      <c r="J132" s="37">
        <v>9.1199999999999992</v>
      </c>
      <c r="K132" s="37">
        <v>283.3</v>
      </c>
      <c r="L132" s="37">
        <v>8.2799999999999994</v>
      </c>
      <c r="M132" s="37">
        <v>6.5</v>
      </c>
    </row>
    <row r="133" spans="1:13" x14ac:dyDescent="0.25">
      <c r="A133" s="31">
        <v>43166</v>
      </c>
      <c r="B133" s="37">
        <v>6.25</v>
      </c>
      <c r="C133" s="37">
        <v>12.06</v>
      </c>
      <c r="D133" s="37">
        <v>0.85</v>
      </c>
      <c r="E133" s="37">
        <v>70.7</v>
      </c>
      <c r="F133" s="37">
        <v>96.9</v>
      </c>
      <c r="G133" s="37">
        <v>41.62</v>
      </c>
      <c r="H133" s="37">
        <v>1.23</v>
      </c>
      <c r="I133" s="37">
        <v>278.2</v>
      </c>
      <c r="J133" s="37">
        <v>6.78</v>
      </c>
      <c r="K133" s="37">
        <v>229.8</v>
      </c>
      <c r="L133" s="37">
        <v>10.76</v>
      </c>
      <c r="M133" s="37">
        <v>0</v>
      </c>
    </row>
    <row r="134" spans="1:13" x14ac:dyDescent="0.25">
      <c r="A134" s="31">
        <v>43167</v>
      </c>
      <c r="B134" s="37">
        <v>7.38</v>
      </c>
      <c r="C134" s="37">
        <v>10.63</v>
      </c>
      <c r="D134" s="37">
        <v>3.77</v>
      </c>
      <c r="E134" s="37">
        <v>83.2</v>
      </c>
      <c r="F134" s="37">
        <v>94.8</v>
      </c>
      <c r="G134" s="37">
        <v>70.7</v>
      </c>
      <c r="H134" s="37">
        <v>0.74</v>
      </c>
      <c r="I134" s="37">
        <v>319.2</v>
      </c>
      <c r="J134" s="37">
        <v>3.83</v>
      </c>
      <c r="K134" s="37">
        <v>81</v>
      </c>
      <c r="L134" s="37">
        <v>4.5599999999999996</v>
      </c>
      <c r="M134" s="37">
        <v>0.2</v>
      </c>
    </row>
    <row r="135" spans="1:13" x14ac:dyDescent="0.25">
      <c r="A135" s="31">
        <v>43168</v>
      </c>
      <c r="B135" s="37">
        <v>9.2100000000000009</v>
      </c>
      <c r="C135" s="37">
        <v>13.28</v>
      </c>
      <c r="D135" s="37">
        <v>5.57</v>
      </c>
      <c r="E135" s="37">
        <v>97.1</v>
      </c>
      <c r="F135" s="37">
        <v>100</v>
      </c>
      <c r="G135" s="37">
        <v>90.1</v>
      </c>
      <c r="H135" s="37">
        <v>0.67</v>
      </c>
      <c r="I135" s="37">
        <v>10.28</v>
      </c>
      <c r="J135" s="37">
        <v>2.8</v>
      </c>
      <c r="K135" s="37">
        <v>142.9</v>
      </c>
      <c r="L135" s="37">
        <v>3.66</v>
      </c>
      <c r="M135" s="37">
        <v>17.93</v>
      </c>
    </row>
    <row r="136" spans="1:13" x14ac:dyDescent="0.25">
      <c r="A136" s="31">
        <v>43169</v>
      </c>
      <c r="B136" s="37">
        <v>10.43</v>
      </c>
      <c r="C136" s="37">
        <v>13.48</v>
      </c>
      <c r="D136" s="37">
        <v>6.91</v>
      </c>
      <c r="E136" s="37">
        <v>73.900000000000006</v>
      </c>
      <c r="F136" s="37">
        <v>98.8</v>
      </c>
      <c r="G136" s="37">
        <v>53.28</v>
      </c>
      <c r="H136" s="37">
        <v>2.36</v>
      </c>
      <c r="I136" s="37">
        <v>229.3</v>
      </c>
      <c r="J136" s="37">
        <v>9.5399999999999991</v>
      </c>
      <c r="K136" s="37">
        <v>219.7</v>
      </c>
      <c r="L136" s="37">
        <v>9.24</v>
      </c>
      <c r="M136" s="37">
        <v>6.7</v>
      </c>
    </row>
    <row r="137" spans="1:13" x14ac:dyDescent="0.25">
      <c r="A137" s="31">
        <v>43170</v>
      </c>
      <c r="B137" s="37">
        <v>8.01</v>
      </c>
      <c r="C137" s="37">
        <v>9.9600000000000009</v>
      </c>
      <c r="D137" s="37">
        <v>5.77</v>
      </c>
      <c r="E137" s="37">
        <v>79.5</v>
      </c>
      <c r="F137" s="37">
        <v>94</v>
      </c>
      <c r="G137" s="37">
        <v>62.7</v>
      </c>
      <c r="H137" s="37">
        <v>3.16</v>
      </c>
      <c r="I137" s="37">
        <v>247.4</v>
      </c>
      <c r="J137" s="37">
        <v>10.83</v>
      </c>
      <c r="K137" s="37">
        <v>216.4</v>
      </c>
      <c r="L137" s="37">
        <v>7.83</v>
      </c>
      <c r="M137" s="37">
        <v>8.67</v>
      </c>
    </row>
    <row r="138" spans="1:13" x14ac:dyDescent="0.25">
      <c r="A138" s="31">
        <v>43171</v>
      </c>
      <c r="B138" s="37">
        <v>7.81</v>
      </c>
      <c r="C138" s="37">
        <v>11.22</v>
      </c>
      <c r="D138" s="37">
        <v>4.7</v>
      </c>
      <c r="E138" s="37">
        <v>79.2</v>
      </c>
      <c r="F138" s="37">
        <v>96.5</v>
      </c>
      <c r="G138" s="37">
        <v>54.29</v>
      </c>
      <c r="H138" s="37">
        <v>1.9</v>
      </c>
      <c r="I138" s="37">
        <v>262.10000000000002</v>
      </c>
      <c r="J138" s="37">
        <v>7.67</v>
      </c>
      <c r="K138" s="37">
        <v>234.3</v>
      </c>
      <c r="L138" s="37">
        <v>10.28</v>
      </c>
      <c r="M138" s="37">
        <v>2.56</v>
      </c>
    </row>
    <row r="139" spans="1:13" x14ac:dyDescent="0.25">
      <c r="A139" s="31">
        <v>43172</v>
      </c>
      <c r="B139" s="37">
        <v>8.18</v>
      </c>
      <c r="C139" s="37">
        <v>15.12</v>
      </c>
      <c r="D139" s="37">
        <v>4.1100000000000003</v>
      </c>
      <c r="E139" s="37">
        <v>80</v>
      </c>
      <c r="F139" s="37">
        <v>95.6</v>
      </c>
      <c r="G139" s="37">
        <v>54.67</v>
      </c>
      <c r="H139" s="37">
        <v>0.75</v>
      </c>
      <c r="I139" s="37">
        <v>19.93</v>
      </c>
      <c r="J139" s="37">
        <v>4.9800000000000004</v>
      </c>
      <c r="K139" s="37">
        <v>212</v>
      </c>
      <c r="L139" s="37">
        <v>10.43</v>
      </c>
      <c r="M139" s="37">
        <v>0.79</v>
      </c>
    </row>
    <row r="140" spans="1:13" x14ac:dyDescent="0.25">
      <c r="A140" s="31">
        <v>43173</v>
      </c>
      <c r="B140" s="37">
        <v>7.96</v>
      </c>
      <c r="C140" s="37">
        <v>13.57</v>
      </c>
      <c r="D140" s="37">
        <v>4.37</v>
      </c>
      <c r="E140" s="37">
        <v>84.6</v>
      </c>
      <c r="F140" s="37">
        <v>97.7</v>
      </c>
      <c r="G140" s="37">
        <v>63.64</v>
      </c>
      <c r="H140" s="37">
        <v>2.11</v>
      </c>
      <c r="I140" s="37">
        <v>236.3</v>
      </c>
      <c r="J140" s="37">
        <v>11.4</v>
      </c>
      <c r="K140" s="37">
        <v>233.1</v>
      </c>
      <c r="L140" s="37">
        <v>3.28</v>
      </c>
      <c r="M140" s="37">
        <v>9.06</v>
      </c>
    </row>
    <row r="141" spans="1:13" x14ac:dyDescent="0.25">
      <c r="A141" s="31">
        <v>43174</v>
      </c>
      <c r="B141" s="37">
        <v>6.29</v>
      </c>
      <c r="C141" s="37">
        <v>11.96</v>
      </c>
      <c r="D141" s="37">
        <v>4.05</v>
      </c>
      <c r="E141" s="37">
        <v>84.1</v>
      </c>
      <c r="F141" s="37">
        <v>97.2</v>
      </c>
      <c r="G141" s="37">
        <v>63.16</v>
      </c>
      <c r="H141" s="37">
        <v>2.27</v>
      </c>
      <c r="I141" s="37">
        <v>248.1</v>
      </c>
      <c r="J141" s="37">
        <v>7.9</v>
      </c>
      <c r="K141" s="37">
        <v>251.5</v>
      </c>
      <c r="L141" s="37">
        <v>10.85</v>
      </c>
      <c r="M141" s="37">
        <v>8.27</v>
      </c>
    </row>
    <row r="142" spans="1:13" x14ac:dyDescent="0.25">
      <c r="A142" s="31">
        <v>43175</v>
      </c>
      <c r="B142" s="37">
        <v>5.38</v>
      </c>
      <c r="C142" s="37">
        <v>9.82</v>
      </c>
      <c r="D142" s="37">
        <v>2.78</v>
      </c>
      <c r="E142" s="37">
        <v>84.5</v>
      </c>
      <c r="F142" s="37">
        <v>96.7</v>
      </c>
      <c r="G142" s="37">
        <v>57.56</v>
      </c>
      <c r="H142" s="37">
        <v>2.13</v>
      </c>
      <c r="I142" s="37">
        <v>245.4</v>
      </c>
      <c r="J142" s="37">
        <v>9.2100000000000009</v>
      </c>
      <c r="K142" s="37">
        <v>251.9</v>
      </c>
      <c r="L142" s="37">
        <v>11.69</v>
      </c>
      <c r="M142" s="37">
        <v>8.27</v>
      </c>
    </row>
    <row r="143" spans="1:13" x14ac:dyDescent="0.25">
      <c r="A143" s="31">
        <v>43176</v>
      </c>
      <c r="B143" s="37">
        <v>5.36</v>
      </c>
      <c r="C143" s="37">
        <v>10.82</v>
      </c>
      <c r="D143" s="37">
        <v>0.98</v>
      </c>
      <c r="E143" s="37">
        <v>80.400000000000006</v>
      </c>
      <c r="F143" s="37">
        <v>99.4</v>
      </c>
      <c r="G143" s="37">
        <v>48.08</v>
      </c>
      <c r="H143" s="37">
        <v>1.42</v>
      </c>
      <c r="I143" s="37">
        <v>270.89999999999998</v>
      </c>
      <c r="J143" s="37">
        <v>6.89</v>
      </c>
      <c r="K143" s="37">
        <v>302.8</v>
      </c>
      <c r="L143" s="37">
        <v>11.07</v>
      </c>
      <c r="M143" s="37">
        <v>3.74</v>
      </c>
    </row>
    <row r="144" spans="1:13" x14ac:dyDescent="0.25">
      <c r="A144" s="31">
        <v>43177</v>
      </c>
      <c r="B144" s="37">
        <v>5.78</v>
      </c>
      <c r="C144" s="37">
        <v>11.21</v>
      </c>
      <c r="D144" s="37">
        <v>1.38</v>
      </c>
      <c r="E144" s="37">
        <v>77.900000000000006</v>
      </c>
      <c r="F144" s="37">
        <v>91.5</v>
      </c>
      <c r="G144" s="37">
        <v>52.09</v>
      </c>
      <c r="H144" s="37">
        <v>1.69</v>
      </c>
      <c r="I144" s="37">
        <v>257.10000000000002</v>
      </c>
      <c r="J144" s="37">
        <v>8.5399999999999991</v>
      </c>
      <c r="K144" s="37">
        <v>307</v>
      </c>
      <c r="L144" s="37">
        <v>9.93</v>
      </c>
      <c r="M144" s="37">
        <v>1.18</v>
      </c>
    </row>
    <row r="145" spans="1:42" x14ac:dyDescent="0.25">
      <c r="A145" s="31">
        <v>43178</v>
      </c>
      <c r="B145" s="37">
        <v>4.88</v>
      </c>
      <c r="C145" s="37">
        <v>6.64</v>
      </c>
      <c r="D145" s="37">
        <v>1.77</v>
      </c>
      <c r="E145" s="37">
        <v>79.099999999999994</v>
      </c>
      <c r="F145" s="37">
        <v>94.3</v>
      </c>
      <c r="G145" s="37">
        <v>53.98</v>
      </c>
      <c r="H145" s="37">
        <v>2.59</v>
      </c>
      <c r="I145" s="37">
        <v>279.3</v>
      </c>
      <c r="J145" s="37">
        <v>9.83</v>
      </c>
      <c r="K145" s="37">
        <v>285.8</v>
      </c>
      <c r="L145" s="37">
        <v>9.3000000000000007</v>
      </c>
      <c r="M145" s="37">
        <v>2.36</v>
      </c>
    </row>
    <row r="146" spans="1:42" x14ac:dyDescent="0.25">
      <c r="A146" s="31">
        <v>43179</v>
      </c>
      <c r="B146" s="37">
        <v>4.84</v>
      </c>
      <c r="C146" s="37">
        <v>9.16</v>
      </c>
      <c r="D146" s="37">
        <v>0.92</v>
      </c>
      <c r="E146" s="37">
        <v>65.36</v>
      </c>
      <c r="F146" s="37">
        <v>93.7</v>
      </c>
      <c r="G146" s="37">
        <v>44.55</v>
      </c>
      <c r="H146" s="37">
        <v>2.39</v>
      </c>
      <c r="I146" s="37">
        <v>338.5</v>
      </c>
      <c r="J146" s="37">
        <v>8.69</v>
      </c>
      <c r="K146" s="37">
        <v>40.729999999999997</v>
      </c>
      <c r="L146" s="37">
        <v>14.62</v>
      </c>
      <c r="M146" s="37">
        <v>0.2</v>
      </c>
    </row>
    <row r="147" spans="1:42" x14ac:dyDescent="0.25">
      <c r="A147" s="31">
        <v>43180</v>
      </c>
      <c r="B147" s="37">
        <v>3.88</v>
      </c>
      <c r="C147" s="37">
        <v>12.99</v>
      </c>
      <c r="D147" s="37">
        <v>-4</v>
      </c>
      <c r="E147" s="37">
        <v>65.08</v>
      </c>
      <c r="F147" s="37">
        <v>95.1</v>
      </c>
      <c r="G147" s="37">
        <v>34.14</v>
      </c>
      <c r="H147" s="37">
        <v>0.64</v>
      </c>
      <c r="I147" s="37">
        <v>34.130000000000003</v>
      </c>
      <c r="J147" s="37">
        <v>6.14</v>
      </c>
      <c r="K147" s="37">
        <v>11.74</v>
      </c>
      <c r="L147" s="37">
        <v>19.059999999999999</v>
      </c>
      <c r="M147" s="37">
        <v>0</v>
      </c>
    </row>
    <row r="148" spans="1:42" x14ac:dyDescent="0.25">
      <c r="A148" s="31">
        <v>43181</v>
      </c>
      <c r="B148" s="37">
        <v>5.5</v>
      </c>
      <c r="C148" s="37">
        <v>16.39</v>
      </c>
      <c r="D148" s="37">
        <v>-4.8600000000000003</v>
      </c>
      <c r="E148" s="37">
        <v>62</v>
      </c>
      <c r="F148" s="37">
        <v>96.9</v>
      </c>
      <c r="G148" s="37">
        <v>18.260000000000002</v>
      </c>
      <c r="H148" s="37">
        <v>0.28000000000000003</v>
      </c>
      <c r="I148" s="37">
        <v>274.2</v>
      </c>
      <c r="J148" s="37">
        <v>4.32</v>
      </c>
      <c r="K148" s="37">
        <v>304.10000000000002</v>
      </c>
      <c r="L148" s="37">
        <v>19.55</v>
      </c>
      <c r="M148" s="37">
        <v>0</v>
      </c>
    </row>
    <row r="149" spans="1:42" x14ac:dyDescent="0.25">
      <c r="A149" s="31">
        <v>43182</v>
      </c>
      <c r="B149" s="37">
        <v>7.93</v>
      </c>
      <c r="C149" s="37">
        <v>14.08</v>
      </c>
      <c r="D149" s="37">
        <v>3.38</v>
      </c>
      <c r="E149" s="37">
        <v>83.9</v>
      </c>
      <c r="F149" s="37">
        <v>98.7</v>
      </c>
      <c r="G149" s="37">
        <v>52.08</v>
      </c>
      <c r="H149" s="37">
        <v>1.54</v>
      </c>
      <c r="I149" s="37">
        <v>259.7</v>
      </c>
      <c r="J149" s="37">
        <v>11.46</v>
      </c>
      <c r="K149" s="37">
        <v>341.4</v>
      </c>
      <c r="L149" s="37">
        <v>6.11</v>
      </c>
      <c r="M149" s="37">
        <v>9.06</v>
      </c>
    </row>
    <row r="150" spans="1:42" x14ac:dyDescent="0.25">
      <c r="A150" s="31">
        <v>43183</v>
      </c>
      <c r="B150" s="37">
        <v>4.92</v>
      </c>
      <c r="C150" s="37">
        <v>9.0399999999999991</v>
      </c>
      <c r="D150" s="37">
        <v>1.72</v>
      </c>
      <c r="E150" s="37">
        <v>84.1</v>
      </c>
      <c r="F150" s="37">
        <v>96.2</v>
      </c>
      <c r="G150" s="37">
        <v>68.12</v>
      </c>
      <c r="H150" s="37">
        <v>2.79</v>
      </c>
      <c r="I150" s="37">
        <v>278.5</v>
      </c>
      <c r="J150" s="37">
        <v>11.1</v>
      </c>
      <c r="K150" s="37">
        <v>284</v>
      </c>
      <c r="L150" s="37">
        <v>8.67</v>
      </c>
      <c r="M150" s="37">
        <v>20.29</v>
      </c>
    </row>
    <row r="151" spans="1:42" x14ac:dyDescent="0.25">
      <c r="A151" s="31">
        <v>43184</v>
      </c>
      <c r="B151" s="37">
        <v>6.45</v>
      </c>
      <c r="C151" s="37">
        <v>12.01</v>
      </c>
      <c r="D151" s="37">
        <v>0.91</v>
      </c>
      <c r="E151" s="37">
        <v>66.13</v>
      </c>
      <c r="F151" s="37">
        <v>93.1</v>
      </c>
      <c r="G151" s="37">
        <v>36.07</v>
      </c>
      <c r="H151" s="37">
        <v>2.16</v>
      </c>
      <c r="I151" s="37">
        <v>284.60000000000002</v>
      </c>
      <c r="J151" s="37">
        <v>8.1300000000000008</v>
      </c>
      <c r="K151" s="37">
        <v>294.8</v>
      </c>
      <c r="L151" s="37">
        <v>18.55</v>
      </c>
      <c r="M151" s="37">
        <v>0</v>
      </c>
    </row>
    <row r="152" spans="1:42" x14ac:dyDescent="0.25">
      <c r="A152" s="31">
        <v>43185</v>
      </c>
      <c r="B152" s="37">
        <v>5.95</v>
      </c>
      <c r="C152" s="37">
        <v>13.81</v>
      </c>
      <c r="D152" s="37">
        <v>-2.4</v>
      </c>
      <c r="E152" s="37">
        <v>77.7</v>
      </c>
      <c r="F152" s="37">
        <v>97.2</v>
      </c>
      <c r="G152" s="37">
        <v>47.81</v>
      </c>
      <c r="H152" s="37">
        <v>0.82</v>
      </c>
      <c r="I152" s="37">
        <v>295.2</v>
      </c>
      <c r="J152" s="37">
        <v>5.88</v>
      </c>
      <c r="K152" s="37">
        <v>342.8</v>
      </c>
      <c r="L152" s="37">
        <v>13.34</v>
      </c>
      <c r="M152" s="37">
        <v>0</v>
      </c>
    </row>
    <row r="153" spans="1:42" x14ac:dyDescent="0.25">
      <c r="A153" s="31">
        <v>43186</v>
      </c>
      <c r="B153" s="37">
        <v>11.79</v>
      </c>
      <c r="C153" s="37">
        <v>20.04</v>
      </c>
      <c r="D153" s="37">
        <v>4.97</v>
      </c>
      <c r="E153" s="37">
        <v>66.73</v>
      </c>
      <c r="F153" s="37">
        <v>92.2</v>
      </c>
      <c r="G153" s="37">
        <v>28.46</v>
      </c>
      <c r="H153" s="37">
        <v>1.54</v>
      </c>
      <c r="I153" s="37">
        <v>260</v>
      </c>
      <c r="J153" s="37">
        <v>6.35</v>
      </c>
      <c r="K153" s="37">
        <v>241.8</v>
      </c>
      <c r="L153" s="37">
        <v>15.83</v>
      </c>
      <c r="M153" s="37">
        <v>0</v>
      </c>
    </row>
    <row r="154" spans="1:42" x14ac:dyDescent="0.25">
      <c r="A154" s="31">
        <v>43187</v>
      </c>
      <c r="B154" s="37">
        <v>7.4</v>
      </c>
      <c r="C154" s="37">
        <v>13.21</v>
      </c>
      <c r="D154" s="37">
        <v>-0.01</v>
      </c>
      <c r="E154" s="37">
        <v>81.099999999999994</v>
      </c>
      <c r="F154" s="37">
        <v>97.6</v>
      </c>
      <c r="G154" s="37">
        <v>64.28</v>
      </c>
      <c r="H154" s="37">
        <v>1.46</v>
      </c>
      <c r="I154" s="37">
        <v>286</v>
      </c>
      <c r="J154" s="37">
        <v>6.74</v>
      </c>
      <c r="K154" s="37">
        <v>294.8</v>
      </c>
      <c r="L154" s="37">
        <v>7.63</v>
      </c>
      <c r="M154" s="37">
        <v>0.99</v>
      </c>
    </row>
    <row r="155" spans="1:42" x14ac:dyDescent="0.25">
      <c r="A155" s="31">
        <v>43188</v>
      </c>
      <c r="B155" s="37">
        <v>6.44</v>
      </c>
      <c r="C155" s="37">
        <v>11.28</v>
      </c>
      <c r="D155" s="37">
        <v>2.4500000000000002</v>
      </c>
      <c r="E155" s="37">
        <v>77.599999999999994</v>
      </c>
      <c r="F155" s="37">
        <v>94.3</v>
      </c>
      <c r="G155" s="37">
        <v>55.41</v>
      </c>
      <c r="H155" s="37">
        <v>1.72</v>
      </c>
      <c r="I155" s="37">
        <v>262.3</v>
      </c>
      <c r="J155" s="37">
        <v>9.16</v>
      </c>
      <c r="K155" s="37">
        <v>279.5</v>
      </c>
      <c r="L155" s="37">
        <v>10.43</v>
      </c>
      <c r="M155" s="37">
        <v>6.3</v>
      </c>
    </row>
    <row r="156" spans="1:42" x14ac:dyDescent="0.25">
      <c r="A156" s="31">
        <v>43189</v>
      </c>
      <c r="B156" s="37">
        <v>4.16</v>
      </c>
      <c r="C156" s="37">
        <v>8.23</v>
      </c>
      <c r="D156" s="37">
        <v>1.98</v>
      </c>
      <c r="E156" s="37">
        <v>84.5</v>
      </c>
      <c r="F156" s="37">
        <v>94.1</v>
      </c>
      <c r="G156" s="37">
        <v>58.7</v>
      </c>
      <c r="H156" s="37">
        <v>2.48</v>
      </c>
      <c r="I156" s="37">
        <v>244.2</v>
      </c>
      <c r="J156" s="37">
        <v>8.57</v>
      </c>
      <c r="K156" s="37">
        <v>265</v>
      </c>
      <c r="L156" s="37">
        <v>7.29</v>
      </c>
      <c r="M156" s="37">
        <v>9.85</v>
      </c>
    </row>
    <row r="157" spans="1:42" x14ac:dyDescent="0.25">
      <c r="A157" s="31">
        <v>43190</v>
      </c>
      <c r="B157" s="37">
        <v>7.51</v>
      </c>
      <c r="C157" s="37">
        <v>12.34</v>
      </c>
      <c r="D157" s="37">
        <v>3.18</v>
      </c>
      <c r="E157" s="37">
        <v>71.099999999999994</v>
      </c>
      <c r="F157" s="37">
        <v>95.4</v>
      </c>
      <c r="G157" s="37">
        <v>44.61</v>
      </c>
      <c r="H157" s="37">
        <v>2.2400000000000002</v>
      </c>
      <c r="I157" s="37">
        <v>251.6</v>
      </c>
      <c r="J157" s="37">
        <v>6.92</v>
      </c>
      <c r="K157" s="37">
        <v>217.2</v>
      </c>
      <c r="L157" s="37">
        <v>12.4</v>
      </c>
      <c r="M157" s="37">
        <v>1.77</v>
      </c>
      <c r="P157" s="36"/>
      <c r="Q157" s="36"/>
      <c r="R157" s="36"/>
      <c r="S157" s="36"/>
      <c r="T157" s="36"/>
      <c r="U157" s="36"/>
      <c r="V157" s="36"/>
    </row>
    <row r="158" spans="1:42" s="34" customFormat="1" x14ac:dyDescent="0.25">
      <c r="A158" s="32" t="s">
        <v>57</v>
      </c>
      <c r="B158" s="35">
        <f>AVERAGE(B127:B157)</f>
        <v>6.4754838709677403</v>
      </c>
      <c r="C158" s="35">
        <f>MAX(C127:C157)</f>
        <v>20.04</v>
      </c>
      <c r="D158" s="35">
        <f>MIN(D127:D157)</f>
        <v>-4.8600000000000003</v>
      </c>
      <c r="E158" s="35">
        <f>AVERAGE(E127:E157)</f>
        <v>78.917741935483846</v>
      </c>
      <c r="F158" s="35">
        <f>MAX(F127:F157)</f>
        <v>100</v>
      </c>
      <c r="G158" s="35">
        <f>MIN(G127:G157)</f>
        <v>18.260000000000002</v>
      </c>
      <c r="H158" s="35"/>
      <c r="I158" s="35"/>
      <c r="J158" s="35"/>
      <c r="K158" s="35"/>
      <c r="L158" s="35"/>
      <c r="M158" s="35">
        <f>SUM(M127:M157)</f>
        <v>171.00000000000003</v>
      </c>
      <c r="N158" s="36"/>
      <c r="O158" s="36"/>
      <c r="P158" s="38"/>
      <c r="Q158" s="38"/>
      <c r="R158" s="38"/>
      <c r="S158" s="38"/>
      <c r="T158" s="38"/>
      <c r="U158" s="38"/>
      <c r="V158" s="38"/>
      <c r="W158" s="36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36"/>
      <c r="AO158" s="36"/>
      <c r="AP158" s="36"/>
    </row>
    <row r="159" spans="1:42" x14ac:dyDescent="0.25">
      <c r="A159" s="31">
        <v>43191</v>
      </c>
      <c r="B159" s="37">
        <v>10.42</v>
      </c>
      <c r="C159" s="37">
        <v>17.66</v>
      </c>
      <c r="D159" s="37">
        <v>3.97</v>
      </c>
      <c r="E159" s="37">
        <v>75.7</v>
      </c>
      <c r="F159" s="37">
        <v>99.3</v>
      </c>
      <c r="G159" s="37">
        <v>43.33</v>
      </c>
      <c r="H159" s="37">
        <v>0.27</v>
      </c>
      <c r="I159" s="37">
        <v>205.8</v>
      </c>
      <c r="J159" s="37">
        <v>3.87</v>
      </c>
      <c r="K159" s="37">
        <v>94.8</v>
      </c>
      <c r="L159" s="37">
        <v>10.74</v>
      </c>
      <c r="M159" s="37">
        <v>0.39</v>
      </c>
    </row>
    <row r="160" spans="1:42" x14ac:dyDescent="0.25">
      <c r="A160" s="31">
        <v>43192</v>
      </c>
      <c r="B160" s="37">
        <v>11.89</v>
      </c>
      <c r="C160" s="37">
        <v>15.34</v>
      </c>
      <c r="D160" s="37">
        <v>8.82</v>
      </c>
      <c r="E160" s="37">
        <v>69.61</v>
      </c>
      <c r="F160" s="37">
        <v>96.2</v>
      </c>
      <c r="G160" s="37">
        <v>51.89</v>
      </c>
      <c r="H160" s="37">
        <v>1.6</v>
      </c>
      <c r="I160" s="37">
        <v>246.8</v>
      </c>
      <c r="J160" s="37">
        <v>8.5299999999999994</v>
      </c>
      <c r="K160" s="37">
        <v>244.7</v>
      </c>
      <c r="L160" s="37">
        <v>5.82</v>
      </c>
      <c r="M160" s="37">
        <v>7.88</v>
      </c>
    </row>
    <row r="161" spans="1:13" x14ac:dyDescent="0.25">
      <c r="A161" s="31">
        <v>43193</v>
      </c>
      <c r="B161" s="37">
        <v>9.4700000000000006</v>
      </c>
      <c r="C161" s="37">
        <v>13.21</v>
      </c>
      <c r="D161" s="37">
        <v>5.9</v>
      </c>
      <c r="E161" s="37">
        <v>76</v>
      </c>
      <c r="F161" s="37">
        <v>94.4</v>
      </c>
      <c r="G161" s="37">
        <v>55.14</v>
      </c>
      <c r="H161" s="37">
        <v>3.01</v>
      </c>
      <c r="I161" s="37">
        <v>248.4</v>
      </c>
      <c r="J161" s="37">
        <v>11.95</v>
      </c>
      <c r="K161" s="37">
        <v>231.2</v>
      </c>
      <c r="L161" s="37">
        <v>10.19</v>
      </c>
      <c r="M161" s="37">
        <v>16.55</v>
      </c>
    </row>
    <row r="162" spans="1:13" x14ac:dyDescent="0.25">
      <c r="A162" s="31">
        <v>43194</v>
      </c>
      <c r="B162" s="37">
        <v>9.11</v>
      </c>
      <c r="C162" s="37">
        <v>14.68</v>
      </c>
      <c r="D162" s="37">
        <v>5.77</v>
      </c>
      <c r="E162" s="37">
        <v>85.3</v>
      </c>
      <c r="F162" s="37">
        <v>98.5</v>
      </c>
      <c r="G162" s="37">
        <v>59.28</v>
      </c>
      <c r="H162" s="37">
        <v>1.89</v>
      </c>
      <c r="I162" s="37">
        <v>251.9</v>
      </c>
      <c r="J162" s="37">
        <v>8.6300000000000008</v>
      </c>
      <c r="K162" s="37">
        <v>247.4</v>
      </c>
      <c r="L162" s="37">
        <v>9.09</v>
      </c>
      <c r="M162" s="37">
        <v>6.7</v>
      </c>
    </row>
    <row r="163" spans="1:13" x14ac:dyDescent="0.25">
      <c r="A163" s="31">
        <v>43195</v>
      </c>
      <c r="B163" s="37">
        <v>10.09</v>
      </c>
      <c r="C163" s="37">
        <v>19.39</v>
      </c>
      <c r="D163" s="37">
        <v>2.0499999999999998</v>
      </c>
      <c r="E163" s="37">
        <v>69.989999999999995</v>
      </c>
      <c r="F163" s="37">
        <v>99.3</v>
      </c>
      <c r="G163" s="37">
        <v>27.19</v>
      </c>
      <c r="H163" s="37">
        <v>0.33</v>
      </c>
      <c r="I163" s="37">
        <v>321</v>
      </c>
      <c r="J163" s="37">
        <v>3.75</v>
      </c>
      <c r="K163" s="37">
        <v>28.11</v>
      </c>
      <c r="L163" s="37">
        <v>17.25</v>
      </c>
      <c r="M163" s="37">
        <v>0</v>
      </c>
    </row>
    <row r="164" spans="1:13" x14ac:dyDescent="0.25">
      <c r="A164" s="31">
        <v>43196</v>
      </c>
      <c r="B164" s="37">
        <v>10.130000000000001</v>
      </c>
      <c r="C164" s="37">
        <v>18.989999999999998</v>
      </c>
      <c r="D164" s="37">
        <v>2.98</v>
      </c>
      <c r="E164" s="37">
        <v>72.3</v>
      </c>
      <c r="F164" s="37">
        <v>96.4</v>
      </c>
      <c r="G164" s="37">
        <v>37.06</v>
      </c>
      <c r="H164" s="37">
        <v>1.53</v>
      </c>
      <c r="I164" s="37">
        <v>245.3</v>
      </c>
      <c r="J164" s="37">
        <v>7.55</v>
      </c>
      <c r="K164" s="37">
        <v>225.8</v>
      </c>
      <c r="L164" s="37">
        <v>14.55</v>
      </c>
      <c r="M164" s="37">
        <v>0.79</v>
      </c>
    </row>
    <row r="165" spans="1:13" x14ac:dyDescent="0.25">
      <c r="A165" s="31">
        <v>43197</v>
      </c>
      <c r="B165" s="37">
        <v>8.83</v>
      </c>
      <c r="C165" s="37">
        <v>16.46</v>
      </c>
      <c r="D165" s="37">
        <v>4.6399999999999997</v>
      </c>
      <c r="E165" s="37">
        <v>76.7</v>
      </c>
      <c r="F165" s="37">
        <v>97.6</v>
      </c>
      <c r="G165" s="37">
        <v>43.39</v>
      </c>
      <c r="H165" s="37">
        <v>0.7</v>
      </c>
      <c r="I165" s="37">
        <v>251.4</v>
      </c>
      <c r="J165" s="37">
        <v>7.2</v>
      </c>
      <c r="K165" s="37">
        <v>231.7</v>
      </c>
      <c r="L165" s="37">
        <v>15.1</v>
      </c>
      <c r="M165" s="37">
        <v>0</v>
      </c>
    </row>
    <row r="166" spans="1:13" x14ac:dyDescent="0.25">
      <c r="A166" s="31">
        <v>43198</v>
      </c>
      <c r="B166" s="37">
        <v>9.23</v>
      </c>
      <c r="C166" s="37">
        <v>15.06</v>
      </c>
      <c r="D166" s="37">
        <v>6.17</v>
      </c>
      <c r="E166" s="37">
        <v>79.3</v>
      </c>
      <c r="F166" s="37">
        <v>98</v>
      </c>
      <c r="G166" s="37">
        <v>50.06</v>
      </c>
      <c r="H166" s="37">
        <v>0.94</v>
      </c>
      <c r="I166" s="37">
        <v>254.5</v>
      </c>
      <c r="J166" s="37">
        <v>7.5</v>
      </c>
      <c r="K166" s="37">
        <v>244</v>
      </c>
      <c r="L166" s="37">
        <v>13.41</v>
      </c>
      <c r="M166" s="37">
        <v>1.77</v>
      </c>
    </row>
    <row r="167" spans="1:13" x14ac:dyDescent="0.25">
      <c r="A167" s="31">
        <v>43199</v>
      </c>
      <c r="B167" s="37">
        <v>9.5</v>
      </c>
      <c r="C167" s="37">
        <v>14.21</v>
      </c>
      <c r="D167" s="37">
        <v>5.64</v>
      </c>
      <c r="E167" s="37">
        <v>76.3</v>
      </c>
      <c r="F167" s="37">
        <v>98.4</v>
      </c>
      <c r="G167" s="37">
        <v>46.47</v>
      </c>
      <c r="H167" s="37">
        <v>1.41</v>
      </c>
      <c r="I167" s="37">
        <v>259.3</v>
      </c>
      <c r="J167" s="37">
        <v>6.08</v>
      </c>
      <c r="K167" s="37">
        <v>274.5</v>
      </c>
      <c r="L167" s="37">
        <v>11.48</v>
      </c>
      <c r="M167" s="37">
        <v>4.1399999999999997</v>
      </c>
    </row>
    <row r="168" spans="1:13" x14ac:dyDescent="0.25">
      <c r="A168" s="31">
        <v>43200</v>
      </c>
      <c r="B168" s="37">
        <v>5.66</v>
      </c>
      <c r="C168" s="37">
        <v>9.6199999999999992</v>
      </c>
      <c r="D168" s="37">
        <v>0.92</v>
      </c>
      <c r="E168" s="37">
        <v>86</v>
      </c>
      <c r="F168" s="37">
        <v>96.8</v>
      </c>
      <c r="G168" s="37">
        <v>53.56</v>
      </c>
      <c r="H168" s="37">
        <v>1.7</v>
      </c>
      <c r="I168" s="37">
        <v>241</v>
      </c>
      <c r="J168" s="37">
        <v>7.26</v>
      </c>
      <c r="K168" s="37">
        <v>277.3</v>
      </c>
      <c r="L168" s="37">
        <v>11.17</v>
      </c>
      <c r="M168" s="37">
        <v>12.41</v>
      </c>
    </row>
    <row r="169" spans="1:13" x14ac:dyDescent="0.25">
      <c r="A169" s="31">
        <v>43201</v>
      </c>
      <c r="B169" s="37">
        <v>6.44</v>
      </c>
      <c r="C169" s="37">
        <v>11.81</v>
      </c>
      <c r="D169" s="37">
        <v>-1.41</v>
      </c>
      <c r="E169" s="37">
        <v>78.2</v>
      </c>
      <c r="F169" s="37">
        <v>99.3</v>
      </c>
      <c r="G169" s="37">
        <v>53.88</v>
      </c>
      <c r="H169" s="37">
        <v>1.86</v>
      </c>
      <c r="I169" s="37">
        <v>286</v>
      </c>
      <c r="J169" s="37">
        <v>6.84</v>
      </c>
      <c r="K169" s="37">
        <v>300</v>
      </c>
      <c r="L169" s="37">
        <v>16.649999999999999</v>
      </c>
      <c r="M169" s="37">
        <v>0.2</v>
      </c>
    </row>
    <row r="170" spans="1:13" x14ac:dyDescent="0.25">
      <c r="A170" s="31">
        <v>43202</v>
      </c>
      <c r="B170" s="37">
        <v>8.59</v>
      </c>
      <c r="C170" s="37">
        <v>14.47</v>
      </c>
      <c r="D170" s="37">
        <v>2.38</v>
      </c>
      <c r="E170" s="37">
        <v>78.099999999999994</v>
      </c>
      <c r="F170" s="37">
        <v>98.4</v>
      </c>
      <c r="G170" s="37">
        <v>48.34</v>
      </c>
      <c r="H170" s="37">
        <v>0.33</v>
      </c>
      <c r="I170" s="37">
        <v>51.44</v>
      </c>
      <c r="J170" s="37">
        <v>4.24</v>
      </c>
      <c r="K170" s="37">
        <v>52.82</v>
      </c>
      <c r="L170" s="37">
        <v>10.039999999999999</v>
      </c>
      <c r="M170" s="37">
        <v>1.18</v>
      </c>
    </row>
    <row r="171" spans="1:13" x14ac:dyDescent="0.25">
      <c r="A171" s="31">
        <v>43203</v>
      </c>
      <c r="B171" s="37">
        <v>9.91</v>
      </c>
      <c r="C171" s="37">
        <v>14.14</v>
      </c>
      <c r="D171" s="37">
        <v>6.64</v>
      </c>
      <c r="E171" s="37">
        <v>83.7</v>
      </c>
      <c r="F171" s="37">
        <v>94.6</v>
      </c>
      <c r="G171" s="37">
        <v>60.74</v>
      </c>
      <c r="H171" s="37">
        <v>0.96</v>
      </c>
      <c r="I171" s="37">
        <v>239.7</v>
      </c>
      <c r="J171" s="37">
        <v>5.8</v>
      </c>
      <c r="K171" s="37">
        <v>278.7</v>
      </c>
      <c r="L171" s="37">
        <v>11.91</v>
      </c>
      <c r="M171" s="37">
        <v>3.74</v>
      </c>
    </row>
    <row r="172" spans="1:13" x14ac:dyDescent="0.25">
      <c r="A172" s="31">
        <v>43204</v>
      </c>
      <c r="B172" s="37">
        <v>12.49</v>
      </c>
      <c r="C172" s="37">
        <v>18.59</v>
      </c>
      <c r="D172" s="37">
        <v>7.31</v>
      </c>
      <c r="E172" s="37">
        <v>70.900000000000006</v>
      </c>
      <c r="F172" s="37">
        <v>99.3</v>
      </c>
      <c r="G172" s="37">
        <v>39.26</v>
      </c>
      <c r="H172" s="37">
        <v>1.36</v>
      </c>
      <c r="I172" s="37">
        <v>251.8</v>
      </c>
      <c r="J172" s="37">
        <v>7.44</v>
      </c>
      <c r="K172" s="37">
        <v>231.9</v>
      </c>
      <c r="L172" s="37">
        <v>19.100000000000001</v>
      </c>
      <c r="M172" s="37">
        <v>0.2</v>
      </c>
    </row>
    <row r="173" spans="1:13" x14ac:dyDescent="0.25">
      <c r="A173" s="31">
        <v>43205</v>
      </c>
      <c r="B173" s="37">
        <v>11.97</v>
      </c>
      <c r="C173" s="37">
        <v>17.059999999999999</v>
      </c>
      <c r="D173" s="37">
        <v>7.37</v>
      </c>
      <c r="E173" s="37">
        <v>66.89</v>
      </c>
      <c r="F173" s="37">
        <v>91.1</v>
      </c>
      <c r="G173" s="37">
        <v>40.46</v>
      </c>
      <c r="H173" s="37">
        <v>1.02</v>
      </c>
      <c r="I173" s="37">
        <v>281.5</v>
      </c>
      <c r="J173" s="37">
        <v>5.96</v>
      </c>
      <c r="K173" s="37">
        <v>242.2</v>
      </c>
      <c r="L173" s="37">
        <v>11.31</v>
      </c>
      <c r="M173" s="37">
        <v>0</v>
      </c>
    </row>
    <row r="174" spans="1:13" x14ac:dyDescent="0.25">
      <c r="A174" s="31">
        <v>43206</v>
      </c>
      <c r="B174" s="37">
        <v>11.09</v>
      </c>
      <c r="C174" s="37">
        <v>19.440000000000001</v>
      </c>
      <c r="D174" s="37">
        <v>2.52</v>
      </c>
      <c r="E174" s="37">
        <v>63.9</v>
      </c>
      <c r="F174" s="37">
        <v>96.7</v>
      </c>
      <c r="G174" s="37">
        <v>29.65</v>
      </c>
      <c r="H174" s="37">
        <v>0.73</v>
      </c>
      <c r="I174" s="37">
        <v>252.5</v>
      </c>
      <c r="J174" s="37">
        <v>5.35</v>
      </c>
      <c r="K174" s="37">
        <v>251.7</v>
      </c>
      <c r="L174" s="37">
        <v>23.34</v>
      </c>
      <c r="M174" s="37">
        <v>0</v>
      </c>
    </row>
    <row r="175" spans="1:13" x14ac:dyDescent="0.25">
      <c r="A175" s="31">
        <v>43207</v>
      </c>
      <c r="B175" s="37">
        <v>12.76</v>
      </c>
      <c r="C175" s="37">
        <v>24.43</v>
      </c>
      <c r="D175" s="37">
        <v>1.58</v>
      </c>
      <c r="E175" s="37">
        <v>63.22</v>
      </c>
      <c r="F175" s="37">
        <v>99</v>
      </c>
      <c r="G175" s="37">
        <v>21.32</v>
      </c>
      <c r="H175" s="37">
        <v>0.28000000000000003</v>
      </c>
      <c r="I175" s="37">
        <v>225.4</v>
      </c>
      <c r="J175" s="37">
        <v>4.8</v>
      </c>
      <c r="K175" s="37">
        <v>252.2</v>
      </c>
      <c r="L175" s="37">
        <v>24.55</v>
      </c>
      <c r="M175" s="37">
        <v>0</v>
      </c>
    </row>
    <row r="176" spans="1:13" x14ac:dyDescent="0.25">
      <c r="A176" s="31">
        <v>43208</v>
      </c>
      <c r="B176" s="37">
        <v>15.42</v>
      </c>
      <c r="C176" s="37">
        <v>28.01</v>
      </c>
      <c r="D176" s="37">
        <v>3.12</v>
      </c>
      <c r="E176" s="37">
        <v>62.04</v>
      </c>
      <c r="F176" s="37">
        <v>99.3</v>
      </c>
      <c r="G176" s="37">
        <v>17.79</v>
      </c>
      <c r="H176" s="37">
        <v>0.47</v>
      </c>
      <c r="I176" s="37">
        <v>249.6</v>
      </c>
      <c r="J176" s="37">
        <v>4.84</v>
      </c>
      <c r="K176" s="37">
        <v>147.80000000000001</v>
      </c>
      <c r="L176" s="37">
        <v>24.92</v>
      </c>
      <c r="M176" s="37">
        <v>0</v>
      </c>
    </row>
    <row r="177" spans="1:42" x14ac:dyDescent="0.25">
      <c r="A177" s="31">
        <v>43209</v>
      </c>
      <c r="B177" s="37">
        <v>16.690000000000001</v>
      </c>
      <c r="C177" s="37">
        <v>26.5</v>
      </c>
      <c r="D177" s="37">
        <v>5.45</v>
      </c>
      <c r="E177" s="37">
        <v>60.2</v>
      </c>
      <c r="F177" s="37">
        <v>98.7</v>
      </c>
      <c r="G177" s="37">
        <v>32.450000000000003</v>
      </c>
      <c r="H177" s="37">
        <v>0.97</v>
      </c>
      <c r="I177" s="37">
        <v>90.9</v>
      </c>
      <c r="J177" s="37">
        <v>5.87</v>
      </c>
      <c r="K177" s="37">
        <v>58.29</v>
      </c>
      <c r="L177" s="37">
        <v>19.3</v>
      </c>
      <c r="M177" s="37">
        <v>0</v>
      </c>
    </row>
    <row r="178" spans="1:42" x14ac:dyDescent="0.25">
      <c r="A178" s="31">
        <v>43210</v>
      </c>
      <c r="B178" s="37">
        <v>18.54</v>
      </c>
      <c r="C178" s="37">
        <v>24.63</v>
      </c>
      <c r="D178" s="37">
        <v>10.43</v>
      </c>
      <c r="E178" s="37">
        <v>51.32</v>
      </c>
      <c r="F178" s="37">
        <v>81.8</v>
      </c>
      <c r="G178" s="37">
        <v>28.12</v>
      </c>
      <c r="H178" s="37">
        <v>1.69</v>
      </c>
      <c r="I178" s="37">
        <v>81.900000000000006</v>
      </c>
      <c r="J178" s="37">
        <v>6.69</v>
      </c>
      <c r="K178" s="37">
        <v>136</v>
      </c>
      <c r="L178" s="37">
        <v>25</v>
      </c>
      <c r="M178" s="37">
        <v>0</v>
      </c>
    </row>
    <row r="179" spans="1:42" x14ac:dyDescent="0.25">
      <c r="A179" s="31">
        <v>43211</v>
      </c>
      <c r="B179" s="37">
        <v>13.97</v>
      </c>
      <c r="C179" s="37">
        <v>20.66</v>
      </c>
      <c r="D179" s="37">
        <v>5.64</v>
      </c>
      <c r="E179" s="37">
        <v>73.8</v>
      </c>
      <c r="F179" s="37">
        <v>98.8</v>
      </c>
      <c r="G179" s="37">
        <v>42.13</v>
      </c>
      <c r="H179" s="37">
        <v>0.18</v>
      </c>
      <c r="I179" s="37">
        <v>78.5</v>
      </c>
      <c r="J179" s="37">
        <v>4.2</v>
      </c>
      <c r="K179" s="37">
        <v>85.5</v>
      </c>
      <c r="L179" s="37">
        <v>11.3</v>
      </c>
      <c r="M179" s="37">
        <v>0</v>
      </c>
    </row>
    <row r="180" spans="1:42" x14ac:dyDescent="0.25">
      <c r="A180" s="31">
        <v>43212</v>
      </c>
      <c r="B180" s="37">
        <v>14.48</v>
      </c>
      <c r="C180" s="37">
        <v>22.84</v>
      </c>
      <c r="D180" s="37">
        <v>7.04</v>
      </c>
      <c r="E180" s="37">
        <v>75.8</v>
      </c>
      <c r="F180" s="37">
        <v>99.7</v>
      </c>
      <c r="G180" s="37">
        <v>37.58</v>
      </c>
      <c r="H180" s="37">
        <v>0.31</v>
      </c>
      <c r="I180" s="37">
        <v>131.69999999999999</v>
      </c>
      <c r="J180" s="37">
        <v>5.17</v>
      </c>
      <c r="K180" s="37">
        <v>109</v>
      </c>
      <c r="L180" s="37">
        <v>15.36</v>
      </c>
      <c r="M180" s="37">
        <v>0</v>
      </c>
    </row>
    <row r="181" spans="1:42" x14ac:dyDescent="0.25">
      <c r="A181" s="31">
        <v>43213</v>
      </c>
      <c r="B181" s="37">
        <v>16.79</v>
      </c>
      <c r="C181" s="37">
        <v>27.41</v>
      </c>
      <c r="D181" s="37">
        <v>6.64</v>
      </c>
      <c r="E181" s="37">
        <v>69.36</v>
      </c>
      <c r="F181" s="37">
        <v>100</v>
      </c>
      <c r="G181" s="37">
        <v>25.11</v>
      </c>
      <c r="H181" s="37">
        <v>0.51</v>
      </c>
      <c r="I181" s="37">
        <v>236.7</v>
      </c>
      <c r="J181" s="37">
        <v>5.27</v>
      </c>
      <c r="K181" s="37">
        <v>254.8</v>
      </c>
      <c r="L181" s="37">
        <v>24.15</v>
      </c>
      <c r="M181" s="37">
        <v>0</v>
      </c>
    </row>
    <row r="182" spans="1:42" x14ac:dyDescent="0.25">
      <c r="A182" s="31">
        <v>43214</v>
      </c>
      <c r="B182" s="37">
        <v>18.010000000000002</v>
      </c>
      <c r="C182" s="37">
        <v>29.14</v>
      </c>
      <c r="D182" s="37">
        <v>7.17</v>
      </c>
      <c r="E182" s="37">
        <v>66.040000000000006</v>
      </c>
      <c r="F182" s="37">
        <v>100</v>
      </c>
      <c r="G182" s="37">
        <v>26.58</v>
      </c>
      <c r="H182" s="37">
        <v>0.47</v>
      </c>
      <c r="I182" s="37">
        <v>255.1</v>
      </c>
      <c r="J182" s="37">
        <v>5.86</v>
      </c>
      <c r="K182" s="37">
        <v>293.60000000000002</v>
      </c>
      <c r="L182" s="37">
        <v>25.43</v>
      </c>
      <c r="M182" s="37">
        <v>0</v>
      </c>
    </row>
    <row r="183" spans="1:42" x14ac:dyDescent="0.25">
      <c r="A183" s="31">
        <v>43215</v>
      </c>
      <c r="B183" s="37">
        <v>14.96</v>
      </c>
      <c r="C183" s="37">
        <v>24.5</v>
      </c>
      <c r="D183" s="37">
        <v>7.64</v>
      </c>
      <c r="E183" s="37">
        <v>73.5</v>
      </c>
      <c r="F183" s="37">
        <v>99.9</v>
      </c>
      <c r="G183" s="37">
        <v>40.909999999999997</v>
      </c>
      <c r="H183" s="37">
        <v>1.82</v>
      </c>
      <c r="I183" s="37">
        <v>267</v>
      </c>
      <c r="J183" s="37">
        <v>8.1300000000000008</v>
      </c>
      <c r="K183" s="37">
        <v>298.3</v>
      </c>
      <c r="L183" s="37">
        <v>25.89</v>
      </c>
      <c r="M183" s="37">
        <v>0</v>
      </c>
    </row>
    <row r="184" spans="1:42" x14ac:dyDescent="0.25">
      <c r="A184" s="31">
        <v>43216</v>
      </c>
      <c r="B184" s="37">
        <v>14.3</v>
      </c>
      <c r="C184" s="37">
        <v>24.9</v>
      </c>
      <c r="D184" s="37">
        <v>3.52</v>
      </c>
      <c r="E184" s="37">
        <v>65.930000000000007</v>
      </c>
      <c r="F184" s="37">
        <v>98.4</v>
      </c>
      <c r="G184" s="37">
        <v>33.65</v>
      </c>
      <c r="H184" s="37">
        <v>0.72</v>
      </c>
      <c r="I184" s="37">
        <v>264.8</v>
      </c>
      <c r="J184" s="37">
        <v>5.09</v>
      </c>
      <c r="K184" s="37">
        <v>239.5</v>
      </c>
      <c r="L184" s="37">
        <v>25.7</v>
      </c>
      <c r="M184" s="37">
        <v>0</v>
      </c>
    </row>
    <row r="185" spans="1:42" x14ac:dyDescent="0.25">
      <c r="A185" s="31">
        <v>43217</v>
      </c>
      <c r="B185" s="37">
        <v>12.44</v>
      </c>
      <c r="C185" s="37">
        <v>17.46</v>
      </c>
      <c r="D185" s="37">
        <v>7.71</v>
      </c>
      <c r="E185" s="37">
        <v>57.38</v>
      </c>
      <c r="F185" s="37">
        <v>78.900000000000006</v>
      </c>
      <c r="G185" s="37">
        <v>37.21</v>
      </c>
      <c r="H185" s="37">
        <v>1.3</v>
      </c>
      <c r="I185" s="37">
        <v>295.10000000000002</v>
      </c>
      <c r="J185" s="37">
        <v>6.66</v>
      </c>
      <c r="K185" s="37">
        <v>277.10000000000002</v>
      </c>
      <c r="L185" s="37">
        <v>19.829999999999998</v>
      </c>
      <c r="M185" s="37">
        <v>0</v>
      </c>
    </row>
    <row r="186" spans="1:42" x14ac:dyDescent="0.25">
      <c r="A186" s="31">
        <v>43218</v>
      </c>
      <c r="B186" s="37">
        <v>10.11</v>
      </c>
      <c r="C186" s="37">
        <v>15.99</v>
      </c>
      <c r="D186" s="37">
        <v>4.05</v>
      </c>
      <c r="E186" s="37">
        <v>62.38</v>
      </c>
      <c r="F186" s="37">
        <v>95.2</v>
      </c>
      <c r="G186" s="37">
        <v>32.94</v>
      </c>
      <c r="H186" s="37">
        <v>1.07</v>
      </c>
      <c r="I186" s="37">
        <v>288.89999999999998</v>
      </c>
      <c r="J186" s="37">
        <v>5.98</v>
      </c>
      <c r="K186" s="37">
        <v>296.8</v>
      </c>
      <c r="L186" s="37">
        <v>18.52</v>
      </c>
      <c r="M186" s="37">
        <v>0</v>
      </c>
    </row>
    <row r="187" spans="1:42" x14ac:dyDescent="0.25">
      <c r="A187" s="31">
        <v>43219</v>
      </c>
      <c r="B187" s="37">
        <v>7.49</v>
      </c>
      <c r="C187" s="37">
        <v>12.14</v>
      </c>
      <c r="D187" s="37">
        <v>3.38</v>
      </c>
      <c r="E187" s="37">
        <v>76.7</v>
      </c>
      <c r="F187" s="37">
        <v>92.7</v>
      </c>
      <c r="G187" s="37">
        <v>54.89</v>
      </c>
      <c r="H187" s="37">
        <v>1.55</v>
      </c>
      <c r="I187" s="37">
        <v>247.9</v>
      </c>
      <c r="J187" s="37">
        <v>7.64</v>
      </c>
      <c r="K187" s="37">
        <v>239.8</v>
      </c>
      <c r="L187" s="37">
        <v>14.1</v>
      </c>
      <c r="M187" s="37">
        <v>0.2</v>
      </c>
    </row>
    <row r="188" spans="1:42" x14ac:dyDescent="0.25">
      <c r="A188" s="31">
        <v>43220</v>
      </c>
      <c r="B188" s="37">
        <v>7.82</v>
      </c>
      <c r="C188" s="37">
        <v>14.34</v>
      </c>
      <c r="D188" s="37">
        <v>3.12</v>
      </c>
      <c r="E188" s="37">
        <v>73.599999999999994</v>
      </c>
      <c r="F188" s="37">
        <v>96.6</v>
      </c>
      <c r="G188" s="37">
        <v>45.61</v>
      </c>
      <c r="H188" s="37">
        <v>1.04</v>
      </c>
      <c r="I188" s="37">
        <v>286.10000000000002</v>
      </c>
      <c r="J188" s="37">
        <v>7.38</v>
      </c>
      <c r="K188" s="37">
        <v>307.5</v>
      </c>
      <c r="L188" s="37">
        <v>15.84</v>
      </c>
      <c r="M188" s="37">
        <v>0.2</v>
      </c>
      <c r="P188" s="36"/>
      <c r="Q188" s="36"/>
      <c r="R188" s="36"/>
      <c r="S188" s="36"/>
      <c r="T188" s="36"/>
      <c r="U188" s="36"/>
      <c r="V188" s="36"/>
    </row>
    <row r="189" spans="1:42" s="34" customFormat="1" x14ac:dyDescent="0.25">
      <c r="A189" s="32" t="s">
        <v>58</v>
      </c>
      <c r="B189" s="35">
        <f>AVERAGE(B159:B188)</f>
        <v>11.62</v>
      </c>
      <c r="C189" s="35">
        <f>MAX(C159:C188)</f>
        <v>29.14</v>
      </c>
      <c r="D189" s="35">
        <f>MIN(D159:D188)</f>
        <v>-1.41</v>
      </c>
      <c r="E189" s="35">
        <f>AVERAGE(E159:E188)</f>
        <v>71.338666666666683</v>
      </c>
      <c r="F189" s="35">
        <f>MAX(F159:F188)</f>
        <v>100</v>
      </c>
      <c r="G189" s="35">
        <f>MIN(G159:G188)</f>
        <v>17.79</v>
      </c>
      <c r="H189" s="35"/>
      <c r="I189" s="35"/>
      <c r="J189" s="35"/>
      <c r="K189" s="35"/>
      <c r="L189" s="35"/>
      <c r="M189" s="35">
        <f>SUM(M159:M188)</f>
        <v>56.350000000000023</v>
      </c>
      <c r="N189" s="36"/>
      <c r="O189" s="36"/>
      <c r="P189" s="38"/>
      <c r="Q189" s="38"/>
      <c r="R189" s="38"/>
      <c r="S189" s="38"/>
      <c r="T189" s="38"/>
      <c r="U189" s="38"/>
      <c r="V189" s="38"/>
      <c r="W189" s="36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36"/>
      <c r="AO189" s="36"/>
      <c r="AP189" s="36"/>
    </row>
    <row r="190" spans="1:42" x14ac:dyDescent="0.25">
      <c r="A190" s="31">
        <v>43221</v>
      </c>
      <c r="B190" s="37">
        <v>9.02</v>
      </c>
      <c r="C190" s="37">
        <v>17.12</v>
      </c>
      <c r="D190" s="37">
        <v>-1.34</v>
      </c>
      <c r="E190" s="37">
        <v>60.39</v>
      </c>
      <c r="F190" s="37">
        <v>98.5</v>
      </c>
      <c r="G190" s="37">
        <v>24.6</v>
      </c>
      <c r="H190" s="37">
        <v>1.04</v>
      </c>
      <c r="I190" s="37">
        <v>261.7</v>
      </c>
      <c r="J190" s="37">
        <v>5.84</v>
      </c>
      <c r="K190" s="37">
        <v>282</v>
      </c>
      <c r="L190" s="37">
        <v>24.22</v>
      </c>
      <c r="M190" s="37">
        <v>0</v>
      </c>
    </row>
    <row r="191" spans="1:42" x14ac:dyDescent="0.25">
      <c r="A191" s="31">
        <v>43222</v>
      </c>
      <c r="B191" s="37">
        <v>9.99</v>
      </c>
      <c r="C191" s="37">
        <v>13.28</v>
      </c>
      <c r="D191" s="37">
        <v>5.84</v>
      </c>
      <c r="E191" s="37">
        <v>72</v>
      </c>
      <c r="F191" s="37">
        <v>87.9</v>
      </c>
      <c r="G191" s="37">
        <v>46.51</v>
      </c>
      <c r="H191" s="37">
        <v>0.38</v>
      </c>
      <c r="I191" s="37">
        <v>274.7</v>
      </c>
      <c r="J191" s="37">
        <v>4.12</v>
      </c>
      <c r="K191" s="37">
        <v>277.39999999999998</v>
      </c>
      <c r="L191" s="37">
        <v>9.3000000000000007</v>
      </c>
      <c r="M191" s="37">
        <v>0.2</v>
      </c>
    </row>
    <row r="192" spans="1:42" x14ac:dyDescent="0.25">
      <c r="A192" s="31">
        <v>43223</v>
      </c>
      <c r="B192" s="37">
        <v>11.09</v>
      </c>
      <c r="C192" s="37">
        <v>18.190000000000001</v>
      </c>
      <c r="D192" s="37">
        <v>3.85</v>
      </c>
      <c r="E192" s="37">
        <v>65.47</v>
      </c>
      <c r="F192" s="37">
        <v>99.6</v>
      </c>
      <c r="G192" s="37">
        <v>35.99</v>
      </c>
      <c r="H192" s="37">
        <v>0.9</v>
      </c>
      <c r="I192" s="37">
        <v>12.92</v>
      </c>
      <c r="J192" s="37">
        <v>6.26</v>
      </c>
      <c r="K192" s="37">
        <v>25.37</v>
      </c>
      <c r="L192" s="37">
        <v>22.56</v>
      </c>
      <c r="M192" s="37">
        <v>0</v>
      </c>
    </row>
    <row r="193" spans="1:13" x14ac:dyDescent="0.25">
      <c r="A193" s="31">
        <v>43224</v>
      </c>
      <c r="B193" s="37">
        <v>12.66</v>
      </c>
      <c r="C193" s="37">
        <v>23.77</v>
      </c>
      <c r="D193" s="37">
        <v>-0.54</v>
      </c>
      <c r="E193" s="37">
        <v>56.51</v>
      </c>
      <c r="F193" s="37">
        <v>98.3</v>
      </c>
      <c r="G193" s="37">
        <v>25.39</v>
      </c>
      <c r="H193" s="37">
        <v>0.72</v>
      </c>
      <c r="I193" s="37">
        <v>349.8</v>
      </c>
      <c r="J193" s="37">
        <v>5.72</v>
      </c>
      <c r="K193" s="37">
        <v>303.3</v>
      </c>
      <c r="L193" s="37">
        <v>27.64</v>
      </c>
      <c r="M193" s="37">
        <v>0</v>
      </c>
    </row>
    <row r="194" spans="1:13" x14ac:dyDescent="0.25">
      <c r="A194" s="31">
        <v>43225</v>
      </c>
      <c r="B194" s="37">
        <v>15.69</v>
      </c>
      <c r="C194" s="37">
        <v>26.41</v>
      </c>
      <c r="D194" s="37">
        <v>2.38</v>
      </c>
      <c r="E194" s="37">
        <v>57.7</v>
      </c>
      <c r="F194" s="37">
        <v>98.5</v>
      </c>
      <c r="G194" s="37">
        <v>27.91</v>
      </c>
      <c r="H194" s="37">
        <v>0.78</v>
      </c>
      <c r="I194" s="37">
        <v>75.900000000000006</v>
      </c>
      <c r="J194" s="37">
        <v>5.55</v>
      </c>
      <c r="K194" s="37">
        <v>89.7</v>
      </c>
      <c r="L194" s="37">
        <v>27.11</v>
      </c>
      <c r="M194" s="37">
        <v>0</v>
      </c>
    </row>
    <row r="195" spans="1:13" x14ac:dyDescent="0.25">
      <c r="A195" s="31">
        <v>43226</v>
      </c>
      <c r="B195" s="37">
        <v>17.690000000000001</v>
      </c>
      <c r="C195" s="37">
        <v>27.54</v>
      </c>
      <c r="D195" s="37">
        <v>5.91</v>
      </c>
      <c r="E195" s="37">
        <v>64.27</v>
      </c>
      <c r="F195" s="37">
        <v>98.4</v>
      </c>
      <c r="G195" s="37">
        <v>32.71</v>
      </c>
      <c r="H195" s="37">
        <v>0.47</v>
      </c>
      <c r="I195" s="37">
        <v>305.89999999999998</v>
      </c>
      <c r="J195" s="37">
        <v>4.2</v>
      </c>
      <c r="K195" s="37">
        <v>291.39999999999998</v>
      </c>
      <c r="L195" s="37">
        <v>27.07</v>
      </c>
      <c r="M195" s="37">
        <v>0</v>
      </c>
    </row>
    <row r="196" spans="1:13" x14ac:dyDescent="0.25">
      <c r="A196" s="31">
        <v>43227</v>
      </c>
      <c r="B196" s="37">
        <v>17.57</v>
      </c>
      <c r="C196" s="37">
        <v>28.88</v>
      </c>
      <c r="D196" s="37">
        <v>7.31</v>
      </c>
      <c r="E196" s="37">
        <v>68.239999999999995</v>
      </c>
      <c r="F196" s="37">
        <v>99.9</v>
      </c>
      <c r="G196" s="37">
        <v>19.649999999999999</v>
      </c>
      <c r="H196" s="37">
        <v>0.43</v>
      </c>
      <c r="I196" s="37">
        <v>20.45</v>
      </c>
      <c r="J196" s="37">
        <v>5.93</v>
      </c>
      <c r="K196" s="37">
        <v>39.83</v>
      </c>
      <c r="L196" s="37">
        <v>25.85</v>
      </c>
      <c r="M196" s="37">
        <v>0</v>
      </c>
    </row>
    <row r="197" spans="1:13" x14ac:dyDescent="0.25">
      <c r="A197" s="31">
        <v>43228</v>
      </c>
      <c r="B197" s="37">
        <v>16.98</v>
      </c>
      <c r="C197" s="37">
        <v>25.03</v>
      </c>
      <c r="D197" s="37">
        <v>8.3699999999999992</v>
      </c>
      <c r="E197" s="37">
        <v>64.900000000000006</v>
      </c>
      <c r="F197" s="37">
        <v>99.4</v>
      </c>
      <c r="G197" s="37">
        <v>35.65</v>
      </c>
      <c r="H197" s="37">
        <v>1.1399999999999999</v>
      </c>
      <c r="I197" s="37">
        <v>286.60000000000002</v>
      </c>
      <c r="J197" s="37">
        <v>7.24</v>
      </c>
      <c r="K197" s="37">
        <v>291.5</v>
      </c>
      <c r="L197" s="37">
        <v>27.39</v>
      </c>
      <c r="M197" s="37">
        <v>0</v>
      </c>
    </row>
    <row r="198" spans="1:13" x14ac:dyDescent="0.25">
      <c r="A198" s="31">
        <v>43229</v>
      </c>
      <c r="B198" s="37">
        <v>13.29</v>
      </c>
      <c r="C198" s="37">
        <v>23.37</v>
      </c>
      <c r="D198" s="37">
        <v>4.25</v>
      </c>
      <c r="E198" s="37">
        <v>69.12</v>
      </c>
      <c r="F198" s="37">
        <v>97.7</v>
      </c>
      <c r="G198" s="37">
        <v>39.78</v>
      </c>
      <c r="H198" s="37">
        <v>1.19</v>
      </c>
      <c r="I198" s="37">
        <v>279.60000000000002</v>
      </c>
      <c r="J198" s="37">
        <v>6.56</v>
      </c>
      <c r="K198" s="37">
        <v>280.39999999999998</v>
      </c>
      <c r="L198" s="37">
        <v>21.52</v>
      </c>
      <c r="M198" s="37">
        <v>0</v>
      </c>
    </row>
    <row r="199" spans="1:13" x14ac:dyDescent="0.25">
      <c r="A199" s="31">
        <v>43230</v>
      </c>
      <c r="B199" s="37">
        <v>14.77</v>
      </c>
      <c r="C199" s="37">
        <v>24.9</v>
      </c>
      <c r="D199" s="37">
        <v>2.3199999999999998</v>
      </c>
      <c r="E199" s="37">
        <v>59.84</v>
      </c>
      <c r="F199" s="37">
        <v>99.2</v>
      </c>
      <c r="G199" s="37">
        <v>24.72</v>
      </c>
      <c r="H199" s="37">
        <v>0.47</v>
      </c>
      <c r="I199" s="37">
        <v>40.46</v>
      </c>
      <c r="J199" s="37">
        <v>3.19</v>
      </c>
      <c r="K199" s="37">
        <v>37.29</v>
      </c>
      <c r="L199" s="37">
        <v>28.21</v>
      </c>
      <c r="M199" s="37">
        <v>0</v>
      </c>
    </row>
    <row r="200" spans="1:13" x14ac:dyDescent="0.25">
      <c r="A200" s="31">
        <v>43231</v>
      </c>
      <c r="B200" s="37">
        <v>13.38</v>
      </c>
      <c r="C200" s="37">
        <v>21.51</v>
      </c>
      <c r="D200" s="37">
        <v>4.05</v>
      </c>
      <c r="E200" s="37">
        <v>66.09</v>
      </c>
      <c r="F200" s="37">
        <v>97.7</v>
      </c>
      <c r="G200" s="37">
        <v>23.66</v>
      </c>
      <c r="H200" s="37">
        <v>0.82</v>
      </c>
      <c r="I200" s="37">
        <v>273.7</v>
      </c>
      <c r="J200" s="37">
        <v>5.3</v>
      </c>
      <c r="K200" s="37">
        <v>301.5</v>
      </c>
      <c r="L200" s="37">
        <v>14.28</v>
      </c>
      <c r="M200" s="37">
        <v>0</v>
      </c>
    </row>
    <row r="201" spans="1:13" x14ac:dyDescent="0.25">
      <c r="A201" s="31">
        <v>43232</v>
      </c>
      <c r="B201" s="37">
        <v>9.2899999999999991</v>
      </c>
      <c r="C201" s="37">
        <v>13.81</v>
      </c>
      <c r="D201" s="37">
        <v>2.38</v>
      </c>
      <c r="E201" s="37">
        <v>63.21</v>
      </c>
      <c r="F201" s="37">
        <v>90.1</v>
      </c>
      <c r="G201" s="37">
        <v>35.01</v>
      </c>
      <c r="H201" s="37">
        <v>1.67</v>
      </c>
      <c r="I201" s="37">
        <v>296.8</v>
      </c>
      <c r="J201" s="37">
        <v>8.08</v>
      </c>
      <c r="K201" s="37">
        <v>345.7</v>
      </c>
      <c r="L201" s="37">
        <v>20.61</v>
      </c>
      <c r="M201" s="37">
        <v>0.2</v>
      </c>
    </row>
    <row r="202" spans="1:13" x14ac:dyDescent="0.25">
      <c r="A202" s="31">
        <v>43233</v>
      </c>
      <c r="B202" s="37">
        <v>8.2799999999999994</v>
      </c>
      <c r="C202" s="37">
        <v>11.96</v>
      </c>
      <c r="D202" s="37">
        <v>0.99</v>
      </c>
      <c r="E202" s="37">
        <v>80.2</v>
      </c>
      <c r="F202" s="37">
        <v>94</v>
      </c>
      <c r="G202" s="37">
        <v>64.7</v>
      </c>
      <c r="H202" s="37">
        <v>1.1100000000000001</v>
      </c>
      <c r="I202" s="37">
        <v>261.8</v>
      </c>
      <c r="J202" s="37">
        <v>5.09</v>
      </c>
      <c r="K202" s="37">
        <v>225</v>
      </c>
      <c r="L202" s="37">
        <v>8.51</v>
      </c>
      <c r="M202" s="37">
        <v>0.79</v>
      </c>
    </row>
    <row r="203" spans="1:13" x14ac:dyDescent="0.25">
      <c r="A203" s="31">
        <v>43234</v>
      </c>
      <c r="B203" s="37">
        <v>13.48</v>
      </c>
      <c r="C203" s="37">
        <v>20.7</v>
      </c>
      <c r="D203" s="37">
        <v>3.45</v>
      </c>
      <c r="E203" s="37">
        <v>64.12</v>
      </c>
      <c r="F203" s="37">
        <v>97.2</v>
      </c>
      <c r="G203" s="37">
        <v>24.13</v>
      </c>
      <c r="H203" s="37">
        <v>1.49</v>
      </c>
      <c r="I203" s="37">
        <v>302.7</v>
      </c>
      <c r="J203" s="37">
        <v>6.28</v>
      </c>
      <c r="K203" s="37">
        <v>284.5</v>
      </c>
      <c r="L203" s="37">
        <v>21.93</v>
      </c>
      <c r="M203" s="37">
        <v>0.2</v>
      </c>
    </row>
    <row r="204" spans="1:13" x14ac:dyDescent="0.25">
      <c r="A204" s="31">
        <v>43235</v>
      </c>
      <c r="B204" s="37">
        <v>12.25</v>
      </c>
      <c r="C204" s="37">
        <v>24.63</v>
      </c>
      <c r="D204" s="37">
        <v>-1.34</v>
      </c>
      <c r="E204" s="37">
        <v>59.43</v>
      </c>
      <c r="F204" s="37">
        <v>97.6</v>
      </c>
      <c r="G204" s="37">
        <v>16.190000000000001</v>
      </c>
      <c r="H204" s="37">
        <v>0.86</v>
      </c>
      <c r="I204" s="37">
        <v>292.7</v>
      </c>
      <c r="J204" s="37">
        <v>6.1</v>
      </c>
      <c r="K204" s="37">
        <v>298.3</v>
      </c>
      <c r="L204" s="37">
        <v>29.31</v>
      </c>
      <c r="M204" s="37">
        <v>0</v>
      </c>
    </row>
    <row r="205" spans="1:13" x14ac:dyDescent="0.25">
      <c r="A205" s="31">
        <v>43236</v>
      </c>
      <c r="B205" s="37">
        <v>14.95</v>
      </c>
      <c r="C205" s="37">
        <v>27.08</v>
      </c>
      <c r="D205" s="37">
        <v>1.93</v>
      </c>
      <c r="E205" s="37">
        <v>62.6</v>
      </c>
      <c r="F205" s="37">
        <v>99.3</v>
      </c>
      <c r="G205" s="37">
        <v>20.25</v>
      </c>
      <c r="H205" s="37">
        <v>0.56000000000000005</v>
      </c>
      <c r="I205" s="37">
        <v>317</v>
      </c>
      <c r="J205" s="37">
        <v>4.92</v>
      </c>
      <c r="K205" s="37">
        <v>307.7</v>
      </c>
      <c r="L205" s="37">
        <v>29.06</v>
      </c>
      <c r="M205" s="37">
        <v>0</v>
      </c>
    </row>
    <row r="206" spans="1:13" x14ac:dyDescent="0.25">
      <c r="A206" s="31">
        <v>43237</v>
      </c>
      <c r="B206" s="37">
        <v>14.86</v>
      </c>
      <c r="C206" s="37">
        <v>25.63</v>
      </c>
      <c r="D206" s="37">
        <v>4.92</v>
      </c>
      <c r="E206" s="37">
        <v>65.62</v>
      </c>
      <c r="F206" s="37">
        <v>99.7</v>
      </c>
      <c r="G206" s="37">
        <v>31.58</v>
      </c>
      <c r="H206" s="37">
        <v>0.73</v>
      </c>
      <c r="I206" s="37">
        <v>77.400000000000006</v>
      </c>
      <c r="J206" s="37">
        <v>6.25</v>
      </c>
      <c r="K206" s="37">
        <v>136</v>
      </c>
      <c r="L206" s="37">
        <v>22.86</v>
      </c>
      <c r="M206" s="37">
        <v>0.2</v>
      </c>
    </row>
    <row r="207" spans="1:13" x14ac:dyDescent="0.25">
      <c r="A207" s="31">
        <v>43238</v>
      </c>
      <c r="B207" s="37">
        <v>16.3</v>
      </c>
      <c r="C207" s="37">
        <v>25.88</v>
      </c>
      <c r="D207" s="37">
        <v>5.24</v>
      </c>
      <c r="E207" s="37">
        <v>64.900000000000006</v>
      </c>
      <c r="F207" s="37">
        <v>98.6</v>
      </c>
      <c r="G207" s="37">
        <v>30.78</v>
      </c>
      <c r="H207" s="37">
        <v>0.89</v>
      </c>
      <c r="I207" s="37">
        <v>54.2</v>
      </c>
      <c r="J207" s="37">
        <v>5.53</v>
      </c>
      <c r="K207" s="37">
        <v>140.80000000000001</v>
      </c>
      <c r="L207" s="37">
        <v>25.8</v>
      </c>
      <c r="M207" s="37">
        <v>0</v>
      </c>
    </row>
    <row r="208" spans="1:13" x14ac:dyDescent="0.25">
      <c r="A208" s="31">
        <v>43239</v>
      </c>
      <c r="B208" s="37">
        <v>16.86</v>
      </c>
      <c r="C208" s="37">
        <v>27.28</v>
      </c>
      <c r="D208" s="37">
        <v>7.17</v>
      </c>
      <c r="E208" s="37">
        <v>66.13</v>
      </c>
      <c r="F208" s="37">
        <v>99.4</v>
      </c>
      <c r="G208" s="37">
        <v>22.98</v>
      </c>
      <c r="H208" s="37">
        <v>0.43</v>
      </c>
      <c r="I208" s="37">
        <v>17.7</v>
      </c>
      <c r="J208" s="37">
        <v>5.2</v>
      </c>
      <c r="K208" s="37">
        <v>57.79</v>
      </c>
      <c r="L208" s="37">
        <v>25.69</v>
      </c>
      <c r="M208" s="37">
        <v>0</v>
      </c>
    </row>
    <row r="209" spans="1:42" x14ac:dyDescent="0.25">
      <c r="A209" s="31">
        <v>43240</v>
      </c>
      <c r="B209" s="37">
        <v>17.239999999999998</v>
      </c>
      <c r="C209" s="37">
        <v>27.14</v>
      </c>
      <c r="D209" s="37">
        <v>5.25</v>
      </c>
      <c r="E209" s="37">
        <v>58.54</v>
      </c>
      <c r="F209" s="37">
        <v>99.7</v>
      </c>
      <c r="G209" s="37">
        <v>19.98</v>
      </c>
      <c r="H209" s="37">
        <v>0.56999999999999995</v>
      </c>
      <c r="I209" s="37">
        <v>271.8</v>
      </c>
      <c r="J209" s="37">
        <v>4.47</v>
      </c>
      <c r="K209" s="37">
        <v>214.1</v>
      </c>
      <c r="L209" s="37">
        <v>29.25</v>
      </c>
      <c r="M209" s="37">
        <v>0</v>
      </c>
    </row>
    <row r="210" spans="1:42" x14ac:dyDescent="0.25">
      <c r="A210" s="31">
        <v>43241</v>
      </c>
      <c r="B210" s="37">
        <v>15.95</v>
      </c>
      <c r="C210" s="37">
        <v>26.81</v>
      </c>
      <c r="D210" s="37">
        <v>6.57</v>
      </c>
      <c r="E210" s="37">
        <v>69.66</v>
      </c>
      <c r="F210" s="37">
        <v>96</v>
      </c>
      <c r="G210" s="37">
        <v>27.39</v>
      </c>
      <c r="H210" s="37">
        <v>0.39</v>
      </c>
      <c r="I210" s="37">
        <v>213.7</v>
      </c>
      <c r="J210" s="37">
        <v>5.22</v>
      </c>
      <c r="K210" s="37">
        <v>31.31</v>
      </c>
      <c r="L210" s="37">
        <v>20.3</v>
      </c>
      <c r="M210" s="37">
        <v>0.99</v>
      </c>
    </row>
    <row r="211" spans="1:42" x14ac:dyDescent="0.25">
      <c r="A211" s="31">
        <v>43242</v>
      </c>
      <c r="B211" s="37">
        <v>17.420000000000002</v>
      </c>
      <c r="C211" s="37">
        <v>26.81</v>
      </c>
      <c r="D211" s="37">
        <v>8.24</v>
      </c>
      <c r="E211" s="37">
        <v>69.27</v>
      </c>
      <c r="F211" s="37">
        <v>100</v>
      </c>
      <c r="G211" s="37">
        <v>26.51</v>
      </c>
      <c r="H211" s="37">
        <v>0.48</v>
      </c>
      <c r="I211" s="37">
        <v>230.9</v>
      </c>
      <c r="J211" s="37">
        <v>4.57</v>
      </c>
      <c r="K211" s="37">
        <v>191.7</v>
      </c>
      <c r="L211" s="37">
        <v>21.63</v>
      </c>
      <c r="M211" s="37">
        <v>0</v>
      </c>
    </row>
    <row r="212" spans="1:42" x14ac:dyDescent="0.25">
      <c r="A212" s="31">
        <v>43243</v>
      </c>
      <c r="B212" s="37">
        <v>16.3</v>
      </c>
      <c r="C212" s="37">
        <v>25.43</v>
      </c>
      <c r="D212" s="37">
        <v>8.91</v>
      </c>
      <c r="E212" s="37">
        <v>75.7</v>
      </c>
      <c r="F212" s="37">
        <v>99.6</v>
      </c>
      <c r="G212" s="37">
        <v>40.25</v>
      </c>
      <c r="H212" s="37">
        <v>0.41</v>
      </c>
      <c r="I212" s="37">
        <v>42.63</v>
      </c>
      <c r="J212" s="37">
        <v>5.37</v>
      </c>
      <c r="K212" s="37">
        <v>7.66</v>
      </c>
      <c r="L212" s="37">
        <v>16.260000000000002</v>
      </c>
      <c r="M212" s="37">
        <v>0</v>
      </c>
    </row>
    <row r="213" spans="1:42" x14ac:dyDescent="0.25">
      <c r="A213" s="31">
        <v>43244</v>
      </c>
      <c r="B213" s="37">
        <v>15.98</v>
      </c>
      <c r="C213" s="37">
        <v>23.9</v>
      </c>
      <c r="D213" s="37">
        <v>8.64</v>
      </c>
      <c r="E213" s="37">
        <v>80.3</v>
      </c>
      <c r="F213" s="37">
        <v>100</v>
      </c>
      <c r="G213" s="37">
        <v>43.18</v>
      </c>
      <c r="H213" s="37">
        <v>0.42</v>
      </c>
      <c r="I213" s="37">
        <v>215.2</v>
      </c>
      <c r="J213" s="37">
        <v>4.1500000000000004</v>
      </c>
      <c r="K213" s="37">
        <v>261.5</v>
      </c>
      <c r="L213" s="37">
        <v>15.75</v>
      </c>
      <c r="M213" s="37">
        <v>1.77</v>
      </c>
    </row>
    <row r="214" spans="1:42" x14ac:dyDescent="0.25">
      <c r="A214" s="31">
        <v>43245</v>
      </c>
      <c r="B214" s="37">
        <v>14.47</v>
      </c>
      <c r="C214" s="37">
        <v>18.329999999999998</v>
      </c>
      <c r="D214" s="37">
        <v>11.43</v>
      </c>
      <c r="E214" s="37">
        <v>93.2</v>
      </c>
      <c r="F214" s="37">
        <v>100</v>
      </c>
      <c r="G214" s="37">
        <v>73.900000000000006</v>
      </c>
      <c r="H214" s="37">
        <v>0.42</v>
      </c>
      <c r="I214" s="37">
        <v>55.2</v>
      </c>
      <c r="J214" s="37">
        <v>4.47</v>
      </c>
      <c r="K214" s="37">
        <v>72.5</v>
      </c>
      <c r="L214" s="37">
        <v>8.66</v>
      </c>
      <c r="M214" s="37">
        <v>3.15</v>
      </c>
    </row>
    <row r="215" spans="1:42" x14ac:dyDescent="0.25">
      <c r="A215" s="31">
        <v>43246</v>
      </c>
      <c r="B215" s="37">
        <v>15.19</v>
      </c>
      <c r="C215" s="37">
        <v>20.190000000000001</v>
      </c>
      <c r="D215" s="37">
        <v>11.36</v>
      </c>
      <c r="E215" s="37">
        <v>85.2</v>
      </c>
      <c r="F215" s="37">
        <v>100</v>
      </c>
      <c r="G215" s="37">
        <v>58.11</v>
      </c>
      <c r="H215" s="37">
        <v>0.21</v>
      </c>
      <c r="I215" s="37">
        <v>273.7</v>
      </c>
      <c r="J215" s="37">
        <v>3.05</v>
      </c>
      <c r="K215" s="37">
        <v>307.10000000000002</v>
      </c>
      <c r="L215" s="37">
        <v>14.13</v>
      </c>
      <c r="M215" s="37">
        <v>0.39</v>
      </c>
    </row>
    <row r="216" spans="1:42" x14ac:dyDescent="0.25">
      <c r="A216" s="31">
        <v>43247</v>
      </c>
      <c r="B216" s="37">
        <v>15.97</v>
      </c>
      <c r="C216" s="37">
        <v>22.3</v>
      </c>
      <c r="D216" s="37">
        <v>10.02</v>
      </c>
      <c r="E216" s="37">
        <v>77.900000000000006</v>
      </c>
      <c r="F216" s="37">
        <v>100</v>
      </c>
      <c r="G216" s="37">
        <v>53.19</v>
      </c>
      <c r="H216" s="37">
        <v>0.78</v>
      </c>
      <c r="I216" s="37">
        <v>291.39999999999998</v>
      </c>
      <c r="J216" s="37">
        <v>5.23</v>
      </c>
      <c r="K216" s="37">
        <v>323.2</v>
      </c>
      <c r="L216" s="37">
        <v>16.29</v>
      </c>
      <c r="M216" s="37">
        <v>1.18</v>
      </c>
    </row>
    <row r="217" spans="1:42" x14ac:dyDescent="0.25">
      <c r="A217" s="31">
        <v>43248</v>
      </c>
      <c r="B217" s="37">
        <v>14.26</v>
      </c>
      <c r="C217" s="37">
        <v>17.989999999999998</v>
      </c>
      <c r="D217" s="37">
        <v>12.23</v>
      </c>
      <c r="E217" s="37">
        <v>85.4</v>
      </c>
      <c r="F217" s="37">
        <v>100</v>
      </c>
      <c r="G217" s="37">
        <v>67.989999999999995</v>
      </c>
      <c r="H217" s="37">
        <v>0.38</v>
      </c>
      <c r="I217" s="37">
        <v>231</v>
      </c>
      <c r="J217" s="37">
        <v>3.53</v>
      </c>
      <c r="K217" s="37">
        <v>211.4</v>
      </c>
      <c r="L217" s="37">
        <v>8.76</v>
      </c>
      <c r="M217" s="37">
        <v>9.06</v>
      </c>
    </row>
    <row r="218" spans="1:42" x14ac:dyDescent="0.25">
      <c r="A218" s="31">
        <v>43249</v>
      </c>
      <c r="B218" s="37">
        <v>15.76</v>
      </c>
      <c r="C218" s="37">
        <v>21.77</v>
      </c>
      <c r="D218" s="37">
        <v>12.76</v>
      </c>
      <c r="E218" s="37">
        <v>87.1</v>
      </c>
      <c r="F218" s="37">
        <v>100</v>
      </c>
      <c r="G218" s="37">
        <v>61.17</v>
      </c>
      <c r="H218" s="37">
        <v>0.81</v>
      </c>
      <c r="I218" s="37">
        <v>258.8</v>
      </c>
      <c r="J218" s="37">
        <v>4.2300000000000004</v>
      </c>
      <c r="K218" s="37">
        <v>243.3</v>
      </c>
      <c r="L218" s="37">
        <v>15.79</v>
      </c>
      <c r="M218" s="37">
        <v>3.74</v>
      </c>
    </row>
    <row r="219" spans="1:42" x14ac:dyDescent="0.25">
      <c r="A219" s="31">
        <v>43250</v>
      </c>
      <c r="B219" s="37">
        <v>15.51</v>
      </c>
      <c r="C219" s="37">
        <v>19.12</v>
      </c>
      <c r="D219" s="37">
        <v>12.56</v>
      </c>
      <c r="E219" s="37">
        <v>75.099999999999994</v>
      </c>
      <c r="F219" s="37">
        <v>93.8</v>
      </c>
      <c r="G219" s="37">
        <v>56.66</v>
      </c>
      <c r="H219" s="37">
        <v>1.24</v>
      </c>
      <c r="I219" s="37">
        <v>263.60000000000002</v>
      </c>
      <c r="J219" s="37">
        <v>4.91</v>
      </c>
      <c r="K219" s="37">
        <v>259.2</v>
      </c>
      <c r="L219" s="37">
        <v>15.65</v>
      </c>
      <c r="M219" s="37">
        <v>0</v>
      </c>
    </row>
    <row r="220" spans="1:42" x14ac:dyDescent="0.25">
      <c r="A220" s="31">
        <v>43251</v>
      </c>
      <c r="B220" s="37">
        <v>14.92</v>
      </c>
      <c r="C220" s="37">
        <v>20.170000000000002</v>
      </c>
      <c r="D220" s="37">
        <v>11.69</v>
      </c>
      <c r="E220" s="37">
        <v>77.5</v>
      </c>
      <c r="F220" s="37">
        <v>96.3</v>
      </c>
      <c r="G220" s="37">
        <v>52.37</v>
      </c>
      <c r="H220" s="37">
        <v>0.33</v>
      </c>
      <c r="I220" s="37">
        <v>242.3</v>
      </c>
      <c r="J220" s="37">
        <v>4.18</v>
      </c>
      <c r="K220" s="37">
        <v>287.39999999999998</v>
      </c>
      <c r="L220" s="37">
        <v>13.25</v>
      </c>
      <c r="M220" s="37">
        <v>0.2</v>
      </c>
      <c r="P220" s="36"/>
      <c r="Q220" s="36"/>
      <c r="R220" s="36"/>
      <c r="S220" s="36"/>
      <c r="T220" s="36"/>
      <c r="U220" s="36"/>
      <c r="V220" s="36"/>
    </row>
    <row r="221" spans="1:42" s="34" customFormat="1" x14ac:dyDescent="0.25">
      <c r="A221" s="32" t="s">
        <v>59</v>
      </c>
      <c r="B221" s="35">
        <f>AVERAGE(B190:B220)</f>
        <v>14.431290322580649</v>
      </c>
      <c r="C221" s="35">
        <f>MAX(C190:C220)</f>
        <v>28.88</v>
      </c>
      <c r="D221" s="35">
        <f>MIN(D190:D220)</f>
        <v>-1.34</v>
      </c>
      <c r="E221" s="35">
        <f>AVERAGE(E190:E220)</f>
        <v>69.858387096774209</v>
      </c>
      <c r="F221" s="35">
        <f>MAX(F190:F220)</f>
        <v>100</v>
      </c>
      <c r="G221" s="35">
        <f>MIN(G190:G220)</f>
        <v>16.190000000000001</v>
      </c>
      <c r="H221" s="35"/>
      <c r="I221" s="35"/>
      <c r="J221" s="35"/>
      <c r="K221" s="35"/>
      <c r="L221" s="35"/>
      <c r="M221" s="35">
        <f>SUM(M190:M220)</f>
        <v>22.070000000000004</v>
      </c>
      <c r="N221" s="36"/>
      <c r="O221" s="36"/>
      <c r="P221" s="38"/>
      <c r="Q221" s="38"/>
      <c r="R221" s="38"/>
      <c r="S221" s="38"/>
      <c r="T221" s="38"/>
      <c r="U221" s="38"/>
      <c r="V221" s="38"/>
      <c r="W221" s="36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36"/>
      <c r="AO221" s="36"/>
      <c r="AP221" s="36"/>
    </row>
    <row r="222" spans="1:42" x14ac:dyDescent="0.25">
      <c r="A222" s="31">
        <v>43252</v>
      </c>
      <c r="B222" s="37">
        <v>12.94</v>
      </c>
      <c r="C222" s="37">
        <v>17.52</v>
      </c>
      <c r="D222" s="37">
        <v>10.36</v>
      </c>
      <c r="E222" s="37">
        <v>90.5</v>
      </c>
      <c r="F222" s="37">
        <v>98</v>
      </c>
      <c r="G222" s="37">
        <v>69.12</v>
      </c>
      <c r="H222" s="37">
        <v>0.53</v>
      </c>
      <c r="I222" s="37">
        <v>227.1</v>
      </c>
      <c r="J222" s="37">
        <v>2.91</v>
      </c>
      <c r="K222" s="37">
        <v>255.6</v>
      </c>
      <c r="L222" s="37">
        <v>10.66</v>
      </c>
      <c r="M222" s="37">
        <v>8.86</v>
      </c>
    </row>
    <row r="223" spans="1:42" x14ac:dyDescent="0.25">
      <c r="A223" s="31">
        <v>43253</v>
      </c>
      <c r="B223" s="37">
        <v>16.55</v>
      </c>
      <c r="C223" s="37">
        <v>25.75</v>
      </c>
      <c r="D223" s="37">
        <v>7.51</v>
      </c>
      <c r="E223" s="37">
        <v>80</v>
      </c>
      <c r="F223" s="37">
        <v>100</v>
      </c>
      <c r="G223" s="37">
        <v>40.5</v>
      </c>
      <c r="H223" s="37">
        <v>0.36</v>
      </c>
      <c r="I223" s="37">
        <v>242.1</v>
      </c>
      <c r="J223" s="37">
        <v>3.69</v>
      </c>
      <c r="K223" s="37">
        <v>326.2</v>
      </c>
      <c r="L223" s="37">
        <v>21.95</v>
      </c>
      <c r="M223" s="37">
        <v>4.1399999999999997</v>
      </c>
    </row>
    <row r="224" spans="1:42" x14ac:dyDescent="0.25">
      <c r="A224" s="31">
        <v>43254</v>
      </c>
      <c r="B224" s="37">
        <v>15.58</v>
      </c>
      <c r="C224" s="37">
        <v>22.44</v>
      </c>
      <c r="D224" s="37">
        <v>10.89</v>
      </c>
      <c r="E224" s="37">
        <v>77.8</v>
      </c>
      <c r="F224" s="37">
        <v>100</v>
      </c>
      <c r="G224" s="37">
        <v>51.37</v>
      </c>
      <c r="H224" s="37">
        <v>0.92</v>
      </c>
      <c r="I224" s="37">
        <v>262.3</v>
      </c>
      <c r="J224" s="37">
        <v>6.27</v>
      </c>
      <c r="K224" s="37">
        <v>249.3</v>
      </c>
      <c r="L224" s="37">
        <v>20.8</v>
      </c>
      <c r="M224" s="37">
        <v>0</v>
      </c>
    </row>
    <row r="225" spans="1:13" x14ac:dyDescent="0.25">
      <c r="A225" s="31">
        <v>43255</v>
      </c>
      <c r="B225" s="37">
        <v>12.31</v>
      </c>
      <c r="C225" s="37">
        <v>15.34</v>
      </c>
      <c r="D225" s="37">
        <v>9.6199999999999992</v>
      </c>
      <c r="E225" s="37">
        <v>87.3</v>
      </c>
      <c r="F225" s="37">
        <v>98.4</v>
      </c>
      <c r="G225" s="37">
        <v>71.7</v>
      </c>
      <c r="H225" s="37">
        <v>0.59</v>
      </c>
      <c r="I225" s="37">
        <v>210</v>
      </c>
      <c r="J225" s="37">
        <v>3.8</v>
      </c>
      <c r="K225" s="37">
        <v>224.3</v>
      </c>
      <c r="L225" s="37">
        <v>10.63</v>
      </c>
      <c r="M225" s="37">
        <v>4.53</v>
      </c>
    </row>
    <row r="226" spans="1:13" x14ac:dyDescent="0.25">
      <c r="A226" s="31">
        <v>43256</v>
      </c>
      <c r="B226" s="37">
        <v>12.37</v>
      </c>
      <c r="C226" s="37">
        <v>17.32</v>
      </c>
      <c r="D226" s="37">
        <v>9.9600000000000009</v>
      </c>
      <c r="E226" s="37">
        <v>90.2</v>
      </c>
      <c r="F226" s="37">
        <v>99.6</v>
      </c>
      <c r="G226" s="37">
        <v>65.12</v>
      </c>
      <c r="H226" s="37">
        <v>0.57999999999999996</v>
      </c>
      <c r="I226" s="37">
        <v>244.8</v>
      </c>
      <c r="J226" s="37">
        <v>4.3600000000000003</v>
      </c>
      <c r="K226" s="37">
        <v>223.5</v>
      </c>
      <c r="L226" s="37">
        <v>9.9499999999999993</v>
      </c>
      <c r="M226" s="37">
        <v>3.74</v>
      </c>
    </row>
    <row r="227" spans="1:13" x14ac:dyDescent="0.25">
      <c r="A227" s="31">
        <v>43257</v>
      </c>
      <c r="B227" s="37">
        <v>14.99</v>
      </c>
      <c r="C227" s="37">
        <v>20.64</v>
      </c>
      <c r="D227" s="37">
        <v>10.49</v>
      </c>
      <c r="E227" s="37">
        <v>83.2</v>
      </c>
      <c r="F227" s="37">
        <v>100</v>
      </c>
      <c r="G227" s="37">
        <v>58.91</v>
      </c>
      <c r="H227" s="37">
        <v>0.56999999999999995</v>
      </c>
      <c r="I227" s="37">
        <v>257</v>
      </c>
      <c r="J227" s="37">
        <v>4.9000000000000004</v>
      </c>
      <c r="K227" s="37">
        <v>289.3</v>
      </c>
      <c r="L227" s="37">
        <v>15.28</v>
      </c>
      <c r="M227" s="37">
        <v>0.59</v>
      </c>
    </row>
    <row r="228" spans="1:13" x14ac:dyDescent="0.25">
      <c r="A228" s="31">
        <v>43258</v>
      </c>
      <c r="B228" s="37">
        <v>14.64</v>
      </c>
      <c r="C228" s="37">
        <v>17.86</v>
      </c>
      <c r="D228" s="37">
        <v>10.96</v>
      </c>
      <c r="E228" s="37">
        <v>91.7</v>
      </c>
      <c r="F228" s="37">
        <v>100</v>
      </c>
      <c r="G228" s="37">
        <v>75.5</v>
      </c>
      <c r="H228" s="37">
        <v>0.12</v>
      </c>
      <c r="I228" s="37">
        <v>297.5</v>
      </c>
      <c r="J228" s="37">
        <v>2.2599999999999998</v>
      </c>
      <c r="K228" s="37">
        <v>321.5</v>
      </c>
      <c r="L228" s="37">
        <v>9.08</v>
      </c>
      <c r="M228" s="37">
        <v>6.9</v>
      </c>
    </row>
    <row r="229" spans="1:13" x14ac:dyDescent="0.25">
      <c r="A229" s="31">
        <v>43259</v>
      </c>
      <c r="B229" s="37">
        <v>13.85</v>
      </c>
      <c r="C229" s="37">
        <v>18.59</v>
      </c>
      <c r="D229" s="37">
        <v>10.96</v>
      </c>
      <c r="E229" s="37">
        <v>95.2</v>
      </c>
      <c r="F229" s="37">
        <v>100</v>
      </c>
      <c r="G229" s="37">
        <v>77.2</v>
      </c>
      <c r="H229" s="37">
        <v>0.56999999999999995</v>
      </c>
      <c r="I229" s="37">
        <v>216.1</v>
      </c>
      <c r="J229" s="37">
        <v>4.2699999999999996</v>
      </c>
      <c r="K229" s="37">
        <v>218.7</v>
      </c>
      <c r="L229" s="37">
        <v>9.51</v>
      </c>
      <c r="M229" s="37">
        <v>27.97</v>
      </c>
    </row>
    <row r="230" spans="1:13" x14ac:dyDescent="0.25">
      <c r="A230" s="31">
        <v>43260</v>
      </c>
      <c r="B230" s="37">
        <v>14.53</v>
      </c>
      <c r="C230" s="37">
        <v>20.239999999999998</v>
      </c>
      <c r="D230" s="37">
        <v>9.6199999999999992</v>
      </c>
      <c r="E230" s="37">
        <v>76.5</v>
      </c>
      <c r="F230" s="37">
        <v>98.6</v>
      </c>
      <c r="G230" s="37">
        <v>48.51</v>
      </c>
      <c r="H230" s="37">
        <v>0.57999999999999996</v>
      </c>
      <c r="I230" s="37">
        <v>240.1</v>
      </c>
      <c r="J230" s="37">
        <v>4.6500000000000004</v>
      </c>
      <c r="K230" s="37">
        <v>259</v>
      </c>
      <c r="L230" s="37">
        <v>18.329999999999998</v>
      </c>
      <c r="M230" s="37">
        <v>0.39</v>
      </c>
    </row>
    <row r="231" spans="1:13" x14ac:dyDescent="0.25">
      <c r="A231" s="31">
        <v>43261</v>
      </c>
      <c r="B231" s="37">
        <v>14.85</v>
      </c>
      <c r="C231" s="37">
        <v>22.44</v>
      </c>
      <c r="D231" s="37">
        <v>10.83</v>
      </c>
      <c r="E231" s="37">
        <v>85.2</v>
      </c>
      <c r="F231" s="37">
        <v>100</v>
      </c>
      <c r="G231" s="37">
        <v>47.64</v>
      </c>
      <c r="H231" s="37">
        <v>0.38</v>
      </c>
      <c r="I231" s="37">
        <v>251</v>
      </c>
      <c r="J231" s="37">
        <v>4</v>
      </c>
      <c r="K231" s="37">
        <v>258.5</v>
      </c>
      <c r="L231" s="37">
        <v>18.989999999999998</v>
      </c>
      <c r="M231" s="37">
        <v>9.85</v>
      </c>
    </row>
    <row r="232" spans="1:13" x14ac:dyDescent="0.25">
      <c r="A232" s="31">
        <v>43262</v>
      </c>
      <c r="B232" s="37">
        <v>15.54</v>
      </c>
      <c r="C232" s="37">
        <v>22.17</v>
      </c>
      <c r="D232" s="37">
        <v>10.49</v>
      </c>
      <c r="E232" s="37">
        <v>81.900000000000006</v>
      </c>
      <c r="F232" s="37">
        <v>100</v>
      </c>
      <c r="G232" s="37">
        <v>52.91</v>
      </c>
      <c r="H232" s="37">
        <v>1.27</v>
      </c>
      <c r="I232" s="37">
        <v>259.7</v>
      </c>
      <c r="J232" s="37">
        <v>5.84</v>
      </c>
      <c r="K232" s="37">
        <v>331.8</v>
      </c>
      <c r="L232" s="37">
        <v>21.31</v>
      </c>
      <c r="M232" s="37">
        <v>0</v>
      </c>
    </row>
    <row r="233" spans="1:13" x14ac:dyDescent="0.25">
      <c r="A233" s="31">
        <v>43263</v>
      </c>
      <c r="B233" s="37">
        <v>17.78</v>
      </c>
      <c r="C233" s="37">
        <v>23.37</v>
      </c>
      <c r="D233" s="37">
        <v>12.09</v>
      </c>
      <c r="E233" s="37">
        <v>71.400000000000006</v>
      </c>
      <c r="F233" s="37">
        <v>92.5</v>
      </c>
      <c r="G233" s="37">
        <v>48.64</v>
      </c>
      <c r="H233" s="37">
        <v>1.3</v>
      </c>
      <c r="I233" s="37">
        <v>284</v>
      </c>
      <c r="J233" s="37">
        <v>5.14</v>
      </c>
      <c r="K233" s="37">
        <v>298.7</v>
      </c>
      <c r="L233" s="37">
        <v>27.47</v>
      </c>
      <c r="M233" s="37">
        <v>0</v>
      </c>
    </row>
    <row r="234" spans="1:13" x14ac:dyDescent="0.25">
      <c r="A234" s="31">
        <v>43264</v>
      </c>
      <c r="B234" s="37">
        <v>16.010000000000002</v>
      </c>
      <c r="C234" s="37">
        <v>23.76</v>
      </c>
      <c r="D234" s="37">
        <v>7.24</v>
      </c>
      <c r="E234" s="37">
        <v>73.099999999999994</v>
      </c>
      <c r="F234" s="37">
        <v>100</v>
      </c>
      <c r="G234" s="37">
        <v>45.04</v>
      </c>
      <c r="H234" s="37">
        <v>0.89</v>
      </c>
      <c r="I234" s="37">
        <v>293.3</v>
      </c>
      <c r="J234" s="37">
        <v>5.24</v>
      </c>
      <c r="K234" s="37">
        <v>287.60000000000002</v>
      </c>
      <c r="L234" s="37">
        <v>29.3</v>
      </c>
      <c r="M234" s="37">
        <v>0</v>
      </c>
    </row>
    <row r="235" spans="1:13" x14ac:dyDescent="0.25">
      <c r="A235" s="31">
        <v>43265</v>
      </c>
      <c r="B235" s="37">
        <v>18.3</v>
      </c>
      <c r="C235" s="37">
        <v>27.94</v>
      </c>
      <c r="D235" s="37">
        <v>7.11</v>
      </c>
      <c r="E235" s="37">
        <v>68.180000000000007</v>
      </c>
      <c r="F235" s="37">
        <v>99.7</v>
      </c>
      <c r="G235" s="37">
        <v>36.57</v>
      </c>
      <c r="H235" s="37">
        <v>0.77</v>
      </c>
      <c r="I235" s="37">
        <v>275.8</v>
      </c>
      <c r="J235" s="37">
        <v>5.15</v>
      </c>
      <c r="K235" s="37">
        <v>318.10000000000002</v>
      </c>
      <c r="L235" s="37">
        <v>29.94</v>
      </c>
      <c r="M235" s="37">
        <v>0</v>
      </c>
    </row>
    <row r="236" spans="1:13" x14ac:dyDescent="0.25">
      <c r="A236" s="31">
        <v>43266</v>
      </c>
      <c r="B236" s="37">
        <v>19.5</v>
      </c>
      <c r="C236" s="37">
        <v>26.34</v>
      </c>
      <c r="D236" s="37">
        <v>10.36</v>
      </c>
      <c r="E236" s="37">
        <v>71.599999999999994</v>
      </c>
      <c r="F236" s="37">
        <v>100</v>
      </c>
      <c r="G236" s="37">
        <v>49.29</v>
      </c>
      <c r="H236" s="37">
        <v>1.1399999999999999</v>
      </c>
      <c r="I236" s="37">
        <v>289.60000000000002</v>
      </c>
      <c r="J236" s="37">
        <v>5.81</v>
      </c>
      <c r="K236" s="37">
        <v>287.5</v>
      </c>
      <c r="L236" s="37">
        <v>30.18</v>
      </c>
      <c r="M236" s="37">
        <v>0</v>
      </c>
    </row>
    <row r="237" spans="1:13" x14ac:dyDescent="0.25">
      <c r="A237" s="31">
        <v>43267</v>
      </c>
      <c r="B237" s="37">
        <v>18.5</v>
      </c>
      <c r="C237" s="37">
        <v>28.28</v>
      </c>
      <c r="D237" s="37">
        <v>9.0299999999999994</v>
      </c>
      <c r="E237" s="37">
        <v>71.099999999999994</v>
      </c>
      <c r="F237" s="37">
        <v>98.5</v>
      </c>
      <c r="G237" s="37">
        <v>32.11</v>
      </c>
      <c r="H237" s="37">
        <v>0.82</v>
      </c>
      <c r="I237" s="37">
        <v>291.89999999999998</v>
      </c>
      <c r="J237" s="37">
        <v>6.05</v>
      </c>
      <c r="K237" s="37">
        <v>338.1</v>
      </c>
      <c r="L237" s="37">
        <v>27.76</v>
      </c>
      <c r="M237" s="37">
        <v>0</v>
      </c>
    </row>
    <row r="238" spans="1:13" x14ac:dyDescent="0.25">
      <c r="A238" s="31">
        <v>43268</v>
      </c>
      <c r="B238" s="37">
        <v>19.38</v>
      </c>
      <c r="C238" s="37">
        <v>29.61</v>
      </c>
      <c r="D238" s="37">
        <v>9.6999999999999993</v>
      </c>
      <c r="E238" s="37">
        <v>71.900000000000006</v>
      </c>
      <c r="F238" s="37">
        <v>100</v>
      </c>
      <c r="G238" s="37">
        <v>30.51</v>
      </c>
      <c r="H238" s="37">
        <v>0.54</v>
      </c>
      <c r="I238" s="37">
        <v>274.10000000000002</v>
      </c>
      <c r="J238" s="37">
        <v>4.78</v>
      </c>
      <c r="K238" s="37">
        <v>310.8</v>
      </c>
      <c r="L238" s="37">
        <v>27.83</v>
      </c>
      <c r="M238" s="37">
        <v>0</v>
      </c>
    </row>
    <row r="239" spans="1:13" x14ac:dyDescent="0.25">
      <c r="A239" s="31">
        <v>43269</v>
      </c>
      <c r="B239" s="37">
        <v>20.67</v>
      </c>
      <c r="C239" s="37">
        <v>31.61</v>
      </c>
      <c r="D239" s="37">
        <v>9.64</v>
      </c>
      <c r="E239" s="37">
        <v>63.75</v>
      </c>
      <c r="F239" s="37">
        <v>99.7</v>
      </c>
      <c r="G239" s="37">
        <v>23.85</v>
      </c>
      <c r="H239" s="37">
        <v>0.39</v>
      </c>
      <c r="I239" s="37">
        <v>325</v>
      </c>
      <c r="J239" s="37">
        <v>3.77</v>
      </c>
      <c r="K239" s="37">
        <v>268.89999999999998</v>
      </c>
      <c r="L239" s="37">
        <v>29.7</v>
      </c>
      <c r="M239" s="37">
        <v>0.39</v>
      </c>
    </row>
    <row r="240" spans="1:13" x14ac:dyDescent="0.25">
      <c r="A240" s="31">
        <v>43270</v>
      </c>
      <c r="B240" s="37">
        <v>22.05</v>
      </c>
      <c r="C240" s="37">
        <v>32.67</v>
      </c>
      <c r="D240" s="37">
        <v>10.31</v>
      </c>
      <c r="E240" s="37">
        <v>62.07</v>
      </c>
      <c r="F240" s="37">
        <v>97.5</v>
      </c>
      <c r="G240" s="37">
        <v>22.45</v>
      </c>
      <c r="H240" s="37">
        <v>0.25</v>
      </c>
      <c r="I240" s="37">
        <v>2.82</v>
      </c>
      <c r="J240" s="37">
        <v>5.09</v>
      </c>
      <c r="K240" s="37">
        <v>78.7</v>
      </c>
      <c r="L240" s="37">
        <v>29.76</v>
      </c>
      <c r="M240" s="37">
        <v>0</v>
      </c>
    </row>
    <row r="241" spans="1:42" x14ac:dyDescent="0.25">
      <c r="A241" s="31">
        <v>43271</v>
      </c>
      <c r="B241" s="37">
        <v>20.8</v>
      </c>
      <c r="C241" s="37">
        <v>30.41</v>
      </c>
      <c r="D241" s="37">
        <v>12.69</v>
      </c>
      <c r="E241" s="37">
        <v>75.8</v>
      </c>
      <c r="F241" s="37">
        <v>97.8</v>
      </c>
      <c r="G241" s="37">
        <v>41.57</v>
      </c>
      <c r="H241" s="37">
        <v>0.26</v>
      </c>
      <c r="I241" s="37">
        <v>297.10000000000002</v>
      </c>
      <c r="J241" s="37">
        <v>8.36</v>
      </c>
      <c r="K241" s="37">
        <v>263.2</v>
      </c>
      <c r="L241" s="37">
        <v>19.84</v>
      </c>
      <c r="M241" s="37">
        <v>0.79</v>
      </c>
    </row>
    <row r="242" spans="1:42" x14ac:dyDescent="0.25">
      <c r="A242" s="31">
        <v>43272</v>
      </c>
      <c r="B242" s="37">
        <v>21.69</v>
      </c>
      <c r="C242" s="37">
        <v>31.27</v>
      </c>
      <c r="D242" s="37">
        <v>14.34</v>
      </c>
      <c r="E242" s="37">
        <v>77.400000000000006</v>
      </c>
      <c r="F242" s="37">
        <v>99.4</v>
      </c>
      <c r="G242" s="37">
        <v>36.5</v>
      </c>
      <c r="H242" s="37">
        <v>0.53</v>
      </c>
      <c r="I242" s="37">
        <v>277</v>
      </c>
      <c r="J242" s="37">
        <v>5.49</v>
      </c>
      <c r="K242" s="37">
        <v>78.599999999999994</v>
      </c>
      <c r="L242" s="37">
        <v>22.37</v>
      </c>
      <c r="M242" s="37">
        <v>0.2</v>
      </c>
    </row>
    <row r="243" spans="1:42" x14ac:dyDescent="0.25">
      <c r="A243" s="31">
        <v>43273</v>
      </c>
      <c r="B243" s="37">
        <v>22.77</v>
      </c>
      <c r="C243" s="37">
        <v>31.74</v>
      </c>
      <c r="D243" s="37">
        <v>14.42</v>
      </c>
      <c r="E243" s="37">
        <v>76.5</v>
      </c>
      <c r="F243" s="37">
        <v>100</v>
      </c>
      <c r="G243" s="37">
        <v>42.23</v>
      </c>
      <c r="H243" s="37">
        <v>0.39</v>
      </c>
      <c r="I243" s="37">
        <v>270.7</v>
      </c>
      <c r="J243" s="37">
        <v>3.64</v>
      </c>
      <c r="K243" s="37">
        <v>315.60000000000002</v>
      </c>
      <c r="L243" s="37">
        <v>23.89</v>
      </c>
      <c r="M243" s="37">
        <v>0.99</v>
      </c>
    </row>
    <row r="244" spans="1:42" x14ac:dyDescent="0.25">
      <c r="A244" s="31">
        <v>43274</v>
      </c>
      <c r="B244" s="37">
        <v>23.95</v>
      </c>
      <c r="C244" s="37">
        <v>34.67</v>
      </c>
      <c r="D244" s="37">
        <v>14.29</v>
      </c>
      <c r="E244" s="37">
        <v>65.5</v>
      </c>
      <c r="F244" s="37">
        <v>99.3</v>
      </c>
      <c r="G244" s="37">
        <v>27.64</v>
      </c>
      <c r="H244" s="37">
        <v>7.0000000000000007E-2</v>
      </c>
      <c r="I244" s="37">
        <v>0.47</v>
      </c>
      <c r="J244" s="37">
        <v>2.37</v>
      </c>
      <c r="K244" s="37">
        <v>62.07</v>
      </c>
      <c r="L244" s="37">
        <v>28.96</v>
      </c>
      <c r="M244" s="37">
        <v>0</v>
      </c>
    </row>
    <row r="245" spans="1:42" x14ac:dyDescent="0.25">
      <c r="A245" s="31">
        <v>43275</v>
      </c>
      <c r="B245" s="37">
        <v>24.42</v>
      </c>
      <c r="C245" s="37">
        <v>35.92</v>
      </c>
      <c r="D245" s="37">
        <v>13.29</v>
      </c>
      <c r="E245" s="37">
        <v>67.06</v>
      </c>
      <c r="F245" s="37">
        <v>98.8</v>
      </c>
      <c r="G245" s="37">
        <v>23.71</v>
      </c>
      <c r="H245" s="37">
        <v>0.05</v>
      </c>
      <c r="I245" s="37">
        <v>301.89999999999998</v>
      </c>
      <c r="J245" s="37">
        <v>2.14</v>
      </c>
      <c r="K245" s="37">
        <v>259.60000000000002</v>
      </c>
      <c r="L245" s="37">
        <v>28.53</v>
      </c>
      <c r="M245" s="37">
        <v>0</v>
      </c>
    </row>
    <row r="246" spans="1:42" x14ac:dyDescent="0.25">
      <c r="A246" s="31">
        <v>43276</v>
      </c>
      <c r="B246" s="37">
        <v>24.83</v>
      </c>
      <c r="C246" s="37">
        <v>34.799999999999997</v>
      </c>
      <c r="D246" s="37">
        <v>14.49</v>
      </c>
      <c r="E246" s="37">
        <v>66.94</v>
      </c>
      <c r="F246" s="37">
        <v>99.3</v>
      </c>
      <c r="G246" s="37">
        <v>28.18</v>
      </c>
      <c r="H246" s="37">
        <v>0.64</v>
      </c>
      <c r="I246" s="37">
        <v>287.10000000000002</v>
      </c>
      <c r="J246" s="37">
        <v>4.96</v>
      </c>
      <c r="K246" s="37">
        <v>246.5</v>
      </c>
      <c r="L246" s="37">
        <v>27.61</v>
      </c>
      <c r="M246" s="37">
        <v>0</v>
      </c>
    </row>
    <row r="247" spans="1:42" x14ac:dyDescent="0.25">
      <c r="A247" s="31">
        <v>43277</v>
      </c>
      <c r="B247" s="37">
        <v>23.38</v>
      </c>
      <c r="C247" s="37">
        <v>30.67</v>
      </c>
      <c r="D247" s="37">
        <v>19.59</v>
      </c>
      <c r="E247" s="37">
        <v>73.44</v>
      </c>
      <c r="F247" s="37">
        <v>89.1</v>
      </c>
      <c r="G247" s="37">
        <v>52.51</v>
      </c>
      <c r="H247" s="37">
        <v>1.3</v>
      </c>
      <c r="I247" s="37">
        <v>266.85000000000002</v>
      </c>
      <c r="J247" s="37">
        <v>6.91</v>
      </c>
      <c r="K247" s="37">
        <v>291.2</v>
      </c>
      <c r="L247" s="37">
        <v>24.51</v>
      </c>
      <c r="M247" s="37">
        <v>0.2</v>
      </c>
    </row>
    <row r="248" spans="1:42" x14ac:dyDescent="0.25">
      <c r="A248" s="31">
        <v>43278</v>
      </c>
      <c r="B248" s="37">
        <v>21.19</v>
      </c>
      <c r="C248" s="37">
        <v>27.94</v>
      </c>
      <c r="D248" s="37">
        <v>16.28</v>
      </c>
      <c r="E248" s="37">
        <v>70.900000000000006</v>
      </c>
      <c r="F248" s="37">
        <v>89.7</v>
      </c>
      <c r="G248" s="37">
        <v>45.23</v>
      </c>
      <c r="H248" s="37">
        <v>1.54</v>
      </c>
      <c r="I248" s="37">
        <v>252.7</v>
      </c>
      <c r="J248" s="37">
        <v>6.84</v>
      </c>
      <c r="K248" s="37">
        <v>290.3</v>
      </c>
      <c r="L248" s="37">
        <v>24.42</v>
      </c>
      <c r="M248" s="37">
        <v>0</v>
      </c>
    </row>
    <row r="249" spans="1:42" x14ac:dyDescent="0.25">
      <c r="A249" s="31">
        <v>43279</v>
      </c>
      <c r="B249" s="37">
        <v>18.41</v>
      </c>
      <c r="C249" s="37">
        <v>28.68</v>
      </c>
      <c r="D249" s="37">
        <v>13.56</v>
      </c>
      <c r="E249" s="37">
        <v>82.8</v>
      </c>
      <c r="F249" s="37">
        <v>98.5</v>
      </c>
      <c r="G249" s="37">
        <v>39.17</v>
      </c>
      <c r="H249" s="37">
        <v>0.73</v>
      </c>
      <c r="I249" s="37">
        <v>282.89999999999998</v>
      </c>
      <c r="J249" s="37">
        <v>5.17</v>
      </c>
      <c r="K249" s="37">
        <v>282.39999999999998</v>
      </c>
      <c r="L249" s="37">
        <v>17.649999999999999</v>
      </c>
      <c r="M249" s="37">
        <v>5.6</v>
      </c>
    </row>
    <row r="250" spans="1:42" x14ac:dyDescent="0.25">
      <c r="A250" s="31">
        <v>43280</v>
      </c>
      <c r="B250" s="37">
        <v>19.62</v>
      </c>
      <c r="C250" s="37">
        <v>28.01</v>
      </c>
      <c r="D250" s="37">
        <v>12.36</v>
      </c>
      <c r="E250" s="37">
        <v>79.099999999999994</v>
      </c>
      <c r="F250" s="37">
        <v>100</v>
      </c>
      <c r="G250" s="37">
        <v>42.37</v>
      </c>
      <c r="H250" s="37">
        <v>0.72</v>
      </c>
      <c r="I250" s="37">
        <v>258.60000000000002</v>
      </c>
      <c r="J250" s="37">
        <v>3.99</v>
      </c>
      <c r="K250" s="37">
        <v>168.2</v>
      </c>
      <c r="L250" s="37">
        <v>21.27</v>
      </c>
      <c r="M250" s="37">
        <v>0</v>
      </c>
    </row>
    <row r="251" spans="1:42" x14ac:dyDescent="0.25">
      <c r="A251" s="31">
        <v>43281</v>
      </c>
      <c r="B251" s="37">
        <v>16.93</v>
      </c>
      <c r="C251" s="37">
        <v>19.52</v>
      </c>
      <c r="D251" s="37">
        <v>15.28</v>
      </c>
      <c r="E251" s="37">
        <v>93.8</v>
      </c>
      <c r="F251" s="37">
        <v>99.8</v>
      </c>
      <c r="G251" s="37">
        <v>76.3</v>
      </c>
      <c r="H251" s="37">
        <v>0.74</v>
      </c>
      <c r="I251" s="37">
        <v>299.89999999999998</v>
      </c>
      <c r="J251" s="37">
        <v>4.42</v>
      </c>
      <c r="K251" s="37">
        <v>246.2</v>
      </c>
      <c r="L251" s="37">
        <v>6.54</v>
      </c>
      <c r="M251" s="37">
        <v>21</v>
      </c>
      <c r="P251" s="36"/>
      <c r="Q251" s="36"/>
      <c r="R251" s="36"/>
      <c r="S251" s="36"/>
      <c r="T251" s="36"/>
      <c r="U251" s="36"/>
      <c r="V251" s="36"/>
    </row>
    <row r="252" spans="1:42" s="34" customFormat="1" x14ac:dyDescent="0.25">
      <c r="A252" s="32" t="s">
        <v>60</v>
      </c>
      <c r="B252" s="35">
        <f>AVERAGE(B222:B251)</f>
        <v>18.277666666666665</v>
      </c>
      <c r="C252" s="35">
        <f>MAX(C222:C251)</f>
        <v>35.92</v>
      </c>
      <c r="D252" s="35">
        <f>MIN(D222:D251)</f>
        <v>7.11</v>
      </c>
      <c r="E252" s="35">
        <f>AVERAGE(E222:E251)</f>
        <v>77.394666666666666</v>
      </c>
      <c r="F252" s="35">
        <f>MAX(F222:F251)</f>
        <v>100</v>
      </c>
      <c r="G252" s="35">
        <f>MIN(G222:G251)</f>
        <v>22.45</v>
      </c>
      <c r="H252" s="35"/>
      <c r="I252" s="35"/>
      <c r="J252" s="35"/>
      <c r="K252" s="35"/>
      <c r="L252" s="35"/>
      <c r="M252" s="35">
        <f>SUM(M222:M251)</f>
        <v>96.14</v>
      </c>
      <c r="N252" s="36"/>
      <c r="O252" s="36"/>
      <c r="P252" s="38"/>
      <c r="Q252" s="38"/>
      <c r="R252" s="38"/>
      <c r="S252" s="38"/>
      <c r="T252" s="38"/>
      <c r="U252" s="38"/>
      <c r="V252" s="38"/>
      <c r="W252" s="36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36"/>
      <c r="AO252" s="36"/>
      <c r="AP252" s="36"/>
    </row>
    <row r="253" spans="1:42" x14ac:dyDescent="0.25">
      <c r="A253" s="31">
        <v>43282</v>
      </c>
      <c r="B253" s="37">
        <v>17.190000000000001</v>
      </c>
      <c r="C253" s="37">
        <v>22.19</v>
      </c>
      <c r="D253" s="37">
        <v>14.54</v>
      </c>
      <c r="E253" s="37">
        <v>89.1</v>
      </c>
      <c r="F253" s="37">
        <v>100</v>
      </c>
      <c r="G253" s="37">
        <v>61.66</v>
      </c>
      <c r="H253" s="37">
        <v>0.81</v>
      </c>
      <c r="I253" s="37">
        <v>274</v>
      </c>
      <c r="J253" s="37">
        <v>6.77</v>
      </c>
      <c r="K253" s="37">
        <v>233.3</v>
      </c>
      <c r="L253" s="37">
        <v>14.04</v>
      </c>
      <c r="M253" s="37">
        <v>4.4000000000000004</v>
      </c>
    </row>
    <row r="254" spans="1:42" x14ac:dyDescent="0.25">
      <c r="A254" s="31">
        <v>43283</v>
      </c>
      <c r="B254" s="37">
        <v>17.25</v>
      </c>
      <c r="C254" s="37">
        <v>21.92</v>
      </c>
      <c r="D254" s="37">
        <v>14.34</v>
      </c>
      <c r="E254" s="37">
        <v>87.7</v>
      </c>
      <c r="F254" s="37">
        <v>99.3</v>
      </c>
      <c r="G254" s="37">
        <v>63.59</v>
      </c>
      <c r="H254" s="37">
        <v>0.63</v>
      </c>
      <c r="I254" s="37">
        <v>250.6</v>
      </c>
      <c r="J254" s="37">
        <v>4.2300000000000004</v>
      </c>
      <c r="K254" s="37">
        <v>238.9</v>
      </c>
      <c r="L254" s="37">
        <v>10.66</v>
      </c>
      <c r="M254" s="37">
        <v>1.4</v>
      </c>
    </row>
    <row r="255" spans="1:42" x14ac:dyDescent="0.25">
      <c r="A255" s="31">
        <v>43284</v>
      </c>
      <c r="B255" s="37">
        <v>19.32</v>
      </c>
      <c r="C255" s="37">
        <v>25.37</v>
      </c>
      <c r="D255" s="37">
        <v>14.88</v>
      </c>
      <c r="E255" s="37">
        <v>74.8</v>
      </c>
      <c r="F255" s="37">
        <v>99.8</v>
      </c>
      <c r="G255" s="37">
        <v>41.25</v>
      </c>
      <c r="H255" s="37">
        <v>0.82</v>
      </c>
      <c r="I255" s="37">
        <v>254.8</v>
      </c>
      <c r="J255" s="37">
        <v>4.12</v>
      </c>
      <c r="K255" s="37">
        <v>241</v>
      </c>
      <c r="L255" s="37">
        <v>21.32</v>
      </c>
      <c r="M255" s="37">
        <v>0.2</v>
      </c>
    </row>
    <row r="256" spans="1:42" x14ac:dyDescent="0.25">
      <c r="A256" s="31">
        <v>43285</v>
      </c>
      <c r="B256" s="37">
        <v>18.23</v>
      </c>
      <c r="C256" s="37">
        <v>23.04</v>
      </c>
      <c r="D256" s="37">
        <v>13.23</v>
      </c>
      <c r="E256" s="37">
        <v>74.400000000000006</v>
      </c>
      <c r="F256" s="37">
        <v>99.3</v>
      </c>
      <c r="G256" s="37">
        <v>50.71</v>
      </c>
      <c r="H256" s="37">
        <v>1.51</v>
      </c>
      <c r="I256" s="37">
        <v>289</v>
      </c>
      <c r="J256" s="37">
        <v>6.6</v>
      </c>
      <c r="K256" s="37">
        <v>286.10000000000002</v>
      </c>
      <c r="L256" s="37">
        <v>25.9</v>
      </c>
      <c r="M256" s="37">
        <v>0</v>
      </c>
    </row>
    <row r="257" spans="1:13" x14ac:dyDescent="0.25">
      <c r="A257" s="31">
        <v>43286</v>
      </c>
      <c r="B257" s="37">
        <v>19.34</v>
      </c>
      <c r="C257" s="37">
        <v>24.17</v>
      </c>
      <c r="D257" s="37">
        <v>14.88</v>
      </c>
      <c r="E257" s="37">
        <v>68.98</v>
      </c>
      <c r="F257" s="37">
        <v>90.9</v>
      </c>
      <c r="G257" s="37">
        <v>47.64</v>
      </c>
      <c r="H257" s="37">
        <v>1.42</v>
      </c>
      <c r="I257" s="37">
        <v>271.89999999999998</v>
      </c>
      <c r="J257" s="37">
        <v>5.2</v>
      </c>
      <c r="K257" s="37">
        <v>298.10000000000002</v>
      </c>
      <c r="L257" s="37">
        <v>24.8</v>
      </c>
      <c r="M257" s="37">
        <v>0</v>
      </c>
    </row>
    <row r="258" spans="1:13" x14ac:dyDescent="0.25">
      <c r="A258" s="31">
        <v>43287</v>
      </c>
      <c r="B258" s="37">
        <v>19.12</v>
      </c>
      <c r="C258" s="37">
        <v>25.77</v>
      </c>
      <c r="D258" s="37">
        <v>12.23</v>
      </c>
      <c r="E258" s="37">
        <v>79.2</v>
      </c>
      <c r="F258" s="37">
        <v>100</v>
      </c>
      <c r="G258" s="37">
        <v>47.91</v>
      </c>
      <c r="H258" s="37">
        <v>0.66</v>
      </c>
      <c r="I258" s="37">
        <v>9.0399999999999991</v>
      </c>
      <c r="J258" s="37">
        <v>4.76</v>
      </c>
      <c r="K258" s="37">
        <v>151.80000000000001</v>
      </c>
      <c r="L258" s="37">
        <v>20.78</v>
      </c>
      <c r="M258" s="37">
        <v>0</v>
      </c>
    </row>
    <row r="259" spans="1:13" x14ac:dyDescent="0.25">
      <c r="A259" s="31">
        <v>43288</v>
      </c>
      <c r="B259" s="37">
        <v>19.27</v>
      </c>
      <c r="C259" s="37">
        <v>28.34</v>
      </c>
      <c r="D259" s="37">
        <v>14.08</v>
      </c>
      <c r="E259" s="37">
        <v>80</v>
      </c>
      <c r="F259" s="37">
        <v>100</v>
      </c>
      <c r="G259" s="37">
        <v>41.9</v>
      </c>
      <c r="H259" s="37">
        <v>0.61</v>
      </c>
      <c r="I259" s="37">
        <v>358.9</v>
      </c>
      <c r="J259" s="37">
        <v>5.86</v>
      </c>
      <c r="K259" s="37">
        <v>142</v>
      </c>
      <c r="L259" s="37">
        <v>21.44</v>
      </c>
      <c r="M259" s="37">
        <v>0.2</v>
      </c>
    </row>
    <row r="260" spans="1:13" x14ac:dyDescent="0.25">
      <c r="A260" s="31">
        <v>43289</v>
      </c>
      <c r="B260" s="37">
        <v>20.56</v>
      </c>
      <c r="C260" s="37">
        <v>31.14</v>
      </c>
      <c r="D260" s="37">
        <v>11.96</v>
      </c>
      <c r="E260" s="37">
        <v>75.400000000000006</v>
      </c>
      <c r="F260" s="37">
        <v>100</v>
      </c>
      <c r="G260" s="37">
        <v>31.37</v>
      </c>
      <c r="H260" s="37">
        <v>0.57999999999999996</v>
      </c>
      <c r="I260" s="37">
        <v>347</v>
      </c>
      <c r="J260" s="37">
        <v>5.36</v>
      </c>
      <c r="K260" s="37">
        <v>37.65</v>
      </c>
      <c r="L260" s="37">
        <v>26.11</v>
      </c>
      <c r="M260" s="37">
        <v>0.6</v>
      </c>
    </row>
    <row r="261" spans="1:13" x14ac:dyDescent="0.25">
      <c r="A261" s="31">
        <v>43290</v>
      </c>
      <c r="B261" s="37">
        <v>22.56</v>
      </c>
      <c r="C261" s="37">
        <v>32.01</v>
      </c>
      <c r="D261" s="37">
        <v>12.56</v>
      </c>
      <c r="E261" s="37">
        <v>68.53</v>
      </c>
      <c r="F261" s="37">
        <v>99.8</v>
      </c>
      <c r="G261" s="37">
        <v>30.04</v>
      </c>
      <c r="H261" s="37">
        <v>0.5</v>
      </c>
      <c r="I261" s="37">
        <v>332</v>
      </c>
      <c r="J261" s="37">
        <v>3.96</v>
      </c>
      <c r="K261" s="37">
        <v>321.3</v>
      </c>
      <c r="L261" s="37">
        <v>28.96</v>
      </c>
      <c r="M261" s="37">
        <v>0</v>
      </c>
    </row>
    <row r="262" spans="1:13" x14ac:dyDescent="0.25">
      <c r="A262" s="31">
        <v>43291</v>
      </c>
      <c r="B262" s="37">
        <v>23.16</v>
      </c>
      <c r="C262" s="37">
        <v>31.47</v>
      </c>
      <c r="D262" s="37">
        <v>13.69</v>
      </c>
      <c r="E262" s="37">
        <v>67.5</v>
      </c>
      <c r="F262" s="37">
        <v>100</v>
      </c>
      <c r="G262" s="37">
        <v>29.91</v>
      </c>
      <c r="H262" s="37">
        <v>0.56999999999999995</v>
      </c>
      <c r="I262" s="37">
        <v>322.2</v>
      </c>
      <c r="J262" s="37">
        <v>3.56</v>
      </c>
      <c r="K262" s="37">
        <v>343.6</v>
      </c>
      <c r="L262" s="37">
        <v>28.77</v>
      </c>
      <c r="M262" s="37">
        <v>0</v>
      </c>
    </row>
    <row r="263" spans="1:13" x14ac:dyDescent="0.25">
      <c r="A263" s="31">
        <v>43292</v>
      </c>
      <c r="B263" s="37">
        <v>18.760000000000002</v>
      </c>
      <c r="C263" s="37">
        <v>23.24</v>
      </c>
      <c r="D263" s="37">
        <v>14.34</v>
      </c>
      <c r="E263" s="37">
        <v>82.7</v>
      </c>
      <c r="F263" s="37">
        <v>98.5</v>
      </c>
      <c r="G263" s="37">
        <v>54.04</v>
      </c>
      <c r="H263" s="37">
        <v>0.73</v>
      </c>
      <c r="I263" s="37">
        <v>345.7</v>
      </c>
      <c r="J263" s="37">
        <v>4.2699999999999996</v>
      </c>
      <c r="K263" s="37">
        <v>323.3</v>
      </c>
      <c r="L263" s="37">
        <v>9.5299999999999994</v>
      </c>
      <c r="M263" s="37">
        <v>2.6</v>
      </c>
    </row>
    <row r="264" spans="1:13" x14ac:dyDescent="0.25">
      <c r="A264" s="31">
        <v>43293</v>
      </c>
      <c r="B264" s="37">
        <v>20.07</v>
      </c>
      <c r="C264" s="37">
        <v>28.81</v>
      </c>
      <c r="D264" s="37">
        <v>12.63</v>
      </c>
      <c r="E264" s="37">
        <v>74.5</v>
      </c>
      <c r="F264" s="37">
        <v>100</v>
      </c>
      <c r="G264" s="37">
        <v>37.299999999999997</v>
      </c>
      <c r="H264" s="37">
        <v>0.56000000000000005</v>
      </c>
      <c r="I264" s="37">
        <v>342.6</v>
      </c>
      <c r="J264" s="37">
        <v>2.97</v>
      </c>
      <c r="K264" s="37">
        <v>279.2</v>
      </c>
      <c r="L264" s="37">
        <v>26.09</v>
      </c>
      <c r="M264" s="37">
        <v>0</v>
      </c>
    </row>
    <row r="265" spans="1:13" x14ac:dyDescent="0.25">
      <c r="A265" s="31">
        <v>43294</v>
      </c>
      <c r="B265" s="37">
        <v>19.149999999999999</v>
      </c>
      <c r="C265" s="37">
        <v>29.48</v>
      </c>
      <c r="D265" s="37">
        <v>13.16</v>
      </c>
      <c r="E265" s="37">
        <v>81.599999999999994</v>
      </c>
      <c r="F265" s="37">
        <v>100</v>
      </c>
      <c r="G265" s="37">
        <v>44.5</v>
      </c>
      <c r="H265" s="37">
        <v>0.57999999999999996</v>
      </c>
      <c r="I265" s="37">
        <v>98.2</v>
      </c>
      <c r="J265" s="37">
        <v>4.4800000000000004</v>
      </c>
      <c r="K265" s="37">
        <v>105.7</v>
      </c>
      <c r="L265" s="37">
        <v>16.66</v>
      </c>
      <c r="M265" s="37">
        <v>3</v>
      </c>
    </row>
    <row r="266" spans="1:13" x14ac:dyDescent="0.25">
      <c r="A266" s="31">
        <v>43295</v>
      </c>
      <c r="E266" s="37">
        <v>78.900000000000006</v>
      </c>
      <c r="F266" s="37">
        <v>100</v>
      </c>
      <c r="G266" s="37">
        <v>41.57</v>
      </c>
      <c r="H266" s="37">
        <v>0.74</v>
      </c>
      <c r="I266" s="37">
        <v>259.89999999999998</v>
      </c>
      <c r="J266" s="37">
        <v>4.21</v>
      </c>
      <c r="K266" s="37">
        <v>282.7</v>
      </c>
      <c r="L266" s="37">
        <v>22.21</v>
      </c>
      <c r="M266" s="37">
        <v>0.8</v>
      </c>
    </row>
    <row r="267" spans="1:13" x14ac:dyDescent="0.25">
      <c r="A267" s="31">
        <v>43296</v>
      </c>
      <c r="E267" s="37">
        <v>87</v>
      </c>
      <c r="F267" s="37">
        <v>98.2</v>
      </c>
      <c r="G267" s="37">
        <v>51.37</v>
      </c>
      <c r="H267" s="37">
        <v>0.8</v>
      </c>
      <c r="I267" s="37">
        <v>280.5</v>
      </c>
      <c r="J267" s="37">
        <v>6.78</v>
      </c>
      <c r="K267" s="37">
        <v>165.1</v>
      </c>
      <c r="L267" s="37">
        <v>16.12</v>
      </c>
      <c r="M267" s="37">
        <v>24.8</v>
      </c>
    </row>
    <row r="268" spans="1:13" x14ac:dyDescent="0.25">
      <c r="A268" s="31">
        <v>43297</v>
      </c>
      <c r="B268" s="37">
        <v>21.22</v>
      </c>
      <c r="C268" s="37">
        <v>32.81</v>
      </c>
      <c r="D268" s="37">
        <v>13.23</v>
      </c>
      <c r="E268" s="37">
        <v>78.099999999999994</v>
      </c>
      <c r="F268" s="37">
        <v>100</v>
      </c>
      <c r="G268" s="37">
        <v>46.64</v>
      </c>
      <c r="H268" s="37">
        <v>1.02</v>
      </c>
      <c r="I268" s="37">
        <v>282</v>
      </c>
      <c r="J268" s="37">
        <v>4.47</v>
      </c>
      <c r="K268" s="37">
        <v>302.8</v>
      </c>
      <c r="L268" s="37">
        <v>25.12</v>
      </c>
      <c r="M268" s="37">
        <v>0</v>
      </c>
    </row>
    <row r="269" spans="1:13" x14ac:dyDescent="0.25">
      <c r="A269" s="31">
        <v>43298</v>
      </c>
      <c r="E269" s="37">
        <v>74.7</v>
      </c>
      <c r="F269" s="37">
        <v>100</v>
      </c>
      <c r="G269" s="37">
        <v>30.71</v>
      </c>
      <c r="H269" s="37">
        <v>0.78</v>
      </c>
      <c r="I269" s="37">
        <v>313.60000000000002</v>
      </c>
      <c r="J269" s="37">
        <v>4.18</v>
      </c>
      <c r="K269" s="37">
        <v>292.5</v>
      </c>
      <c r="L269" s="37">
        <v>28.78</v>
      </c>
      <c r="M269" s="37">
        <v>0</v>
      </c>
    </row>
    <row r="270" spans="1:13" x14ac:dyDescent="0.25">
      <c r="A270" s="31">
        <v>43299</v>
      </c>
      <c r="E270" s="37">
        <v>75.400000000000006</v>
      </c>
      <c r="F270" s="37">
        <v>100</v>
      </c>
      <c r="G270" s="37">
        <v>37.840000000000003</v>
      </c>
      <c r="H270" s="37">
        <v>1.1100000000000001</v>
      </c>
      <c r="I270" s="37">
        <v>279.3</v>
      </c>
      <c r="J270" s="37">
        <v>5.57</v>
      </c>
      <c r="K270" s="37">
        <v>292.10000000000002</v>
      </c>
      <c r="L270" s="37">
        <v>24.93</v>
      </c>
      <c r="M270" s="37">
        <v>0</v>
      </c>
    </row>
    <row r="271" spans="1:13" x14ac:dyDescent="0.25">
      <c r="A271" s="31">
        <v>43300</v>
      </c>
      <c r="E271" s="37">
        <v>77.400000000000006</v>
      </c>
      <c r="F271" s="37">
        <v>100</v>
      </c>
      <c r="G271" s="37">
        <v>49.56</v>
      </c>
      <c r="H271" s="37">
        <v>1.19</v>
      </c>
      <c r="I271" s="37">
        <v>287.7</v>
      </c>
      <c r="J271" s="37">
        <v>6.79</v>
      </c>
      <c r="K271" s="37">
        <v>315.89999999999998</v>
      </c>
      <c r="L271" s="37">
        <v>19.670000000000002</v>
      </c>
      <c r="M271" s="37">
        <v>2.2000000000000002</v>
      </c>
    </row>
    <row r="272" spans="1:13" x14ac:dyDescent="0.25">
      <c r="A272" s="31">
        <v>43301</v>
      </c>
      <c r="E272" s="37">
        <v>74.3</v>
      </c>
      <c r="F272" s="37">
        <v>99</v>
      </c>
      <c r="G272" s="37">
        <v>54.31</v>
      </c>
      <c r="H272" s="37">
        <v>1.44</v>
      </c>
      <c r="I272" s="37">
        <v>304.39999999999998</v>
      </c>
      <c r="J272" s="37">
        <v>7.37</v>
      </c>
      <c r="K272" s="37">
        <v>300.10000000000002</v>
      </c>
      <c r="L272" s="37">
        <v>18.57</v>
      </c>
      <c r="M272" s="37">
        <v>0</v>
      </c>
    </row>
    <row r="273" spans="1:42" x14ac:dyDescent="0.25">
      <c r="A273" s="31">
        <v>43302</v>
      </c>
      <c r="B273" s="37">
        <v>16.91</v>
      </c>
      <c r="C273" s="37">
        <v>25.16</v>
      </c>
      <c r="D273" s="37">
        <v>9.3699999999999992</v>
      </c>
      <c r="E273" s="37">
        <v>79.3</v>
      </c>
      <c r="F273" s="37">
        <v>100</v>
      </c>
      <c r="G273" s="37">
        <v>52.51</v>
      </c>
      <c r="H273" s="37">
        <v>0.76</v>
      </c>
      <c r="I273" s="37">
        <v>301.89999999999998</v>
      </c>
      <c r="J273" s="37">
        <v>4.67</v>
      </c>
      <c r="K273" s="37">
        <v>291.10000000000002</v>
      </c>
      <c r="L273" s="37">
        <v>15.59</v>
      </c>
      <c r="M273" s="37">
        <v>0</v>
      </c>
    </row>
    <row r="274" spans="1:42" x14ac:dyDescent="0.25">
      <c r="A274" s="31">
        <v>43303</v>
      </c>
      <c r="B274" s="37">
        <v>20</v>
      </c>
      <c r="C274" s="37">
        <v>28.94</v>
      </c>
      <c r="D274" s="37">
        <v>11.36</v>
      </c>
      <c r="E274" s="37">
        <v>71.099999999999994</v>
      </c>
      <c r="F274" s="37">
        <v>99.9</v>
      </c>
      <c r="G274" s="37">
        <v>36.1</v>
      </c>
      <c r="H274" s="37">
        <v>0.56999999999999995</v>
      </c>
      <c r="I274" s="37">
        <v>3.52</v>
      </c>
      <c r="J274" s="37">
        <v>3.38</v>
      </c>
      <c r="K274" s="37">
        <v>345.8</v>
      </c>
      <c r="L274" s="37">
        <v>28.35</v>
      </c>
      <c r="M274" s="37">
        <v>0</v>
      </c>
    </row>
    <row r="275" spans="1:42" x14ac:dyDescent="0.25">
      <c r="A275" s="31">
        <v>43304</v>
      </c>
      <c r="B275" s="37">
        <v>22.5</v>
      </c>
      <c r="C275" s="37">
        <v>32.409999999999997</v>
      </c>
      <c r="D275" s="37">
        <v>11.43</v>
      </c>
      <c r="E275" s="37">
        <v>64.739999999999995</v>
      </c>
      <c r="F275" s="37">
        <v>100</v>
      </c>
      <c r="G275" s="37">
        <v>24.85</v>
      </c>
      <c r="H275" s="37">
        <v>1</v>
      </c>
      <c r="I275" s="37">
        <v>283.10000000000002</v>
      </c>
      <c r="J275" s="37">
        <v>4.71</v>
      </c>
      <c r="K275" s="37">
        <v>304.60000000000002</v>
      </c>
      <c r="L275" s="37">
        <v>27.53</v>
      </c>
      <c r="M275" s="37">
        <v>0.2</v>
      </c>
    </row>
    <row r="276" spans="1:42" x14ac:dyDescent="0.25">
      <c r="A276" s="31">
        <v>43305</v>
      </c>
      <c r="B276" s="37">
        <v>21.81</v>
      </c>
      <c r="C276" s="37">
        <v>29.01</v>
      </c>
      <c r="D276" s="37">
        <v>14.54</v>
      </c>
      <c r="E276" s="37">
        <v>73.5</v>
      </c>
      <c r="F276" s="37">
        <v>99.8</v>
      </c>
      <c r="G276" s="37">
        <v>47.23</v>
      </c>
      <c r="H276" s="37">
        <v>1.43</v>
      </c>
      <c r="I276" s="37">
        <v>293.60000000000002</v>
      </c>
      <c r="J276" s="37">
        <v>5.9</v>
      </c>
      <c r="K276" s="37">
        <v>299.2</v>
      </c>
      <c r="L276" s="37">
        <v>25</v>
      </c>
      <c r="M276" s="37">
        <v>0</v>
      </c>
    </row>
    <row r="277" spans="1:42" x14ac:dyDescent="0.25">
      <c r="A277" s="31">
        <v>43306</v>
      </c>
      <c r="B277" s="37">
        <v>22.43</v>
      </c>
      <c r="C277" s="37">
        <v>31.34</v>
      </c>
      <c r="D277" s="37">
        <v>13.16</v>
      </c>
      <c r="E277" s="37">
        <v>72.7</v>
      </c>
      <c r="F277" s="37">
        <v>100</v>
      </c>
      <c r="G277" s="37">
        <v>37.57</v>
      </c>
      <c r="H277" s="37">
        <v>0.92</v>
      </c>
      <c r="I277" s="37">
        <v>308.89999999999998</v>
      </c>
      <c r="J277" s="37">
        <v>5.36</v>
      </c>
      <c r="K277" s="37">
        <v>298.60000000000002</v>
      </c>
      <c r="L277" s="37">
        <v>26.36</v>
      </c>
      <c r="M277" s="37">
        <v>0</v>
      </c>
    </row>
    <row r="278" spans="1:42" x14ac:dyDescent="0.25">
      <c r="A278" s="31">
        <v>43307</v>
      </c>
      <c r="B278" s="37">
        <v>21.57</v>
      </c>
      <c r="C278" s="37">
        <v>28.68</v>
      </c>
      <c r="D278" s="37">
        <v>14.48</v>
      </c>
      <c r="E278" s="37">
        <v>73.2</v>
      </c>
      <c r="F278" s="37">
        <v>100</v>
      </c>
      <c r="G278" s="37">
        <v>45.9</v>
      </c>
      <c r="H278" s="37">
        <v>1.1000000000000001</v>
      </c>
      <c r="I278" s="37">
        <v>279.3</v>
      </c>
      <c r="J278" s="37">
        <v>5.86</v>
      </c>
      <c r="K278" s="37">
        <v>334.7</v>
      </c>
      <c r="L278" s="37">
        <v>24.32</v>
      </c>
      <c r="M278" s="37">
        <v>0</v>
      </c>
    </row>
    <row r="279" spans="1:42" x14ac:dyDescent="0.25">
      <c r="A279" s="31">
        <v>43308</v>
      </c>
      <c r="B279" s="37">
        <v>19.28</v>
      </c>
      <c r="C279" s="37">
        <v>27.15</v>
      </c>
      <c r="D279" s="37">
        <v>12.23</v>
      </c>
      <c r="E279" s="37">
        <v>74.400000000000006</v>
      </c>
      <c r="F279" s="37">
        <v>100</v>
      </c>
      <c r="G279" s="37">
        <v>44.97</v>
      </c>
      <c r="H279" s="37">
        <v>1.03</v>
      </c>
      <c r="I279" s="37">
        <v>315.2</v>
      </c>
      <c r="J279" s="37">
        <v>6.05</v>
      </c>
      <c r="K279" s="37">
        <v>284.5</v>
      </c>
      <c r="L279" s="37">
        <v>21.89</v>
      </c>
      <c r="M279" s="37">
        <v>0</v>
      </c>
    </row>
    <row r="280" spans="1:42" x14ac:dyDescent="0.25">
      <c r="A280" s="31">
        <v>43309</v>
      </c>
      <c r="B280" s="37">
        <v>20.399999999999999</v>
      </c>
      <c r="C280" s="37">
        <v>28.68</v>
      </c>
      <c r="D280" s="37">
        <v>12.76</v>
      </c>
      <c r="E280" s="37">
        <v>66.16</v>
      </c>
      <c r="F280" s="37">
        <v>92.6</v>
      </c>
      <c r="G280" s="37">
        <v>34.9</v>
      </c>
      <c r="H280" s="37">
        <v>1.21</v>
      </c>
      <c r="I280" s="37">
        <v>283.5</v>
      </c>
      <c r="J280" s="37">
        <v>4.9000000000000004</v>
      </c>
      <c r="K280" s="37">
        <v>304.89999999999998</v>
      </c>
      <c r="L280" s="37">
        <v>27.13</v>
      </c>
      <c r="M280" s="37">
        <v>0</v>
      </c>
    </row>
    <row r="281" spans="1:42" x14ac:dyDescent="0.25">
      <c r="A281" s="31">
        <v>43310</v>
      </c>
      <c r="B281" s="37">
        <v>20.38</v>
      </c>
      <c r="C281" s="37">
        <v>27.42</v>
      </c>
      <c r="D281" s="37">
        <v>14.09</v>
      </c>
      <c r="E281" s="37">
        <v>63.97</v>
      </c>
      <c r="F281" s="37">
        <v>92.7</v>
      </c>
      <c r="G281" s="37">
        <v>30.05</v>
      </c>
      <c r="H281" s="37">
        <v>1.44</v>
      </c>
      <c r="I281" s="37">
        <v>269.2</v>
      </c>
      <c r="J281" s="37">
        <v>5.81</v>
      </c>
      <c r="K281" s="37">
        <v>238</v>
      </c>
      <c r="L281" s="37">
        <v>27.59</v>
      </c>
      <c r="M281" s="37">
        <v>0</v>
      </c>
    </row>
    <row r="282" spans="1:42" x14ac:dyDescent="0.25">
      <c r="A282" s="31">
        <v>43311</v>
      </c>
      <c r="B282" s="37">
        <v>20.21</v>
      </c>
      <c r="C282" s="37">
        <v>28.54</v>
      </c>
      <c r="D282" s="37">
        <v>12.83</v>
      </c>
      <c r="E282" s="37">
        <v>71.7</v>
      </c>
      <c r="F282" s="37">
        <v>95</v>
      </c>
      <c r="G282" s="37">
        <v>39.97</v>
      </c>
      <c r="H282" s="37">
        <v>1.04</v>
      </c>
      <c r="I282" s="37">
        <v>302.3</v>
      </c>
      <c r="J282" s="37">
        <v>5.26</v>
      </c>
      <c r="K282" s="37">
        <v>275.7</v>
      </c>
      <c r="L282" s="37">
        <v>22.45</v>
      </c>
      <c r="M282" s="37">
        <v>0</v>
      </c>
    </row>
    <row r="283" spans="1:42" x14ac:dyDescent="0.25">
      <c r="A283" s="31">
        <v>43312</v>
      </c>
      <c r="B283" s="37">
        <v>20.23</v>
      </c>
      <c r="C283" s="37">
        <v>27.02</v>
      </c>
      <c r="D283" s="37">
        <v>13.29</v>
      </c>
      <c r="E283" s="37">
        <v>75.099999999999994</v>
      </c>
      <c r="F283" s="37">
        <v>100</v>
      </c>
      <c r="G283" s="37">
        <v>50.83</v>
      </c>
      <c r="H283" s="37">
        <v>1.43</v>
      </c>
      <c r="I283" s="37">
        <v>309.39999999999998</v>
      </c>
      <c r="J283" s="37">
        <v>5.81</v>
      </c>
      <c r="K283" s="37">
        <v>299</v>
      </c>
      <c r="L283" s="37">
        <v>23.45</v>
      </c>
      <c r="M283" s="37">
        <v>0</v>
      </c>
      <c r="P283" s="36"/>
      <c r="Q283" s="36"/>
      <c r="R283" s="36"/>
      <c r="S283" s="36"/>
      <c r="T283" s="36"/>
      <c r="U283" s="36"/>
      <c r="V283" s="36"/>
    </row>
    <row r="284" spans="1:42" s="34" customFormat="1" x14ac:dyDescent="0.25">
      <c r="A284" s="32" t="s">
        <v>61</v>
      </c>
      <c r="B284" s="35">
        <f>AVERAGE(B253:B283)</f>
        <v>20.036799999999999</v>
      </c>
      <c r="C284" s="35">
        <f>MAX(C253:C283)</f>
        <v>32.81</v>
      </c>
      <c r="D284" s="35">
        <f>MIN(D253:D283)</f>
        <v>9.3699999999999992</v>
      </c>
      <c r="E284" s="35">
        <f>AVERAGE(E253:E283)</f>
        <v>75.357419354838697</v>
      </c>
      <c r="F284" s="35">
        <f>MAX(F253:F283)</f>
        <v>100</v>
      </c>
      <c r="G284" s="35">
        <f>MIN(G253:G283)</f>
        <v>24.85</v>
      </c>
      <c r="H284" s="35"/>
      <c r="I284" s="35"/>
      <c r="J284" s="35"/>
      <c r="K284" s="35"/>
      <c r="L284" s="35"/>
      <c r="M284" s="35">
        <f>SUM(M253:M283)</f>
        <v>40.400000000000006</v>
      </c>
      <c r="N284" s="36"/>
      <c r="O284" s="36"/>
      <c r="P284" s="38"/>
      <c r="Q284" s="38"/>
      <c r="R284" s="38"/>
      <c r="S284" s="38"/>
      <c r="T284" s="38"/>
      <c r="U284" s="38"/>
      <c r="V284" s="38"/>
      <c r="W284" s="36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36"/>
      <c r="AO284" s="36"/>
      <c r="AP284" s="36"/>
    </row>
    <row r="285" spans="1:42" x14ac:dyDescent="0.25">
      <c r="A285" s="31">
        <v>43313</v>
      </c>
      <c r="B285" s="37">
        <v>21.26</v>
      </c>
      <c r="C285" s="37">
        <v>33.14</v>
      </c>
      <c r="D285" s="37">
        <v>10.039999999999999</v>
      </c>
      <c r="E285" s="37">
        <v>72.900000000000006</v>
      </c>
      <c r="F285" s="37">
        <v>100</v>
      </c>
      <c r="G285" s="37">
        <v>31.24</v>
      </c>
      <c r="H285" s="37">
        <v>0.5</v>
      </c>
      <c r="I285" s="37">
        <v>332.1</v>
      </c>
      <c r="J285" s="37">
        <v>3.32</v>
      </c>
      <c r="K285" s="37">
        <v>299.5</v>
      </c>
      <c r="L285" s="37">
        <v>26.08</v>
      </c>
      <c r="M285" s="37">
        <v>0</v>
      </c>
    </row>
    <row r="286" spans="1:42" x14ac:dyDescent="0.25">
      <c r="A286" s="31">
        <v>43314</v>
      </c>
      <c r="B286" s="37">
        <v>24.47</v>
      </c>
      <c r="C286" s="37">
        <v>37.51</v>
      </c>
      <c r="D286" s="37">
        <v>13.56</v>
      </c>
      <c r="E286" s="37">
        <v>72.5</v>
      </c>
      <c r="F286" s="37">
        <v>100</v>
      </c>
      <c r="G286" s="37">
        <v>23.44</v>
      </c>
      <c r="H286" s="37">
        <v>0.18</v>
      </c>
      <c r="I286" s="37">
        <v>79.7</v>
      </c>
      <c r="J286" s="37">
        <v>2.02</v>
      </c>
      <c r="K286" s="37">
        <v>278.89999999999998</v>
      </c>
      <c r="L286" s="37">
        <v>25.19</v>
      </c>
      <c r="M286" s="37">
        <v>0</v>
      </c>
    </row>
    <row r="287" spans="1:42" x14ac:dyDescent="0.25">
      <c r="A287" s="31">
        <v>43315</v>
      </c>
      <c r="B287" s="37">
        <v>25.26</v>
      </c>
      <c r="C287" s="37">
        <v>36.65</v>
      </c>
      <c r="D287" s="37">
        <v>16.41</v>
      </c>
      <c r="E287" s="37">
        <v>70.900000000000006</v>
      </c>
      <c r="F287" s="37">
        <v>99.9</v>
      </c>
      <c r="G287" s="37">
        <v>30.84</v>
      </c>
      <c r="H287" s="37">
        <v>0.41</v>
      </c>
      <c r="I287" s="37">
        <v>4.29</v>
      </c>
      <c r="J287" s="37">
        <v>4.62</v>
      </c>
      <c r="K287" s="37">
        <v>293.5</v>
      </c>
      <c r="L287" s="37">
        <v>22.81</v>
      </c>
      <c r="M287" s="37">
        <v>0.2</v>
      </c>
    </row>
    <row r="288" spans="1:42" x14ac:dyDescent="0.25">
      <c r="A288" s="31">
        <v>43316</v>
      </c>
      <c r="B288" s="37">
        <v>24.33</v>
      </c>
      <c r="C288" s="37">
        <v>35.65</v>
      </c>
      <c r="D288" s="37">
        <v>15.28</v>
      </c>
      <c r="E288" s="37">
        <v>68.540000000000006</v>
      </c>
      <c r="F288" s="37">
        <v>99.8</v>
      </c>
      <c r="G288" s="37">
        <v>24.38</v>
      </c>
      <c r="H288" s="37">
        <v>0.52</v>
      </c>
      <c r="I288" s="37">
        <v>298</v>
      </c>
      <c r="J288" s="37">
        <v>5.81</v>
      </c>
      <c r="K288" s="37">
        <v>290.5</v>
      </c>
      <c r="L288" s="37">
        <v>25.1</v>
      </c>
      <c r="M288" s="37">
        <v>0</v>
      </c>
    </row>
    <row r="289" spans="1:13" x14ac:dyDescent="0.25">
      <c r="A289" s="31">
        <v>43317</v>
      </c>
      <c r="B289" s="37">
        <v>23.13</v>
      </c>
      <c r="C289" s="37">
        <v>35.729999999999997</v>
      </c>
      <c r="D289" s="37">
        <v>12.49</v>
      </c>
      <c r="E289" s="37">
        <v>67.88</v>
      </c>
      <c r="F289" s="37">
        <v>99.3</v>
      </c>
      <c r="G289" s="37">
        <v>23.64</v>
      </c>
      <c r="H289" s="37">
        <v>0.31</v>
      </c>
      <c r="I289" s="37">
        <v>330.5</v>
      </c>
      <c r="J289" s="37">
        <v>2.13</v>
      </c>
      <c r="K289" s="37">
        <v>209.7</v>
      </c>
      <c r="L289" s="37">
        <v>23.57</v>
      </c>
      <c r="M289" s="37">
        <v>0</v>
      </c>
    </row>
    <row r="290" spans="1:13" x14ac:dyDescent="0.25">
      <c r="A290" s="31">
        <v>43318</v>
      </c>
      <c r="B290" s="37">
        <v>24.31</v>
      </c>
      <c r="C290" s="37">
        <v>36.78</v>
      </c>
      <c r="D290" s="37">
        <v>14.03</v>
      </c>
      <c r="E290" s="37">
        <v>63.25</v>
      </c>
      <c r="F290" s="37">
        <v>100</v>
      </c>
      <c r="G290" s="37">
        <v>19.72</v>
      </c>
      <c r="H290" s="37">
        <v>0.85</v>
      </c>
      <c r="I290" s="37">
        <v>259.7</v>
      </c>
      <c r="J290" s="37">
        <v>5.92</v>
      </c>
      <c r="K290" s="37">
        <v>243.9</v>
      </c>
      <c r="L290" s="37">
        <v>24.12</v>
      </c>
      <c r="M290" s="37">
        <v>0</v>
      </c>
    </row>
    <row r="291" spans="1:13" x14ac:dyDescent="0.25">
      <c r="A291" s="31">
        <v>43319</v>
      </c>
      <c r="B291" s="37">
        <v>19.899999999999999</v>
      </c>
      <c r="C291" s="37">
        <v>25.43</v>
      </c>
      <c r="D291" s="37">
        <v>14.43</v>
      </c>
      <c r="E291" s="37">
        <v>63.12</v>
      </c>
      <c r="F291" s="37">
        <v>86.9</v>
      </c>
      <c r="G291" s="37">
        <v>39.65</v>
      </c>
      <c r="H291" s="37">
        <v>2.1</v>
      </c>
      <c r="I291" s="37">
        <v>280.10000000000002</v>
      </c>
      <c r="J291" s="37">
        <v>6.16</v>
      </c>
      <c r="K291" s="37">
        <v>284.60000000000002</v>
      </c>
      <c r="L291" s="37">
        <v>25.17</v>
      </c>
      <c r="M291" s="37">
        <v>0</v>
      </c>
    </row>
    <row r="292" spans="1:13" x14ac:dyDescent="0.25">
      <c r="A292" s="31">
        <v>43320</v>
      </c>
      <c r="B292" s="37">
        <v>18.27</v>
      </c>
      <c r="C292" s="37">
        <v>28.01</v>
      </c>
      <c r="D292" s="37">
        <v>8.9700000000000006</v>
      </c>
      <c r="E292" s="37">
        <v>69.709999999999994</v>
      </c>
      <c r="F292" s="37">
        <v>100</v>
      </c>
      <c r="G292" s="37">
        <v>38.299999999999997</v>
      </c>
      <c r="H292" s="37">
        <v>1.4</v>
      </c>
      <c r="I292" s="37">
        <v>292.89999999999998</v>
      </c>
      <c r="J292" s="37">
        <v>12.12</v>
      </c>
      <c r="K292" s="37">
        <v>309.39999999999998</v>
      </c>
      <c r="L292" s="37">
        <v>24.91</v>
      </c>
      <c r="M292" s="37">
        <v>0</v>
      </c>
    </row>
    <row r="293" spans="1:13" x14ac:dyDescent="0.25">
      <c r="A293" s="31">
        <v>43321</v>
      </c>
      <c r="B293" s="37">
        <v>17.149999999999999</v>
      </c>
      <c r="C293" s="37">
        <v>23.5</v>
      </c>
      <c r="D293" s="37">
        <v>10.76</v>
      </c>
      <c r="E293" s="37">
        <v>65.53</v>
      </c>
      <c r="F293" s="37">
        <v>92.7</v>
      </c>
      <c r="G293" s="37">
        <v>37.380000000000003</v>
      </c>
      <c r="H293" s="37">
        <v>1.39</v>
      </c>
      <c r="I293" s="37">
        <v>301</v>
      </c>
      <c r="J293" s="37">
        <v>5.56</v>
      </c>
      <c r="K293" s="37">
        <v>292</v>
      </c>
      <c r="L293" s="37">
        <v>22.65</v>
      </c>
      <c r="M293" s="37">
        <v>0</v>
      </c>
    </row>
    <row r="294" spans="1:13" x14ac:dyDescent="0.25">
      <c r="A294" s="31">
        <v>43322</v>
      </c>
      <c r="B294" s="37">
        <v>17.77</v>
      </c>
      <c r="C294" s="37">
        <v>28.48</v>
      </c>
      <c r="D294" s="37">
        <v>6.77</v>
      </c>
      <c r="E294" s="37">
        <v>68.349999999999994</v>
      </c>
      <c r="F294" s="37">
        <v>99.8</v>
      </c>
      <c r="G294" s="37">
        <v>27.44</v>
      </c>
      <c r="H294" s="37">
        <v>0.83</v>
      </c>
      <c r="I294" s="37">
        <v>300.7</v>
      </c>
      <c r="J294" s="37">
        <v>4.45</v>
      </c>
      <c r="K294" s="37">
        <v>314.5</v>
      </c>
      <c r="L294" s="37">
        <v>25.45</v>
      </c>
      <c r="M294" s="37">
        <v>0</v>
      </c>
    </row>
    <row r="295" spans="1:13" x14ac:dyDescent="0.25">
      <c r="A295" s="31">
        <v>43323</v>
      </c>
      <c r="B295" s="37">
        <v>20.09</v>
      </c>
      <c r="C295" s="37">
        <v>31.41</v>
      </c>
      <c r="D295" s="37">
        <v>9.31</v>
      </c>
      <c r="E295" s="37">
        <v>68.45</v>
      </c>
      <c r="F295" s="37">
        <v>100</v>
      </c>
      <c r="G295" s="37">
        <v>28.91</v>
      </c>
      <c r="H295" s="37">
        <v>0.6</v>
      </c>
      <c r="I295" s="37">
        <v>329</v>
      </c>
      <c r="J295" s="37">
        <v>5.0999999999999996</v>
      </c>
      <c r="K295" s="37">
        <v>296.7</v>
      </c>
      <c r="L295" s="37">
        <v>25.18</v>
      </c>
      <c r="M295" s="37">
        <v>0</v>
      </c>
    </row>
    <row r="296" spans="1:13" x14ac:dyDescent="0.25">
      <c r="A296" s="31">
        <v>43324</v>
      </c>
      <c r="B296" s="37">
        <v>19.23</v>
      </c>
      <c r="C296" s="37">
        <v>28.41</v>
      </c>
      <c r="D296" s="37">
        <v>10.029999999999999</v>
      </c>
      <c r="E296" s="37">
        <v>72.8</v>
      </c>
      <c r="F296" s="37">
        <v>100</v>
      </c>
      <c r="G296" s="37">
        <v>39.83</v>
      </c>
      <c r="H296" s="37">
        <v>0.92</v>
      </c>
      <c r="I296" s="37">
        <v>276</v>
      </c>
      <c r="J296" s="37">
        <v>6.53</v>
      </c>
      <c r="K296" s="37">
        <v>291</v>
      </c>
      <c r="L296" s="37">
        <v>19.690000000000001</v>
      </c>
      <c r="M296" s="37">
        <v>0</v>
      </c>
    </row>
    <row r="297" spans="1:13" x14ac:dyDescent="0.25">
      <c r="A297" s="31">
        <v>43325</v>
      </c>
      <c r="B297" s="37">
        <v>18.66</v>
      </c>
      <c r="C297" s="37">
        <v>26.5</v>
      </c>
      <c r="D297" s="37">
        <v>10.23</v>
      </c>
      <c r="E297" s="37">
        <v>72.5</v>
      </c>
      <c r="F297" s="37">
        <v>99.8</v>
      </c>
      <c r="G297" s="37">
        <v>42.38</v>
      </c>
      <c r="H297" s="37">
        <v>1.37</v>
      </c>
      <c r="I297" s="37">
        <v>288.5</v>
      </c>
      <c r="J297" s="37">
        <v>7.25</v>
      </c>
      <c r="K297" s="37">
        <v>297</v>
      </c>
      <c r="L297" s="37">
        <v>24.88</v>
      </c>
      <c r="M297" s="37">
        <v>0</v>
      </c>
    </row>
    <row r="298" spans="1:13" x14ac:dyDescent="0.25">
      <c r="A298" s="31">
        <v>43326</v>
      </c>
      <c r="B298" s="37">
        <v>19.71</v>
      </c>
      <c r="C298" s="37">
        <v>31.87</v>
      </c>
      <c r="D298" s="37">
        <v>8.17</v>
      </c>
      <c r="E298" s="37">
        <v>70</v>
      </c>
      <c r="F298" s="37">
        <v>100</v>
      </c>
      <c r="G298" s="37">
        <v>24.85</v>
      </c>
      <c r="H298" s="37">
        <v>0.56999999999999995</v>
      </c>
      <c r="I298" s="37">
        <v>3.27</v>
      </c>
      <c r="J298" s="37">
        <v>3.22</v>
      </c>
      <c r="K298" s="37">
        <v>317.89999999999998</v>
      </c>
      <c r="L298" s="37">
        <v>24.97</v>
      </c>
      <c r="M298" s="37">
        <v>0</v>
      </c>
    </row>
    <row r="299" spans="1:13" x14ac:dyDescent="0.25">
      <c r="A299" s="31">
        <v>43327</v>
      </c>
      <c r="B299" s="37">
        <v>21.58</v>
      </c>
      <c r="C299" s="37">
        <v>33.869999999999997</v>
      </c>
      <c r="D299" s="37">
        <v>10.49</v>
      </c>
      <c r="E299" s="37">
        <v>65.33</v>
      </c>
      <c r="F299" s="37">
        <v>100</v>
      </c>
      <c r="G299" s="37">
        <v>11.59</v>
      </c>
      <c r="H299" s="37">
        <v>0.65</v>
      </c>
      <c r="I299" s="37">
        <v>316.7</v>
      </c>
      <c r="J299" s="37">
        <v>4.3099999999999996</v>
      </c>
      <c r="K299" s="37">
        <v>307.60000000000002</v>
      </c>
      <c r="L299" s="37">
        <v>25.12</v>
      </c>
      <c r="M299" s="37">
        <v>0</v>
      </c>
    </row>
    <row r="300" spans="1:13" x14ac:dyDescent="0.25">
      <c r="A300" s="31">
        <v>43328</v>
      </c>
      <c r="B300" s="37">
        <v>19.739999999999998</v>
      </c>
      <c r="C300" s="37">
        <v>28.48</v>
      </c>
      <c r="D300" s="37">
        <v>11.69</v>
      </c>
      <c r="E300" s="37">
        <v>75.7</v>
      </c>
      <c r="F300" s="37">
        <v>100</v>
      </c>
      <c r="G300" s="37">
        <v>40.43</v>
      </c>
      <c r="H300" s="37">
        <v>1.58</v>
      </c>
      <c r="I300" s="37">
        <v>285.3</v>
      </c>
      <c r="J300" s="37">
        <v>7.71</v>
      </c>
      <c r="K300" s="37">
        <v>267.89999999999998</v>
      </c>
      <c r="L300" s="37">
        <v>24.47</v>
      </c>
      <c r="M300" s="37">
        <v>0</v>
      </c>
    </row>
    <row r="301" spans="1:13" x14ac:dyDescent="0.25">
      <c r="A301" s="31">
        <v>43329</v>
      </c>
      <c r="B301" s="37">
        <v>18.54</v>
      </c>
      <c r="C301" s="37">
        <v>27.28</v>
      </c>
      <c r="D301" s="37">
        <v>11.09</v>
      </c>
      <c r="E301" s="37">
        <v>74.7</v>
      </c>
      <c r="F301" s="37">
        <v>99.8</v>
      </c>
      <c r="G301" s="37">
        <v>42.5</v>
      </c>
      <c r="H301" s="37">
        <v>1.1100000000000001</v>
      </c>
      <c r="I301" s="37">
        <v>327</v>
      </c>
      <c r="J301" s="37">
        <v>5.88</v>
      </c>
      <c r="K301" s="37">
        <v>297.7</v>
      </c>
      <c r="L301" s="37">
        <v>23.43</v>
      </c>
      <c r="M301" s="37">
        <v>0</v>
      </c>
    </row>
    <row r="302" spans="1:13" x14ac:dyDescent="0.25">
      <c r="A302" s="31">
        <v>43330</v>
      </c>
      <c r="B302" s="37">
        <v>18.47</v>
      </c>
      <c r="C302" s="37">
        <v>30.14</v>
      </c>
      <c r="D302" s="37">
        <v>7.91</v>
      </c>
      <c r="E302" s="37">
        <v>63.53</v>
      </c>
      <c r="F302" s="37">
        <v>98.6</v>
      </c>
      <c r="G302" s="37">
        <v>18.45</v>
      </c>
      <c r="H302" s="37">
        <v>0.69</v>
      </c>
      <c r="I302" s="37">
        <v>20.37</v>
      </c>
      <c r="J302" s="37">
        <v>3.15</v>
      </c>
      <c r="K302" s="37">
        <v>11.73</v>
      </c>
      <c r="L302" s="37">
        <v>24.17</v>
      </c>
      <c r="M302" s="37">
        <v>0</v>
      </c>
    </row>
    <row r="303" spans="1:13" x14ac:dyDescent="0.25">
      <c r="A303" s="31">
        <v>43331</v>
      </c>
      <c r="B303" s="37">
        <v>19.489999999999998</v>
      </c>
      <c r="C303" s="37">
        <v>32.869999999999997</v>
      </c>
      <c r="D303" s="37">
        <v>7.44</v>
      </c>
      <c r="E303" s="37">
        <v>65.31</v>
      </c>
      <c r="F303" s="37">
        <v>100</v>
      </c>
      <c r="G303" s="37">
        <v>14.19</v>
      </c>
      <c r="H303" s="37">
        <v>0.51</v>
      </c>
      <c r="I303" s="37">
        <v>53.2</v>
      </c>
      <c r="J303" s="37">
        <v>3.75</v>
      </c>
      <c r="K303" s="37">
        <v>124.2</v>
      </c>
      <c r="L303" s="37">
        <v>24.06</v>
      </c>
      <c r="M303" s="37">
        <v>0</v>
      </c>
    </row>
    <row r="304" spans="1:13" x14ac:dyDescent="0.25">
      <c r="A304" s="31">
        <v>43332</v>
      </c>
      <c r="B304" s="37">
        <v>20.010000000000002</v>
      </c>
      <c r="C304" s="37">
        <v>33.21</v>
      </c>
      <c r="D304" s="37">
        <v>8.84</v>
      </c>
      <c r="E304" s="37">
        <v>68.23</v>
      </c>
      <c r="F304" s="37">
        <v>100</v>
      </c>
      <c r="G304" s="37">
        <v>15.79</v>
      </c>
      <c r="H304" s="37">
        <v>0.45</v>
      </c>
      <c r="I304" s="37">
        <v>61.57</v>
      </c>
      <c r="J304" s="37">
        <v>3.18</v>
      </c>
      <c r="K304" s="37">
        <v>57.89</v>
      </c>
      <c r="L304" s="37">
        <v>23.07</v>
      </c>
      <c r="M304" s="37">
        <v>0</v>
      </c>
    </row>
    <row r="305" spans="1:42" x14ac:dyDescent="0.25">
      <c r="A305" s="31">
        <v>43333</v>
      </c>
      <c r="B305" s="37">
        <v>21.02</v>
      </c>
      <c r="C305" s="37">
        <v>34.6</v>
      </c>
      <c r="D305" s="37">
        <v>10.029999999999999</v>
      </c>
      <c r="E305" s="37">
        <v>66.91</v>
      </c>
      <c r="F305" s="37">
        <v>100</v>
      </c>
      <c r="G305" s="37">
        <v>18.78</v>
      </c>
      <c r="H305" s="37">
        <v>0.4</v>
      </c>
      <c r="I305" s="37">
        <v>337.4</v>
      </c>
      <c r="J305" s="37">
        <v>3.47</v>
      </c>
      <c r="K305" s="37">
        <v>277</v>
      </c>
      <c r="L305" s="37">
        <v>23.06</v>
      </c>
      <c r="M305" s="37">
        <v>0</v>
      </c>
    </row>
    <row r="306" spans="1:42" x14ac:dyDescent="0.25">
      <c r="A306" s="31">
        <v>43334</v>
      </c>
      <c r="B306" s="37">
        <v>21.99</v>
      </c>
      <c r="C306" s="37">
        <v>33.409999999999997</v>
      </c>
      <c r="D306" s="37">
        <v>11.69</v>
      </c>
      <c r="E306" s="37">
        <v>68.709999999999994</v>
      </c>
      <c r="F306" s="37">
        <v>100</v>
      </c>
      <c r="G306" s="37">
        <v>31.11</v>
      </c>
      <c r="H306" s="37">
        <v>0.59</v>
      </c>
      <c r="I306" s="37">
        <v>298.7</v>
      </c>
      <c r="J306" s="37">
        <v>4.5</v>
      </c>
      <c r="K306" s="37">
        <v>327.3</v>
      </c>
      <c r="L306" s="37">
        <v>22.91</v>
      </c>
      <c r="M306" s="37">
        <v>0</v>
      </c>
    </row>
    <row r="307" spans="1:42" x14ac:dyDescent="0.25">
      <c r="A307" s="31">
        <v>43335</v>
      </c>
      <c r="B307" s="37">
        <v>20.16</v>
      </c>
      <c r="C307" s="37">
        <v>31.67</v>
      </c>
      <c r="D307" s="37">
        <v>11.16</v>
      </c>
      <c r="E307" s="37">
        <v>71.8</v>
      </c>
      <c r="F307" s="37">
        <v>100</v>
      </c>
      <c r="G307" s="37">
        <v>27.64</v>
      </c>
      <c r="H307" s="37">
        <v>0.74</v>
      </c>
      <c r="I307" s="37">
        <v>326.7</v>
      </c>
      <c r="J307" s="37">
        <v>5.98</v>
      </c>
      <c r="K307" s="37">
        <v>286.8</v>
      </c>
      <c r="L307" s="37">
        <v>22.85</v>
      </c>
      <c r="M307" s="37">
        <v>0</v>
      </c>
    </row>
    <row r="308" spans="1:42" x14ac:dyDescent="0.25">
      <c r="A308" s="31">
        <v>43336</v>
      </c>
      <c r="B308" s="37">
        <v>17.989999999999998</v>
      </c>
      <c r="C308" s="37">
        <v>28.48</v>
      </c>
      <c r="D308" s="37">
        <v>7.91</v>
      </c>
      <c r="E308" s="37">
        <v>69.510000000000005</v>
      </c>
      <c r="F308" s="37">
        <v>100</v>
      </c>
      <c r="G308" s="37">
        <v>28.11</v>
      </c>
      <c r="H308" s="37">
        <v>0.97</v>
      </c>
      <c r="I308" s="37">
        <v>311.39999999999998</v>
      </c>
      <c r="J308" s="37">
        <v>5.77</v>
      </c>
      <c r="K308" s="37">
        <v>309.8</v>
      </c>
      <c r="L308" s="37">
        <v>22.04</v>
      </c>
      <c r="M308" s="37">
        <v>0</v>
      </c>
    </row>
    <row r="309" spans="1:42" x14ac:dyDescent="0.25">
      <c r="A309" s="31">
        <v>43337</v>
      </c>
      <c r="B309" s="37">
        <v>16.79</v>
      </c>
      <c r="C309" s="37">
        <v>25.83</v>
      </c>
      <c r="D309" s="37">
        <v>7.24</v>
      </c>
      <c r="E309" s="37">
        <v>68.61</v>
      </c>
      <c r="F309" s="37">
        <v>95.9</v>
      </c>
      <c r="G309" s="37">
        <v>38.85</v>
      </c>
      <c r="H309" s="37">
        <v>1.29</v>
      </c>
      <c r="I309" s="37">
        <v>295.5</v>
      </c>
      <c r="J309" s="37">
        <v>6.2</v>
      </c>
      <c r="K309" s="37">
        <v>281.60000000000002</v>
      </c>
      <c r="L309" s="37">
        <v>21.96</v>
      </c>
      <c r="M309" s="37">
        <v>0</v>
      </c>
    </row>
    <row r="310" spans="1:42" x14ac:dyDescent="0.25">
      <c r="A310" s="31">
        <v>43338</v>
      </c>
      <c r="B310" s="37">
        <v>19.36</v>
      </c>
      <c r="C310" s="37">
        <v>31.07</v>
      </c>
      <c r="D310" s="37">
        <v>8.91</v>
      </c>
      <c r="E310" s="37">
        <v>68.89</v>
      </c>
      <c r="F310" s="37">
        <v>100</v>
      </c>
      <c r="G310" s="37">
        <v>33.909999999999997</v>
      </c>
      <c r="H310" s="37">
        <v>0.71</v>
      </c>
      <c r="I310" s="37">
        <v>303.3</v>
      </c>
      <c r="J310" s="37">
        <v>4.51</v>
      </c>
      <c r="K310" s="37">
        <v>314.60000000000002</v>
      </c>
      <c r="L310" s="37">
        <v>22.93</v>
      </c>
      <c r="M310" s="37">
        <v>0</v>
      </c>
    </row>
    <row r="311" spans="1:42" x14ac:dyDescent="0.25">
      <c r="A311" s="31">
        <v>43339</v>
      </c>
      <c r="B311" s="37">
        <v>20.85</v>
      </c>
      <c r="C311" s="37">
        <v>32.94</v>
      </c>
      <c r="D311" s="37">
        <v>10.02</v>
      </c>
      <c r="E311" s="37">
        <v>74.099999999999994</v>
      </c>
      <c r="F311" s="37">
        <v>100</v>
      </c>
      <c r="G311" s="37">
        <v>32.369999999999997</v>
      </c>
      <c r="H311" s="37">
        <v>0.38</v>
      </c>
      <c r="I311" s="37">
        <v>352.6</v>
      </c>
      <c r="J311" s="37">
        <v>2.85</v>
      </c>
      <c r="K311" s="37">
        <v>21.96</v>
      </c>
      <c r="L311" s="37">
        <v>20.39</v>
      </c>
      <c r="M311" s="37">
        <v>0</v>
      </c>
    </row>
    <row r="312" spans="1:42" x14ac:dyDescent="0.25">
      <c r="A312" s="31">
        <v>43340</v>
      </c>
      <c r="B312" s="37">
        <v>22.28</v>
      </c>
      <c r="C312" s="37">
        <v>29.61</v>
      </c>
      <c r="D312" s="37">
        <v>16.28</v>
      </c>
      <c r="E312" s="37">
        <v>66.52</v>
      </c>
      <c r="F312" s="37">
        <v>96.9</v>
      </c>
      <c r="G312" s="37">
        <v>32.51</v>
      </c>
      <c r="H312" s="37">
        <v>1.19</v>
      </c>
      <c r="I312" s="37">
        <v>295.60000000000002</v>
      </c>
      <c r="J312" s="37">
        <v>5.92</v>
      </c>
      <c r="K312" s="37">
        <v>315.10000000000002</v>
      </c>
      <c r="L312" s="37">
        <v>19.8</v>
      </c>
      <c r="M312" s="37">
        <v>1.4</v>
      </c>
    </row>
    <row r="313" spans="1:42" x14ac:dyDescent="0.25">
      <c r="A313" s="31">
        <v>43341</v>
      </c>
      <c r="B313" s="37">
        <v>19.63</v>
      </c>
      <c r="C313" s="37">
        <v>25.77</v>
      </c>
      <c r="D313" s="37">
        <v>12.03</v>
      </c>
      <c r="E313" s="37">
        <v>72.2</v>
      </c>
      <c r="F313" s="37">
        <v>98.2</v>
      </c>
      <c r="G313" s="37">
        <v>49.38</v>
      </c>
      <c r="H313" s="37">
        <v>1.43</v>
      </c>
      <c r="I313" s="37">
        <v>296.60000000000002</v>
      </c>
      <c r="J313" s="37">
        <v>5.89</v>
      </c>
      <c r="K313" s="37">
        <v>296.10000000000002</v>
      </c>
      <c r="L313" s="37">
        <v>21.54</v>
      </c>
      <c r="M313" s="37">
        <v>0</v>
      </c>
    </row>
    <row r="314" spans="1:42" x14ac:dyDescent="0.25">
      <c r="A314" s="31">
        <v>43342</v>
      </c>
      <c r="B314" s="37">
        <v>18.510000000000002</v>
      </c>
      <c r="C314" s="37">
        <v>29.14</v>
      </c>
      <c r="D314" s="37">
        <v>9.5</v>
      </c>
      <c r="E314" s="37">
        <v>73.8</v>
      </c>
      <c r="F314" s="37">
        <v>100</v>
      </c>
      <c r="G314" s="37">
        <v>40.229999999999997</v>
      </c>
      <c r="H314" s="37">
        <v>0.74</v>
      </c>
      <c r="I314" s="37">
        <v>300.39999999999998</v>
      </c>
      <c r="J314" s="37">
        <v>5.76</v>
      </c>
      <c r="K314" s="37">
        <v>311.3</v>
      </c>
      <c r="L314" s="37">
        <v>21.26</v>
      </c>
      <c r="M314" s="37">
        <v>0</v>
      </c>
    </row>
    <row r="315" spans="1:42" x14ac:dyDescent="0.25">
      <c r="A315" s="31">
        <v>43343</v>
      </c>
      <c r="B315" s="37">
        <v>19.399999999999999</v>
      </c>
      <c r="C315" s="37">
        <v>33.01</v>
      </c>
      <c r="D315" s="37">
        <v>8.17</v>
      </c>
      <c r="E315" s="37">
        <v>68.83</v>
      </c>
      <c r="F315" s="37">
        <v>99.7</v>
      </c>
      <c r="G315" s="37">
        <v>20.18</v>
      </c>
      <c r="H315" s="37">
        <v>0.51</v>
      </c>
      <c r="I315" s="37">
        <v>349.5</v>
      </c>
      <c r="J315" s="37">
        <v>3.98</v>
      </c>
      <c r="K315" s="37">
        <v>294.10000000000002</v>
      </c>
      <c r="L315" s="37">
        <v>22.16</v>
      </c>
      <c r="M315" s="37">
        <v>0</v>
      </c>
      <c r="P315" s="36"/>
      <c r="Q315" s="36"/>
      <c r="R315" s="36"/>
      <c r="S315" s="36"/>
      <c r="T315" s="36"/>
      <c r="U315" s="36"/>
      <c r="V315" s="36"/>
    </row>
    <row r="316" spans="1:42" s="34" customFormat="1" x14ac:dyDescent="0.25">
      <c r="A316" s="32" t="s">
        <v>62</v>
      </c>
      <c r="B316" s="35">
        <f>AVERAGE(B285:B315)</f>
        <v>20.301612903225806</v>
      </c>
      <c r="C316" s="35">
        <f>MAX(C285:C315)</f>
        <v>37.51</v>
      </c>
      <c r="D316" s="35">
        <f>MIN(D285:D315)</f>
        <v>6.77</v>
      </c>
      <c r="E316" s="35">
        <f>AVERAGE(E285:E315)</f>
        <v>69.326129032258066</v>
      </c>
      <c r="F316" s="35">
        <f>MAX(F285:F315)</f>
        <v>100</v>
      </c>
      <c r="G316" s="35">
        <f>MIN(G285:G315)</f>
        <v>11.59</v>
      </c>
      <c r="H316" s="35"/>
      <c r="I316" s="35"/>
      <c r="J316" s="35"/>
      <c r="K316" s="35"/>
      <c r="L316" s="35"/>
      <c r="M316" s="35">
        <f>SUM(M285:M315)</f>
        <v>1.5999999999999999</v>
      </c>
      <c r="N316" s="36"/>
      <c r="O316" s="36"/>
      <c r="P316" s="38"/>
      <c r="Q316" s="38"/>
      <c r="R316" s="38"/>
      <c r="S316" s="38"/>
      <c r="T316" s="38"/>
      <c r="U316" s="38"/>
      <c r="V316" s="38"/>
      <c r="W316" s="36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36"/>
      <c r="AO316" s="36"/>
      <c r="AP316" s="36"/>
    </row>
    <row r="317" spans="1:42" x14ac:dyDescent="0.25">
      <c r="A317" s="31">
        <v>43344</v>
      </c>
      <c r="B317" s="37">
        <v>21.86</v>
      </c>
      <c r="C317" s="37">
        <v>32.94</v>
      </c>
      <c r="D317" s="37">
        <v>11.43</v>
      </c>
      <c r="E317" s="37">
        <v>69.09</v>
      </c>
      <c r="F317" s="37">
        <v>100</v>
      </c>
      <c r="G317" s="37">
        <v>30.17</v>
      </c>
      <c r="H317" s="37">
        <v>0.5</v>
      </c>
      <c r="I317" s="37">
        <v>356.6</v>
      </c>
      <c r="J317" s="37">
        <v>3.69</v>
      </c>
      <c r="K317" s="37">
        <v>3.12</v>
      </c>
      <c r="L317" s="37">
        <v>21.93</v>
      </c>
      <c r="M317" s="37">
        <v>0</v>
      </c>
    </row>
    <row r="318" spans="1:42" x14ac:dyDescent="0.25">
      <c r="A318" s="31">
        <v>43345</v>
      </c>
      <c r="B318" s="37">
        <v>21.72</v>
      </c>
      <c r="C318" s="37">
        <v>34.47</v>
      </c>
      <c r="D318" s="37">
        <v>11.89</v>
      </c>
      <c r="E318" s="37">
        <v>69.19</v>
      </c>
      <c r="F318" s="37">
        <v>100</v>
      </c>
      <c r="G318" s="37">
        <v>29.78</v>
      </c>
      <c r="H318" s="37">
        <v>0.5</v>
      </c>
      <c r="I318" s="37">
        <v>346.9</v>
      </c>
      <c r="J318" s="37">
        <v>3.85</v>
      </c>
      <c r="K318" s="37">
        <v>59.12</v>
      </c>
      <c r="L318" s="37">
        <v>19.37</v>
      </c>
      <c r="M318" s="37">
        <v>0</v>
      </c>
    </row>
    <row r="319" spans="1:42" x14ac:dyDescent="0.25">
      <c r="A319" s="31">
        <v>43346</v>
      </c>
      <c r="B319" s="37">
        <v>19.8</v>
      </c>
      <c r="C319" s="37">
        <v>29.48</v>
      </c>
      <c r="D319" s="37">
        <v>12.56</v>
      </c>
      <c r="E319" s="37">
        <v>73.599999999999994</v>
      </c>
      <c r="F319" s="37">
        <v>99.2</v>
      </c>
      <c r="G319" s="37">
        <v>34.64</v>
      </c>
      <c r="H319" s="37">
        <v>0.97</v>
      </c>
      <c r="I319" s="37">
        <v>274.89999999999998</v>
      </c>
      <c r="J319" s="37">
        <v>5.92</v>
      </c>
      <c r="K319" s="37">
        <v>280.10000000000002</v>
      </c>
      <c r="L319" s="37">
        <v>13.18</v>
      </c>
      <c r="M319" s="37">
        <v>1.8</v>
      </c>
    </row>
    <row r="320" spans="1:42" x14ac:dyDescent="0.25">
      <c r="A320" s="31">
        <v>43347</v>
      </c>
      <c r="B320" s="37">
        <v>20.09</v>
      </c>
      <c r="C320" s="37">
        <v>28.01</v>
      </c>
      <c r="D320" s="37">
        <v>14.34</v>
      </c>
      <c r="E320" s="37">
        <v>74.099999999999994</v>
      </c>
      <c r="F320" s="37">
        <v>100</v>
      </c>
      <c r="G320" s="37">
        <v>34.700000000000003</v>
      </c>
      <c r="H320" s="37">
        <v>0.84</v>
      </c>
      <c r="I320" s="37">
        <v>276.89999999999998</v>
      </c>
      <c r="J320" s="37">
        <v>4.3</v>
      </c>
      <c r="K320" s="37">
        <v>289.8</v>
      </c>
      <c r="L320" s="37">
        <v>16.739999999999998</v>
      </c>
      <c r="M320" s="37">
        <v>0.8</v>
      </c>
    </row>
    <row r="321" spans="1:13" x14ac:dyDescent="0.25">
      <c r="A321" s="31">
        <v>43348</v>
      </c>
      <c r="B321" s="37">
        <v>19.71</v>
      </c>
      <c r="C321" s="37">
        <v>31.81</v>
      </c>
      <c r="D321" s="37">
        <v>12.69</v>
      </c>
      <c r="E321" s="37">
        <v>83.2</v>
      </c>
      <c r="F321" s="37">
        <v>99.9</v>
      </c>
      <c r="G321" s="37">
        <v>51.24</v>
      </c>
      <c r="H321" s="37">
        <v>0.9</v>
      </c>
      <c r="I321" s="37">
        <v>58.42</v>
      </c>
      <c r="J321" s="37">
        <v>4.3600000000000003</v>
      </c>
      <c r="K321" s="37">
        <v>28.4</v>
      </c>
      <c r="L321" s="37">
        <v>11.39</v>
      </c>
      <c r="M321" s="37">
        <v>7</v>
      </c>
    </row>
    <row r="322" spans="1:13" x14ac:dyDescent="0.25">
      <c r="A322" s="31">
        <v>43349</v>
      </c>
      <c r="B322" s="37">
        <v>17.3</v>
      </c>
      <c r="C322" s="37">
        <v>27.39</v>
      </c>
      <c r="D322" s="37">
        <v>9.51</v>
      </c>
      <c r="E322" s="37">
        <v>77</v>
      </c>
      <c r="F322" s="37">
        <v>100</v>
      </c>
      <c r="G322" s="37">
        <v>43.38</v>
      </c>
      <c r="H322" s="37">
        <v>0.62</v>
      </c>
      <c r="I322" s="37">
        <v>353.9</v>
      </c>
      <c r="J322" s="37">
        <v>4.0199999999999996</v>
      </c>
      <c r="K322" s="37">
        <v>62.64</v>
      </c>
      <c r="L322" s="37">
        <v>18.73</v>
      </c>
      <c r="M322" s="37">
        <v>0</v>
      </c>
    </row>
    <row r="323" spans="1:13" x14ac:dyDescent="0.25">
      <c r="A323" s="31">
        <v>43350</v>
      </c>
      <c r="B323" s="37">
        <v>17.57</v>
      </c>
      <c r="C323" s="37">
        <v>31.17</v>
      </c>
      <c r="D323" s="37">
        <v>9.17</v>
      </c>
      <c r="E323" s="37">
        <v>75.8</v>
      </c>
      <c r="F323" s="37">
        <v>100</v>
      </c>
      <c r="G323" s="37">
        <v>37.1</v>
      </c>
      <c r="H323" s="37">
        <v>0.52</v>
      </c>
      <c r="I323" s="37">
        <v>69.989999999999995</v>
      </c>
      <c r="J323" s="37">
        <v>3.18</v>
      </c>
      <c r="K323" s="37">
        <v>111.4</v>
      </c>
      <c r="L323" s="37">
        <v>20.96</v>
      </c>
      <c r="M323" s="37">
        <v>0</v>
      </c>
    </row>
    <row r="324" spans="1:13" x14ac:dyDescent="0.25">
      <c r="A324" s="31">
        <v>43351</v>
      </c>
      <c r="B324" s="37">
        <v>16.98</v>
      </c>
      <c r="C324" s="37">
        <v>25.9</v>
      </c>
      <c r="D324" s="37">
        <v>9.0399999999999991</v>
      </c>
      <c r="E324" s="37">
        <v>79.38</v>
      </c>
      <c r="F324" s="37">
        <v>100</v>
      </c>
      <c r="G324" s="37">
        <v>43.78</v>
      </c>
      <c r="H324" s="37">
        <v>0.76</v>
      </c>
      <c r="I324" s="37">
        <v>119.9</v>
      </c>
      <c r="J324" s="37">
        <v>4.5</v>
      </c>
      <c r="K324" s="37">
        <v>247.9</v>
      </c>
      <c r="L324" s="37">
        <v>15.51</v>
      </c>
      <c r="M324" s="37">
        <v>0</v>
      </c>
    </row>
    <row r="325" spans="1:13" x14ac:dyDescent="0.25">
      <c r="A325" s="31">
        <v>43352</v>
      </c>
      <c r="B325" s="37">
        <v>17.18</v>
      </c>
      <c r="C325" s="37">
        <v>27.61</v>
      </c>
      <c r="D325" s="37">
        <v>10.36</v>
      </c>
      <c r="E325" s="37">
        <v>79.400000000000006</v>
      </c>
      <c r="F325" s="37">
        <v>100</v>
      </c>
      <c r="G325" s="37">
        <v>30.31</v>
      </c>
      <c r="H325" s="37">
        <v>0.57999999999999996</v>
      </c>
      <c r="I325" s="37">
        <v>56.93</v>
      </c>
      <c r="J325" s="37">
        <v>4.68</v>
      </c>
      <c r="K325" s="37">
        <v>75.8</v>
      </c>
      <c r="L325" s="37">
        <v>17.239999999999998</v>
      </c>
      <c r="M325" s="37">
        <v>0.2</v>
      </c>
    </row>
    <row r="326" spans="1:13" x14ac:dyDescent="0.25">
      <c r="A326" s="31">
        <v>43353</v>
      </c>
      <c r="B326" s="37">
        <v>17.64</v>
      </c>
      <c r="C326" s="37">
        <v>32.21</v>
      </c>
      <c r="D326" s="37">
        <v>8.31</v>
      </c>
      <c r="E326" s="37">
        <v>76.599999999999994</v>
      </c>
      <c r="F326" s="37">
        <v>100</v>
      </c>
      <c r="G326" s="37">
        <v>28.11</v>
      </c>
      <c r="H326" s="37">
        <v>0.4</v>
      </c>
      <c r="I326" s="37">
        <v>64.760000000000005</v>
      </c>
      <c r="J326" s="37">
        <v>2.84</v>
      </c>
      <c r="K326" s="37">
        <v>112.2</v>
      </c>
      <c r="L326" s="37">
        <v>21.05</v>
      </c>
      <c r="M326" s="37">
        <v>0</v>
      </c>
    </row>
    <row r="327" spans="1:13" x14ac:dyDescent="0.25">
      <c r="A327" s="31">
        <v>43354</v>
      </c>
      <c r="B327" s="37">
        <v>19.16</v>
      </c>
      <c r="C327" s="37">
        <v>30.67</v>
      </c>
      <c r="D327" s="37">
        <v>9.31</v>
      </c>
      <c r="E327" s="37">
        <v>74.8</v>
      </c>
      <c r="F327" s="37">
        <v>100</v>
      </c>
      <c r="G327" s="37">
        <v>30.57</v>
      </c>
      <c r="H327" s="37">
        <v>0.41</v>
      </c>
      <c r="I327" s="37">
        <v>47.87</v>
      </c>
      <c r="J327" s="37">
        <v>2.27</v>
      </c>
      <c r="K327" s="37">
        <v>285.39999999999998</v>
      </c>
      <c r="L327" s="37">
        <v>20.81</v>
      </c>
      <c r="M327" s="37">
        <v>0</v>
      </c>
    </row>
    <row r="328" spans="1:13" x14ac:dyDescent="0.25">
      <c r="A328" s="31">
        <v>43355</v>
      </c>
      <c r="B328" s="37">
        <v>20.94</v>
      </c>
      <c r="C328" s="37">
        <v>31.07</v>
      </c>
      <c r="D328" s="37">
        <v>11.36</v>
      </c>
      <c r="E328" s="37">
        <v>67.709999999999994</v>
      </c>
      <c r="F328" s="37">
        <v>100</v>
      </c>
      <c r="G328" s="37">
        <v>29.51</v>
      </c>
      <c r="H328" s="37">
        <v>0.7</v>
      </c>
      <c r="I328" s="37">
        <v>329.7</v>
      </c>
      <c r="J328" s="37">
        <v>5.05</v>
      </c>
      <c r="K328" s="37">
        <v>278.89999999999998</v>
      </c>
      <c r="L328" s="37">
        <v>20.48</v>
      </c>
      <c r="M328" s="37">
        <v>0</v>
      </c>
    </row>
    <row r="329" spans="1:13" x14ac:dyDescent="0.25">
      <c r="A329" s="31">
        <v>43356</v>
      </c>
      <c r="B329" s="37">
        <v>19.73</v>
      </c>
      <c r="C329" s="37">
        <v>31.54</v>
      </c>
      <c r="D329" s="37">
        <v>10.09</v>
      </c>
      <c r="E329" s="37">
        <v>72.8</v>
      </c>
      <c r="F329" s="37">
        <v>100</v>
      </c>
      <c r="G329" s="37">
        <v>25.25</v>
      </c>
      <c r="H329" s="37">
        <v>0.65</v>
      </c>
      <c r="I329" s="37">
        <v>302.10000000000002</v>
      </c>
      <c r="J329" s="37">
        <v>4.17</v>
      </c>
      <c r="K329" s="37">
        <v>289.7</v>
      </c>
      <c r="L329" s="37">
        <v>20.58</v>
      </c>
      <c r="M329" s="37">
        <v>0</v>
      </c>
    </row>
    <row r="330" spans="1:13" x14ac:dyDescent="0.25">
      <c r="A330" s="31">
        <v>43357</v>
      </c>
      <c r="B330" s="37">
        <v>19.22</v>
      </c>
      <c r="C330" s="37">
        <v>31.27</v>
      </c>
      <c r="D330" s="37">
        <v>8.7100000000000009</v>
      </c>
      <c r="E330" s="37">
        <v>74.2</v>
      </c>
      <c r="F330" s="37">
        <v>100</v>
      </c>
      <c r="G330" s="37">
        <v>32.17</v>
      </c>
      <c r="H330" s="37">
        <v>0.65</v>
      </c>
      <c r="I330" s="37">
        <v>309.39999999999998</v>
      </c>
      <c r="J330" s="37">
        <v>4.33</v>
      </c>
      <c r="K330" s="37">
        <v>287.89999999999998</v>
      </c>
      <c r="L330" s="37">
        <v>20.07</v>
      </c>
      <c r="M330" s="37">
        <v>0</v>
      </c>
    </row>
    <row r="331" spans="1:13" x14ac:dyDescent="0.25">
      <c r="A331" s="31">
        <v>43358</v>
      </c>
      <c r="B331" s="37">
        <v>20.67</v>
      </c>
      <c r="C331" s="37">
        <v>31.8</v>
      </c>
      <c r="D331" s="37">
        <v>10.83</v>
      </c>
      <c r="E331" s="37">
        <v>72.099999999999994</v>
      </c>
      <c r="F331" s="37">
        <v>100</v>
      </c>
      <c r="G331" s="37">
        <v>31.57</v>
      </c>
      <c r="H331" s="37">
        <v>0.56000000000000005</v>
      </c>
      <c r="I331" s="37">
        <v>286.60000000000002</v>
      </c>
      <c r="J331" s="37">
        <v>3.97</v>
      </c>
      <c r="K331" s="37">
        <v>249.1</v>
      </c>
      <c r="L331" s="37">
        <v>19.7</v>
      </c>
      <c r="M331" s="37">
        <v>0</v>
      </c>
    </row>
    <row r="332" spans="1:13" x14ac:dyDescent="0.25">
      <c r="A332" s="31">
        <v>43359</v>
      </c>
      <c r="B332" s="37">
        <v>18.5</v>
      </c>
      <c r="C332" s="37">
        <v>29.48</v>
      </c>
      <c r="D332" s="37">
        <v>10.89</v>
      </c>
      <c r="E332" s="37">
        <v>78.900000000000006</v>
      </c>
      <c r="F332" s="37">
        <v>100</v>
      </c>
      <c r="G332" s="37">
        <v>34.299999999999997</v>
      </c>
      <c r="H332" s="37">
        <v>0.34</v>
      </c>
      <c r="I332" s="37">
        <v>22.19</v>
      </c>
      <c r="J332" s="37">
        <v>2.67</v>
      </c>
      <c r="K332" s="37">
        <v>273.2</v>
      </c>
      <c r="L332" s="37">
        <v>16.62</v>
      </c>
      <c r="M332" s="37">
        <v>0</v>
      </c>
    </row>
    <row r="333" spans="1:13" x14ac:dyDescent="0.25">
      <c r="A333" s="31">
        <v>43360</v>
      </c>
      <c r="B333" s="37">
        <v>18.13</v>
      </c>
      <c r="C333" s="37">
        <v>30.61</v>
      </c>
      <c r="D333" s="37">
        <v>7.71</v>
      </c>
      <c r="E333" s="37">
        <v>69.87</v>
      </c>
      <c r="F333" s="37">
        <v>100</v>
      </c>
      <c r="G333" s="37">
        <v>33.840000000000003</v>
      </c>
      <c r="H333" s="37">
        <v>0.55000000000000004</v>
      </c>
      <c r="I333" s="37">
        <v>270</v>
      </c>
      <c r="J333" s="37">
        <v>4.8600000000000003</v>
      </c>
      <c r="K333" s="37">
        <v>267.5</v>
      </c>
      <c r="L333" s="37">
        <v>17.78</v>
      </c>
      <c r="M333" s="37">
        <v>0</v>
      </c>
    </row>
    <row r="334" spans="1:13" x14ac:dyDescent="0.25">
      <c r="A334" s="31">
        <v>43361</v>
      </c>
      <c r="B334" s="37">
        <v>17.350000000000001</v>
      </c>
      <c r="C334" s="37">
        <v>29.08</v>
      </c>
      <c r="D334" s="37">
        <v>7.71</v>
      </c>
      <c r="E334" s="37">
        <v>72</v>
      </c>
      <c r="F334" s="37">
        <v>100</v>
      </c>
      <c r="G334" s="37">
        <v>30.04</v>
      </c>
      <c r="H334" s="37">
        <v>0.63</v>
      </c>
      <c r="I334" s="37">
        <v>323.89999999999998</v>
      </c>
      <c r="J334" s="37">
        <v>4.1900000000000004</v>
      </c>
      <c r="K334" s="37">
        <v>296.39999999999998</v>
      </c>
      <c r="L334" s="37">
        <v>19.07</v>
      </c>
      <c r="M334" s="37">
        <v>0</v>
      </c>
    </row>
    <row r="335" spans="1:13" x14ac:dyDescent="0.25">
      <c r="A335" s="31">
        <v>43362</v>
      </c>
      <c r="B335" s="37">
        <v>16.97</v>
      </c>
      <c r="C335" s="37">
        <v>29.54</v>
      </c>
      <c r="D335" s="37">
        <v>6.97</v>
      </c>
      <c r="E335" s="37">
        <v>71.5</v>
      </c>
      <c r="F335" s="37">
        <v>100</v>
      </c>
      <c r="G335" s="37">
        <v>31.37</v>
      </c>
      <c r="H335" s="37">
        <v>0.54</v>
      </c>
      <c r="I335" s="37">
        <v>305.60000000000002</v>
      </c>
      <c r="J335" s="37">
        <v>3.37</v>
      </c>
      <c r="K335" s="37">
        <v>264</v>
      </c>
      <c r="L335" s="37">
        <v>19.100000000000001</v>
      </c>
      <c r="M335" s="37">
        <v>0</v>
      </c>
    </row>
    <row r="336" spans="1:13" x14ac:dyDescent="0.25">
      <c r="A336" s="31">
        <v>43363</v>
      </c>
      <c r="B336" s="37">
        <v>16.59</v>
      </c>
      <c r="C336" s="37">
        <v>29.81</v>
      </c>
      <c r="D336" s="37">
        <v>6.17</v>
      </c>
      <c r="E336" s="37">
        <v>70.2</v>
      </c>
      <c r="F336" s="37">
        <v>100</v>
      </c>
      <c r="G336" s="37">
        <v>27.38</v>
      </c>
      <c r="H336" s="37">
        <v>0.66</v>
      </c>
      <c r="I336" s="37">
        <v>267.10000000000002</v>
      </c>
      <c r="J336" s="37">
        <v>5.13</v>
      </c>
      <c r="K336" s="37">
        <v>286.2</v>
      </c>
      <c r="L336" s="37">
        <v>18.46</v>
      </c>
      <c r="M336" s="37">
        <v>0</v>
      </c>
    </row>
    <row r="337" spans="1:42" x14ac:dyDescent="0.25">
      <c r="A337" s="31">
        <v>43364</v>
      </c>
      <c r="B337" s="37">
        <v>17.010000000000002</v>
      </c>
      <c r="C337" s="37">
        <v>25.68</v>
      </c>
      <c r="D337" s="37">
        <v>8.3699999999999992</v>
      </c>
      <c r="E337" s="37">
        <v>77.400000000000006</v>
      </c>
      <c r="F337" s="37">
        <v>99.6</v>
      </c>
      <c r="G337" s="37">
        <v>49.76</v>
      </c>
      <c r="H337" s="37">
        <v>0.9</v>
      </c>
      <c r="I337" s="37">
        <v>301.2</v>
      </c>
      <c r="J337" s="37">
        <v>4.21</v>
      </c>
      <c r="K337" s="37">
        <v>229.2</v>
      </c>
      <c r="L337" s="37">
        <v>15.94</v>
      </c>
      <c r="M337" s="37">
        <v>0</v>
      </c>
    </row>
    <row r="338" spans="1:42" x14ac:dyDescent="0.25">
      <c r="A338" s="31">
        <v>43365</v>
      </c>
      <c r="B338" s="37">
        <v>19.489999999999998</v>
      </c>
      <c r="C338" s="37">
        <v>31.74</v>
      </c>
      <c r="D338" s="37">
        <v>9.76</v>
      </c>
      <c r="E338" s="37">
        <v>74.400000000000006</v>
      </c>
      <c r="F338" s="37">
        <v>100</v>
      </c>
      <c r="G338" s="37">
        <v>33.909999999999997</v>
      </c>
      <c r="H338" s="37">
        <v>0.45</v>
      </c>
      <c r="I338" s="37">
        <v>282.5</v>
      </c>
      <c r="J338" s="37">
        <v>2.98</v>
      </c>
      <c r="K338" s="37">
        <v>293.3</v>
      </c>
      <c r="L338" s="37">
        <v>18.739999999999998</v>
      </c>
      <c r="M338" s="37">
        <v>0</v>
      </c>
    </row>
    <row r="339" spans="1:42" x14ac:dyDescent="0.25">
      <c r="A339" s="31">
        <v>43366</v>
      </c>
      <c r="B339" s="37">
        <v>19.649999999999999</v>
      </c>
      <c r="C339" s="37">
        <v>31.07</v>
      </c>
      <c r="D339" s="37">
        <v>9.6199999999999992</v>
      </c>
      <c r="E339" s="37">
        <v>72.900000000000006</v>
      </c>
      <c r="F339" s="37">
        <v>100</v>
      </c>
      <c r="G339" s="37">
        <v>33.44</v>
      </c>
      <c r="H339" s="37">
        <v>0.74</v>
      </c>
      <c r="I339" s="37">
        <v>286.5</v>
      </c>
      <c r="J339" s="37">
        <v>5.41</v>
      </c>
      <c r="K339" s="37">
        <v>283</v>
      </c>
      <c r="L339" s="37">
        <v>18.600000000000001</v>
      </c>
      <c r="M339" s="37">
        <v>0</v>
      </c>
    </row>
    <row r="340" spans="1:42" x14ac:dyDescent="0.25">
      <c r="A340" s="31">
        <v>43367</v>
      </c>
      <c r="B340" s="37">
        <v>18.88</v>
      </c>
      <c r="C340" s="37">
        <v>30.41</v>
      </c>
      <c r="D340" s="37">
        <v>8.77</v>
      </c>
      <c r="E340" s="37">
        <v>71.8</v>
      </c>
      <c r="F340" s="37">
        <v>100</v>
      </c>
      <c r="G340" s="37">
        <v>31.37</v>
      </c>
      <c r="H340" s="37">
        <v>0.61</v>
      </c>
      <c r="I340" s="37">
        <v>19.739999999999998</v>
      </c>
      <c r="J340" s="37">
        <v>4.88</v>
      </c>
      <c r="K340" s="37">
        <v>106.7</v>
      </c>
      <c r="L340" s="37">
        <v>18.57</v>
      </c>
      <c r="M340" s="37">
        <v>0</v>
      </c>
    </row>
    <row r="341" spans="1:42" x14ac:dyDescent="0.25">
      <c r="A341" s="31">
        <v>43368</v>
      </c>
      <c r="B341" s="37">
        <v>17.04</v>
      </c>
      <c r="C341" s="37">
        <v>27.88</v>
      </c>
      <c r="D341" s="37">
        <v>7.04</v>
      </c>
      <c r="E341" s="37">
        <v>63.88</v>
      </c>
      <c r="F341" s="37">
        <v>99.8</v>
      </c>
      <c r="G341" s="37">
        <v>33.57</v>
      </c>
      <c r="H341" s="37">
        <v>0.64</v>
      </c>
      <c r="I341" s="37">
        <v>45.44</v>
      </c>
      <c r="J341" s="37">
        <v>4.3600000000000003</v>
      </c>
      <c r="K341" s="37">
        <v>70.400000000000006</v>
      </c>
      <c r="L341" s="37">
        <v>18.600000000000001</v>
      </c>
      <c r="M341" s="37">
        <v>0</v>
      </c>
    </row>
    <row r="342" spans="1:42" x14ac:dyDescent="0.25">
      <c r="A342" s="31">
        <v>43369</v>
      </c>
      <c r="B342" s="37">
        <v>16.16</v>
      </c>
      <c r="C342" s="37">
        <v>29.34</v>
      </c>
      <c r="D342" s="37">
        <v>4.79</v>
      </c>
      <c r="E342" s="37">
        <v>73.3</v>
      </c>
      <c r="F342" s="37">
        <v>100</v>
      </c>
      <c r="G342" s="37">
        <v>29.44</v>
      </c>
      <c r="H342" s="37">
        <v>0.38</v>
      </c>
      <c r="I342" s="37">
        <v>30.62</v>
      </c>
      <c r="J342" s="37">
        <v>2.17</v>
      </c>
      <c r="K342" s="37">
        <v>195</v>
      </c>
      <c r="L342" s="37">
        <v>17.95</v>
      </c>
      <c r="M342" s="37">
        <v>0</v>
      </c>
    </row>
    <row r="343" spans="1:42" x14ac:dyDescent="0.25">
      <c r="A343" s="31">
        <v>43370</v>
      </c>
      <c r="B343" s="37">
        <v>16.79</v>
      </c>
      <c r="C343" s="37">
        <v>26.49</v>
      </c>
      <c r="D343" s="37">
        <v>10.56</v>
      </c>
      <c r="E343" s="37">
        <v>83.3</v>
      </c>
      <c r="F343" s="37">
        <v>100</v>
      </c>
      <c r="G343" s="37">
        <v>45.17</v>
      </c>
      <c r="H343" s="37">
        <v>0.45</v>
      </c>
      <c r="I343" s="37">
        <v>88.3</v>
      </c>
      <c r="J343" s="37">
        <v>3.96</v>
      </c>
      <c r="K343" s="37">
        <v>168.6</v>
      </c>
      <c r="L343" s="37">
        <v>10.54</v>
      </c>
      <c r="M343" s="37">
        <v>0.4</v>
      </c>
    </row>
    <row r="344" spans="1:42" x14ac:dyDescent="0.25">
      <c r="A344" s="31">
        <v>43371</v>
      </c>
      <c r="B344" s="37">
        <v>17.16</v>
      </c>
      <c r="C344" s="37">
        <v>30.41</v>
      </c>
      <c r="D344" s="37">
        <v>8.9700000000000006</v>
      </c>
      <c r="E344" s="37">
        <v>80.099999999999994</v>
      </c>
      <c r="F344" s="37">
        <v>100</v>
      </c>
      <c r="G344" s="37">
        <v>31.51</v>
      </c>
      <c r="H344" s="37">
        <v>0.37</v>
      </c>
      <c r="I344" s="37">
        <v>86</v>
      </c>
      <c r="J344" s="37">
        <v>2.58</v>
      </c>
      <c r="K344" s="37">
        <v>219.2</v>
      </c>
      <c r="L344" s="37">
        <v>15.66</v>
      </c>
      <c r="M344" s="37">
        <v>0</v>
      </c>
    </row>
    <row r="345" spans="1:42" x14ac:dyDescent="0.25">
      <c r="A345" s="31">
        <v>43372</v>
      </c>
      <c r="B345" s="37">
        <v>17.41</v>
      </c>
      <c r="C345" s="37">
        <v>29.61</v>
      </c>
      <c r="D345" s="37">
        <v>8.44</v>
      </c>
      <c r="E345" s="37">
        <v>76.8</v>
      </c>
      <c r="F345" s="37">
        <v>100</v>
      </c>
      <c r="G345" s="37">
        <v>29.91</v>
      </c>
      <c r="H345" s="37">
        <v>0.45</v>
      </c>
      <c r="I345" s="37">
        <v>23.47</v>
      </c>
      <c r="J345" s="37">
        <v>4.3099999999999996</v>
      </c>
      <c r="K345" s="37">
        <v>46.16</v>
      </c>
      <c r="L345" s="37">
        <v>17.170000000000002</v>
      </c>
      <c r="M345" s="37">
        <v>0</v>
      </c>
    </row>
    <row r="346" spans="1:42" x14ac:dyDescent="0.25">
      <c r="A346" s="31">
        <v>43373</v>
      </c>
      <c r="B346" s="37">
        <v>15.8</v>
      </c>
      <c r="C346" s="37">
        <v>27.94</v>
      </c>
      <c r="D346" s="37">
        <v>5.97</v>
      </c>
      <c r="E346" s="37">
        <v>72.5</v>
      </c>
      <c r="F346" s="37">
        <v>100</v>
      </c>
      <c r="G346" s="37">
        <v>27.51</v>
      </c>
      <c r="H346" s="37">
        <v>0.77</v>
      </c>
      <c r="I346" s="37">
        <v>321.7</v>
      </c>
      <c r="J346" s="37">
        <v>6.16</v>
      </c>
      <c r="K346" s="37">
        <v>287.5</v>
      </c>
      <c r="L346" s="37">
        <v>17.420000000000002</v>
      </c>
      <c r="M346" s="37">
        <v>0</v>
      </c>
      <c r="P346" s="36"/>
      <c r="Q346" s="36"/>
      <c r="R346" s="36"/>
      <c r="S346" s="36"/>
      <c r="T346" s="36"/>
      <c r="U346" s="36"/>
      <c r="V346" s="36"/>
    </row>
    <row r="347" spans="1:42" s="34" customFormat="1" x14ac:dyDescent="0.25">
      <c r="A347" s="32" t="s">
        <v>63</v>
      </c>
      <c r="B347" s="35">
        <f>AVERAGE(B317:B346)</f>
        <v>18.416666666666664</v>
      </c>
      <c r="C347" s="35">
        <f>MAX(C317:C346)</f>
        <v>34.47</v>
      </c>
      <c r="D347" s="35">
        <f>MIN(D317:D346)</f>
        <v>4.79</v>
      </c>
      <c r="E347" s="35">
        <f>AVERAGE(E317:E346)</f>
        <v>74.260666666666665</v>
      </c>
      <c r="F347" s="35">
        <f>MAX(F317:F346)</f>
        <v>100</v>
      </c>
      <c r="G347" s="35">
        <f>MIN(G317:G346)</f>
        <v>25.25</v>
      </c>
      <c r="H347" s="35"/>
      <c r="I347" s="35"/>
      <c r="J347" s="35"/>
      <c r="K347" s="35"/>
      <c r="L347" s="35"/>
      <c r="M347" s="35">
        <f>SUM(M317:M346)</f>
        <v>10.199999999999999</v>
      </c>
      <c r="N347" s="36"/>
      <c r="O347" s="36"/>
      <c r="P347" s="38"/>
      <c r="Q347" s="38"/>
      <c r="R347" s="38"/>
      <c r="S347" s="38"/>
      <c r="T347" s="38"/>
      <c r="U347" s="38"/>
      <c r="V347" s="38"/>
      <c r="W347" s="36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36"/>
      <c r="AO347" s="36"/>
      <c r="AP347" s="36"/>
    </row>
    <row r="348" spans="1:42" x14ac:dyDescent="0.25">
      <c r="A348" s="31">
        <v>43374</v>
      </c>
      <c r="B348" s="37">
        <v>13.07</v>
      </c>
      <c r="C348" s="37">
        <v>25.48</v>
      </c>
      <c r="D348" s="37">
        <v>3.18</v>
      </c>
      <c r="E348" s="37">
        <v>67.52</v>
      </c>
      <c r="F348" s="37">
        <v>100</v>
      </c>
      <c r="G348" s="37">
        <v>25.45</v>
      </c>
      <c r="H348" s="37">
        <v>0.65</v>
      </c>
      <c r="I348" s="37">
        <v>23.23</v>
      </c>
      <c r="J348" s="37">
        <v>3.12</v>
      </c>
      <c r="K348" s="37">
        <v>321.89999999999998</v>
      </c>
      <c r="L348" s="37">
        <v>16.829999999999998</v>
      </c>
      <c r="M348" s="37">
        <v>0</v>
      </c>
    </row>
    <row r="349" spans="1:42" x14ac:dyDescent="0.25">
      <c r="A349" s="31">
        <v>43375</v>
      </c>
      <c r="B349" s="37">
        <v>12.4</v>
      </c>
      <c r="C349" s="37">
        <v>26.54</v>
      </c>
      <c r="D349" s="37">
        <v>1.06</v>
      </c>
      <c r="E349" s="37">
        <v>62.22</v>
      </c>
      <c r="F349" s="37">
        <v>99.3</v>
      </c>
      <c r="G349" s="37">
        <v>15.39</v>
      </c>
      <c r="H349" s="37">
        <v>0.63</v>
      </c>
      <c r="I349" s="37">
        <v>80.5</v>
      </c>
      <c r="J349" s="37">
        <v>4.1900000000000004</v>
      </c>
      <c r="K349" s="37">
        <v>126.1</v>
      </c>
      <c r="L349" s="37">
        <v>17.829999999999998</v>
      </c>
      <c r="M349" s="37">
        <v>0</v>
      </c>
    </row>
    <row r="350" spans="1:42" x14ac:dyDescent="0.25">
      <c r="A350" s="31">
        <v>43376</v>
      </c>
      <c r="B350" s="37">
        <v>14.46</v>
      </c>
      <c r="C350" s="37">
        <v>28.81</v>
      </c>
      <c r="D350" s="37">
        <v>2.4500000000000002</v>
      </c>
      <c r="E350" s="37">
        <v>67.92</v>
      </c>
      <c r="F350" s="37">
        <v>99.4</v>
      </c>
      <c r="G350" s="37">
        <v>26.84</v>
      </c>
      <c r="H350" s="37">
        <v>0.56999999999999995</v>
      </c>
      <c r="I350" s="37">
        <v>88.5</v>
      </c>
      <c r="J350" s="37">
        <v>4.87</v>
      </c>
      <c r="K350" s="37">
        <v>38.119999999999997</v>
      </c>
      <c r="L350" s="37">
        <v>17.260000000000002</v>
      </c>
      <c r="M350" s="37">
        <v>0</v>
      </c>
    </row>
    <row r="351" spans="1:42" x14ac:dyDescent="0.25">
      <c r="A351" s="31">
        <v>43377</v>
      </c>
      <c r="B351" s="37">
        <v>15.13</v>
      </c>
      <c r="C351" s="37">
        <v>29.81</v>
      </c>
      <c r="D351" s="37">
        <v>3.58</v>
      </c>
      <c r="E351" s="37">
        <v>71.099999999999994</v>
      </c>
      <c r="F351" s="37">
        <v>100</v>
      </c>
      <c r="G351" s="37">
        <v>26.38</v>
      </c>
      <c r="H351" s="37">
        <v>0.46</v>
      </c>
      <c r="I351" s="37">
        <v>216.7</v>
      </c>
      <c r="J351" s="37">
        <v>2.94</v>
      </c>
      <c r="K351" s="37">
        <v>144.69999999999999</v>
      </c>
      <c r="L351" s="37">
        <v>17.07</v>
      </c>
      <c r="M351" s="37">
        <v>0</v>
      </c>
    </row>
    <row r="352" spans="1:42" x14ac:dyDescent="0.25">
      <c r="A352" s="31">
        <v>43378</v>
      </c>
      <c r="B352" s="37">
        <v>14.46</v>
      </c>
      <c r="C352" s="37">
        <v>28.21</v>
      </c>
      <c r="D352" s="37">
        <v>4.32</v>
      </c>
      <c r="E352" s="37">
        <v>73.2</v>
      </c>
      <c r="F352" s="37">
        <v>100</v>
      </c>
      <c r="G352" s="37">
        <v>23.18</v>
      </c>
      <c r="H352" s="37">
        <v>0.45</v>
      </c>
      <c r="I352" s="37">
        <v>175</v>
      </c>
      <c r="J352" s="37">
        <v>3.97</v>
      </c>
      <c r="K352" s="37">
        <v>282.10000000000002</v>
      </c>
      <c r="L352" s="37">
        <v>16.440000000000001</v>
      </c>
      <c r="M352" s="37">
        <v>0</v>
      </c>
    </row>
    <row r="353" spans="1:13" x14ac:dyDescent="0.25">
      <c r="A353" s="31">
        <v>43379</v>
      </c>
      <c r="B353" s="37">
        <v>9.69</v>
      </c>
      <c r="C353" s="37">
        <v>19.010000000000002</v>
      </c>
      <c r="D353" s="37">
        <v>3.18</v>
      </c>
      <c r="E353" s="37">
        <v>81.400000000000006</v>
      </c>
      <c r="F353" s="37">
        <v>100</v>
      </c>
      <c r="G353" s="37">
        <v>54.59</v>
      </c>
      <c r="H353" s="37">
        <v>1.0900000000000001</v>
      </c>
      <c r="I353" s="37">
        <v>300.10000000000002</v>
      </c>
      <c r="J353" s="37">
        <v>8.08</v>
      </c>
      <c r="K353" s="37">
        <v>316.8</v>
      </c>
      <c r="L353" s="37">
        <v>7.77</v>
      </c>
      <c r="M353" s="37">
        <v>0</v>
      </c>
    </row>
    <row r="354" spans="1:13" x14ac:dyDescent="0.25">
      <c r="A354" s="31">
        <v>43380</v>
      </c>
      <c r="B354" s="37">
        <v>8.2799999999999994</v>
      </c>
      <c r="C354" s="37">
        <v>18.32</v>
      </c>
      <c r="D354" s="37">
        <v>0.53</v>
      </c>
      <c r="E354" s="37">
        <v>76.7</v>
      </c>
      <c r="F354" s="37">
        <v>100</v>
      </c>
      <c r="G354" s="37">
        <v>37.19</v>
      </c>
      <c r="H354" s="37">
        <v>0.74</v>
      </c>
      <c r="I354" s="37">
        <v>40.049999999999997</v>
      </c>
      <c r="J354" s="37">
        <v>4.78</v>
      </c>
      <c r="K354" s="37">
        <v>344.2</v>
      </c>
      <c r="L354" s="37">
        <v>16.079999999999998</v>
      </c>
      <c r="M354" s="37">
        <v>0</v>
      </c>
    </row>
    <row r="355" spans="1:13" x14ac:dyDescent="0.25">
      <c r="A355" s="31">
        <v>43381</v>
      </c>
      <c r="B355" s="37">
        <v>10.55</v>
      </c>
      <c r="C355" s="37">
        <v>23.5</v>
      </c>
      <c r="D355" s="37">
        <v>-0.94</v>
      </c>
      <c r="E355" s="37">
        <v>71.3</v>
      </c>
      <c r="F355" s="37">
        <v>99.6</v>
      </c>
      <c r="G355" s="37">
        <v>34.049999999999997</v>
      </c>
      <c r="H355" s="37">
        <v>0.55000000000000004</v>
      </c>
      <c r="I355" s="37">
        <v>53.33</v>
      </c>
      <c r="J355" s="37">
        <v>3.36</v>
      </c>
      <c r="K355" s="37">
        <v>56.62</v>
      </c>
      <c r="L355" s="37">
        <v>16.170000000000002</v>
      </c>
      <c r="M355" s="37">
        <v>0</v>
      </c>
    </row>
    <row r="356" spans="1:13" x14ac:dyDescent="0.25">
      <c r="A356" s="31">
        <v>43382</v>
      </c>
      <c r="B356" s="37">
        <v>11.99</v>
      </c>
      <c r="C356" s="37">
        <v>23.57</v>
      </c>
      <c r="D356" s="37">
        <v>1.18</v>
      </c>
      <c r="E356" s="37">
        <v>69.11</v>
      </c>
      <c r="F356" s="37">
        <v>99.9</v>
      </c>
      <c r="G356" s="37">
        <v>32.65</v>
      </c>
      <c r="H356" s="37">
        <v>0.6</v>
      </c>
      <c r="I356" s="37">
        <v>58.54</v>
      </c>
      <c r="J356" s="37">
        <v>2.95</v>
      </c>
      <c r="K356" s="37">
        <v>300.2</v>
      </c>
      <c r="L356" s="37">
        <v>15.93</v>
      </c>
      <c r="M356" s="37">
        <v>0</v>
      </c>
    </row>
    <row r="357" spans="1:13" x14ac:dyDescent="0.25">
      <c r="A357" s="31">
        <v>43383</v>
      </c>
      <c r="B357" s="37">
        <v>10.9</v>
      </c>
      <c r="C357" s="37">
        <v>21.65</v>
      </c>
      <c r="D357" s="37">
        <v>1.65</v>
      </c>
      <c r="E357" s="37">
        <v>75.8</v>
      </c>
      <c r="F357" s="37">
        <v>99.7</v>
      </c>
      <c r="G357" s="37">
        <v>39.590000000000003</v>
      </c>
      <c r="H357" s="37">
        <v>0.61</v>
      </c>
      <c r="I357" s="37">
        <v>119</v>
      </c>
      <c r="J357" s="37">
        <v>4.45</v>
      </c>
      <c r="K357" s="37">
        <v>217.6</v>
      </c>
      <c r="L357" s="37">
        <v>11.14</v>
      </c>
      <c r="M357" s="37">
        <v>0</v>
      </c>
    </row>
    <row r="358" spans="1:13" x14ac:dyDescent="0.25">
      <c r="A358" s="31">
        <v>43384</v>
      </c>
      <c r="B358" s="37">
        <v>14.44</v>
      </c>
      <c r="C358" s="37">
        <v>20.12</v>
      </c>
      <c r="D358" s="37">
        <v>8.69</v>
      </c>
      <c r="E358" s="37">
        <v>79</v>
      </c>
      <c r="F358" s="37">
        <v>98.1</v>
      </c>
      <c r="G358" s="37">
        <v>48.12</v>
      </c>
      <c r="H358" s="37">
        <v>1.1200000000000001</v>
      </c>
      <c r="I358" s="37">
        <v>230.5</v>
      </c>
      <c r="J358" s="37">
        <v>7.99</v>
      </c>
      <c r="K358" s="37">
        <v>234.4</v>
      </c>
      <c r="L358" s="37">
        <v>9.25</v>
      </c>
      <c r="M358" s="37">
        <v>10.6</v>
      </c>
    </row>
    <row r="359" spans="1:13" x14ac:dyDescent="0.25">
      <c r="A359" s="31">
        <v>43385</v>
      </c>
      <c r="B359" s="37">
        <v>13.07</v>
      </c>
      <c r="C359" s="37">
        <v>19.39</v>
      </c>
      <c r="D359" s="37">
        <v>5.91</v>
      </c>
      <c r="E359" s="37">
        <v>87.9</v>
      </c>
      <c r="F359" s="37">
        <v>100</v>
      </c>
      <c r="G359" s="37">
        <v>62.99</v>
      </c>
      <c r="H359" s="37">
        <v>0.51</v>
      </c>
      <c r="I359" s="37">
        <v>271.5</v>
      </c>
      <c r="J359" s="37">
        <v>2.25</v>
      </c>
      <c r="K359" s="37">
        <v>126.4</v>
      </c>
      <c r="L359" s="37">
        <v>6.41</v>
      </c>
      <c r="M359" s="37">
        <v>0</v>
      </c>
    </row>
    <row r="360" spans="1:13" x14ac:dyDescent="0.25">
      <c r="A360" s="31">
        <v>43386</v>
      </c>
      <c r="B360" s="37">
        <v>17.39</v>
      </c>
      <c r="C360" s="37">
        <v>24.97</v>
      </c>
      <c r="D360" s="37">
        <v>11.09</v>
      </c>
      <c r="E360" s="37">
        <v>81.7</v>
      </c>
      <c r="F360" s="37">
        <v>100</v>
      </c>
      <c r="G360" s="37">
        <v>50.71</v>
      </c>
      <c r="H360" s="37">
        <v>0.64</v>
      </c>
      <c r="I360" s="37">
        <v>17.98</v>
      </c>
      <c r="J360" s="37">
        <v>5.66</v>
      </c>
      <c r="K360" s="37">
        <v>232.3</v>
      </c>
      <c r="L360" s="37">
        <v>10.87</v>
      </c>
      <c r="M360" s="37">
        <v>0</v>
      </c>
    </row>
    <row r="361" spans="1:13" x14ac:dyDescent="0.25">
      <c r="A361" s="31">
        <v>43387</v>
      </c>
      <c r="B361" s="37">
        <v>11.17</v>
      </c>
      <c r="C361" s="37">
        <v>20.59</v>
      </c>
      <c r="D361" s="37">
        <v>7.42</v>
      </c>
      <c r="E361" s="37">
        <v>83.8</v>
      </c>
      <c r="F361" s="37">
        <v>97.9</v>
      </c>
      <c r="G361" s="37">
        <v>60.06</v>
      </c>
      <c r="H361" s="37">
        <v>1.89</v>
      </c>
      <c r="I361" s="37">
        <v>263.5</v>
      </c>
      <c r="J361" s="37">
        <v>6.83</v>
      </c>
      <c r="K361" s="37">
        <v>282.2</v>
      </c>
      <c r="L361" s="37">
        <v>7.34</v>
      </c>
      <c r="M361" s="37">
        <v>6.4</v>
      </c>
    </row>
    <row r="362" spans="1:13" x14ac:dyDescent="0.25">
      <c r="A362" s="31">
        <v>43388</v>
      </c>
      <c r="B362" s="37">
        <v>10.49</v>
      </c>
      <c r="C362" s="37">
        <v>16.27</v>
      </c>
      <c r="D362" s="37">
        <v>5.17</v>
      </c>
      <c r="E362" s="37">
        <v>87.5</v>
      </c>
      <c r="F362" s="37">
        <v>99.4</v>
      </c>
      <c r="G362" s="37">
        <v>59.14</v>
      </c>
      <c r="H362" s="37">
        <v>0.92</v>
      </c>
      <c r="I362" s="37">
        <v>49.57</v>
      </c>
      <c r="J362" s="37">
        <v>5.3</v>
      </c>
      <c r="K362" s="37">
        <v>44.33</v>
      </c>
      <c r="L362" s="37">
        <v>8.0399999999999991</v>
      </c>
      <c r="M362" s="37">
        <v>5</v>
      </c>
    </row>
    <row r="363" spans="1:13" x14ac:dyDescent="0.25">
      <c r="A363" s="31">
        <v>43389</v>
      </c>
      <c r="B363" s="37">
        <v>10.24</v>
      </c>
      <c r="C363" s="37">
        <v>21.04</v>
      </c>
      <c r="D363" s="37">
        <v>4.18</v>
      </c>
      <c r="E363" s="37">
        <v>88.5</v>
      </c>
      <c r="F363" s="37">
        <v>100</v>
      </c>
      <c r="G363" s="37">
        <v>44.64</v>
      </c>
      <c r="H363" s="37">
        <v>0.38</v>
      </c>
      <c r="I363" s="37">
        <v>174.4</v>
      </c>
      <c r="J363" s="37">
        <v>2.5099999999999998</v>
      </c>
      <c r="K363" s="37">
        <v>135.19999999999999</v>
      </c>
      <c r="L363" s="37">
        <v>11.37</v>
      </c>
      <c r="M363" s="37">
        <v>0</v>
      </c>
    </row>
    <row r="364" spans="1:13" x14ac:dyDescent="0.25">
      <c r="A364" s="31">
        <v>43390</v>
      </c>
      <c r="B364" s="37">
        <v>10.77</v>
      </c>
      <c r="C364" s="37">
        <v>18.12</v>
      </c>
      <c r="D364" s="37">
        <v>4.38</v>
      </c>
      <c r="E364" s="37">
        <v>91.5</v>
      </c>
      <c r="F364" s="37">
        <v>100</v>
      </c>
      <c r="G364" s="37">
        <v>57.66</v>
      </c>
      <c r="H364" s="37">
        <v>0.55000000000000004</v>
      </c>
      <c r="I364" s="37">
        <v>247.4</v>
      </c>
      <c r="J364" s="37">
        <v>5.3</v>
      </c>
      <c r="K364" s="37">
        <v>316.3</v>
      </c>
      <c r="L364" s="37">
        <v>7.72</v>
      </c>
      <c r="M364" s="37">
        <v>3.6</v>
      </c>
    </row>
    <row r="365" spans="1:13" x14ac:dyDescent="0.25">
      <c r="A365" s="31">
        <v>43391</v>
      </c>
      <c r="B365" s="37">
        <v>13.07</v>
      </c>
      <c r="C365" s="37">
        <v>22.24</v>
      </c>
      <c r="D365" s="37">
        <v>7.04</v>
      </c>
      <c r="E365" s="37">
        <v>85.3</v>
      </c>
      <c r="F365" s="37">
        <v>100</v>
      </c>
      <c r="G365" s="37">
        <v>43.91</v>
      </c>
      <c r="H365" s="37">
        <v>0.6</v>
      </c>
      <c r="I365" s="37">
        <v>47.87</v>
      </c>
      <c r="J365" s="37">
        <v>5.18</v>
      </c>
      <c r="K365" s="37">
        <v>31.89</v>
      </c>
      <c r="L365" s="37">
        <v>9.67</v>
      </c>
      <c r="M365" s="37">
        <v>0</v>
      </c>
    </row>
    <row r="366" spans="1:13" x14ac:dyDescent="0.25">
      <c r="A366" s="31">
        <v>43392</v>
      </c>
      <c r="B366" s="37">
        <v>12.51</v>
      </c>
      <c r="C366" s="37">
        <v>23.3</v>
      </c>
      <c r="D366" s="37">
        <v>3.98</v>
      </c>
      <c r="E366" s="37">
        <v>81.900000000000006</v>
      </c>
      <c r="F366" s="37">
        <v>100</v>
      </c>
      <c r="G366" s="37">
        <v>44.58</v>
      </c>
      <c r="H366" s="37">
        <v>0.53</v>
      </c>
      <c r="I366" s="37">
        <v>106.8</v>
      </c>
      <c r="J366" s="37">
        <v>3.05</v>
      </c>
      <c r="K366" s="37">
        <v>21.96</v>
      </c>
      <c r="L366" s="37">
        <v>11.22</v>
      </c>
      <c r="M366" s="37">
        <v>0</v>
      </c>
    </row>
    <row r="367" spans="1:13" x14ac:dyDescent="0.25">
      <c r="A367" s="31">
        <v>43393</v>
      </c>
      <c r="B367" s="37">
        <v>13.57</v>
      </c>
      <c r="C367" s="37">
        <v>23.9</v>
      </c>
      <c r="D367" s="37">
        <v>3.99</v>
      </c>
      <c r="E367" s="37">
        <v>77.3</v>
      </c>
      <c r="F367" s="37">
        <v>100</v>
      </c>
      <c r="G367" s="37">
        <v>41.98</v>
      </c>
      <c r="H367" s="37">
        <v>0.94</v>
      </c>
      <c r="I367" s="37">
        <v>97.4</v>
      </c>
      <c r="J367" s="37">
        <v>6.19</v>
      </c>
      <c r="K367" s="37">
        <v>140</v>
      </c>
      <c r="L367" s="37">
        <v>11.87</v>
      </c>
      <c r="M367" s="37">
        <v>0</v>
      </c>
    </row>
    <row r="368" spans="1:13" x14ac:dyDescent="0.25">
      <c r="A368" s="31">
        <v>43394</v>
      </c>
      <c r="B368" s="37">
        <v>16.489999999999998</v>
      </c>
      <c r="C368" s="37">
        <v>24.83</v>
      </c>
      <c r="D368" s="37">
        <v>8.69</v>
      </c>
      <c r="E368" s="37">
        <v>71.8</v>
      </c>
      <c r="F368" s="37">
        <v>99.3</v>
      </c>
      <c r="G368" s="37">
        <v>40.11</v>
      </c>
      <c r="H368" s="37">
        <v>1.08</v>
      </c>
      <c r="I368" s="37">
        <v>51.33</v>
      </c>
      <c r="J368" s="37">
        <v>4.25</v>
      </c>
      <c r="K368" s="37">
        <v>141.1</v>
      </c>
      <c r="L368" s="37">
        <v>11.28</v>
      </c>
      <c r="M368" s="37">
        <v>0</v>
      </c>
    </row>
    <row r="369" spans="1:13" x14ac:dyDescent="0.25">
      <c r="A369" s="31">
        <v>43395</v>
      </c>
      <c r="B369" s="37">
        <v>12.79</v>
      </c>
      <c r="C369" s="37">
        <v>26.1</v>
      </c>
      <c r="D369" s="37">
        <v>4.51</v>
      </c>
      <c r="E369" s="37">
        <v>74.900000000000006</v>
      </c>
      <c r="F369" s="37">
        <v>100</v>
      </c>
      <c r="G369" s="37">
        <v>29.65</v>
      </c>
      <c r="H369" s="37">
        <v>0.56000000000000005</v>
      </c>
      <c r="I369" s="37">
        <v>39.47</v>
      </c>
      <c r="J369" s="37">
        <v>4.26</v>
      </c>
      <c r="K369" s="37">
        <v>35.86</v>
      </c>
      <c r="L369" s="37">
        <v>13.1</v>
      </c>
      <c r="M369" s="37">
        <v>0</v>
      </c>
    </row>
    <row r="370" spans="1:13" x14ac:dyDescent="0.25">
      <c r="A370" s="31">
        <v>43396</v>
      </c>
      <c r="B370" s="37">
        <v>11.25</v>
      </c>
      <c r="C370" s="37">
        <v>23.7</v>
      </c>
      <c r="D370" s="37">
        <v>1.52</v>
      </c>
      <c r="E370" s="37">
        <v>73.7</v>
      </c>
      <c r="F370" s="37">
        <v>100</v>
      </c>
      <c r="G370" s="37">
        <v>31.18</v>
      </c>
      <c r="H370" s="37">
        <v>0.61</v>
      </c>
      <c r="I370" s="37">
        <v>99.4</v>
      </c>
      <c r="J370" s="37">
        <v>4.87</v>
      </c>
      <c r="K370" s="37">
        <v>67.650000000000006</v>
      </c>
      <c r="L370" s="37">
        <v>13.41</v>
      </c>
      <c r="M370" s="37">
        <v>0</v>
      </c>
    </row>
    <row r="371" spans="1:13" x14ac:dyDescent="0.25">
      <c r="A371" s="31">
        <v>43397</v>
      </c>
      <c r="B371" s="37">
        <v>9.17</v>
      </c>
      <c r="C371" s="37">
        <v>24.7</v>
      </c>
      <c r="D371" s="37">
        <v>-0.21</v>
      </c>
      <c r="E371" s="37">
        <v>79.5</v>
      </c>
      <c r="F371" s="37">
        <v>100</v>
      </c>
      <c r="G371" s="37">
        <v>21.72</v>
      </c>
      <c r="H371" s="37">
        <v>0.26</v>
      </c>
      <c r="I371" s="37">
        <v>114.2</v>
      </c>
      <c r="J371" s="37">
        <v>2.02</v>
      </c>
      <c r="K371" s="37">
        <v>235.6</v>
      </c>
      <c r="L371" s="37">
        <v>13.76</v>
      </c>
      <c r="M371" s="37">
        <v>0</v>
      </c>
    </row>
    <row r="372" spans="1:13" x14ac:dyDescent="0.25">
      <c r="A372" s="31">
        <v>43398</v>
      </c>
      <c r="B372" s="37">
        <v>8.93</v>
      </c>
      <c r="C372" s="37">
        <v>24.03</v>
      </c>
      <c r="D372" s="37">
        <v>0.06</v>
      </c>
      <c r="E372" s="37">
        <v>82</v>
      </c>
      <c r="F372" s="37">
        <v>100</v>
      </c>
      <c r="G372" s="37">
        <v>32.32</v>
      </c>
      <c r="H372" s="37">
        <v>0.26</v>
      </c>
      <c r="I372" s="37">
        <v>131.5</v>
      </c>
      <c r="J372" s="37">
        <v>2.09</v>
      </c>
      <c r="K372" s="37">
        <v>163.80000000000001</v>
      </c>
      <c r="L372" s="37">
        <v>12.78</v>
      </c>
      <c r="M372" s="37">
        <v>0</v>
      </c>
    </row>
    <row r="373" spans="1:13" x14ac:dyDescent="0.25">
      <c r="A373" s="31">
        <v>43399</v>
      </c>
      <c r="B373" s="37">
        <v>10.42</v>
      </c>
      <c r="C373" s="37">
        <v>17.39</v>
      </c>
      <c r="D373" s="37">
        <v>4.7</v>
      </c>
      <c r="E373" s="37">
        <v>85</v>
      </c>
      <c r="F373" s="37">
        <v>100</v>
      </c>
      <c r="G373" s="37">
        <v>59.39</v>
      </c>
      <c r="H373" s="37">
        <v>0.62</v>
      </c>
      <c r="I373" s="37">
        <v>308.10000000000002</v>
      </c>
      <c r="J373" s="37">
        <v>4.62</v>
      </c>
      <c r="K373" s="37">
        <v>300</v>
      </c>
      <c r="L373" s="37">
        <v>6.36</v>
      </c>
      <c r="M373" s="37">
        <v>0</v>
      </c>
    </row>
    <row r="374" spans="1:13" x14ac:dyDescent="0.25">
      <c r="A374" s="31">
        <v>43400</v>
      </c>
      <c r="B374" s="37">
        <v>7.19</v>
      </c>
      <c r="C374" s="37">
        <v>11.49</v>
      </c>
      <c r="D374" s="37">
        <v>2.12</v>
      </c>
      <c r="E374" s="37">
        <v>74.7</v>
      </c>
      <c r="F374" s="37">
        <v>94.7</v>
      </c>
      <c r="G374" s="37">
        <v>53.76</v>
      </c>
      <c r="H374" s="37">
        <v>1.63</v>
      </c>
      <c r="I374" s="37">
        <v>292.7</v>
      </c>
      <c r="J374" s="37">
        <v>6.66</v>
      </c>
      <c r="K374" s="37">
        <v>265.2</v>
      </c>
      <c r="L374" s="37">
        <v>8.09</v>
      </c>
      <c r="M374" s="37">
        <v>1</v>
      </c>
    </row>
    <row r="375" spans="1:13" x14ac:dyDescent="0.25">
      <c r="A375" s="31">
        <v>43401</v>
      </c>
      <c r="B375" s="37">
        <v>4.21</v>
      </c>
      <c r="C375" s="37">
        <v>9.82</v>
      </c>
      <c r="D375" s="37">
        <v>-0.02</v>
      </c>
      <c r="E375" s="37">
        <v>84.7</v>
      </c>
      <c r="F375" s="37">
        <v>98</v>
      </c>
      <c r="G375" s="37">
        <v>48.22</v>
      </c>
      <c r="H375" s="37">
        <v>1.51</v>
      </c>
      <c r="I375" s="37">
        <v>269.7</v>
      </c>
      <c r="J375" s="37">
        <v>5.83</v>
      </c>
      <c r="K375" s="37">
        <v>282.5</v>
      </c>
      <c r="L375" s="37">
        <v>8.56</v>
      </c>
      <c r="M375" s="37">
        <v>3.4</v>
      </c>
    </row>
    <row r="376" spans="1:13" x14ac:dyDescent="0.25">
      <c r="A376" s="31">
        <v>43402</v>
      </c>
      <c r="B376" s="37">
        <v>5.62</v>
      </c>
      <c r="C376" s="37">
        <v>8.9600000000000009</v>
      </c>
      <c r="D376" s="37">
        <v>1.45</v>
      </c>
      <c r="E376" s="37">
        <v>79.5</v>
      </c>
      <c r="F376" s="37">
        <v>94.2</v>
      </c>
      <c r="G376" s="37">
        <v>64.099999999999994</v>
      </c>
      <c r="H376" s="37">
        <v>1.33</v>
      </c>
      <c r="I376" s="37">
        <v>256</v>
      </c>
      <c r="J376" s="37">
        <v>6.64</v>
      </c>
      <c r="K376" s="37">
        <v>298.5</v>
      </c>
      <c r="L376" s="37">
        <v>6.47</v>
      </c>
      <c r="M376" s="37">
        <v>0.4</v>
      </c>
    </row>
    <row r="377" spans="1:13" x14ac:dyDescent="0.25">
      <c r="A377" s="31">
        <v>43403</v>
      </c>
      <c r="B377" s="37">
        <v>6.48</v>
      </c>
      <c r="C377" s="37">
        <v>9.36</v>
      </c>
      <c r="D377" s="37">
        <v>3.9</v>
      </c>
      <c r="E377" s="37">
        <v>90.7</v>
      </c>
      <c r="F377" s="37">
        <v>98.4</v>
      </c>
      <c r="G377" s="37">
        <v>74.2</v>
      </c>
      <c r="H377" s="37">
        <v>0.6</v>
      </c>
      <c r="I377" s="37">
        <v>272.5</v>
      </c>
      <c r="J377" s="37">
        <v>2.27</v>
      </c>
      <c r="K377" s="37">
        <v>2.37</v>
      </c>
      <c r="L377" s="37">
        <v>4.79</v>
      </c>
      <c r="M377" s="37">
        <v>6.6</v>
      </c>
    </row>
    <row r="378" spans="1:13" x14ac:dyDescent="0.25">
      <c r="A378" s="31">
        <v>43404</v>
      </c>
      <c r="B378" s="37">
        <v>7.62</v>
      </c>
      <c r="C378" s="37">
        <v>13.72</v>
      </c>
      <c r="D378" s="37">
        <v>0.18</v>
      </c>
      <c r="E378" s="37">
        <v>85.6</v>
      </c>
      <c r="F378" s="37">
        <v>98.9</v>
      </c>
      <c r="G378" s="37">
        <v>50.34</v>
      </c>
      <c r="H378" s="37">
        <v>0.51</v>
      </c>
      <c r="I378" s="37">
        <v>12.12</v>
      </c>
      <c r="J378" s="37">
        <v>3.21</v>
      </c>
      <c r="K378" s="37">
        <v>116.5</v>
      </c>
      <c r="L378" s="37">
        <v>8.83</v>
      </c>
      <c r="M378" s="37">
        <v>0.2</v>
      </c>
    </row>
    <row r="379" spans="1:13" x14ac:dyDescent="0.25">
      <c r="A379" s="32" t="s">
        <v>64</v>
      </c>
      <c r="B379" s="35">
        <f>AVERAGE(B348:B378)</f>
        <v>11.220000000000002</v>
      </c>
      <c r="C379" s="35">
        <f>MAX(C348:C378)</f>
        <v>29.81</v>
      </c>
      <c r="D379" s="35">
        <f>MIN(D348:D378)</f>
        <v>-0.94</v>
      </c>
      <c r="E379" s="35">
        <f>AVERAGE(E348:E378)</f>
        <v>78.7990322580645</v>
      </c>
      <c r="F379" s="35">
        <f>MAX(F348:F378)</f>
        <v>100</v>
      </c>
      <c r="G379" s="35">
        <f>MIN(G348:G378)</f>
        <v>15.39</v>
      </c>
      <c r="H379" s="35"/>
      <c r="I379" s="35"/>
      <c r="J379" s="35"/>
      <c r="K379" s="35"/>
      <c r="L379" s="35"/>
      <c r="M379" s="35">
        <f>SUM(M348:M378)</f>
        <v>37.200000000000003</v>
      </c>
    </row>
  </sheetData>
  <mergeCells count="1">
    <mergeCell ref="X1:AM1"/>
  </mergeCells>
  <pageMargins left="0.7" right="0.7" top="0.75" bottom="0.75" header="0.3" footer="0.3"/>
  <pageSetup paperSize="9" scale="1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8691-4EFF-463B-AF95-7B0DD68055FC}">
  <sheetPr>
    <pageSetUpPr fitToPage="1"/>
  </sheetPr>
  <dimension ref="A1:AN379"/>
  <sheetViews>
    <sheetView workbookViewId="0">
      <selection activeCell="J13" sqref="J13"/>
    </sheetView>
  </sheetViews>
  <sheetFormatPr baseColWidth="10" defaultRowHeight="18" x14ac:dyDescent="0.25"/>
  <cols>
    <col min="1" max="1" width="14.140625" style="31" bestFit="1" customWidth="1"/>
    <col min="2" max="13" width="11.42578125" style="1"/>
    <col min="15" max="15" width="16.85546875" bestFit="1" customWidth="1"/>
    <col min="24" max="24" width="11.5703125" style="1" customWidth="1"/>
    <col min="25" max="26" width="11.42578125" style="1"/>
    <col min="27" max="27" width="10" style="1" customWidth="1"/>
    <col min="28" max="28" width="4.7109375" style="1" customWidth="1"/>
    <col min="29" max="29" width="12.42578125" style="1" customWidth="1"/>
    <col min="30" max="30" width="11.42578125" style="1"/>
    <col min="31" max="31" width="10.42578125" style="1" customWidth="1"/>
    <col min="32" max="32" width="9" style="1" customWidth="1"/>
    <col min="33" max="33" width="4.42578125" style="1" customWidth="1"/>
    <col min="34" max="34" width="10" style="1" customWidth="1"/>
    <col min="35" max="35" width="10.140625" style="1" customWidth="1"/>
    <col min="36" max="36" width="6" style="1" customWidth="1"/>
    <col min="37" max="37" width="9.5703125" style="1" customWidth="1"/>
    <col min="38" max="38" width="9" style="1" customWidth="1"/>
    <col min="39" max="39" width="5.140625" style="1" customWidth="1"/>
  </cols>
  <sheetData>
    <row r="1" spans="1:40" x14ac:dyDescent="0.25">
      <c r="A1" s="3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</v>
      </c>
      <c r="M1" s="1" t="s">
        <v>2</v>
      </c>
      <c r="O1" s="1" t="s">
        <v>20</v>
      </c>
      <c r="P1" s="1"/>
      <c r="Q1" s="1"/>
      <c r="R1" s="1"/>
      <c r="S1" s="1"/>
      <c r="T1" s="1"/>
      <c r="U1" s="1"/>
      <c r="V1" s="1"/>
      <c r="W1" s="1"/>
      <c r="X1" s="51" t="s">
        <v>72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"/>
    </row>
    <row r="2" spans="1:40" x14ac:dyDescent="0.25">
      <c r="A2" s="31" t="s">
        <v>3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5</v>
      </c>
      <c r="G2" s="1" t="s">
        <v>5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8</v>
      </c>
      <c r="M2" s="1" t="s">
        <v>9</v>
      </c>
      <c r="O2" s="1"/>
      <c r="P2" s="1"/>
      <c r="Q2" s="2" t="s">
        <v>22</v>
      </c>
      <c r="R2" s="2" t="s">
        <v>23</v>
      </c>
      <c r="S2" s="2" t="s">
        <v>24</v>
      </c>
      <c r="T2" s="2" t="s">
        <v>25</v>
      </c>
      <c r="U2" s="3" t="s">
        <v>26</v>
      </c>
      <c r="V2" s="4" t="s">
        <v>27</v>
      </c>
      <c r="W2" s="1"/>
      <c r="AN2" s="1"/>
    </row>
    <row r="3" spans="1:40" x14ac:dyDescent="0.25">
      <c r="A3" s="31">
        <v>43405</v>
      </c>
      <c r="B3" s="1">
        <v>7.01</v>
      </c>
      <c r="C3" s="1">
        <v>12.34</v>
      </c>
      <c r="D3" s="1">
        <v>0.05</v>
      </c>
      <c r="E3" s="1">
        <v>90.9</v>
      </c>
      <c r="F3" s="1">
        <v>100</v>
      </c>
      <c r="G3" s="1">
        <v>67.540000000000006</v>
      </c>
      <c r="H3" s="1">
        <v>0.42</v>
      </c>
      <c r="I3" s="1">
        <v>17.309999999999999</v>
      </c>
      <c r="J3" s="1">
        <v>2.9</v>
      </c>
      <c r="K3" s="1">
        <v>233.8</v>
      </c>
      <c r="L3" s="1">
        <v>4.4800000000000004</v>
      </c>
      <c r="M3" s="1">
        <v>0.4</v>
      </c>
      <c r="O3" s="1"/>
      <c r="P3" s="1" t="s">
        <v>28</v>
      </c>
      <c r="Q3" s="5">
        <v>19.59</v>
      </c>
      <c r="R3" s="5">
        <v>7.5903333333333318</v>
      </c>
      <c r="S3" s="5">
        <v>-1.21</v>
      </c>
      <c r="T3" s="5">
        <v>119.99999999999999</v>
      </c>
      <c r="U3" s="5"/>
      <c r="V3" s="5">
        <v>90.623333333333349</v>
      </c>
      <c r="W3" s="1"/>
      <c r="X3" s="1" t="s">
        <v>29</v>
      </c>
      <c r="Z3" s="37" t="str">
        <f>R20</f>
        <v>01 de Abril 2023</v>
      </c>
      <c r="AN3" s="1"/>
    </row>
    <row r="4" spans="1:40" x14ac:dyDescent="0.25">
      <c r="A4" s="31">
        <v>43406</v>
      </c>
      <c r="B4" s="1">
        <v>12.8</v>
      </c>
      <c r="C4" s="1">
        <v>19.59</v>
      </c>
      <c r="D4" s="1">
        <v>4.18</v>
      </c>
      <c r="E4" s="1">
        <v>83.9</v>
      </c>
      <c r="F4" s="1">
        <v>99.9</v>
      </c>
      <c r="G4" s="1">
        <v>53.86</v>
      </c>
      <c r="H4" s="1">
        <v>1.1200000000000001</v>
      </c>
      <c r="I4" s="1">
        <v>279.8</v>
      </c>
      <c r="J4" s="1">
        <v>5.42</v>
      </c>
      <c r="K4" s="1">
        <v>268.2</v>
      </c>
      <c r="L4" s="1">
        <v>10.79</v>
      </c>
      <c r="M4" s="1">
        <v>0</v>
      </c>
      <c r="O4" s="1"/>
      <c r="P4" s="1" t="s">
        <v>30</v>
      </c>
      <c r="Q4" s="5">
        <v>17.190000000000001</v>
      </c>
      <c r="R4" s="5">
        <v>5.307419354838709</v>
      </c>
      <c r="S4" s="5">
        <v>-4.4000000000000004</v>
      </c>
      <c r="T4" s="5">
        <v>48.600000000000009</v>
      </c>
      <c r="U4" s="5"/>
      <c r="V4" s="5">
        <v>94.795483870967772</v>
      </c>
      <c r="W4" s="1"/>
      <c r="X4" s="6"/>
      <c r="Y4" s="6"/>
      <c r="Z4" s="6"/>
      <c r="AA4" s="6"/>
      <c r="AB4" s="6"/>
      <c r="AC4" s="6"/>
      <c r="AD4" s="6"/>
      <c r="AE4" s="6"/>
      <c r="AF4" s="6"/>
      <c r="AG4" s="6"/>
      <c r="AH4" s="7" t="s">
        <v>31</v>
      </c>
      <c r="AI4" s="8">
        <f>T15</f>
        <v>512.56999999999994</v>
      </c>
      <c r="AJ4" s="9" t="s">
        <v>9</v>
      </c>
      <c r="AK4" s="10" t="s">
        <v>32</v>
      </c>
      <c r="AL4" s="11">
        <f>U15</f>
        <v>0</v>
      </c>
      <c r="AM4" s="12" t="s">
        <v>33</v>
      </c>
      <c r="AN4" s="1"/>
    </row>
    <row r="5" spans="1:40" x14ac:dyDescent="0.25">
      <c r="A5" s="31">
        <v>43407</v>
      </c>
      <c r="B5" s="1">
        <v>8.3699999999999992</v>
      </c>
      <c r="C5" s="1">
        <v>17.059999999999999</v>
      </c>
      <c r="D5" s="1">
        <v>2.52</v>
      </c>
      <c r="E5" s="1">
        <v>87.9</v>
      </c>
      <c r="F5" s="1">
        <v>99.9</v>
      </c>
      <c r="G5" s="1">
        <v>59.72</v>
      </c>
      <c r="H5" s="1">
        <v>0.34</v>
      </c>
      <c r="I5" s="1">
        <v>352.5</v>
      </c>
      <c r="J5" s="1">
        <v>2.2599999999999998</v>
      </c>
      <c r="K5" s="1">
        <v>297.2</v>
      </c>
      <c r="L5" s="1">
        <v>6.92</v>
      </c>
      <c r="M5" s="1">
        <v>0</v>
      </c>
      <c r="O5" s="1"/>
      <c r="P5" s="1" t="s">
        <v>34</v>
      </c>
      <c r="Q5" s="5">
        <v>14.01</v>
      </c>
      <c r="R5" s="5">
        <v>2.0229032258064517</v>
      </c>
      <c r="S5" s="5">
        <v>-9.26</v>
      </c>
      <c r="T5" s="5">
        <v>66.8</v>
      </c>
      <c r="U5" s="5"/>
      <c r="V5" s="5">
        <v>86.21709677419355</v>
      </c>
      <c r="W5" s="1"/>
      <c r="AN5" s="1"/>
    </row>
    <row r="6" spans="1:40" x14ac:dyDescent="0.25">
      <c r="A6" s="31">
        <v>43408</v>
      </c>
      <c r="B6" s="1">
        <v>7.41</v>
      </c>
      <c r="C6" s="1">
        <v>9.6199999999999992</v>
      </c>
      <c r="D6" s="1">
        <v>2.85</v>
      </c>
      <c r="E6" s="1">
        <v>98.7</v>
      </c>
      <c r="F6" s="1">
        <v>100</v>
      </c>
      <c r="G6" s="1">
        <v>92.3</v>
      </c>
      <c r="H6" s="1">
        <v>0.41</v>
      </c>
      <c r="I6" s="1">
        <v>278.7</v>
      </c>
      <c r="J6" s="1">
        <v>2.5099999999999998</v>
      </c>
      <c r="K6" s="1">
        <v>239.3</v>
      </c>
      <c r="L6" s="1">
        <v>2.35</v>
      </c>
      <c r="M6" s="1">
        <v>12.2</v>
      </c>
      <c r="O6" s="1"/>
      <c r="P6" s="1" t="s">
        <v>35</v>
      </c>
      <c r="Q6" s="5">
        <v>23.04</v>
      </c>
      <c r="R6" s="5">
        <v>5.6757142857142862</v>
      </c>
      <c r="S6" s="5">
        <v>-4.93</v>
      </c>
      <c r="T6" s="5">
        <v>28.599999999999998</v>
      </c>
      <c r="U6" s="5"/>
      <c r="V6" s="5">
        <v>77.613571428571404</v>
      </c>
      <c r="W6" s="1"/>
      <c r="AN6" s="1"/>
    </row>
    <row r="7" spans="1:40" x14ac:dyDescent="0.25">
      <c r="A7" s="31">
        <v>43409</v>
      </c>
      <c r="B7" s="1">
        <v>6.8</v>
      </c>
      <c r="C7" s="1">
        <v>9.6199999999999992</v>
      </c>
      <c r="D7" s="1">
        <v>4.57</v>
      </c>
      <c r="E7" s="1">
        <v>95.7</v>
      </c>
      <c r="F7" s="1">
        <v>100</v>
      </c>
      <c r="G7" s="1">
        <v>82.8</v>
      </c>
      <c r="H7" s="1">
        <v>0.97</v>
      </c>
      <c r="I7" s="1">
        <v>259.3</v>
      </c>
      <c r="J7" s="1">
        <v>4.51</v>
      </c>
      <c r="K7" s="1">
        <v>223.1</v>
      </c>
      <c r="L7" s="1">
        <v>3.11</v>
      </c>
      <c r="M7" s="1">
        <v>11.6</v>
      </c>
      <c r="O7" s="1"/>
      <c r="P7" s="1" t="s">
        <v>36</v>
      </c>
      <c r="Q7" s="5">
        <v>24.37</v>
      </c>
      <c r="R7" s="5">
        <v>9.4316129032258065</v>
      </c>
      <c r="S7" s="5">
        <v>-4.2699999999999996</v>
      </c>
      <c r="T7" s="5">
        <v>23.199999999999996</v>
      </c>
      <c r="U7" s="5"/>
      <c r="V7" s="5">
        <v>65.366451612903248</v>
      </c>
      <c r="W7" s="1"/>
      <c r="AN7" s="1"/>
    </row>
    <row r="8" spans="1:40" x14ac:dyDescent="0.25">
      <c r="A8" s="31">
        <v>43410</v>
      </c>
      <c r="B8" s="1">
        <v>8.19</v>
      </c>
      <c r="C8" s="1">
        <v>12.23</v>
      </c>
      <c r="D8" s="1">
        <v>4.7699999999999996</v>
      </c>
      <c r="E8" s="1">
        <v>94.1</v>
      </c>
      <c r="F8" s="1">
        <v>98.3</v>
      </c>
      <c r="G8" s="1">
        <v>77.8</v>
      </c>
      <c r="H8" s="1">
        <v>0.87</v>
      </c>
      <c r="I8" s="1">
        <v>43.32</v>
      </c>
      <c r="J8" s="1">
        <v>7.76</v>
      </c>
      <c r="K8" s="1">
        <v>253</v>
      </c>
      <c r="L8" s="1">
        <v>1.54</v>
      </c>
      <c r="M8" s="1">
        <v>9.6</v>
      </c>
      <c r="O8" s="1"/>
      <c r="P8" s="1" t="s">
        <v>37</v>
      </c>
      <c r="Q8" s="5">
        <v>27.1</v>
      </c>
      <c r="R8" s="5">
        <v>10.493333333333334</v>
      </c>
      <c r="S8" s="5">
        <v>-1.34</v>
      </c>
      <c r="T8" s="5">
        <v>95</v>
      </c>
      <c r="U8" s="5"/>
      <c r="V8" s="5">
        <v>73.575000000000017</v>
      </c>
      <c r="W8" s="1"/>
      <c r="AN8" s="1"/>
    </row>
    <row r="9" spans="1:40" x14ac:dyDescent="0.25">
      <c r="A9" s="31">
        <v>43411</v>
      </c>
      <c r="B9" s="1">
        <v>7.99</v>
      </c>
      <c r="C9" s="1">
        <v>12.94</v>
      </c>
      <c r="D9" s="1">
        <v>1.18</v>
      </c>
      <c r="E9" s="1">
        <v>86.8</v>
      </c>
      <c r="F9" s="1">
        <v>99.6</v>
      </c>
      <c r="G9" s="1">
        <v>59.01</v>
      </c>
      <c r="H9" s="1">
        <v>1.26</v>
      </c>
      <c r="I9" s="1">
        <v>234.4</v>
      </c>
      <c r="J9" s="1">
        <v>7.08</v>
      </c>
      <c r="K9" s="1">
        <v>240.5</v>
      </c>
      <c r="L9" s="1">
        <v>7.99</v>
      </c>
      <c r="M9" s="1">
        <v>7.4</v>
      </c>
      <c r="O9" s="1"/>
      <c r="P9" s="1" t="s">
        <v>38</v>
      </c>
      <c r="Q9" s="5">
        <v>33.409999999999997</v>
      </c>
      <c r="R9" s="5">
        <v>14.83258064516129</v>
      </c>
      <c r="S9" s="5">
        <v>1.32</v>
      </c>
      <c r="T9" s="5">
        <v>14.399999999999999</v>
      </c>
      <c r="U9" s="5"/>
      <c r="V9" s="5">
        <v>64.590967741935472</v>
      </c>
      <c r="W9" s="1"/>
      <c r="AN9" s="1"/>
    </row>
    <row r="10" spans="1:40" x14ac:dyDescent="0.25">
      <c r="A10" s="31">
        <v>43412</v>
      </c>
      <c r="B10" s="1">
        <v>5.07</v>
      </c>
      <c r="C10" s="1">
        <v>9.56</v>
      </c>
      <c r="D10" s="1">
        <v>1.38</v>
      </c>
      <c r="E10" s="1">
        <v>97.2</v>
      </c>
      <c r="F10" s="1">
        <v>100</v>
      </c>
      <c r="G10" s="1">
        <v>88.1</v>
      </c>
      <c r="H10" s="1">
        <v>0.63</v>
      </c>
      <c r="I10" s="1">
        <v>247.6</v>
      </c>
      <c r="J10" s="1">
        <v>3.64</v>
      </c>
      <c r="K10" s="1">
        <v>246.9</v>
      </c>
      <c r="L10" s="1">
        <v>2.3199999999999998</v>
      </c>
      <c r="M10" s="1">
        <v>4.5999999999999996</v>
      </c>
      <c r="O10" s="1"/>
      <c r="P10" s="1" t="s">
        <v>39</v>
      </c>
      <c r="Q10" s="5">
        <v>34.07</v>
      </c>
      <c r="R10" s="5">
        <v>16.465999999999998</v>
      </c>
      <c r="S10" s="5">
        <v>1.86</v>
      </c>
      <c r="T10" s="5">
        <v>70</v>
      </c>
      <c r="U10" s="5"/>
      <c r="V10" s="5">
        <v>71.162999999999997</v>
      </c>
      <c r="W10" s="1"/>
      <c r="AN10" s="1"/>
    </row>
    <row r="11" spans="1:40" x14ac:dyDescent="0.25">
      <c r="A11" s="31">
        <v>43413</v>
      </c>
      <c r="B11" s="1">
        <v>8.11</v>
      </c>
      <c r="C11" s="1">
        <v>12.29</v>
      </c>
      <c r="D11" s="1">
        <v>3.7</v>
      </c>
      <c r="E11" s="1">
        <v>93.1</v>
      </c>
      <c r="F11" s="1">
        <v>100</v>
      </c>
      <c r="G11" s="1">
        <v>69.150000000000006</v>
      </c>
      <c r="H11" s="1">
        <v>0.62</v>
      </c>
      <c r="I11" s="1">
        <v>40.81</v>
      </c>
      <c r="J11" s="1">
        <v>3.38</v>
      </c>
      <c r="K11" s="1">
        <v>270.10000000000002</v>
      </c>
      <c r="L11" s="1">
        <v>3.84</v>
      </c>
      <c r="M11" s="1">
        <v>5.4</v>
      </c>
      <c r="O11" s="1"/>
      <c r="P11" s="1" t="s">
        <v>40</v>
      </c>
      <c r="Q11" s="5">
        <v>36.909999999999997</v>
      </c>
      <c r="R11" s="5">
        <v>20.910000000000004</v>
      </c>
      <c r="S11" s="5">
        <v>6.71</v>
      </c>
      <c r="T11" s="5">
        <v>12.809999999999999</v>
      </c>
      <c r="U11" s="5"/>
      <c r="V11" s="5">
        <v>70.039677419354859</v>
      </c>
      <c r="W11" s="1"/>
      <c r="AN11" s="1"/>
    </row>
    <row r="12" spans="1:40" x14ac:dyDescent="0.25">
      <c r="A12" s="31">
        <v>43414</v>
      </c>
      <c r="B12" s="1">
        <v>12.54</v>
      </c>
      <c r="C12" s="1">
        <v>14.48</v>
      </c>
      <c r="D12" s="1">
        <v>9.6199999999999992</v>
      </c>
      <c r="E12" s="1">
        <v>80.3</v>
      </c>
      <c r="F12" s="1">
        <v>98.2</v>
      </c>
      <c r="G12" s="1">
        <v>62.95</v>
      </c>
      <c r="H12" s="1">
        <v>1.54</v>
      </c>
      <c r="I12" s="1">
        <v>255.2</v>
      </c>
      <c r="J12" s="1">
        <v>6.67</v>
      </c>
      <c r="K12" s="1">
        <v>292.7</v>
      </c>
      <c r="L12" s="1">
        <v>3.61</v>
      </c>
      <c r="M12" s="1">
        <v>9</v>
      </c>
      <c r="O12" s="1"/>
      <c r="P12" s="1" t="s">
        <v>41</v>
      </c>
      <c r="Q12" s="5">
        <v>34.450000000000003</v>
      </c>
      <c r="R12" s="5">
        <v>19.813225806451609</v>
      </c>
      <c r="S12" s="5">
        <v>5.51</v>
      </c>
      <c r="T12" s="5">
        <v>18.490000000000002</v>
      </c>
      <c r="U12" s="5"/>
      <c r="V12" s="5">
        <v>71.213548387096765</v>
      </c>
      <c r="W12" s="1"/>
      <c r="AN12" s="1"/>
    </row>
    <row r="13" spans="1:40" x14ac:dyDescent="0.25">
      <c r="A13" s="31">
        <v>43415</v>
      </c>
      <c r="B13" s="1">
        <v>10.52</v>
      </c>
      <c r="C13" s="1">
        <v>13.36</v>
      </c>
      <c r="D13" s="1">
        <v>6.97</v>
      </c>
      <c r="E13" s="1">
        <v>92.6</v>
      </c>
      <c r="F13" s="1">
        <v>99.5</v>
      </c>
      <c r="G13" s="1">
        <v>65.5</v>
      </c>
      <c r="H13" s="1">
        <v>0.76</v>
      </c>
      <c r="I13" s="1">
        <v>194.7</v>
      </c>
      <c r="J13" s="1">
        <v>7.17</v>
      </c>
      <c r="K13" s="1">
        <v>247.3</v>
      </c>
      <c r="L13" s="1">
        <v>1.2</v>
      </c>
      <c r="M13" s="1">
        <v>24.4</v>
      </c>
      <c r="O13" s="1"/>
      <c r="P13" s="1" t="s">
        <v>66</v>
      </c>
      <c r="Q13" s="5">
        <v>33.409999999999997</v>
      </c>
      <c r="R13" s="5">
        <v>16.991666666666667</v>
      </c>
      <c r="S13" s="5">
        <v>2.3199999999999998</v>
      </c>
      <c r="T13" s="5">
        <v>14.669999999999998</v>
      </c>
      <c r="U13" s="5"/>
      <c r="V13" s="5">
        <v>72.230999999999995</v>
      </c>
      <c r="W13" s="1"/>
      <c r="AN13" s="1"/>
    </row>
    <row r="14" spans="1:40" x14ac:dyDescent="0.25">
      <c r="A14" s="31">
        <v>43416</v>
      </c>
      <c r="B14" s="1">
        <v>5.91</v>
      </c>
      <c r="C14" s="1">
        <v>11.21</v>
      </c>
      <c r="D14" s="1">
        <v>-0.01</v>
      </c>
      <c r="E14" s="1">
        <v>93.1</v>
      </c>
      <c r="F14" s="1">
        <v>100</v>
      </c>
      <c r="G14" s="1">
        <v>68.209999999999994</v>
      </c>
      <c r="H14" s="1">
        <v>0.4</v>
      </c>
      <c r="I14" s="1">
        <v>140.1</v>
      </c>
      <c r="J14" s="1">
        <v>2.5499999999999998</v>
      </c>
      <c r="K14" s="1">
        <v>192.6</v>
      </c>
      <c r="L14" s="1">
        <v>6.04</v>
      </c>
      <c r="M14" s="1">
        <v>0</v>
      </c>
      <c r="O14" s="1"/>
      <c r="P14" s="1" t="s">
        <v>44</v>
      </c>
      <c r="Q14" s="5">
        <v>29.68</v>
      </c>
      <c r="R14" s="5">
        <v>13.09</v>
      </c>
      <c r="S14" s="5">
        <v>1.1200000000000001</v>
      </c>
      <c r="T14" s="5">
        <v>87.420000000000016</v>
      </c>
      <c r="U14" s="5"/>
      <c r="V14" s="5">
        <v>83.635806451612893</v>
      </c>
      <c r="W14" s="1"/>
      <c r="AN14" s="1"/>
    </row>
    <row r="15" spans="1:40" x14ac:dyDescent="0.25">
      <c r="A15" s="31">
        <v>43417</v>
      </c>
      <c r="B15" s="1">
        <v>4.82</v>
      </c>
      <c r="C15" s="1">
        <v>13.34</v>
      </c>
      <c r="D15" s="1">
        <v>0.19</v>
      </c>
      <c r="E15" s="1">
        <v>93.3</v>
      </c>
      <c r="F15" s="1">
        <v>100</v>
      </c>
      <c r="G15" s="1">
        <v>63.68</v>
      </c>
      <c r="H15" s="1">
        <v>0.43</v>
      </c>
      <c r="I15" s="1">
        <v>34.549999999999997</v>
      </c>
      <c r="J15" s="1">
        <v>2.64</v>
      </c>
      <c r="K15" s="1">
        <v>216.9</v>
      </c>
      <c r="L15" s="1">
        <v>7.64</v>
      </c>
      <c r="M15" s="1">
        <v>0.2</v>
      </c>
      <c r="O15" s="1"/>
      <c r="P15" s="1"/>
      <c r="Q15" s="13">
        <f>MAX(Q3:Q13)</f>
        <v>36.909999999999997</v>
      </c>
      <c r="R15" s="14">
        <f>AVERAGE(R3:R13)</f>
        <v>11.775889959502864</v>
      </c>
      <c r="S15" s="15">
        <f>MIN(S3:S13)</f>
        <v>-9.26</v>
      </c>
      <c r="T15" s="16">
        <f>SUM(T3:T13)</f>
        <v>512.56999999999994</v>
      </c>
      <c r="U15" s="17">
        <f>SUM(U3:U13)</f>
        <v>0</v>
      </c>
      <c r="V15" s="15">
        <f>AVERAGE(V3:V13)</f>
        <v>76.129920960759677</v>
      </c>
      <c r="W15" s="1"/>
      <c r="AN15" s="1"/>
    </row>
    <row r="16" spans="1:40" x14ac:dyDescent="0.25">
      <c r="A16" s="31">
        <v>43418</v>
      </c>
      <c r="B16" s="1">
        <v>7.32</v>
      </c>
      <c r="C16" s="1">
        <v>17.399999999999999</v>
      </c>
      <c r="D16" s="1">
        <v>2.1800000000000002</v>
      </c>
      <c r="E16" s="1">
        <v>90.8</v>
      </c>
      <c r="F16" s="1">
        <v>100</v>
      </c>
      <c r="G16" s="1">
        <v>58.59</v>
      </c>
      <c r="H16" s="1">
        <v>0.65</v>
      </c>
      <c r="I16" s="1">
        <v>94.7</v>
      </c>
      <c r="J16" s="1">
        <v>5.26</v>
      </c>
      <c r="K16" s="1">
        <v>84.5</v>
      </c>
      <c r="L16" s="1">
        <v>7.3</v>
      </c>
      <c r="M16" s="1">
        <v>0.2</v>
      </c>
      <c r="O16" s="1"/>
      <c r="P16" s="1"/>
      <c r="Q16" s="1"/>
      <c r="R16" s="1"/>
      <c r="S16" s="1"/>
      <c r="T16" s="1"/>
      <c r="U16" s="1"/>
      <c r="V16" s="1"/>
      <c r="W16" s="1"/>
      <c r="AN16" s="1"/>
    </row>
    <row r="17" spans="1:40" x14ac:dyDescent="0.25">
      <c r="A17" s="31">
        <v>43419</v>
      </c>
      <c r="B17" s="1">
        <v>9.1300000000000008</v>
      </c>
      <c r="C17" s="1">
        <v>18.86</v>
      </c>
      <c r="D17" s="1">
        <v>3.78</v>
      </c>
      <c r="E17" s="1">
        <v>88.3</v>
      </c>
      <c r="F17" s="1">
        <v>100</v>
      </c>
      <c r="G17" s="1">
        <v>52.19</v>
      </c>
      <c r="H17" s="1">
        <v>0.57999999999999996</v>
      </c>
      <c r="I17" s="1">
        <v>80</v>
      </c>
      <c r="J17" s="1">
        <v>3.77</v>
      </c>
      <c r="K17" s="1">
        <v>72.900000000000006</v>
      </c>
      <c r="L17" s="1">
        <v>7.17</v>
      </c>
      <c r="M17" s="1">
        <v>0</v>
      </c>
      <c r="O17" s="1"/>
      <c r="P17" s="1"/>
      <c r="Q17" s="1"/>
      <c r="R17" s="1"/>
      <c r="S17" s="1"/>
      <c r="T17" s="1"/>
      <c r="U17" s="1"/>
      <c r="V17" s="1"/>
      <c r="W17" s="1"/>
      <c r="AN17" s="1"/>
    </row>
    <row r="18" spans="1:40" x14ac:dyDescent="0.25">
      <c r="A18" s="31">
        <v>43420</v>
      </c>
      <c r="B18" s="1">
        <v>8.4700000000000006</v>
      </c>
      <c r="C18" s="1">
        <v>16.989999999999998</v>
      </c>
      <c r="D18" s="1">
        <v>1.65</v>
      </c>
      <c r="E18" s="1">
        <v>87.8</v>
      </c>
      <c r="F18" s="1">
        <v>100</v>
      </c>
      <c r="G18" s="1">
        <v>61.41</v>
      </c>
      <c r="H18" s="1">
        <v>0.62</v>
      </c>
      <c r="I18" s="1">
        <v>85</v>
      </c>
      <c r="J18" s="1">
        <v>3.81</v>
      </c>
      <c r="K18" s="1">
        <v>87.5</v>
      </c>
      <c r="L18" s="1">
        <v>6.85</v>
      </c>
      <c r="M18" s="1">
        <v>0</v>
      </c>
      <c r="O18" s="1"/>
      <c r="P18" s="1"/>
      <c r="Q18" s="1"/>
      <c r="R18" s="1"/>
      <c r="S18" s="1"/>
      <c r="T18" s="1"/>
      <c r="U18" s="1"/>
      <c r="V18" s="1"/>
      <c r="W18" s="1"/>
      <c r="AN18" s="1"/>
    </row>
    <row r="19" spans="1:40" x14ac:dyDescent="0.25">
      <c r="A19" s="31">
        <v>43421</v>
      </c>
      <c r="B19" s="1">
        <v>9.0500000000000007</v>
      </c>
      <c r="C19" s="1">
        <v>17.059999999999999</v>
      </c>
      <c r="D19" s="1">
        <v>2.92</v>
      </c>
      <c r="E19" s="1">
        <v>86.4</v>
      </c>
      <c r="F19" s="1">
        <v>100</v>
      </c>
      <c r="G19" s="1">
        <v>57.72</v>
      </c>
      <c r="H19" s="1">
        <v>1.04</v>
      </c>
      <c r="I19" s="1">
        <v>87.5</v>
      </c>
      <c r="J19" s="1">
        <v>5.57</v>
      </c>
      <c r="K19" s="1">
        <v>87.5</v>
      </c>
      <c r="L19" s="1">
        <v>8.18</v>
      </c>
      <c r="M19" s="1">
        <v>0</v>
      </c>
      <c r="O19" s="1"/>
      <c r="P19" s="1"/>
      <c r="Q19" s="1"/>
      <c r="R19" s="1"/>
      <c r="S19" s="1"/>
      <c r="T19" s="1"/>
      <c r="U19" s="1"/>
      <c r="V19" s="1"/>
      <c r="W19" s="1"/>
      <c r="AN19" s="1"/>
    </row>
    <row r="20" spans="1:40" x14ac:dyDescent="0.25">
      <c r="A20" s="31">
        <v>43422</v>
      </c>
      <c r="B20" s="1">
        <v>8.68</v>
      </c>
      <c r="C20" s="1">
        <v>16.079999999999998</v>
      </c>
      <c r="D20" s="1">
        <v>2.98</v>
      </c>
      <c r="E20" s="1">
        <v>88.9</v>
      </c>
      <c r="F20" s="1">
        <v>100</v>
      </c>
      <c r="G20" s="1">
        <v>61.48</v>
      </c>
      <c r="H20" s="1">
        <v>0.46</v>
      </c>
      <c r="I20" s="1">
        <v>93.9</v>
      </c>
      <c r="J20" s="1">
        <v>2.82</v>
      </c>
      <c r="K20" s="1">
        <v>49.25</v>
      </c>
      <c r="L20" s="1">
        <v>5.07</v>
      </c>
      <c r="M20" s="1">
        <v>0.4</v>
      </c>
      <c r="O20" s="1"/>
      <c r="P20" s="1" t="s">
        <v>45</v>
      </c>
      <c r="Q20" s="1"/>
      <c r="R20" s="18" t="s">
        <v>46</v>
      </c>
      <c r="S20" s="18"/>
      <c r="T20" s="1"/>
      <c r="U20" s="1"/>
      <c r="V20" s="1"/>
      <c r="W20" s="1"/>
      <c r="AN20" s="1"/>
    </row>
    <row r="21" spans="1:40" x14ac:dyDescent="0.25">
      <c r="A21" s="31">
        <v>43423</v>
      </c>
      <c r="B21" s="1">
        <v>11.02</v>
      </c>
      <c r="C21" s="1">
        <v>15.52</v>
      </c>
      <c r="D21" s="1">
        <v>7.17</v>
      </c>
      <c r="E21" s="1">
        <v>81.900000000000006</v>
      </c>
      <c r="F21" s="1">
        <v>97.4</v>
      </c>
      <c r="G21" s="1">
        <v>58</v>
      </c>
      <c r="H21" s="1">
        <v>0.61</v>
      </c>
      <c r="I21" s="1">
        <v>175.1</v>
      </c>
      <c r="J21" s="1">
        <v>4.1900000000000004</v>
      </c>
      <c r="K21" s="1">
        <v>59.76</v>
      </c>
      <c r="L21" s="1">
        <v>6.12</v>
      </c>
      <c r="M21" s="1">
        <v>0.2</v>
      </c>
      <c r="O21" s="1"/>
      <c r="W21" s="1"/>
      <c r="AN21" s="1"/>
    </row>
    <row r="22" spans="1:40" x14ac:dyDescent="0.25">
      <c r="A22" s="31">
        <v>43424</v>
      </c>
      <c r="B22" s="1">
        <v>8.4</v>
      </c>
      <c r="C22" s="1">
        <v>10.29</v>
      </c>
      <c r="D22" s="1">
        <v>5.3</v>
      </c>
      <c r="E22" s="1">
        <v>94.9</v>
      </c>
      <c r="F22" s="1">
        <v>99.8</v>
      </c>
      <c r="G22" s="1">
        <v>83.6</v>
      </c>
      <c r="H22" s="1">
        <v>0.79</v>
      </c>
      <c r="I22" s="1">
        <v>253.1</v>
      </c>
      <c r="J22" s="1">
        <v>3.9</v>
      </c>
      <c r="K22" s="1">
        <v>216.2</v>
      </c>
      <c r="L22" s="1">
        <v>1.94</v>
      </c>
      <c r="M22" s="1">
        <v>5.8</v>
      </c>
      <c r="P22" s="35" t="s">
        <v>10</v>
      </c>
      <c r="Q22" s="35" t="s">
        <v>11</v>
      </c>
      <c r="R22" s="35" t="s">
        <v>12</v>
      </c>
      <c r="S22" s="35" t="s">
        <v>13</v>
      </c>
      <c r="T22" s="35" t="s">
        <v>14</v>
      </c>
      <c r="U22" s="35" t="s">
        <v>15</v>
      </c>
      <c r="V22" s="35" t="s">
        <v>2</v>
      </c>
      <c r="W22" s="1"/>
      <c r="AN22" s="1"/>
    </row>
    <row r="23" spans="1:40" x14ac:dyDescent="0.25">
      <c r="A23" s="31">
        <v>43425</v>
      </c>
      <c r="B23" s="1">
        <v>6.7</v>
      </c>
      <c r="C23" s="1">
        <v>10.56</v>
      </c>
      <c r="D23" s="1">
        <v>4.37</v>
      </c>
      <c r="E23" s="1">
        <v>92.1</v>
      </c>
      <c r="F23" s="1">
        <v>99.2</v>
      </c>
      <c r="G23" s="1">
        <v>68.900000000000006</v>
      </c>
      <c r="H23" s="1">
        <v>0.53</v>
      </c>
      <c r="I23" s="1">
        <v>181</v>
      </c>
      <c r="J23" s="1">
        <v>3.56</v>
      </c>
      <c r="K23" s="1">
        <v>243.4</v>
      </c>
      <c r="L23" s="1">
        <v>3.84</v>
      </c>
      <c r="M23" s="1">
        <v>1.6</v>
      </c>
      <c r="O23" s="35" t="s">
        <v>53</v>
      </c>
      <c r="P23" s="35">
        <v>7.5903333333333318</v>
      </c>
      <c r="Q23" s="35">
        <v>19.59</v>
      </c>
      <c r="R23" s="35">
        <v>-1.21</v>
      </c>
      <c r="S23" s="35">
        <v>90.623333333333349</v>
      </c>
      <c r="T23" s="35">
        <v>100</v>
      </c>
      <c r="U23" s="35">
        <v>52.19</v>
      </c>
      <c r="V23" s="35">
        <v>119.99999999999999</v>
      </c>
      <c r="W23" s="35"/>
    </row>
    <row r="24" spans="1:40" x14ac:dyDescent="0.25">
      <c r="A24" s="31">
        <v>43426</v>
      </c>
      <c r="B24" s="1">
        <v>7.42</v>
      </c>
      <c r="C24" s="1">
        <v>12.08</v>
      </c>
      <c r="D24" s="1">
        <v>5.04</v>
      </c>
      <c r="E24" s="1">
        <v>87.2</v>
      </c>
      <c r="F24" s="1">
        <v>99.6</v>
      </c>
      <c r="G24" s="1">
        <v>59.09</v>
      </c>
      <c r="H24" s="1">
        <v>0.59</v>
      </c>
      <c r="I24" s="1">
        <v>305</v>
      </c>
      <c r="J24" s="1">
        <v>4.8899999999999997</v>
      </c>
      <c r="K24" s="1">
        <v>254.9</v>
      </c>
      <c r="L24" s="1">
        <v>4.9000000000000004</v>
      </c>
      <c r="M24" s="1">
        <v>3.6</v>
      </c>
      <c r="O24" s="32" t="s">
        <v>54</v>
      </c>
      <c r="P24" s="33">
        <v>5.307419354838709</v>
      </c>
      <c r="Q24" s="33">
        <v>17.190000000000001</v>
      </c>
      <c r="R24" s="33">
        <v>-4.4000000000000004</v>
      </c>
      <c r="S24" s="33">
        <v>94.795483870967772</v>
      </c>
      <c r="T24" s="33">
        <v>100</v>
      </c>
      <c r="U24" s="33">
        <v>44.88</v>
      </c>
      <c r="V24" s="33">
        <v>48.600000000000009</v>
      </c>
      <c r="W24" s="33"/>
    </row>
    <row r="25" spans="1:40" x14ac:dyDescent="0.25">
      <c r="A25" s="31">
        <v>43427</v>
      </c>
      <c r="B25" s="1">
        <v>6.81</v>
      </c>
      <c r="C25" s="1">
        <v>10.63</v>
      </c>
      <c r="D25" s="1">
        <v>3.7</v>
      </c>
      <c r="E25" s="1">
        <v>90.7</v>
      </c>
      <c r="F25" s="1">
        <v>99.8</v>
      </c>
      <c r="G25" s="1">
        <v>63.89</v>
      </c>
      <c r="H25" s="1">
        <v>0.75</v>
      </c>
      <c r="I25" s="1">
        <v>338.4</v>
      </c>
      <c r="J25" s="1">
        <v>4.9000000000000004</v>
      </c>
      <c r="K25" s="1">
        <v>232.9</v>
      </c>
      <c r="L25" s="1">
        <v>5.36</v>
      </c>
      <c r="M25" s="1">
        <v>1.8</v>
      </c>
      <c r="O25" s="32" t="s">
        <v>55</v>
      </c>
      <c r="P25" s="35">
        <v>2.0229032258064517</v>
      </c>
      <c r="Q25" s="35">
        <v>14.01</v>
      </c>
      <c r="R25" s="35">
        <v>-9.26</v>
      </c>
      <c r="S25" s="35">
        <v>86.21709677419355</v>
      </c>
      <c r="T25" s="35">
        <v>100</v>
      </c>
      <c r="U25" s="35">
        <v>31.14</v>
      </c>
      <c r="V25" s="35">
        <v>66.8</v>
      </c>
      <c r="W25" s="35"/>
    </row>
    <row r="26" spans="1:40" x14ac:dyDescent="0.25">
      <c r="A26" s="31">
        <v>43428</v>
      </c>
      <c r="B26" s="1">
        <v>7.67</v>
      </c>
      <c r="C26" s="1">
        <v>9.69</v>
      </c>
      <c r="D26" s="1">
        <v>6.04</v>
      </c>
      <c r="E26" s="1">
        <v>98.1</v>
      </c>
      <c r="F26" s="1">
        <v>100</v>
      </c>
      <c r="G26" s="1">
        <v>90.3</v>
      </c>
      <c r="H26" s="1">
        <v>0.34</v>
      </c>
      <c r="I26" s="1">
        <v>302.10000000000002</v>
      </c>
      <c r="J26" s="1">
        <v>2.5299999999999998</v>
      </c>
      <c r="K26" s="1">
        <v>230.8</v>
      </c>
      <c r="L26" s="1">
        <v>2.2799999999999998</v>
      </c>
      <c r="M26" s="1">
        <v>9</v>
      </c>
      <c r="O26" s="32" t="s">
        <v>56</v>
      </c>
      <c r="P26" s="35">
        <v>5.6757142857142862</v>
      </c>
      <c r="Q26" s="35">
        <v>23.04</v>
      </c>
      <c r="R26" s="35">
        <v>-4.93</v>
      </c>
      <c r="S26" s="35">
        <v>77.613571428571404</v>
      </c>
      <c r="T26" s="35">
        <v>100</v>
      </c>
      <c r="U26" s="35">
        <v>17.600000000000001</v>
      </c>
      <c r="V26" s="35">
        <v>28.599999999999998</v>
      </c>
      <c r="W26" s="35"/>
    </row>
    <row r="27" spans="1:40" x14ac:dyDescent="0.25">
      <c r="A27" s="31">
        <v>43429</v>
      </c>
      <c r="B27" s="1">
        <v>6.56</v>
      </c>
      <c r="C27" s="1">
        <v>10.34</v>
      </c>
      <c r="D27" s="1">
        <v>0.91</v>
      </c>
      <c r="E27" s="1">
        <v>84.4</v>
      </c>
      <c r="F27" s="1">
        <v>99.7</v>
      </c>
      <c r="G27" s="1">
        <v>60.76</v>
      </c>
      <c r="H27" s="1">
        <v>0.93</v>
      </c>
      <c r="I27" s="1">
        <v>300.10000000000002</v>
      </c>
      <c r="J27" s="1">
        <v>4.72</v>
      </c>
      <c r="K27" s="1">
        <v>295.10000000000002</v>
      </c>
      <c r="L27" s="1">
        <v>6.12</v>
      </c>
      <c r="M27" s="1">
        <v>5.8</v>
      </c>
      <c r="O27" s="32" t="s">
        <v>57</v>
      </c>
      <c r="P27" s="35">
        <v>9.4316129032258065</v>
      </c>
      <c r="Q27" s="35">
        <v>24.37</v>
      </c>
      <c r="R27" s="35">
        <v>-4.2699999999999996</v>
      </c>
      <c r="S27" s="35">
        <v>65.366451612903248</v>
      </c>
      <c r="T27" s="35">
        <v>100</v>
      </c>
      <c r="U27" s="35">
        <v>9.73</v>
      </c>
      <c r="V27" s="35">
        <v>23.199999999999996</v>
      </c>
      <c r="W27" s="35"/>
    </row>
    <row r="28" spans="1:40" x14ac:dyDescent="0.25">
      <c r="A28" s="31">
        <v>43430</v>
      </c>
      <c r="B28" s="1">
        <v>6.88</v>
      </c>
      <c r="C28" s="1">
        <v>11.43</v>
      </c>
      <c r="D28" s="1">
        <v>1.32</v>
      </c>
      <c r="E28" s="1">
        <v>83.1</v>
      </c>
      <c r="F28" s="1">
        <v>98.6</v>
      </c>
      <c r="G28" s="1">
        <v>59.89</v>
      </c>
      <c r="H28" s="1">
        <v>1.68</v>
      </c>
      <c r="I28" s="1">
        <v>275</v>
      </c>
      <c r="J28" s="1">
        <v>6.61</v>
      </c>
      <c r="K28" s="1">
        <v>316.3</v>
      </c>
      <c r="L28" s="1">
        <v>6.94</v>
      </c>
      <c r="M28" s="1">
        <v>2.6</v>
      </c>
      <c r="O28" s="32" t="s">
        <v>58</v>
      </c>
      <c r="P28" s="35">
        <v>10.493333333333334</v>
      </c>
      <c r="Q28" s="35">
        <v>27.1</v>
      </c>
      <c r="R28" s="35">
        <v>-1.34</v>
      </c>
      <c r="S28" s="35">
        <v>73.575000000000017</v>
      </c>
      <c r="T28" s="35">
        <v>99.8</v>
      </c>
      <c r="U28" s="35">
        <v>18.8</v>
      </c>
      <c r="V28" s="35">
        <v>95</v>
      </c>
      <c r="W28" s="35"/>
    </row>
    <row r="29" spans="1:40" x14ac:dyDescent="0.25">
      <c r="A29" s="31">
        <v>43431</v>
      </c>
      <c r="B29" s="1">
        <v>3.81</v>
      </c>
      <c r="C29" s="1">
        <v>9.2899999999999991</v>
      </c>
      <c r="D29" s="1">
        <v>-0.47</v>
      </c>
      <c r="E29" s="1">
        <v>94.3</v>
      </c>
      <c r="F29" s="1">
        <v>100</v>
      </c>
      <c r="G29" s="1">
        <v>70.7</v>
      </c>
      <c r="H29" s="1">
        <v>0.32</v>
      </c>
      <c r="I29" s="1">
        <v>150.80000000000001</v>
      </c>
      <c r="J29" s="1">
        <v>2.12</v>
      </c>
      <c r="K29" s="1">
        <v>160.5</v>
      </c>
      <c r="L29" s="1">
        <v>4.6900000000000004</v>
      </c>
      <c r="M29" s="1">
        <v>0</v>
      </c>
      <c r="O29" s="32" t="s">
        <v>59</v>
      </c>
      <c r="P29" s="35">
        <v>14.83258064516129</v>
      </c>
      <c r="Q29" s="35">
        <v>33.409999999999997</v>
      </c>
      <c r="R29" s="35">
        <v>1.32</v>
      </c>
      <c r="S29" s="35">
        <v>64.590967741935472</v>
      </c>
      <c r="T29" s="35">
        <v>100</v>
      </c>
      <c r="U29" s="35">
        <v>14.19</v>
      </c>
      <c r="V29" s="35">
        <v>14.399999999999999</v>
      </c>
      <c r="W29" s="35"/>
    </row>
    <row r="30" spans="1:40" x14ac:dyDescent="0.25">
      <c r="A30" s="31">
        <v>43432</v>
      </c>
      <c r="B30" s="1">
        <v>3.89</v>
      </c>
      <c r="C30" s="1">
        <v>13.01</v>
      </c>
      <c r="D30" s="1">
        <v>-0.74</v>
      </c>
      <c r="E30" s="1">
        <v>91</v>
      </c>
      <c r="F30" s="1">
        <v>100</v>
      </c>
      <c r="G30" s="1">
        <v>54.28</v>
      </c>
      <c r="H30" s="1">
        <v>0.43</v>
      </c>
      <c r="I30" s="1">
        <v>111.8</v>
      </c>
      <c r="J30" s="1">
        <v>1.7</v>
      </c>
      <c r="K30" s="1">
        <v>200.8</v>
      </c>
      <c r="L30" s="1">
        <v>6.22</v>
      </c>
      <c r="M30" s="1">
        <v>0.2</v>
      </c>
      <c r="O30" s="32" t="s">
        <v>60</v>
      </c>
      <c r="P30" s="35">
        <v>16.465999999999998</v>
      </c>
      <c r="Q30" s="35">
        <v>34.07</v>
      </c>
      <c r="R30" s="35">
        <v>1.86</v>
      </c>
      <c r="S30" s="35">
        <v>71.162999999999997</v>
      </c>
      <c r="T30" s="35">
        <v>100</v>
      </c>
      <c r="U30" s="35">
        <v>18.86</v>
      </c>
      <c r="V30" s="35">
        <v>70</v>
      </c>
      <c r="W30" s="35"/>
    </row>
    <row r="31" spans="1:40" x14ac:dyDescent="0.25">
      <c r="A31" s="31">
        <v>43433</v>
      </c>
      <c r="B31" s="1">
        <v>3.66</v>
      </c>
      <c r="C31" s="1">
        <v>6.97</v>
      </c>
      <c r="D31" s="1">
        <v>-1.21</v>
      </c>
      <c r="E31" s="1">
        <v>99.4</v>
      </c>
      <c r="F31" s="1">
        <v>100</v>
      </c>
      <c r="G31" s="1">
        <v>97.1</v>
      </c>
      <c r="H31" s="1">
        <v>0.37</v>
      </c>
      <c r="I31" s="1">
        <v>185.1</v>
      </c>
      <c r="J31" s="1">
        <v>2.4500000000000002</v>
      </c>
      <c r="K31" s="1">
        <v>348.7</v>
      </c>
      <c r="L31" s="1">
        <v>1.17</v>
      </c>
      <c r="M31" s="1">
        <v>3</v>
      </c>
      <c r="O31" s="32" t="s">
        <v>61</v>
      </c>
      <c r="P31" s="35">
        <v>20.910000000000004</v>
      </c>
      <c r="Q31" s="35">
        <v>36.909999999999997</v>
      </c>
      <c r="R31" s="35">
        <v>6.71</v>
      </c>
      <c r="S31" s="35">
        <v>70.039677419354859</v>
      </c>
      <c r="T31" s="35">
        <v>100</v>
      </c>
      <c r="U31" s="35">
        <v>23.31</v>
      </c>
      <c r="V31" s="35">
        <v>12.809999999999999</v>
      </c>
      <c r="W31" s="35"/>
    </row>
    <row r="32" spans="1:40" x14ac:dyDescent="0.25">
      <c r="A32" s="31">
        <v>43434</v>
      </c>
      <c r="B32" s="1">
        <v>6.7</v>
      </c>
      <c r="C32" s="1">
        <v>12.63</v>
      </c>
      <c r="D32" s="1">
        <v>2.0499999999999998</v>
      </c>
      <c r="E32" s="1">
        <v>91.8</v>
      </c>
      <c r="F32" s="1">
        <v>100</v>
      </c>
      <c r="G32" s="1">
        <v>66.430000000000007</v>
      </c>
      <c r="H32" s="1">
        <v>0.56999999999999995</v>
      </c>
      <c r="I32" s="1">
        <v>242</v>
      </c>
      <c r="J32" s="1">
        <v>3.7</v>
      </c>
      <c r="K32" s="1">
        <v>221.1</v>
      </c>
      <c r="L32" s="1">
        <v>4.33</v>
      </c>
      <c r="M32" s="1">
        <v>1</v>
      </c>
      <c r="O32" s="32" t="s">
        <v>62</v>
      </c>
      <c r="P32" s="35">
        <v>19.813225806451609</v>
      </c>
      <c r="Q32" s="35">
        <v>34.450000000000003</v>
      </c>
      <c r="R32" s="35">
        <v>5.51</v>
      </c>
      <c r="S32" s="35">
        <v>71.213548387096765</v>
      </c>
      <c r="T32" s="35">
        <v>100</v>
      </c>
      <c r="U32" s="35">
        <v>13.72</v>
      </c>
      <c r="V32" s="35">
        <v>18.490000000000002</v>
      </c>
      <c r="W32" s="35"/>
    </row>
    <row r="33" spans="1:40" x14ac:dyDescent="0.25">
      <c r="A33" s="35" t="s">
        <v>53</v>
      </c>
      <c r="B33" s="35">
        <f>AVERAGE(B3:B32)</f>
        <v>7.5903333333333318</v>
      </c>
      <c r="C33" s="35">
        <f>MAX(C3:C32)</f>
        <v>19.59</v>
      </c>
      <c r="D33" s="35">
        <f>MIN(D3:D32)</f>
        <v>-1.21</v>
      </c>
      <c r="E33" s="35">
        <f>AVERAGE(E3:E32)</f>
        <v>90.623333333333349</v>
      </c>
      <c r="F33" s="35">
        <f>MAX(F3:F32)</f>
        <v>100</v>
      </c>
      <c r="G33" s="35">
        <f>MIN(G3:G32)</f>
        <v>52.19</v>
      </c>
      <c r="H33" s="35"/>
      <c r="I33" s="35"/>
      <c r="J33" s="35"/>
      <c r="K33" s="35"/>
      <c r="L33" s="35"/>
      <c r="M33" s="35">
        <f>SUM(M3:M32)</f>
        <v>119.99999999999999</v>
      </c>
      <c r="O33" s="32" t="s">
        <v>63</v>
      </c>
      <c r="P33" s="35">
        <v>16.991666666666667</v>
      </c>
      <c r="Q33" s="35">
        <v>33.409999999999997</v>
      </c>
      <c r="R33" s="35">
        <v>2.3199999999999998</v>
      </c>
      <c r="S33" s="35">
        <v>72.230999999999995</v>
      </c>
      <c r="T33" s="35">
        <v>100</v>
      </c>
      <c r="U33" s="35">
        <v>12.79</v>
      </c>
      <c r="V33" s="35">
        <v>14.669999999999998</v>
      </c>
      <c r="W33" s="35"/>
    </row>
    <row r="34" spans="1:40" x14ac:dyDescent="0.25">
      <c r="A34" s="31">
        <v>43435</v>
      </c>
      <c r="B34" s="1">
        <v>7.04</v>
      </c>
      <c r="C34" s="1">
        <v>10.76</v>
      </c>
      <c r="D34" s="1">
        <v>3.78</v>
      </c>
      <c r="E34" s="1">
        <v>94.3</v>
      </c>
      <c r="F34" s="1">
        <v>100</v>
      </c>
      <c r="G34" s="1">
        <v>77.8</v>
      </c>
      <c r="H34" s="1">
        <v>0.42</v>
      </c>
      <c r="I34" s="1">
        <v>88.6</v>
      </c>
      <c r="J34" s="1">
        <v>2.4</v>
      </c>
      <c r="K34" s="1">
        <v>118.7</v>
      </c>
      <c r="L34" s="1">
        <v>2.65</v>
      </c>
      <c r="M34" s="1">
        <v>0</v>
      </c>
      <c r="O34" s="32" t="s">
        <v>64</v>
      </c>
      <c r="P34" s="35">
        <v>13.09</v>
      </c>
      <c r="Q34" s="35">
        <v>29.68</v>
      </c>
      <c r="R34" s="35">
        <v>1.1200000000000001</v>
      </c>
      <c r="S34" s="35">
        <v>83.635806451612893</v>
      </c>
      <c r="T34" s="35">
        <v>100</v>
      </c>
      <c r="U34" s="35">
        <v>21.65</v>
      </c>
      <c r="V34" s="35">
        <v>87.420000000000016</v>
      </c>
      <c r="W34" s="35"/>
    </row>
    <row r="35" spans="1:40" x14ac:dyDescent="0.25">
      <c r="A35" s="31">
        <v>43436</v>
      </c>
      <c r="B35" s="1">
        <v>7.85</v>
      </c>
      <c r="C35" s="1">
        <v>13.21</v>
      </c>
      <c r="D35" s="1">
        <v>2.25</v>
      </c>
      <c r="E35" s="1">
        <v>93</v>
      </c>
      <c r="F35" s="1">
        <v>100</v>
      </c>
      <c r="G35" s="1">
        <v>76.2</v>
      </c>
      <c r="H35" s="1">
        <v>0.33</v>
      </c>
      <c r="I35" s="1">
        <v>75.900000000000006</v>
      </c>
      <c r="J35" s="1">
        <v>2.4300000000000002</v>
      </c>
      <c r="K35" s="1">
        <v>21.69</v>
      </c>
      <c r="L35" s="1">
        <v>3.86</v>
      </c>
      <c r="M35" s="1">
        <v>0</v>
      </c>
      <c r="P35" s="1"/>
      <c r="Q35" s="1"/>
      <c r="R35" s="1"/>
      <c r="S35" s="1"/>
      <c r="T35" s="1"/>
      <c r="U35" s="1"/>
      <c r="V35" s="1"/>
      <c r="W35" s="1"/>
      <c r="X35" s="1" t="s">
        <v>47</v>
      </c>
      <c r="Z35" s="1" t="str">
        <f>R20</f>
        <v>01 de Abril 2023</v>
      </c>
      <c r="AN35" s="1"/>
    </row>
    <row r="36" spans="1:40" x14ac:dyDescent="0.25">
      <c r="A36" s="31">
        <v>43437</v>
      </c>
      <c r="B36" s="1">
        <v>11.18</v>
      </c>
      <c r="C36" s="1">
        <v>13.54</v>
      </c>
      <c r="D36" s="1">
        <v>9.09</v>
      </c>
      <c r="E36" s="1">
        <v>98.2</v>
      </c>
      <c r="F36" s="1">
        <v>100</v>
      </c>
      <c r="G36" s="1">
        <v>92.4</v>
      </c>
      <c r="H36" s="1">
        <v>0.28999999999999998</v>
      </c>
      <c r="I36" s="1">
        <v>76.7</v>
      </c>
      <c r="J36" s="1">
        <v>2.21</v>
      </c>
      <c r="K36" s="1">
        <v>250.2</v>
      </c>
      <c r="L36" s="1">
        <v>2.17</v>
      </c>
      <c r="M36" s="1">
        <v>3</v>
      </c>
      <c r="O36" s="1"/>
      <c r="P36" s="1"/>
      <c r="Q36" s="1"/>
      <c r="R36" s="1"/>
      <c r="S36" s="1"/>
      <c r="T36" s="1"/>
      <c r="U36" s="1"/>
      <c r="V36" s="1"/>
      <c r="W36" s="1"/>
      <c r="X36" s="6"/>
      <c r="Y36" s="6"/>
      <c r="Z36" s="6"/>
      <c r="AA36" s="6"/>
      <c r="AB36" s="6"/>
      <c r="AC36" s="6"/>
      <c r="AD36" s="6"/>
      <c r="AE36" s="20" t="s">
        <v>48</v>
      </c>
      <c r="AF36" s="21">
        <f>S15</f>
        <v>-9.26</v>
      </c>
      <c r="AG36" s="22" t="s">
        <v>49</v>
      </c>
      <c r="AH36" s="23" t="s">
        <v>50</v>
      </c>
      <c r="AI36" s="24">
        <f>R15</f>
        <v>11.775889959502864</v>
      </c>
      <c r="AJ36" s="25" t="s">
        <v>49</v>
      </c>
      <c r="AK36" s="26" t="s">
        <v>51</v>
      </c>
      <c r="AL36" s="27">
        <f>Q15</f>
        <v>36.909999999999997</v>
      </c>
      <c r="AM36" s="28" t="s">
        <v>49</v>
      </c>
      <c r="AN36" s="1"/>
    </row>
    <row r="37" spans="1:40" x14ac:dyDescent="0.25">
      <c r="A37" s="31">
        <v>43438</v>
      </c>
      <c r="B37" s="1">
        <v>9.7200000000000006</v>
      </c>
      <c r="C37" s="1">
        <v>16.59</v>
      </c>
      <c r="D37" s="1">
        <v>3.25</v>
      </c>
      <c r="E37" s="1">
        <v>94.1</v>
      </c>
      <c r="F37" s="1">
        <v>100</v>
      </c>
      <c r="G37" s="1">
        <v>68.39</v>
      </c>
      <c r="H37" s="1">
        <v>0.44</v>
      </c>
      <c r="I37" s="1">
        <v>78.400000000000006</v>
      </c>
      <c r="J37" s="1">
        <v>3.68</v>
      </c>
      <c r="K37" s="1">
        <v>72.099999999999994</v>
      </c>
      <c r="L37" s="1">
        <v>3.99</v>
      </c>
      <c r="M37" s="1">
        <v>0</v>
      </c>
      <c r="O37" s="1"/>
      <c r="P37" s="1"/>
      <c r="Q37" s="1"/>
      <c r="R37" s="1"/>
      <c r="S37" s="1"/>
      <c r="T37" s="1"/>
      <c r="U37" s="1"/>
      <c r="V37" s="1"/>
      <c r="W37" s="1"/>
      <c r="AN37" s="1"/>
    </row>
    <row r="38" spans="1:40" x14ac:dyDescent="0.25">
      <c r="A38" s="31">
        <v>43439</v>
      </c>
      <c r="B38" s="1">
        <v>6.94</v>
      </c>
      <c r="C38" s="1">
        <v>9.42</v>
      </c>
      <c r="D38" s="1">
        <v>4.3</v>
      </c>
      <c r="E38" s="1">
        <v>98.1</v>
      </c>
      <c r="F38" s="1">
        <v>100</v>
      </c>
      <c r="G38" s="1">
        <v>90.8</v>
      </c>
      <c r="H38" s="1">
        <v>0.41</v>
      </c>
      <c r="I38" s="1">
        <v>261.2</v>
      </c>
      <c r="J38" s="1">
        <v>2.57</v>
      </c>
      <c r="K38" s="1">
        <v>163.19999999999999</v>
      </c>
      <c r="L38" s="1">
        <v>2.62</v>
      </c>
      <c r="M38" s="1">
        <v>0.4</v>
      </c>
      <c r="O38" s="1"/>
      <c r="P38" s="1"/>
      <c r="Q38" s="1"/>
      <c r="R38" s="1"/>
      <c r="S38" s="1"/>
      <c r="T38" s="1"/>
      <c r="U38" s="1"/>
      <c r="V38" s="1"/>
      <c r="W38" s="1"/>
      <c r="AN38" s="1"/>
    </row>
    <row r="39" spans="1:40" x14ac:dyDescent="0.25">
      <c r="A39" s="31">
        <v>43440</v>
      </c>
      <c r="B39" s="1">
        <v>5.7</v>
      </c>
      <c r="C39" s="1">
        <v>16.079999999999998</v>
      </c>
      <c r="D39" s="1">
        <v>-0.61</v>
      </c>
      <c r="E39" s="1">
        <v>92.3</v>
      </c>
      <c r="F39" s="1">
        <v>100</v>
      </c>
      <c r="G39" s="1">
        <v>48.67</v>
      </c>
      <c r="H39" s="1">
        <v>0.39</v>
      </c>
      <c r="I39" s="1">
        <v>224.7</v>
      </c>
      <c r="J39" s="1">
        <v>2.59</v>
      </c>
      <c r="K39" s="1">
        <v>234.4</v>
      </c>
      <c r="L39" s="1">
        <v>5.23</v>
      </c>
      <c r="M39" s="1">
        <v>0.2</v>
      </c>
      <c r="O39" s="1"/>
      <c r="P39" s="1"/>
      <c r="Q39" s="1"/>
      <c r="R39" s="1"/>
      <c r="S39" s="1"/>
      <c r="T39" s="1"/>
      <c r="U39" s="1"/>
      <c r="V39" s="1"/>
      <c r="W39" s="1"/>
      <c r="AN39" s="1"/>
    </row>
    <row r="40" spans="1:40" x14ac:dyDescent="0.25">
      <c r="A40" s="31">
        <v>43441</v>
      </c>
      <c r="B40" s="1">
        <v>4.66</v>
      </c>
      <c r="C40" s="1">
        <v>11.49</v>
      </c>
      <c r="D40" s="1">
        <v>-1.68</v>
      </c>
      <c r="E40" s="1">
        <v>93</v>
      </c>
      <c r="F40" s="1">
        <v>100</v>
      </c>
      <c r="G40" s="1">
        <v>70.599999999999994</v>
      </c>
      <c r="H40" s="1">
        <v>0.69</v>
      </c>
      <c r="I40" s="1">
        <v>294.5</v>
      </c>
      <c r="J40" s="1">
        <v>4.38</v>
      </c>
      <c r="K40" s="1">
        <v>343.7</v>
      </c>
      <c r="L40" s="1">
        <v>3.36</v>
      </c>
      <c r="M40" s="1">
        <v>0</v>
      </c>
      <c r="O40" s="1"/>
      <c r="P40" s="1"/>
      <c r="Q40" s="1"/>
      <c r="R40" s="1"/>
      <c r="S40" s="1"/>
      <c r="T40" s="1"/>
      <c r="U40" s="1"/>
      <c r="V40" s="1"/>
      <c r="W40" s="1"/>
      <c r="AN40" s="1"/>
    </row>
    <row r="41" spans="1:40" x14ac:dyDescent="0.25">
      <c r="A41" s="31">
        <v>43442</v>
      </c>
      <c r="B41" s="1">
        <v>6.69</v>
      </c>
      <c r="C41" s="1">
        <v>14.08</v>
      </c>
      <c r="D41" s="1">
        <v>0.19</v>
      </c>
      <c r="E41" s="1">
        <v>83.6</v>
      </c>
      <c r="F41" s="1">
        <v>99.2</v>
      </c>
      <c r="G41" s="1">
        <v>50.81</v>
      </c>
      <c r="H41" s="1">
        <v>0.43</v>
      </c>
      <c r="I41" s="1">
        <v>239.7</v>
      </c>
      <c r="J41" s="1">
        <v>2.61</v>
      </c>
      <c r="K41" s="1">
        <v>237.4</v>
      </c>
      <c r="L41" s="1">
        <v>7.25</v>
      </c>
      <c r="M41" s="1">
        <v>0</v>
      </c>
      <c r="O41" s="1"/>
      <c r="P41" s="1"/>
      <c r="Q41" s="1"/>
      <c r="R41" s="1"/>
      <c r="S41" s="1"/>
      <c r="T41" s="1"/>
      <c r="U41" s="1"/>
      <c r="V41" s="1"/>
      <c r="W41" s="1"/>
      <c r="AN41" s="1"/>
    </row>
    <row r="42" spans="1:40" x14ac:dyDescent="0.25">
      <c r="A42" s="31">
        <v>43443</v>
      </c>
      <c r="B42" s="1">
        <v>6.17</v>
      </c>
      <c r="C42" s="1">
        <v>17.190000000000001</v>
      </c>
      <c r="D42" s="1">
        <v>-0.41</v>
      </c>
      <c r="E42" s="1">
        <v>88.6</v>
      </c>
      <c r="F42" s="1">
        <v>100</v>
      </c>
      <c r="G42" s="1">
        <v>54.26</v>
      </c>
      <c r="H42" s="1">
        <v>0.27</v>
      </c>
      <c r="I42" s="1">
        <v>109.1</v>
      </c>
      <c r="J42" s="1">
        <v>1.92</v>
      </c>
      <c r="K42" s="1">
        <v>176.9</v>
      </c>
      <c r="L42" s="1">
        <v>7.89</v>
      </c>
      <c r="M42" s="1">
        <v>0</v>
      </c>
      <c r="O42" s="1"/>
      <c r="P42" s="1"/>
      <c r="Q42" s="1"/>
      <c r="R42" s="1"/>
      <c r="S42" s="1"/>
      <c r="T42" s="1"/>
      <c r="U42" s="1"/>
      <c r="V42" s="1"/>
      <c r="W42" s="1"/>
      <c r="AN42" s="1"/>
    </row>
    <row r="43" spans="1:40" x14ac:dyDescent="0.25">
      <c r="A43" s="31">
        <v>43444</v>
      </c>
      <c r="B43" s="1">
        <v>2.3199999999999998</v>
      </c>
      <c r="C43" s="1">
        <v>12.21</v>
      </c>
      <c r="D43" s="1">
        <v>-1.81</v>
      </c>
      <c r="E43" s="1">
        <v>90.8</v>
      </c>
      <c r="F43" s="1">
        <v>100</v>
      </c>
      <c r="G43" s="1">
        <v>44.88</v>
      </c>
      <c r="H43" s="1">
        <v>0.17</v>
      </c>
      <c r="I43" s="1">
        <v>124.6</v>
      </c>
      <c r="J43" s="1">
        <v>1.64</v>
      </c>
      <c r="K43" s="1">
        <v>158</v>
      </c>
      <c r="L43" s="1">
        <v>6.28</v>
      </c>
      <c r="M43" s="1">
        <v>0</v>
      </c>
      <c r="O43" s="1"/>
      <c r="P43" s="1"/>
      <c r="Q43" s="1"/>
      <c r="R43" s="1"/>
      <c r="S43" s="1"/>
      <c r="T43" s="1"/>
      <c r="U43" s="1"/>
      <c r="V43" s="1"/>
      <c r="W43" s="1"/>
      <c r="AN43" s="1"/>
    </row>
    <row r="44" spans="1:40" x14ac:dyDescent="0.25">
      <c r="A44" s="31">
        <v>43445</v>
      </c>
      <c r="B44" s="1">
        <v>2.27</v>
      </c>
      <c r="C44" s="1">
        <v>9.16</v>
      </c>
      <c r="D44" s="1">
        <v>-2.0099999999999998</v>
      </c>
      <c r="E44" s="1">
        <v>93.6</v>
      </c>
      <c r="F44" s="1">
        <v>100</v>
      </c>
      <c r="G44" s="1">
        <v>66.900000000000006</v>
      </c>
      <c r="H44" s="1">
        <v>0.32</v>
      </c>
      <c r="I44" s="1">
        <v>125.9</v>
      </c>
      <c r="J44" s="1">
        <v>2.41</v>
      </c>
      <c r="K44" s="1">
        <v>184.1</v>
      </c>
      <c r="L44" s="1">
        <v>4.79</v>
      </c>
      <c r="M44" s="1">
        <v>0</v>
      </c>
      <c r="O44" s="1"/>
      <c r="P44" s="1"/>
      <c r="Q44" s="1"/>
      <c r="R44" s="1"/>
      <c r="S44" s="1"/>
      <c r="T44" s="1"/>
      <c r="U44" s="1"/>
      <c r="V44" s="1"/>
      <c r="W44" s="1"/>
      <c r="AN44" s="1"/>
    </row>
    <row r="45" spans="1:40" x14ac:dyDescent="0.25">
      <c r="A45" s="31">
        <v>43446</v>
      </c>
      <c r="B45" s="1">
        <v>4.08</v>
      </c>
      <c r="C45" s="1">
        <v>8.11</v>
      </c>
      <c r="D45" s="1">
        <v>-1.01</v>
      </c>
      <c r="E45" s="1">
        <v>96.1</v>
      </c>
      <c r="F45" s="1">
        <v>100</v>
      </c>
      <c r="G45" s="1">
        <v>85.5</v>
      </c>
      <c r="H45" s="1">
        <v>0.42</v>
      </c>
      <c r="I45" s="1">
        <v>119.1</v>
      </c>
      <c r="J45" s="1">
        <v>2.83</v>
      </c>
      <c r="K45" s="1">
        <v>268</v>
      </c>
      <c r="L45" s="1">
        <v>2.79</v>
      </c>
      <c r="M45" s="1">
        <v>3.4</v>
      </c>
      <c r="O45" s="1"/>
      <c r="P45" s="1"/>
      <c r="Q45" s="1"/>
      <c r="R45" s="1"/>
      <c r="S45" s="1"/>
      <c r="T45" s="1"/>
      <c r="U45" s="1"/>
      <c r="V45" s="1"/>
      <c r="W45" s="1"/>
      <c r="AN45" s="1"/>
    </row>
    <row r="46" spans="1:40" x14ac:dyDescent="0.25">
      <c r="A46" s="31">
        <v>43447</v>
      </c>
      <c r="B46" s="1">
        <v>6.39</v>
      </c>
      <c r="C46" s="1">
        <v>8.31</v>
      </c>
      <c r="D46" s="1">
        <v>5.24</v>
      </c>
      <c r="E46" s="1">
        <v>88.7</v>
      </c>
      <c r="F46" s="1">
        <v>100</v>
      </c>
      <c r="G46" s="1">
        <v>71.900000000000006</v>
      </c>
      <c r="H46" s="1">
        <v>1.84</v>
      </c>
      <c r="I46" s="1">
        <v>257.10000000000002</v>
      </c>
      <c r="J46" s="1">
        <v>7.6</v>
      </c>
      <c r="K46" s="1">
        <v>298.60000000000002</v>
      </c>
      <c r="L46" s="1">
        <v>2.94</v>
      </c>
      <c r="M46" s="1">
        <v>9.6</v>
      </c>
      <c r="O46" s="1"/>
      <c r="P46" s="1"/>
      <c r="Q46" s="1"/>
      <c r="R46" s="1"/>
      <c r="S46" s="1"/>
      <c r="T46" s="1"/>
      <c r="U46" s="1"/>
      <c r="V46" s="1"/>
      <c r="W46" s="1"/>
      <c r="AN46" s="1"/>
    </row>
    <row r="47" spans="1:40" x14ac:dyDescent="0.25">
      <c r="A47" s="31">
        <v>43448</v>
      </c>
      <c r="B47" s="1">
        <v>6.93</v>
      </c>
      <c r="C47" s="1">
        <v>9.36</v>
      </c>
      <c r="D47" s="1">
        <v>4.24</v>
      </c>
      <c r="E47" s="1">
        <v>89.8</v>
      </c>
      <c r="F47" s="1">
        <v>100</v>
      </c>
      <c r="G47" s="1">
        <v>77.400000000000006</v>
      </c>
      <c r="H47" s="1">
        <v>0.93</v>
      </c>
      <c r="I47" s="1">
        <v>255.9</v>
      </c>
      <c r="J47" s="1">
        <v>3.83</v>
      </c>
      <c r="K47" s="1">
        <v>233.1</v>
      </c>
      <c r="L47" s="1">
        <v>2.2599999999999998</v>
      </c>
      <c r="M47" s="1">
        <v>1.6</v>
      </c>
      <c r="O47" s="1"/>
      <c r="P47" s="1"/>
      <c r="Q47" s="1"/>
      <c r="R47" s="1"/>
      <c r="S47" s="1"/>
      <c r="T47" s="1"/>
      <c r="U47" s="1"/>
      <c r="V47" s="1"/>
      <c r="W47" s="1"/>
      <c r="AN47" s="1"/>
    </row>
    <row r="48" spans="1:40" x14ac:dyDescent="0.25">
      <c r="A48" s="31">
        <v>43449</v>
      </c>
      <c r="B48" s="1">
        <v>9.3800000000000008</v>
      </c>
      <c r="C48" s="1">
        <v>13.48</v>
      </c>
      <c r="D48" s="1">
        <v>6.77</v>
      </c>
      <c r="E48" s="1">
        <v>96.3</v>
      </c>
      <c r="F48" s="1">
        <v>100</v>
      </c>
      <c r="G48" s="1">
        <v>79.099999999999994</v>
      </c>
      <c r="H48" s="1">
        <v>0.45</v>
      </c>
      <c r="I48" s="1">
        <v>57.4</v>
      </c>
      <c r="J48" s="1">
        <v>3.36</v>
      </c>
      <c r="K48" s="1">
        <v>301.5</v>
      </c>
      <c r="L48" s="1">
        <v>3.33</v>
      </c>
      <c r="M48" s="1">
        <v>12.4</v>
      </c>
      <c r="O48" s="1"/>
      <c r="P48" s="1"/>
      <c r="Q48" s="1"/>
      <c r="R48" s="1"/>
      <c r="S48" s="1"/>
      <c r="T48" s="1"/>
      <c r="U48" s="1"/>
      <c r="V48" s="1"/>
      <c r="W48" s="1"/>
      <c r="AN48" s="1"/>
    </row>
    <row r="49" spans="1:40" x14ac:dyDescent="0.25">
      <c r="A49" s="31">
        <v>43450</v>
      </c>
      <c r="B49" s="1">
        <v>7.24</v>
      </c>
      <c r="C49" s="1">
        <v>10.23</v>
      </c>
      <c r="D49" s="1">
        <v>2.3199999999999998</v>
      </c>
      <c r="E49" s="1">
        <v>92.8</v>
      </c>
      <c r="F49" s="1">
        <v>100</v>
      </c>
      <c r="G49" s="1">
        <v>78.7</v>
      </c>
      <c r="H49" s="1">
        <v>0.94</v>
      </c>
      <c r="I49" s="1">
        <v>260</v>
      </c>
      <c r="J49" s="1">
        <v>6.38</v>
      </c>
      <c r="K49" s="1">
        <v>219.9</v>
      </c>
      <c r="L49" s="1">
        <v>2.2599999999999998</v>
      </c>
      <c r="M49" s="1">
        <v>4.5999999999999996</v>
      </c>
      <c r="O49" s="1"/>
      <c r="P49" s="1"/>
      <c r="Q49" s="1"/>
      <c r="R49" s="1"/>
      <c r="S49" s="1"/>
      <c r="T49" s="1"/>
      <c r="U49" s="1"/>
      <c r="V49" s="1"/>
      <c r="W49" s="1"/>
      <c r="AN49" s="1"/>
    </row>
    <row r="50" spans="1:40" x14ac:dyDescent="0.25">
      <c r="A50" s="31">
        <v>43451</v>
      </c>
      <c r="B50" s="1">
        <v>4.42</v>
      </c>
      <c r="C50" s="1">
        <v>9.49</v>
      </c>
      <c r="D50" s="1">
        <v>0.72</v>
      </c>
      <c r="E50" s="1">
        <v>92.9</v>
      </c>
      <c r="F50" s="1">
        <v>100</v>
      </c>
      <c r="G50" s="1">
        <v>71.2</v>
      </c>
      <c r="H50" s="1">
        <v>0.47</v>
      </c>
      <c r="I50" s="1">
        <v>87.9</v>
      </c>
      <c r="J50" s="1">
        <v>2.2799999999999998</v>
      </c>
      <c r="K50" s="1">
        <v>54.56</v>
      </c>
      <c r="L50" s="1">
        <v>4.79</v>
      </c>
      <c r="M50" s="1">
        <v>0</v>
      </c>
      <c r="O50" s="1"/>
      <c r="P50" s="1"/>
      <c r="Q50" s="1"/>
      <c r="R50" s="1"/>
      <c r="S50" s="1"/>
      <c r="T50" s="1"/>
      <c r="U50" s="1"/>
      <c r="V50" s="1"/>
      <c r="W50" s="1"/>
      <c r="AN50" s="1"/>
    </row>
    <row r="51" spans="1:40" x14ac:dyDescent="0.25">
      <c r="A51" s="31">
        <v>43452</v>
      </c>
      <c r="B51" s="1">
        <v>4.2</v>
      </c>
      <c r="C51" s="1">
        <v>8.77</v>
      </c>
      <c r="D51" s="1">
        <v>0.33</v>
      </c>
      <c r="E51" s="1">
        <v>96.7</v>
      </c>
      <c r="F51" s="1">
        <v>100</v>
      </c>
      <c r="G51" s="1">
        <v>84.4</v>
      </c>
      <c r="H51" s="1">
        <v>0.76</v>
      </c>
      <c r="I51" s="1">
        <v>173.8</v>
      </c>
      <c r="J51" s="1">
        <v>5.09</v>
      </c>
      <c r="K51" s="1">
        <v>257.10000000000002</v>
      </c>
      <c r="L51" s="1">
        <v>1.1200000000000001</v>
      </c>
      <c r="M51" s="1">
        <v>3.2</v>
      </c>
      <c r="O51" s="1"/>
      <c r="P51" s="1"/>
      <c r="Q51" s="1"/>
      <c r="R51" s="1"/>
      <c r="S51" s="1"/>
      <c r="T51" s="1"/>
      <c r="U51" s="1"/>
      <c r="V51" s="1"/>
      <c r="W51" s="1"/>
      <c r="AN51" s="1"/>
    </row>
    <row r="52" spans="1:40" x14ac:dyDescent="0.25">
      <c r="A52" s="31">
        <v>43453</v>
      </c>
      <c r="B52" s="1">
        <v>6.27</v>
      </c>
      <c r="C52" s="1">
        <v>9.9600000000000009</v>
      </c>
      <c r="D52" s="1">
        <v>2.98</v>
      </c>
      <c r="E52" s="1">
        <v>93.4</v>
      </c>
      <c r="F52" s="1">
        <v>100</v>
      </c>
      <c r="G52" s="1">
        <v>77.400000000000006</v>
      </c>
      <c r="H52" s="1">
        <v>0.83</v>
      </c>
      <c r="I52" s="1">
        <v>277.89999999999998</v>
      </c>
      <c r="J52" s="1">
        <v>4.32</v>
      </c>
      <c r="K52" s="1">
        <v>243.4</v>
      </c>
      <c r="L52" s="1">
        <v>3.48</v>
      </c>
      <c r="M52" s="1">
        <v>6.4</v>
      </c>
      <c r="O52" s="1"/>
      <c r="P52" s="1"/>
      <c r="Q52" s="1"/>
      <c r="R52" s="1"/>
      <c r="S52" s="1"/>
      <c r="T52" s="1"/>
      <c r="U52" s="1"/>
      <c r="V52" s="1"/>
      <c r="W52" s="1"/>
      <c r="AN52" s="1"/>
    </row>
    <row r="53" spans="1:40" x14ac:dyDescent="0.25">
      <c r="A53" s="31">
        <v>43454</v>
      </c>
      <c r="B53" s="1">
        <v>8.2799999999999994</v>
      </c>
      <c r="C53" s="1">
        <v>11.36</v>
      </c>
      <c r="D53" s="1">
        <v>5.17</v>
      </c>
      <c r="E53" s="1">
        <v>94.7</v>
      </c>
      <c r="F53" s="1">
        <v>100</v>
      </c>
      <c r="G53" s="1">
        <v>82</v>
      </c>
      <c r="H53" s="1">
        <v>0.55000000000000004</v>
      </c>
      <c r="I53" s="1">
        <v>13.19</v>
      </c>
      <c r="J53" s="1">
        <v>4.45</v>
      </c>
      <c r="K53" s="1">
        <v>269.2</v>
      </c>
      <c r="L53" s="1">
        <v>2.8</v>
      </c>
      <c r="M53" s="1">
        <v>1</v>
      </c>
      <c r="O53" s="1"/>
      <c r="P53" s="1"/>
      <c r="Q53" s="1"/>
      <c r="R53" s="1"/>
      <c r="S53" s="1"/>
      <c r="T53" s="1"/>
      <c r="U53" s="1"/>
      <c r="V53" s="1"/>
      <c r="W53" s="1"/>
      <c r="AN53" s="1"/>
    </row>
    <row r="54" spans="1:40" x14ac:dyDescent="0.25">
      <c r="A54" s="31">
        <v>43455</v>
      </c>
      <c r="B54" s="1">
        <v>9.2899999999999991</v>
      </c>
      <c r="C54" s="1">
        <v>11.29</v>
      </c>
      <c r="D54" s="1">
        <v>7.84</v>
      </c>
      <c r="E54" s="1">
        <v>99</v>
      </c>
      <c r="F54" s="1">
        <v>100</v>
      </c>
      <c r="G54" s="1">
        <v>96.5</v>
      </c>
      <c r="H54" s="1">
        <v>0.26</v>
      </c>
      <c r="I54" s="1">
        <v>353</v>
      </c>
      <c r="J54" s="1">
        <v>1.72</v>
      </c>
      <c r="K54" s="1">
        <v>281.8</v>
      </c>
      <c r="L54" s="1">
        <v>1.1200000000000001</v>
      </c>
      <c r="M54" s="1">
        <v>0.8</v>
      </c>
      <c r="O54" s="1"/>
      <c r="P54" s="1"/>
      <c r="Q54" s="1"/>
      <c r="R54" s="1"/>
      <c r="S54" s="1"/>
      <c r="T54" s="1"/>
      <c r="U54" s="1"/>
      <c r="V54" s="1"/>
      <c r="W54" s="1"/>
      <c r="AN54" s="1"/>
    </row>
    <row r="55" spans="1:40" x14ac:dyDescent="0.25">
      <c r="A55" s="31">
        <v>43456</v>
      </c>
      <c r="B55" s="1">
        <v>10.64</v>
      </c>
      <c r="C55" s="1">
        <v>15.21</v>
      </c>
      <c r="D55" s="1">
        <v>7.77</v>
      </c>
      <c r="E55" s="1">
        <v>91.3</v>
      </c>
      <c r="F55" s="1">
        <v>100</v>
      </c>
      <c r="G55" s="1">
        <v>71</v>
      </c>
      <c r="H55" s="1">
        <v>0.35</v>
      </c>
      <c r="I55" s="1">
        <v>18.600000000000001</v>
      </c>
      <c r="J55" s="1">
        <v>3.98</v>
      </c>
      <c r="K55" s="1">
        <v>72.099999999999994</v>
      </c>
      <c r="L55" s="1">
        <v>3.6</v>
      </c>
      <c r="M55" s="1">
        <v>0</v>
      </c>
      <c r="O55" s="1"/>
      <c r="P55" s="1"/>
      <c r="Q55" s="1"/>
      <c r="R55" s="1"/>
      <c r="S55" s="1"/>
      <c r="T55" s="1"/>
      <c r="U55" s="1"/>
      <c r="V55" s="1"/>
      <c r="W55" s="1"/>
      <c r="AN55" s="1"/>
    </row>
    <row r="56" spans="1:40" x14ac:dyDescent="0.25">
      <c r="A56" s="31">
        <v>43457</v>
      </c>
      <c r="B56" s="1">
        <v>5.4</v>
      </c>
      <c r="C56" s="1">
        <v>12.34</v>
      </c>
      <c r="D56" s="1">
        <v>0.79</v>
      </c>
      <c r="E56" s="1">
        <v>94</v>
      </c>
      <c r="F56" s="1">
        <v>100</v>
      </c>
      <c r="G56" s="1">
        <v>70.8</v>
      </c>
      <c r="H56" s="1">
        <v>0.27</v>
      </c>
      <c r="I56" s="1">
        <v>119.3</v>
      </c>
      <c r="J56" s="1">
        <v>2.69</v>
      </c>
      <c r="K56" s="1">
        <v>224.3</v>
      </c>
      <c r="L56" s="1">
        <v>5.49</v>
      </c>
      <c r="M56" s="1">
        <v>0</v>
      </c>
      <c r="O56" s="1"/>
      <c r="P56" s="1"/>
      <c r="Q56" s="1"/>
      <c r="R56" s="1"/>
      <c r="S56" s="1"/>
      <c r="T56" s="1"/>
      <c r="U56" s="1"/>
      <c r="V56" s="1"/>
      <c r="W56" s="1"/>
      <c r="AN56" s="1"/>
    </row>
    <row r="57" spans="1:40" x14ac:dyDescent="0.25">
      <c r="A57" s="31">
        <v>43458</v>
      </c>
      <c r="B57" s="1">
        <v>3.72</v>
      </c>
      <c r="C57" s="1">
        <v>4.57</v>
      </c>
      <c r="D57" s="1">
        <v>2.1800000000000002</v>
      </c>
      <c r="E57" s="1">
        <v>99.94</v>
      </c>
      <c r="F57" s="1">
        <v>100</v>
      </c>
      <c r="G57" s="1">
        <v>99.7</v>
      </c>
      <c r="H57" s="1">
        <v>0.43</v>
      </c>
      <c r="I57" s="1">
        <v>9.06</v>
      </c>
      <c r="J57" s="1">
        <v>1.99</v>
      </c>
      <c r="K57" s="1">
        <v>340.8</v>
      </c>
      <c r="L57" s="1">
        <v>1.86</v>
      </c>
      <c r="M57" s="1">
        <v>0.2</v>
      </c>
      <c r="O57" s="1"/>
      <c r="P57" s="1"/>
      <c r="Q57" s="1"/>
      <c r="R57" s="1"/>
      <c r="S57" s="1"/>
      <c r="T57" s="1"/>
      <c r="U57" s="1"/>
      <c r="V57" s="1"/>
      <c r="W57" s="1"/>
      <c r="AN57" s="1"/>
    </row>
    <row r="58" spans="1:40" x14ac:dyDescent="0.25">
      <c r="A58" s="31">
        <v>43459</v>
      </c>
      <c r="B58" s="1">
        <v>2.96</v>
      </c>
      <c r="C58" s="1">
        <v>5.64</v>
      </c>
      <c r="D58" s="1">
        <v>1.72</v>
      </c>
      <c r="E58" s="1">
        <v>99.8</v>
      </c>
      <c r="F58" s="1">
        <v>100</v>
      </c>
      <c r="G58" s="1">
        <v>97.5</v>
      </c>
      <c r="H58" s="1">
        <v>0.4</v>
      </c>
      <c r="I58" s="1">
        <v>63.55</v>
      </c>
      <c r="J58" s="1">
        <v>1.74</v>
      </c>
      <c r="K58" s="1">
        <v>289.8</v>
      </c>
      <c r="L58" s="1">
        <v>2.74</v>
      </c>
      <c r="M58" s="1">
        <v>0.2</v>
      </c>
      <c r="O58" s="1"/>
      <c r="P58" s="1"/>
      <c r="Q58" s="1"/>
      <c r="R58" s="1"/>
      <c r="S58" s="1"/>
      <c r="T58" s="1"/>
      <c r="U58" s="1"/>
      <c r="V58" s="1"/>
      <c r="W58" s="1"/>
      <c r="AN58" s="1"/>
    </row>
    <row r="59" spans="1:40" x14ac:dyDescent="0.25">
      <c r="A59" s="31">
        <v>43460</v>
      </c>
      <c r="B59" s="1">
        <v>2.02</v>
      </c>
      <c r="C59" s="1">
        <v>3.77</v>
      </c>
      <c r="D59" s="1">
        <v>0.78</v>
      </c>
      <c r="E59" s="1">
        <v>99.92</v>
      </c>
      <c r="F59" s="1">
        <v>100</v>
      </c>
      <c r="G59" s="1">
        <v>99.7</v>
      </c>
      <c r="H59" s="1">
        <v>0.4</v>
      </c>
      <c r="I59" s="1">
        <v>161.5</v>
      </c>
      <c r="J59" s="1">
        <v>1.69</v>
      </c>
      <c r="K59" s="1">
        <v>102.3</v>
      </c>
      <c r="L59" s="1">
        <v>2.65</v>
      </c>
      <c r="M59" s="1">
        <v>0.4</v>
      </c>
      <c r="O59" s="1"/>
      <c r="P59" s="1"/>
      <c r="Q59" s="1"/>
      <c r="R59" s="1"/>
      <c r="S59" s="1"/>
      <c r="T59" s="1"/>
      <c r="U59" s="1"/>
      <c r="V59" s="1"/>
      <c r="W59" s="1"/>
      <c r="AN59" s="1"/>
    </row>
    <row r="60" spans="1:40" x14ac:dyDescent="0.25">
      <c r="A60" s="31">
        <v>43461</v>
      </c>
      <c r="B60" s="1">
        <v>2.0099999999999998</v>
      </c>
      <c r="C60" s="1">
        <v>6.04</v>
      </c>
      <c r="D60" s="1">
        <v>-0.27</v>
      </c>
      <c r="E60" s="1">
        <v>98.9</v>
      </c>
      <c r="F60" s="1">
        <v>100</v>
      </c>
      <c r="G60" s="1">
        <v>91.1</v>
      </c>
      <c r="H60" s="1">
        <v>0.32</v>
      </c>
      <c r="I60" s="1">
        <v>180.2</v>
      </c>
      <c r="J60" s="1">
        <v>1.59</v>
      </c>
      <c r="K60" s="1">
        <v>249.8</v>
      </c>
      <c r="L60" s="1">
        <v>2.95</v>
      </c>
      <c r="M60" s="1">
        <v>0.2</v>
      </c>
      <c r="O60" s="1"/>
      <c r="P60" s="1"/>
      <c r="Q60" s="1"/>
      <c r="R60" s="1"/>
      <c r="S60" s="1"/>
      <c r="T60" s="1"/>
      <c r="U60" s="1"/>
      <c r="V60" s="1"/>
      <c r="W60" s="1"/>
      <c r="AN60" s="1"/>
    </row>
    <row r="61" spans="1:40" x14ac:dyDescent="0.25">
      <c r="A61" s="31">
        <v>43462</v>
      </c>
      <c r="B61" s="1">
        <v>1.52</v>
      </c>
      <c r="C61" s="1">
        <v>4.37</v>
      </c>
      <c r="D61" s="1">
        <v>-0.02</v>
      </c>
      <c r="E61" s="1">
        <v>99.9</v>
      </c>
      <c r="F61" s="1">
        <v>100</v>
      </c>
      <c r="G61" s="1">
        <v>99.7</v>
      </c>
      <c r="H61" s="1">
        <v>0.27</v>
      </c>
      <c r="I61" s="1">
        <v>172.2</v>
      </c>
      <c r="J61" s="1">
        <v>1.72</v>
      </c>
      <c r="K61" s="1">
        <v>194.7</v>
      </c>
      <c r="L61" s="1">
        <v>2.69</v>
      </c>
      <c r="M61" s="1">
        <v>0.4</v>
      </c>
      <c r="O61" s="1"/>
      <c r="P61" s="1"/>
      <c r="Q61" s="1"/>
      <c r="R61" s="1"/>
      <c r="S61" s="1"/>
      <c r="T61" s="1"/>
      <c r="U61" s="1"/>
      <c r="V61" s="1"/>
      <c r="W61" s="1"/>
      <c r="AN61" s="1"/>
    </row>
    <row r="62" spans="1:40" x14ac:dyDescent="0.25">
      <c r="A62" s="31">
        <v>43463</v>
      </c>
      <c r="B62" s="1">
        <v>0.94</v>
      </c>
      <c r="C62" s="1">
        <v>2.0499999999999998</v>
      </c>
      <c r="D62" s="1">
        <v>-0.22</v>
      </c>
      <c r="E62" s="1">
        <v>99.9</v>
      </c>
      <c r="F62" s="1">
        <v>100</v>
      </c>
      <c r="G62" s="1">
        <v>99.6</v>
      </c>
      <c r="H62" s="1">
        <v>0.47</v>
      </c>
      <c r="I62" s="1">
        <v>112.7</v>
      </c>
      <c r="J62" s="1">
        <v>2.21</v>
      </c>
      <c r="K62" s="1">
        <v>77.900000000000006</v>
      </c>
      <c r="L62" s="1">
        <v>2.2799999999999998</v>
      </c>
      <c r="M62" s="1">
        <v>0.4</v>
      </c>
      <c r="O62" s="1"/>
      <c r="P62" s="1"/>
      <c r="Q62" s="1"/>
      <c r="R62" s="1"/>
      <c r="S62" s="1"/>
      <c r="T62" s="1"/>
      <c r="U62" s="1"/>
      <c r="V62" s="1"/>
      <c r="W62" s="1"/>
      <c r="AN62" s="1"/>
    </row>
    <row r="63" spans="1:40" x14ac:dyDescent="0.25">
      <c r="A63" s="31">
        <v>43464</v>
      </c>
      <c r="B63" s="1">
        <v>-0.99</v>
      </c>
      <c r="C63" s="1">
        <v>3.24</v>
      </c>
      <c r="D63" s="1">
        <v>-3.47</v>
      </c>
      <c r="E63" s="1">
        <v>99.9</v>
      </c>
      <c r="F63" s="1">
        <v>100</v>
      </c>
      <c r="G63" s="1">
        <v>99</v>
      </c>
      <c r="H63" s="1">
        <v>0.41</v>
      </c>
      <c r="I63" s="1">
        <v>114.9</v>
      </c>
      <c r="J63" s="1">
        <v>1.98</v>
      </c>
      <c r="K63" s="1">
        <v>195.8</v>
      </c>
      <c r="L63" s="1">
        <v>4.3099999999999996</v>
      </c>
      <c r="M63" s="1">
        <v>0</v>
      </c>
      <c r="O63" s="1"/>
      <c r="P63" s="1"/>
      <c r="Q63" s="1"/>
      <c r="R63" s="1"/>
      <c r="S63" s="1"/>
      <c r="T63" s="1"/>
      <c r="U63" s="1"/>
      <c r="V63" s="1"/>
      <c r="W63" s="1"/>
      <c r="AN63" s="1"/>
    </row>
    <row r="64" spans="1:40" x14ac:dyDescent="0.25">
      <c r="A64" s="31">
        <v>43465</v>
      </c>
      <c r="B64" s="1">
        <v>-0.71</v>
      </c>
      <c r="C64" s="1">
        <v>9.09</v>
      </c>
      <c r="D64" s="1">
        <v>-4.4000000000000004</v>
      </c>
      <c r="E64" s="1">
        <v>95.1</v>
      </c>
      <c r="F64" s="1">
        <v>100</v>
      </c>
      <c r="G64" s="1">
        <v>60.83</v>
      </c>
      <c r="H64" s="1">
        <v>0.27</v>
      </c>
      <c r="I64" s="1">
        <v>145.5</v>
      </c>
      <c r="J64" s="1">
        <v>1.67</v>
      </c>
      <c r="K64" s="1">
        <v>161</v>
      </c>
      <c r="L64" s="1">
        <v>6.29</v>
      </c>
      <c r="M64" s="1">
        <v>0.2</v>
      </c>
      <c r="O64" s="1"/>
      <c r="P64" s="1"/>
      <c r="Q64" s="1"/>
      <c r="R64" s="1"/>
      <c r="S64" s="1"/>
      <c r="T64" s="1"/>
      <c r="U64" s="1"/>
      <c r="V64" s="1"/>
      <c r="W64" s="1"/>
      <c r="AN64" s="1"/>
    </row>
    <row r="65" spans="1:40" x14ac:dyDescent="0.25">
      <c r="A65" s="32" t="s">
        <v>54</v>
      </c>
      <c r="B65" s="33">
        <f>AVERAGE(B34:B64)</f>
        <v>5.307419354838709</v>
      </c>
      <c r="C65" s="33">
        <f>MAX(C34:C64)</f>
        <v>17.190000000000001</v>
      </c>
      <c r="D65" s="33">
        <f>MIN(D34:D64)</f>
        <v>-4.4000000000000004</v>
      </c>
      <c r="E65" s="33">
        <f>AVERAGE(E34:E64)</f>
        <v>94.795483870967772</v>
      </c>
      <c r="F65" s="33">
        <f>MAX(F34:F64)</f>
        <v>100</v>
      </c>
      <c r="G65" s="33">
        <f>MIN(G34:G64)</f>
        <v>44.88</v>
      </c>
      <c r="H65" s="33"/>
      <c r="I65" s="33"/>
      <c r="J65" s="33"/>
      <c r="K65" s="33"/>
      <c r="L65" s="33"/>
      <c r="M65" s="33">
        <f>SUM(M34:M64)</f>
        <v>48.600000000000009</v>
      </c>
      <c r="O65" s="1"/>
      <c r="P65" s="1"/>
      <c r="Q65" s="1"/>
      <c r="R65" s="1"/>
      <c r="S65" s="1"/>
      <c r="T65" s="1"/>
      <c r="U65" s="1"/>
      <c r="V65" s="1"/>
      <c r="W65" s="1"/>
      <c r="AN65" s="1"/>
    </row>
    <row r="66" spans="1:40" x14ac:dyDescent="0.25">
      <c r="A66" s="31">
        <v>43466</v>
      </c>
      <c r="B66" s="1">
        <v>0.14000000000000001</v>
      </c>
      <c r="C66" s="1">
        <v>12.08</v>
      </c>
      <c r="D66" s="1">
        <v>-4.13</v>
      </c>
      <c r="E66" s="1">
        <v>91.3</v>
      </c>
      <c r="F66" s="1">
        <v>99.9</v>
      </c>
      <c r="G66" s="1">
        <v>50.54</v>
      </c>
      <c r="H66" s="1">
        <v>0.16</v>
      </c>
      <c r="I66" s="1">
        <v>190.5</v>
      </c>
      <c r="J66" s="1">
        <v>1.34</v>
      </c>
      <c r="K66" s="1">
        <v>154.19999999999999</v>
      </c>
      <c r="L66" s="1">
        <v>6.54</v>
      </c>
      <c r="M66" s="1">
        <v>0.2</v>
      </c>
      <c r="O66" s="1"/>
      <c r="P66" s="1"/>
      <c r="Q66" s="1"/>
      <c r="R66" s="1"/>
      <c r="S66" s="1"/>
      <c r="T66" s="1"/>
      <c r="U66" s="1"/>
      <c r="V66" s="1"/>
      <c r="W66" s="1"/>
      <c r="AN66" s="1"/>
    </row>
    <row r="67" spans="1:40" x14ac:dyDescent="0.25">
      <c r="A67" s="31">
        <v>43467</v>
      </c>
      <c r="B67" s="1">
        <v>-1.02</v>
      </c>
      <c r="C67" s="1">
        <v>7.1</v>
      </c>
      <c r="D67" s="1">
        <v>-4</v>
      </c>
      <c r="E67" s="1">
        <v>96.6</v>
      </c>
      <c r="F67" s="1">
        <v>100</v>
      </c>
      <c r="G67" s="1">
        <v>72.099999999999994</v>
      </c>
      <c r="H67" s="1">
        <v>0.28999999999999998</v>
      </c>
      <c r="I67" s="1">
        <v>176.4</v>
      </c>
      <c r="J67" s="1">
        <v>1.82</v>
      </c>
      <c r="K67" s="1">
        <v>231.8</v>
      </c>
      <c r="L67" s="1">
        <v>5.21</v>
      </c>
      <c r="M67" s="1">
        <v>0</v>
      </c>
      <c r="O67" s="1"/>
      <c r="P67" s="1"/>
      <c r="Q67" s="1"/>
      <c r="R67" s="1"/>
      <c r="S67" s="1"/>
      <c r="T67" s="1"/>
      <c r="U67" s="1"/>
      <c r="V67" s="1"/>
      <c r="W67" s="1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1"/>
    </row>
    <row r="68" spans="1:40" x14ac:dyDescent="0.25">
      <c r="A68" s="31">
        <v>43468</v>
      </c>
      <c r="B68" s="1">
        <v>-0.9</v>
      </c>
      <c r="C68" s="1">
        <v>11.36</v>
      </c>
      <c r="D68" s="1">
        <v>-4.34</v>
      </c>
      <c r="E68" s="1">
        <v>92.6</v>
      </c>
      <c r="F68" s="1">
        <v>99.7</v>
      </c>
      <c r="G68" s="1">
        <v>47.89</v>
      </c>
      <c r="H68" s="1">
        <v>0.28000000000000003</v>
      </c>
      <c r="I68" s="1">
        <v>130.1</v>
      </c>
      <c r="J68" s="1">
        <v>2.35</v>
      </c>
      <c r="K68" s="1">
        <v>163.69999999999999</v>
      </c>
      <c r="L68" s="1">
        <v>6.24</v>
      </c>
      <c r="M68" s="1">
        <v>0.2</v>
      </c>
      <c r="O68" s="1"/>
      <c r="P68" s="1"/>
      <c r="Q68" s="1"/>
      <c r="R68" s="1"/>
      <c r="S68" s="1"/>
      <c r="T68" s="1"/>
      <c r="U68" s="1"/>
      <c r="V68" s="1"/>
      <c r="W68" s="1"/>
      <c r="X68" s="29" t="s">
        <v>52</v>
      </c>
      <c r="Y68" s="29"/>
      <c r="Z68" s="29"/>
      <c r="AA68" s="30">
        <f>V15</f>
        <v>76.129920960759677</v>
      </c>
      <c r="AB68" s="29" t="s">
        <v>5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1"/>
    </row>
    <row r="69" spans="1:40" x14ac:dyDescent="0.25">
      <c r="A69" s="31">
        <v>43469</v>
      </c>
      <c r="B69" s="1">
        <v>-0.63</v>
      </c>
      <c r="C69" s="1">
        <v>12.88</v>
      </c>
      <c r="D69" s="1">
        <v>-7.66</v>
      </c>
      <c r="E69" s="1">
        <v>79.3</v>
      </c>
      <c r="F69" s="1">
        <v>97.7</v>
      </c>
      <c r="G69" s="1">
        <v>31.14</v>
      </c>
      <c r="H69" s="1">
        <v>0.25</v>
      </c>
      <c r="I69" s="1">
        <v>121.5</v>
      </c>
      <c r="J69" s="1">
        <v>1.43</v>
      </c>
      <c r="K69" s="1">
        <v>174.7</v>
      </c>
      <c r="L69" s="1">
        <v>8.42</v>
      </c>
      <c r="M69" s="1">
        <v>0.2</v>
      </c>
      <c r="O69" s="1"/>
      <c r="P69" s="1"/>
      <c r="Q69" s="1"/>
      <c r="R69" s="1"/>
      <c r="S69" s="1"/>
      <c r="T69" s="1"/>
      <c r="U69" s="1"/>
      <c r="V69" s="1"/>
      <c r="W69" s="1"/>
      <c r="AN69" s="1"/>
    </row>
    <row r="70" spans="1:40" x14ac:dyDescent="0.25">
      <c r="A70" s="31">
        <v>43470</v>
      </c>
      <c r="B70" s="1">
        <v>-1.7</v>
      </c>
      <c r="C70" s="1">
        <v>11.56</v>
      </c>
      <c r="D70" s="1">
        <v>-8.33</v>
      </c>
      <c r="E70" s="1">
        <v>80.2</v>
      </c>
      <c r="F70" s="1">
        <v>97.2</v>
      </c>
      <c r="G70" s="1">
        <v>31.68</v>
      </c>
      <c r="H70" s="1">
        <v>0.23</v>
      </c>
      <c r="I70" s="1">
        <v>129.19999999999999</v>
      </c>
      <c r="J70" s="1">
        <v>1.66</v>
      </c>
      <c r="K70" s="1">
        <v>258.7</v>
      </c>
      <c r="L70" s="1">
        <v>8.4499999999999993</v>
      </c>
      <c r="M70" s="1">
        <v>0</v>
      </c>
      <c r="O70" s="1"/>
      <c r="P70" s="1"/>
      <c r="Q70" s="1"/>
      <c r="R70" s="1"/>
      <c r="S70" s="1"/>
      <c r="T70" s="1"/>
      <c r="U70" s="1"/>
      <c r="V70" s="1"/>
      <c r="W70" s="1"/>
      <c r="AN70" s="1"/>
    </row>
    <row r="71" spans="1:40" x14ac:dyDescent="0.25">
      <c r="A71" s="31">
        <v>43471</v>
      </c>
      <c r="B71" s="1">
        <v>-2.19</v>
      </c>
      <c r="C71" s="1">
        <v>10.36</v>
      </c>
      <c r="D71" s="1">
        <v>-9.26</v>
      </c>
      <c r="E71" s="1">
        <v>80.8</v>
      </c>
      <c r="F71" s="1">
        <v>96.7</v>
      </c>
      <c r="G71" s="1">
        <v>34.880000000000003</v>
      </c>
      <c r="H71" s="1">
        <v>0.22</v>
      </c>
      <c r="I71" s="1">
        <v>128.5</v>
      </c>
      <c r="J71" s="1">
        <v>1.51</v>
      </c>
      <c r="K71" s="1">
        <v>252.3</v>
      </c>
      <c r="L71" s="1">
        <v>8.58</v>
      </c>
      <c r="M71" s="1">
        <v>0</v>
      </c>
      <c r="O71" s="1"/>
      <c r="W71" s="1"/>
      <c r="AN71" s="1"/>
    </row>
    <row r="72" spans="1:40" x14ac:dyDescent="0.25">
      <c r="A72" s="31">
        <v>43472</v>
      </c>
      <c r="B72" s="1">
        <v>-1.92</v>
      </c>
      <c r="C72" s="1">
        <v>10.43</v>
      </c>
      <c r="D72" s="1">
        <v>-8.86</v>
      </c>
      <c r="E72" s="1">
        <v>79.5</v>
      </c>
      <c r="F72" s="1">
        <v>96.7</v>
      </c>
      <c r="G72" s="1">
        <v>31.82</v>
      </c>
      <c r="H72" s="1">
        <v>0.21</v>
      </c>
      <c r="I72" s="1">
        <v>149.9</v>
      </c>
      <c r="J72" s="1">
        <v>1.74</v>
      </c>
      <c r="K72" s="1">
        <v>293.3</v>
      </c>
      <c r="L72" s="1">
        <v>8.48</v>
      </c>
      <c r="M72" s="1">
        <v>0</v>
      </c>
    </row>
    <row r="73" spans="1:40" x14ac:dyDescent="0.25">
      <c r="A73" s="31">
        <v>43473</v>
      </c>
      <c r="B73" s="1">
        <v>-1.0900000000000001</v>
      </c>
      <c r="C73" s="1">
        <v>11.21</v>
      </c>
      <c r="D73" s="1">
        <v>-7.8</v>
      </c>
      <c r="E73" s="1">
        <v>80.599999999999994</v>
      </c>
      <c r="F73" s="1">
        <v>96.9</v>
      </c>
      <c r="G73" s="1">
        <v>35.68</v>
      </c>
      <c r="H73" s="1">
        <v>0.25</v>
      </c>
      <c r="I73" s="1">
        <v>110.2</v>
      </c>
      <c r="J73" s="1">
        <v>1.64</v>
      </c>
      <c r="K73" s="1">
        <v>307.2</v>
      </c>
      <c r="L73" s="1">
        <v>8.11</v>
      </c>
      <c r="M73" s="1">
        <v>0</v>
      </c>
    </row>
    <row r="74" spans="1:40" x14ac:dyDescent="0.25">
      <c r="A74" s="31">
        <v>43474</v>
      </c>
      <c r="B74" s="1">
        <v>-0.34</v>
      </c>
      <c r="C74" s="1">
        <v>12.41</v>
      </c>
      <c r="D74" s="1">
        <v>-6.59</v>
      </c>
      <c r="E74" s="1">
        <v>83.8</v>
      </c>
      <c r="F74" s="1">
        <v>98</v>
      </c>
      <c r="G74" s="1">
        <v>43.61</v>
      </c>
      <c r="H74" s="1">
        <v>0.31</v>
      </c>
      <c r="I74" s="1">
        <v>114.3</v>
      </c>
      <c r="J74" s="1">
        <v>2.23</v>
      </c>
      <c r="K74" s="1">
        <v>164.9</v>
      </c>
      <c r="L74" s="1">
        <v>8.1300000000000008</v>
      </c>
      <c r="M74" s="1">
        <v>0</v>
      </c>
    </row>
    <row r="75" spans="1:40" x14ac:dyDescent="0.25">
      <c r="A75" s="31">
        <v>43475</v>
      </c>
      <c r="B75" s="1">
        <v>-1.1200000000000001</v>
      </c>
      <c r="C75" s="1">
        <v>10.23</v>
      </c>
      <c r="D75" s="1">
        <v>-5.2</v>
      </c>
      <c r="E75" s="1">
        <v>91.8</v>
      </c>
      <c r="F75" s="1">
        <v>99.7</v>
      </c>
      <c r="G75" s="1">
        <v>50.49</v>
      </c>
      <c r="H75" s="1">
        <v>0.33</v>
      </c>
      <c r="I75" s="1">
        <v>135.6</v>
      </c>
      <c r="J75" s="1">
        <v>1.63</v>
      </c>
      <c r="K75" s="1">
        <v>157.9</v>
      </c>
      <c r="L75" s="1">
        <v>6.16</v>
      </c>
      <c r="M75" s="1">
        <v>0.2</v>
      </c>
    </row>
    <row r="76" spans="1:40" x14ac:dyDescent="0.25">
      <c r="A76" s="31">
        <v>43476</v>
      </c>
      <c r="B76" s="1">
        <v>-0.75</v>
      </c>
      <c r="C76" s="1">
        <v>11.49</v>
      </c>
      <c r="D76" s="1">
        <v>-7</v>
      </c>
      <c r="E76" s="1">
        <v>81.5</v>
      </c>
      <c r="F76" s="1">
        <v>97.6</v>
      </c>
      <c r="G76" s="1">
        <v>38.950000000000003</v>
      </c>
      <c r="H76" s="1">
        <v>0.28999999999999998</v>
      </c>
      <c r="I76" s="1">
        <v>101.1</v>
      </c>
      <c r="J76" s="1">
        <v>1.81</v>
      </c>
      <c r="K76" s="1">
        <v>278.8</v>
      </c>
      <c r="L76" s="1">
        <v>8.56</v>
      </c>
      <c r="M76" s="1">
        <v>0</v>
      </c>
    </row>
    <row r="77" spans="1:40" x14ac:dyDescent="0.25">
      <c r="A77" s="31">
        <v>43477</v>
      </c>
      <c r="B77" s="1">
        <v>-1.34</v>
      </c>
      <c r="C77" s="1">
        <v>10.49</v>
      </c>
      <c r="D77" s="1">
        <v>-7.46</v>
      </c>
      <c r="E77" s="1">
        <v>84.2</v>
      </c>
      <c r="F77" s="1">
        <v>97.2</v>
      </c>
      <c r="G77" s="1">
        <v>45.02</v>
      </c>
      <c r="H77" s="1">
        <v>0.3</v>
      </c>
      <c r="I77" s="1">
        <v>83.3</v>
      </c>
      <c r="J77" s="1">
        <v>1.98</v>
      </c>
      <c r="K77" s="1">
        <v>295.10000000000002</v>
      </c>
      <c r="L77" s="1">
        <v>8.67</v>
      </c>
      <c r="M77" s="1">
        <v>0</v>
      </c>
    </row>
    <row r="78" spans="1:40" x14ac:dyDescent="0.25">
      <c r="A78" s="31">
        <v>43478</v>
      </c>
      <c r="B78" s="1">
        <v>-1.44</v>
      </c>
      <c r="C78" s="1">
        <v>10.43</v>
      </c>
      <c r="D78" s="1">
        <v>-6.39</v>
      </c>
      <c r="E78" s="1">
        <v>88.4</v>
      </c>
      <c r="F78" s="1">
        <v>99.1</v>
      </c>
      <c r="G78" s="1">
        <v>48.62</v>
      </c>
      <c r="H78" s="1">
        <v>0.28000000000000003</v>
      </c>
      <c r="I78" s="1">
        <v>106.4</v>
      </c>
      <c r="J78" s="1">
        <v>2.02</v>
      </c>
      <c r="K78" s="1">
        <v>11.93</v>
      </c>
      <c r="L78" s="1">
        <v>7.18</v>
      </c>
      <c r="M78" s="1">
        <v>0.2</v>
      </c>
    </row>
    <row r="79" spans="1:40" x14ac:dyDescent="0.25">
      <c r="A79" s="31">
        <v>43479</v>
      </c>
      <c r="B79" s="1">
        <v>-0.65</v>
      </c>
      <c r="C79" s="1">
        <v>11.94</v>
      </c>
      <c r="D79" s="1">
        <v>-5.87</v>
      </c>
      <c r="E79" s="1">
        <v>87.9</v>
      </c>
      <c r="F79" s="1">
        <v>99.3</v>
      </c>
      <c r="G79" s="1">
        <v>45.48</v>
      </c>
      <c r="H79" s="1">
        <v>0.24</v>
      </c>
      <c r="I79" s="1">
        <v>95.4</v>
      </c>
      <c r="J79" s="1">
        <v>1.35</v>
      </c>
      <c r="K79" s="1">
        <v>132.1</v>
      </c>
      <c r="L79" s="1">
        <v>7.26</v>
      </c>
      <c r="M79" s="1">
        <v>0</v>
      </c>
    </row>
    <row r="80" spans="1:40" x14ac:dyDescent="0.25">
      <c r="A80" s="31">
        <v>43480</v>
      </c>
      <c r="B80" s="1">
        <v>-0.85</v>
      </c>
      <c r="C80" s="1">
        <v>10.36</v>
      </c>
      <c r="D80" s="1">
        <v>-5.86</v>
      </c>
      <c r="E80" s="1">
        <v>90.2</v>
      </c>
      <c r="F80" s="1">
        <v>99</v>
      </c>
      <c r="G80" s="1">
        <v>52.96</v>
      </c>
      <c r="H80" s="1">
        <v>0.2</v>
      </c>
      <c r="I80" s="1">
        <v>134.69999999999999</v>
      </c>
      <c r="J80" s="1">
        <v>1.6</v>
      </c>
      <c r="K80" s="1">
        <v>164.3</v>
      </c>
      <c r="L80" s="1">
        <v>6.49</v>
      </c>
      <c r="M80" s="1">
        <v>1.6</v>
      </c>
    </row>
    <row r="81" spans="1:13" x14ac:dyDescent="0.25">
      <c r="A81" s="31">
        <v>43481</v>
      </c>
      <c r="B81" s="1">
        <v>-1.02</v>
      </c>
      <c r="C81" s="1">
        <v>3.45</v>
      </c>
      <c r="D81" s="1">
        <v>-4.9400000000000004</v>
      </c>
      <c r="E81" s="1">
        <v>96</v>
      </c>
      <c r="F81" s="1">
        <v>99.5</v>
      </c>
      <c r="G81" s="1">
        <v>84.3</v>
      </c>
      <c r="H81" s="1">
        <v>0.18</v>
      </c>
      <c r="I81" s="1">
        <v>121.3</v>
      </c>
      <c r="J81" s="1">
        <v>1.3</v>
      </c>
      <c r="K81" s="1">
        <v>130.6</v>
      </c>
      <c r="L81" s="1">
        <v>2.15</v>
      </c>
      <c r="M81" s="1">
        <v>0</v>
      </c>
    </row>
    <row r="82" spans="1:13" x14ac:dyDescent="0.25">
      <c r="A82" s="31">
        <v>43482</v>
      </c>
      <c r="B82" s="1">
        <v>2.59</v>
      </c>
      <c r="C82" s="1">
        <v>11.35</v>
      </c>
      <c r="D82" s="1">
        <v>-3.2</v>
      </c>
      <c r="E82" s="1">
        <v>82.4</v>
      </c>
      <c r="F82" s="1">
        <v>99.8</v>
      </c>
      <c r="G82" s="1">
        <v>43.08</v>
      </c>
      <c r="H82" s="1">
        <v>0.74</v>
      </c>
      <c r="I82" s="1">
        <v>298.60000000000002</v>
      </c>
      <c r="J82" s="1">
        <v>4.6500000000000004</v>
      </c>
      <c r="K82" s="1">
        <v>277.89999999999998</v>
      </c>
      <c r="L82" s="1">
        <v>8.2200000000000006</v>
      </c>
      <c r="M82" s="1">
        <v>0.2</v>
      </c>
    </row>
    <row r="83" spans="1:13" x14ac:dyDescent="0.25">
      <c r="A83" s="31">
        <v>43483</v>
      </c>
      <c r="B83" s="1">
        <v>0.72</v>
      </c>
      <c r="C83" s="1">
        <v>4.37</v>
      </c>
      <c r="D83" s="1">
        <v>-3.07</v>
      </c>
      <c r="E83" s="1">
        <v>92.75</v>
      </c>
      <c r="F83" s="1">
        <v>98.2</v>
      </c>
      <c r="G83" s="1">
        <v>80.5</v>
      </c>
      <c r="H83" s="1">
        <v>0.28999999999999998</v>
      </c>
      <c r="I83" s="1">
        <v>222.4</v>
      </c>
      <c r="J83" s="1">
        <v>1.64</v>
      </c>
      <c r="K83" s="1">
        <v>175.9</v>
      </c>
      <c r="L83" s="1">
        <v>2.73</v>
      </c>
      <c r="M83" s="1">
        <v>0.4</v>
      </c>
    </row>
    <row r="84" spans="1:13" x14ac:dyDescent="0.25">
      <c r="A84" s="31">
        <v>43484</v>
      </c>
      <c r="B84" s="1">
        <v>2.6</v>
      </c>
      <c r="C84" s="1">
        <v>4.25</v>
      </c>
      <c r="D84" s="1">
        <v>0.98</v>
      </c>
      <c r="E84" s="1">
        <v>98.8</v>
      </c>
      <c r="F84" s="1">
        <v>100</v>
      </c>
      <c r="G84" s="1">
        <v>95.2</v>
      </c>
      <c r="H84" s="1">
        <v>0.42</v>
      </c>
      <c r="I84" s="1">
        <v>349.7</v>
      </c>
      <c r="J84" s="1">
        <v>2.58</v>
      </c>
      <c r="K84" s="1">
        <v>345.8</v>
      </c>
      <c r="L84" s="1">
        <v>1.57</v>
      </c>
      <c r="M84" s="1">
        <v>21.2</v>
      </c>
    </row>
    <row r="85" spans="1:13" x14ac:dyDescent="0.25">
      <c r="A85" s="31">
        <v>43485</v>
      </c>
      <c r="B85" s="1">
        <v>3.83</v>
      </c>
      <c r="C85" s="1">
        <v>11.23</v>
      </c>
      <c r="D85" s="1">
        <v>-1.74</v>
      </c>
      <c r="E85" s="1">
        <v>87.68</v>
      </c>
      <c r="F85" s="1">
        <v>100</v>
      </c>
      <c r="G85" s="1">
        <v>59.1</v>
      </c>
      <c r="H85" s="1">
        <v>1.17</v>
      </c>
      <c r="I85" s="1">
        <v>294.3</v>
      </c>
      <c r="J85" s="1">
        <v>6.28</v>
      </c>
      <c r="K85" s="1">
        <v>288.5</v>
      </c>
      <c r="L85" s="1">
        <v>7.64</v>
      </c>
      <c r="M85" s="1">
        <v>0.2</v>
      </c>
    </row>
    <row r="86" spans="1:13" x14ac:dyDescent="0.25">
      <c r="A86" s="31">
        <v>43486</v>
      </c>
      <c r="B86" s="1">
        <v>2.39</v>
      </c>
      <c r="C86" s="1">
        <v>12.28</v>
      </c>
      <c r="D86" s="1">
        <v>-4.13</v>
      </c>
      <c r="E86" s="1">
        <v>82.7</v>
      </c>
      <c r="F86" s="1">
        <v>99.3</v>
      </c>
      <c r="G86" s="1">
        <v>44.67</v>
      </c>
      <c r="H86" s="1">
        <v>0.6</v>
      </c>
      <c r="I86" s="1">
        <v>327.10000000000002</v>
      </c>
      <c r="J86" s="1">
        <v>3.9</v>
      </c>
      <c r="K86" s="1">
        <v>292.2</v>
      </c>
      <c r="L86" s="1">
        <v>9.6999999999999993</v>
      </c>
      <c r="M86" s="1">
        <v>0</v>
      </c>
    </row>
    <row r="87" spans="1:13" x14ac:dyDescent="0.25">
      <c r="A87" s="31">
        <v>43487</v>
      </c>
      <c r="B87" s="1">
        <v>4.7</v>
      </c>
      <c r="C87" s="1">
        <v>7.77</v>
      </c>
      <c r="D87" s="1">
        <v>0.33</v>
      </c>
      <c r="E87" s="1">
        <v>93.1</v>
      </c>
      <c r="F87" s="1">
        <v>96.8</v>
      </c>
      <c r="G87" s="1">
        <v>80.5</v>
      </c>
      <c r="H87" s="1">
        <v>1.18</v>
      </c>
      <c r="I87" s="1">
        <v>243.4</v>
      </c>
      <c r="J87" s="1">
        <v>4.76</v>
      </c>
      <c r="K87" s="1">
        <v>261.3</v>
      </c>
      <c r="L87" s="1">
        <v>2.02</v>
      </c>
      <c r="M87" s="1">
        <v>6.2</v>
      </c>
    </row>
    <row r="88" spans="1:13" x14ac:dyDescent="0.25">
      <c r="A88" s="31">
        <v>43488</v>
      </c>
      <c r="B88" s="1">
        <v>9.52</v>
      </c>
      <c r="C88" s="1">
        <v>12.03</v>
      </c>
      <c r="D88" s="1">
        <v>5.71</v>
      </c>
      <c r="E88" s="1">
        <v>83.2</v>
      </c>
      <c r="F88" s="1">
        <v>98.4</v>
      </c>
      <c r="G88" s="1">
        <v>73.3</v>
      </c>
      <c r="H88" s="1">
        <v>3.63</v>
      </c>
      <c r="I88" s="1">
        <v>270.3</v>
      </c>
      <c r="J88" s="1">
        <v>9.5399999999999991</v>
      </c>
      <c r="K88" s="1">
        <v>317.60000000000002</v>
      </c>
      <c r="L88" s="1">
        <v>3.45</v>
      </c>
      <c r="M88" s="1">
        <v>5</v>
      </c>
    </row>
    <row r="89" spans="1:13" x14ac:dyDescent="0.25">
      <c r="A89" s="31">
        <v>43489</v>
      </c>
      <c r="B89" s="1">
        <v>11.06</v>
      </c>
      <c r="C89" s="1">
        <v>14.01</v>
      </c>
      <c r="D89" s="1">
        <v>4.72</v>
      </c>
      <c r="E89" s="1">
        <v>75.8</v>
      </c>
      <c r="F89" s="1">
        <v>92</v>
      </c>
      <c r="G89" s="1">
        <v>65.08</v>
      </c>
      <c r="H89" s="1">
        <v>2.78</v>
      </c>
      <c r="I89" s="1">
        <v>275.2</v>
      </c>
      <c r="J89" s="1">
        <v>7.08</v>
      </c>
      <c r="K89" s="1">
        <v>246.7</v>
      </c>
      <c r="L89" s="1">
        <v>6.13</v>
      </c>
      <c r="M89" s="1">
        <v>0</v>
      </c>
    </row>
    <row r="90" spans="1:13" x14ac:dyDescent="0.25">
      <c r="A90" s="31">
        <v>43490</v>
      </c>
      <c r="B90" s="1">
        <v>4.08</v>
      </c>
      <c r="C90" s="1">
        <v>13.68</v>
      </c>
      <c r="D90" s="1">
        <v>-2.21</v>
      </c>
      <c r="E90" s="1">
        <v>88.7</v>
      </c>
      <c r="F90" s="1">
        <v>100</v>
      </c>
      <c r="G90" s="1">
        <v>54.81</v>
      </c>
      <c r="H90" s="1">
        <v>0.65</v>
      </c>
      <c r="I90" s="1">
        <v>208</v>
      </c>
      <c r="J90" s="1">
        <v>3.19</v>
      </c>
      <c r="K90" s="1">
        <v>291.8</v>
      </c>
      <c r="L90" s="1">
        <v>9.09</v>
      </c>
      <c r="M90" s="1">
        <v>0</v>
      </c>
    </row>
    <row r="91" spans="1:13" x14ac:dyDescent="0.25">
      <c r="A91" s="31">
        <v>43491</v>
      </c>
      <c r="B91" s="1">
        <v>1.99</v>
      </c>
      <c r="C91" s="1">
        <v>10.36</v>
      </c>
      <c r="D91" s="1">
        <v>-2.0699999999999998</v>
      </c>
      <c r="E91" s="1">
        <v>93.6</v>
      </c>
      <c r="F91" s="1">
        <v>100</v>
      </c>
      <c r="G91" s="1">
        <v>60.96</v>
      </c>
      <c r="H91" s="1">
        <v>0.36</v>
      </c>
      <c r="I91" s="1">
        <v>19.940000000000001</v>
      </c>
      <c r="J91" s="1">
        <v>1.84</v>
      </c>
      <c r="K91" s="1">
        <v>283.8</v>
      </c>
      <c r="L91" s="1">
        <v>5.89</v>
      </c>
      <c r="M91" s="1">
        <v>0</v>
      </c>
    </row>
    <row r="92" spans="1:13" x14ac:dyDescent="0.25">
      <c r="A92" s="31">
        <v>43492</v>
      </c>
      <c r="B92" s="1">
        <v>7.08</v>
      </c>
      <c r="C92" s="1">
        <v>10.68</v>
      </c>
      <c r="D92" s="1">
        <v>0.93</v>
      </c>
      <c r="E92" s="1">
        <v>74.3</v>
      </c>
      <c r="F92" s="1">
        <v>100</v>
      </c>
      <c r="G92" s="1">
        <v>58.08</v>
      </c>
      <c r="H92" s="1">
        <v>2.88</v>
      </c>
      <c r="I92" s="1">
        <v>271.5</v>
      </c>
      <c r="J92" s="1">
        <v>8.4499999999999993</v>
      </c>
      <c r="K92" s="1">
        <v>255.1</v>
      </c>
      <c r="L92" s="1">
        <v>9.17</v>
      </c>
      <c r="M92" s="1">
        <v>1</v>
      </c>
    </row>
    <row r="93" spans="1:13" x14ac:dyDescent="0.25">
      <c r="A93" s="31">
        <v>43493</v>
      </c>
      <c r="B93" s="1">
        <v>7.92</v>
      </c>
      <c r="C93" s="1">
        <v>11.63</v>
      </c>
      <c r="D93" s="1">
        <v>5.91</v>
      </c>
      <c r="E93" s="1">
        <v>76.5</v>
      </c>
      <c r="F93" s="1">
        <v>92.4</v>
      </c>
      <c r="G93" s="1">
        <v>56.23</v>
      </c>
      <c r="H93" s="1">
        <v>2.2599999999999998</v>
      </c>
      <c r="I93" s="1">
        <v>256.3</v>
      </c>
      <c r="J93" s="1">
        <v>8.52</v>
      </c>
      <c r="K93" s="1">
        <v>294.7</v>
      </c>
      <c r="L93" s="1">
        <v>3.67</v>
      </c>
      <c r="M93" s="1">
        <v>0.4</v>
      </c>
    </row>
    <row r="94" spans="1:13" x14ac:dyDescent="0.25">
      <c r="A94" s="31">
        <v>43494</v>
      </c>
      <c r="B94" s="1">
        <v>7.16</v>
      </c>
      <c r="C94" s="1">
        <v>10.96</v>
      </c>
      <c r="D94" s="1">
        <v>4.58</v>
      </c>
      <c r="E94" s="1">
        <v>81.400000000000006</v>
      </c>
      <c r="F94" s="1">
        <v>96.4</v>
      </c>
      <c r="G94" s="1">
        <v>65.25</v>
      </c>
      <c r="H94" s="1">
        <v>2.14</v>
      </c>
      <c r="I94" s="1">
        <v>271.39999999999998</v>
      </c>
      <c r="J94" s="1">
        <v>10.88</v>
      </c>
      <c r="K94" s="1">
        <v>298.5</v>
      </c>
      <c r="L94" s="1">
        <v>3.9</v>
      </c>
      <c r="M94" s="1">
        <v>4</v>
      </c>
    </row>
    <row r="95" spans="1:13" x14ac:dyDescent="0.25">
      <c r="A95" s="31">
        <v>43495</v>
      </c>
      <c r="B95" s="1">
        <v>4.1399999999999997</v>
      </c>
      <c r="C95" s="1">
        <v>6.77</v>
      </c>
      <c r="D95" s="1">
        <v>2.12</v>
      </c>
      <c r="E95" s="1">
        <v>88.5</v>
      </c>
      <c r="F95" s="1">
        <v>99.6</v>
      </c>
      <c r="G95" s="1">
        <v>68.930000000000007</v>
      </c>
      <c r="H95" s="1">
        <v>0.91</v>
      </c>
      <c r="I95" s="1">
        <v>285.39999999999998</v>
      </c>
      <c r="J95" s="1">
        <v>4.5</v>
      </c>
      <c r="K95" s="1">
        <v>278.60000000000002</v>
      </c>
      <c r="L95" s="1">
        <v>2.89</v>
      </c>
      <c r="M95" s="1">
        <v>14.4</v>
      </c>
    </row>
    <row r="96" spans="1:13" x14ac:dyDescent="0.25">
      <c r="A96" s="31">
        <v>43496</v>
      </c>
      <c r="B96" s="1">
        <v>9.75</v>
      </c>
      <c r="C96" s="1">
        <v>13.36</v>
      </c>
      <c r="D96" s="1">
        <v>3.92</v>
      </c>
      <c r="E96" s="1">
        <v>88.6</v>
      </c>
      <c r="F96" s="1">
        <v>100</v>
      </c>
      <c r="G96" s="1">
        <v>67.83</v>
      </c>
      <c r="H96" s="1">
        <v>2.1800000000000002</v>
      </c>
      <c r="I96" s="1">
        <v>247.3</v>
      </c>
      <c r="J96" s="1">
        <v>6.73</v>
      </c>
      <c r="K96" s="1">
        <v>253.5</v>
      </c>
      <c r="L96" s="1">
        <v>3.27</v>
      </c>
      <c r="M96" s="1">
        <v>11.2</v>
      </c>
    </row>
    <row r="97" spans="1:13" x14ac:dyDescent="0.25">
      <c r="A97" s="32" t="s">
        <v>55</v>
      </c>
      <c r="B97" s="35">
        <f>AVERAGE(B66:B96)</f>
        <v>2.0229032258064517</v>
      </c>
      <c r="C97" s="35">
        <f>MAX(C66:C96)</f>
        <v>14.01</v>
      </c>
      <c r="D97" s="35">
        <f>MIN(D66:D96)</f>
        <v>-9.26</v>
      </c>
      <c r="E97" s="35">
        <f>AVERAGE(E66:E96)</f>
        <v>86.21709677419355</v>
      </c>
      <c r="F97" s="35">
        <f>MAX(F66:F96)</f>
        <v>100</v>
      </c>
      <c r="G97" s="35">
        <f>MIN(G66:G96)</f>
        <v>31.14</v>
      </c>
      <c r="H97" s="35"/>
      <c r="I97" s="35"/>
      <c r="J97" s="35"/>
      <c r="K97" s="35"/>
      <c r="L97" s="35"/>
      <c r="M97" s="35">
        <f>SUM(M66:M96)</f>
        <v>66.8</v>
      </c>
    </row>
    <row r="98" spans="1:13" x14ac:dyDescent="0.25">
      <c r="A98" s="31">
        <v>43497</v>
      </c>
      <c r="B98" s="1">
        <v>4.42</v>
      </c>
      <c r="C98" s="1">
        <v>7.71</v>
      </c>
      <c r="D98" s="1">
        <v>1.58</v>
      </c>
      <c r="E98" s="1">
        <v>85.3</v>
      </c>
      <c r="F98" s="1">
        <v>97.1</v>
      </c>
      <c r="G98" s="1">
        <v>67.52</v>
      </c>
      <c r="H98" s="1">
        <v>2.96</v>
      </c>
      <c r="I98" s="1">
        <v>262.89999999999998</v>
      </c>
      <c r="J98" s="1">
        <v>9.06</v>
      </c>
      <c r="K98" s="1">
        <v>260.8</v>
      </c>
      <c r="L98" s="1">
        <v>2.81</v>
      </c>
      <c r="M98" s="1">
        <v>17.399999999999999</v>
      </c>
    </row>
    <row r="99" spans="1:13" x14ac:dyDescent="0.25">
      <c r="A99" s="31">
        <v>43498</v>
      </c>
      <c r="B99" s="1">
        <v>3.6</v>
      </c>
      <c r="C99" s="1">
        <v>7.24</v>
      </c>
      <c r="D99" s="1">
        <v>-1.81</v>
      </c>
      <c r="E99" s="1">
        <v>76.7</v>
      </c>
      <c r="F99" s="1">
        <v>94.9</v>
      </c>
      <c r="G99" s="1">
        <v>58.24</v>
      </c>
      <c r="H99" s="1">
        <v>2.38</v>
      </c>
      <c r="I99" s="1">
        <v>278.8</v>
      </c>
      <c r="J99" s="1">
        <v>7.58</v>
      </c>
      <c r="K99" s="1">
        <v>290.89999999999998</v>
      </c>
      <c r="L99" s="1">
        <v>7.77</v>
      </c>
      <c r="M99" s="1">
        <v>0.8</v>
      </c>
    </row>
    <row r="100" spans="1:13" x14ac:dyDescent="0.25">
      <c r="A100" s="31">
        <v>43499</v>
      </c>
      <c r="B100" s="1">
        <v>1.32</v>
      </c>
      <c r="C100" s="1">
        <v>9.49</v>
      </c>
      <c r="D100" s="1">
        <v>-4.13</v>
      </c>
      <c r="E100" s="1">
        <v>80.099999999999994</v>
      </c>
      <c r="F100" s="1">
        <v>98.2</v>
      </c>
      <c r="G100" s="1">
        <v>40.880000000000003</v>
      </c>
      <c r="H100" s="1">
        <v>0.5</v>
      </c>
      <c r="I100" s="1">
        <v>70.599999999999994</v>
      </c>
      <c r="J100" s="1">
        <v>2.36</v>
      </c>
      <c r="K100" s="1">
        <v>237.6</v>
      </c>
      <c r="L100" s="1">
        <v>11.44</v>
      </c>
      <c r="M100" s="1">
        <v>0</v>
      </c>
    </row>
    <row r="101" spans="1:13" x14ac:dyDescent="0.25">
      <c r="A101" s="31">
        <v>43500</v>
      </c>
      <c r="B101" s="1">
        <v>1.4</v>
      </c>
      <c r="C101" s="1">
        <v>7.89</v>
      </c>
      <c r="D101" s="1">
        <v>-4.2</v>
      </c>
      <c r="E101" s="1">
        <v>81.7</v>
      </c>
      <c r="F101" s="1">
        <v>97.8</v>
      </c>
      <c r="G101" s="1">
        <v>47.16</v>
      </c>
      <c r="H101" s="1">
        <v>0.33</v>
      </c>
      <c r="I101" s="1">
        <v>118.4</v>
      </c>
      <c r="J101" s="1">
        <v>1.99</v>
      </c>
      <c r="K101" s="1">
        <v>224.8</v>
      </c>
      <c r="L101" s="1">
        <v>6.87</v>
      </c>
      <c r="M101" s="1">
        <v>0</v>
      </c>
    </row>
    <row r="102" spans="1:13" x14ac:dyDescent="0.25">
      <c r="A102" s="31">
        <v>43501</v>
      </c>
      <c r="B102" s="1">
        <v>4.0199999999999996</v>
      </c>
      <c r="C102" s="1">
        <v>15.61</v>
      </c>
      <c r="D102" s="1">
        <v>-3.33</v>
      </c>
      <c r="E102" s="1">
        <v>82.9</v>
      </c>
      <c r="F102" s="1">
        <v>99.1</v>
      </c>
      <c r="G102" s="1">
        <v>48.21</v>
      </c>
      <c r="H102" s="1">
        <v>0.34</v>
      </c>
      <c r="I102" s="1">
        <v>106.3</v>
      </c>
      <c r="J102" s="1">
        <v>2.14</v>
      </c>
      <c r="K102" s="1">
        <v>309.8</v>
      </c>
      <c r="L102" s="1">
        <v>11.63</v>
      </c>
      <c r="M102" s="1">
        <v>0</v>
      </c>
    </row>
    <row r="103" spans="1:13" x14ac:dyDescent="0.25">
      <c r="A103" s="31">
        <v>43502</v>
      </c>
      <c r="B103" s="1">
        <v>3.45</v>
      </c>
      <c r="C103" s="1">
        <v>12.28</v>
      </c>
      <c r="D103" s="1">
        <v>-1.81</v>
      </c>
      <c r="E103" s="1">
        <v>91.7</v>
      </c>
      <c r="F103" s="1">
        <v>100</v>
      </c>
      <c r="G103" s="1">
        <v>61.41</v>
      </c>
      <c r="H103" s="1">
        <v>0.28999999999999998</v>
      </c>
      <c r="I103" s="1">
        <v>116.2</v>
      </c>
      <c r="J103" s="1">
        <v>1.72</v>
      </c>
      <c r="K103" s="1">
        <v>267.5</v>
      </c>
      <c r="L103" s="1">
        <v>7.14</v>
      </c>
      <c r="M103" s="1">
        <v>0</v>
      </c>
    </row>
    <row r="104" spans="1:13" x14ac:dyDescent="0.25">
      <c r="A104" s="31">
        <v>43503</v>
      </c>
      <c r="B104" s="1">
        <v>6.98</v>
      </c>
      <c r="C104" s="1">
        <v>14.21</v>
      </c>
      <c r="D104" s="1">
        <v>-0.34</v>
      </c>
      <c r="E104" s="1">
        <v>81</v>
      </c>
      <c r="F104" s="1">
        <v>98.2</v>
      </c>
      <c r="G104" s="1">
        <v>45.81</v>
      </c>
      <c r="H104" s="1">
        <v>0.73</v>
      </c>
      <c r="I104" s="1">
        <v>220.8</v>
      </c>
      <c r="J104" s="1">
        <v>4.6100000000000003</v>
      </c>
      <c r="K104" s="1">
        <v>241.5</v>
      </c>
      <c r="L104" s="1">
        <v>7.64</v>
      </c>
      <c r="M104" s="1">
        <v>0</v>
      </c>
    </row>
    <row r="105" spans="1:13" x14ac:dyDescent="0.25">
      <c r="A105" s="31">
        <v>43504</v>
      </c>
      <c r="B105" s="1">
        <v>4.1399999999999997</v>
      </c>
      <c r="C105" s="1">
        <v>11.28</v>
      </c>
      <c r="D105" s="1">
        <v>-3.2</v>
      </c>
      <c r="E105" s="1">
        <v>86.7</v>
      </c>
      <c r="F105" s="1">
        <v>99.9</v>
      </c>
      <c r="G105" s="1">
        <v>57.68</v>
      </c>
      <c r="H105" s="1">
        <v>0.63</v>
      </c>
      <c r="I105" s="1">
        <v>285.2</v>
      </c>
      <c r="J105" s="1">
        <v>4.42</v>
      </c>
      <c r="K105" s="1">
        <v>223.1</v>
      </c>
      <c r="L105" s="1">
        <v>6.98</v>
      </c>
      <c r="M105" s="1">
        <v>0.2</v>
      </c>
    </row>
    <row r="106" spans="1:13" x14ac:dyDescent="0.25">
      <c r="A106" s="31">
        <v>43505</v>
      </c>
      <c r="B106" s="1">
        <v>9.51</v>
      </c>
      <c r="C106" s="1">
        <v>13.41</v>
      </c>
      <c r="D106" s="1">
        <v>5.71</v>
      </c>
      <c r="E106" s="1">
        <v>75</v>
      </c>
      <c r="F106" s="1">
        <v>96.6</v>
      </c>
      <c r="G106" s="1">
        <v>53.43</v>
      </c>
      <c r="H106" s="1">
        <v>1.4</v>
      </c>
      <c r="I106" s="1">
        <v>265.39999999999998</v>
      </c>
      <c r="J106" s="1">
        <v>6.26</v>
      </c>
      <c r="K106" s="1">
        <v>260.39999999999998</v>
      </c>
      <c r="L106" s="1">
        <v>5.96</v>
      </c>
      <c r="M106" s="1">
        <v>0</v>
      </c>
    </row>
    <row r="107" spans="1:13" x14ac:dyDescent="0.25">
      <c r="A107" s="31">
        <v>43506</v>
      </c>
      <c r="B107" s="1">
        <v>9.4600000000000009</v>
      </c>
      <c r="C107" s="1">
        <v>13.03</v>
      </c>
      <c r="D107" s="1">
        <v>4.6399999999999997</v>
      </c>
      <c r="E107" s="1">
        <v>75.3</v>
      </c>
      <c r="F107" s="1">
        <v>96.6</v>
      </c>
      <c r="G107" s="1">
        <v>48.89</v>
      </c>
      <c r="H107" s="1">
        <v>2.2200000000000002</v>
      </c>
      <c r="I107" s="1">
        <v>290.89999999999998</v>
      </c>
      <c r="J107" s="1">
        <v>6.53</v>
      </c>
      <c r="K107" s="1">
        <v>327.39999999999998</v>
      </c>
      <c r="L107" s="1">
        <v>4.9000000000000004</v>
      </c>
      <c r="M107" s="1">
        <v>5.2</v>
      </c>
    </row>
    <row r="108" spans="1:13" x14ac:dyDescent="0.25">
      <c r="A108" s="31">
        <v>43507</v>
      </c>
      <c r="B108" s="1">
        <v>4.21</v>
      </c>
      <c r="C108" s="1">
        <v>13.88</v>
      </c>
      <c r="D108" s="1">
        <v>-2.87</v>
      </c>
      <c r="E108" s="1">
        <v>74.2</v>
      </c>
      <c r="F108" s="1">
        <v>98.4</v>
      </c>
      <c r="G108" s="1">
        <v>34.07</v>
      </c>
      <c r="H108" s="1">
        <v>0.55000000000000004</v>
      </c>
      <c r="I108" s="1">
        <v>125.6</v>
      </c>
      <c r="J108" s="1">
        <v>2.89</v>
      </c>
      <c r="K108" s="1">
        <v>115.7</v>
      </c>
      <c r="L108" s="1">
        <v>12.88</v>
      </c>
      <c r="M108" s="1">
        <v>0</v>
      </c>
    </row>
    <row r="109" spans="1:13" x14ac:dyDescent="0.25">
      <c r="A109" s="31">
        <v>43508</v>
      </c>
      <c r="B109" s="1">
        <v>3.58</v>
      </c>
      <c r="C109" s="1">
        <v>16.07</v>
      </c>
      <c r="D109" s="1">
        <v>-3.6</v>
      </c>
      <c r="E109" s="1">
        <v>79</v>
      </c>
      <c r="F109" s="1">
        <v>98.6</v>
      </c>
      <c r="G109" s="1">
        <v>37.200000000000003</v>
      </c>
      <c r="H109" s="1">
        <v>0.35</v>
      </c>
      <c r="I109" s="1">
        <v>118.7</v>
      </c>
      <c r="J109" s="1">
        <v>2.11</v>
      </c>
      <c r="K109" s="1">
        <v>197.2</v>
      </c>
      <c r="L109" s="1">
        <v>12.85</v>
      </c>
      <c r="M109" s="1">
        <v>0</v>
      </c>
    </row>
    <row r="110" spans="1:13" x14ac:dyDescent="0.25">
      <c r="A110" s="31">
        <v>43509</v>
      </c>
      <c r="B110" s="1">
        <v>3.58</v>
      </c>
      <c r="C110" s="1">
        <v>18.79</v>
      </c>
      <c r="D110" s="1">
        <v>-4.93</v>
      </c>
      <c r="E110" s="1">
        <v>72.099999999999994</v>
      </c>
      <c r="F110" s="1">
        <v>97.6</v>
      </c>
      <c r="G110" s="1">
        <v>17.600000000000001</v>
      </c>
      <c r="H110" s="1">
        <v>0.28999999999999998</v>
      </c>
      <c r="I110" s="1">
        <v>118.5</v>
      </c>
      <c r="J110" s="1">
        <v>1.85</v>
      </c>
      <c r="K110" s="1">
        <v>207.1</v>
      </c>
      <c r="L110" s="1">
        <v>13.47</v>
      </c>
      <c r="M110" s="1">
        <v>0</v>
      </c>
    </row>
    <row r="111" spans="1:13" x14ac:dyDescent="0.25">
      <c r="A111" s="31">
        <v>43510</v>
      </c>
      <c r="B111" s="1">
        <v>5.61</v>
      </c>
      <c r="C111" s="1">
        <v>19.52</v>
      </c>
      <c r="D111" s="1">
        <v>-4.54</v>
      </c>
      <c r="E111" s="1">
        <v>69.88</v>
      </c>
      <c r="F111" s="1">
        <v>97.6</v>
      </c>
      <c r="G111" s="1">
        <v>30.19</v>
      </c>
      <c r="H111" s="1">
        <v>0.6</v>
      </c>
      <c r="I111" s="1">
        <v>100.9</v>
      </c>
      <c r="J111" s="1">
        <v>4.41</v>
      </c>
      <c r="K111" s="1">
        <v>105.9</v>
      </c>
      <c r="L111" s="1">
        <v>13.4</v>
      </c>
      <c r="M111" s="1">
        <v>0</v>
      </c>
    </row>
    <row r="112" spans="1:13" x14ac:dyDescent="0.25">
      <c r="A112" s="31">
        <v>43511</v>
      </c>
      <c r="B112" s="1">
        <v>5.47</v>
      </c>
      <c r="C112" s="1">
        <v>19.190000000000001</v>
      </c>
      <c r="D112" s="1">
        <v>-3.8</v>
      </c>
      <c r="E112" s="1">
        <v>74.599999999999994</v>
      </c>
      <c r="F112" s="1">
        <v>98</v>
      </c>
      <c r="G112" s="1">
        <v>30.99</v>
      </c>
      <c r="H112" s="1">
        <v>0.36</v>
      </c>
      <c r="I112" s="1">
        <v>100.8</v>
      </c>
      <c r="J112" s="1">
        <v>1.8</v>
      </c>
      <c r="K112" s="1">
        <v>217.6</v>
      </c>
      <c r="L112" s="1">
        <v>13.14</v>
      </c>
      <c r="M112" s="1">
        <v>0</v>
      </c>
    </row>
    <row r="113" spans="1:13" x14ac:dyDescent="0.25">
      <c r="A113" s="31">
        <v>43512</v>
      </c>
      <c r="B113" s="1">
        <v>6.45</v>
      </c>
      <c r="C113" s="1">
        <v>20.260000000000002</v>
      </c>
      <c r="D113" s="1">
        <v>-3.13</v>
      </c>
      <c r="E113" s="1">
        <v>73</v>
      </c>
      <c r="F113" s="1">
        <v>99</v>
      </c>
      <c r="G113" s="1">
        <v>29.8</v>
      </c>
      <c r="H113" s="1">
        <v>0.47</v>
      </c>
      <c r="I113" s="1">
        <v>142.19999999999999</v>
      </c>
      <c r="J113" s="1">
        <v>2.13</v>
      </c>
      <c r="K113" s="1">
        <v>255.5</v>
      </c>
      <c r="L113" s="1">
        <v>13.51</v>
      </c>
      <c r="M113" s="1">
        <v>0</v>
      </c>
    </row>
    <row r="114" spans="1:13" x14ac:dyDescent="0.25">
      <c r="A114" s="31">
        <v>43513</v>
      </c>
      <c r="B114" s="1">
        <v>5.83</v>
      </c>
      <c r="C114" s="1">
        <v>16.87</v>
      </c>
      <c r="D114" s="1">
        <v>-1.48</v>
      </c>
      <c r="E114" s="1">
        <v>76.099999999999994</v>
      </c>
      <c r="F114" s="1">
        <v>97.9</v>
      </c>
      <c r="G114" s="1">
        <v>36.590000000000003</v>
      </c>
      <c r="H114" s="1">
        <v>0.51</v>
      </c>
      <c r="I114" s="1">
        <v>150.19999999999999</v>
      </c>
      <c r="J114" s="1">
        <v>2.95</v>
      </c>
      <c r="K114" s="1">
        <v>277</v>
      </c>
      <c r="L114" s="1">
        <v>9.6300000000000008</v>
      </c>
      <c r="M114" s="1">
        <v>0</v>
      </c>
    </row>
    <row r="115" spans="1:13" x14ac:dyDescent="0.25">
      <c r="A115" s="31">
        <v>43514</v>
      </c>
      <c r="B115" s="1">
        <v>5.76</v>
      </c>
      <c r="C115" s="1">
        <v>8.31</v>
      </c>
      <c r="D115" s="1">
        <v>2.65</v>
      </c>
      <c r="E115" s="1">
        <v>94.3</v>
      </c>
      <c r="F115" s="1">
        <v>99.2</v>
      </c>
      <c r="G115" s="1">
        <v>87.5</v>
      </c>
      <c r="H115" s="1">
        <v>0.87</v>
      </c>
      <c r="I115" s="1">
        <v>245.6</v>
      </c>
      <c r="J115" s="1">
        <v>4.1900000000000004</v>
      </c>
      <c r="K115" s="1">
        <v>219.7</v>
      </c>
      <c r="L115" s="1">
        <v>1.9</v>
      </c>
      <c r="M115" s="1">
        <v>5</v>
      </c>
    </row>
    <row r="116" spans="1:13" x14ac:dyDescent="0.25">
      <c r="A116" s="31">
        <v>43515</v>
      </c>
      <c r="B116" s="1">
        <v>4.6500000000000004</v>
      </c>
      <c r="C116" s="1">
        <v>12.48</v>
      </c>
      <c r="D116" s="1">
        <v>-0.67</v>
      </c>
      <c r="E116" s="1">
        <v>88.1</v>
      </c>
      <c r="F116" s="1">
        <v>99.6</v>
      </c>
      <c r="G116" s="1">
        <v>54.74</v>
      </c>
      <c r="H116" s="1">
        <v>0.47</v>
      </c>
      <c r="I116" s="1">
        <v>287.89999999999998</v>
      </c>
      <c r="J116" s="1">
        <v>2.59</v>
      </c>
      <c r="K116" s="1">
        <v>172.2</v>
      </c>
      <c r="L116" s="1">
        <v>9.33</v>
      </c>
      <c r="M116" s="1">
        <v>0</v>
      </c>
    </row>
    <row r="117" spans="1:13" x14ac:dyDescent="0.25">
      <c r="A117" s="31">
        <v>43516</v>
      </c>
      <c r="B117" s="1">
        <v>3.78</v>
      </c>
      <c r="C117" s="1">
        <v>15.68</v>
      </c>
      <c r="D117" s="1">
        <v>-3.47</v>
      </c>
      <c r="E117" s="1">
        <v>82.2</v>
      </c>
      <c r="F117" s="1">
        <v>99.6</v>
      </c>
      <c r="G117" s="1">
        <v>30.47</v>
      </c>
      <c r="H117" s="1">
        <v>0.39</v>
      </c>
      <c r="I117" s="1">
        <v>123</v>
      </c>
      <c r="J117" s="1">
        <v>2.04</v>
      </c>
      <c r="K117" s="1">
        <v>281.3</v>
      </c>
      <c r="L117" s="1">
        <v>11.7</v>
      </c>
      <c r="M117" s="1">
        <v>0</v>
      </c>
    </row>
    <row r="118" spans="1:13" x14ac:dyDescent="0.25">
      <c r="A118" s="31">
        <v>43517</v>
      </c>
      <c r="B118" s="1">
        <v>6.4</v>
      </c>
      <c r="C118" s="1">
        <v>18.66</v>
      </c>
      <c r="D118" s="1">
        <v>-3</v>
      </c>
      <c r="E118" s="1">
        <v>77.2</v>
      </c>
      <c r="F118" s="1">
        <v>99.7</v>
      </c>
      <c r="G118" s="1">
        <v>36.93</v>
      </c>
      <c r="H118" s="1">
        <v>0.59</v>
      </c>
      <c r="I118" s="1">
        <v>98.9</v>
      </c>
      <c r="J118" s="1">
        <v>3.41</v>
      </c>
      <c r="K118" s="1">
        <v>66.069999999999993</v>
      </c>
      <c r="L118" s="1">
        <v>13.01</v>
      </c>
      <c r="M118" s="1">
        <v>0</v>
      </c>
    </row>
    <row r="119" spans="1:13" x14ac:dyDescent="0.25">
      <c r="A119" s="31">
        <v>43518</v>
      </c>
      <c r="B119" s="1">
        <v>7.95</v>
      </c>
      <c r="C119" s="1">
        <v>20.91</v>
      </c>
      <c r="D119" s="1">
        <v>-1.68</v>
      </c>
      <c r="E119" s="1">
        <v>69.86</v>
      </c>
      <c r="F119" s="1">
        <v>99.1</v>
      </c>
      <c r="G119" s="1">
        <v>24.99</v>
      </c>
      <c r="H119" s="1">
        <v>0.65</v>
      </c>
      <c r="I119" s="1">
        <v>100.4</v>
      </c>
      <c r="J119" s="1">
        <v>3.76</v>
      </c>
      <c r="K119" s="1">
        <v>132.69999999999999</v>
      </c>
      <c r="L119" s="1">
        <v>13.81</v>
      </c>
      <c r="M119" s="1">
        <v>0</v>
      </c>
    </row>
    <row r="120" spans="1:13" x14ac:dyDescent="0.25">
      <c r="A120" s="31">
        <v>43519</v>
      </c>
      <c r="B120" s="1">
        <v>7.34</v>
      </c>
      <c r="C120" s="1">
        <v>18.86</v>
      </c>
      <c r="D120" s="1">
        <v>0.66</v>
      </c>
      <c r="E120" s="1">
        <v>73.3</v>
      </c>
      <c r="F120" s="1">
        <v>97.3</v>
      </c>
      <c r="G120" s="1">
        <v>30.79</v>
      </c>
      <c r="H120" s="1">
        <v>0.46</v>
      </c>
      <c r="I120" s="1">
        <v>114.2</v>
      </c>
      <c r="J120" s="1">
        <v>2.5299999999999998</v>
      </c>
      <c r="K120" s="1">
        <v>322.5</v>
      </c>
      <c r="L120" s="1">
        <v>11.14</v>
      </c>
      <c r="M120" s="1">
        <v>0</v>
      </c>
    </row>
    <row r="121" spans="1:13" x14ac:dyDescent="0.25">
      <c r="A121" s="31">
        <v>43520</v>
      </c>
      <c r="B121" s="1">
        <v>7.09</v>
      </c>
      <c r="C121" s="1">
        <v>22.12</v>
      </c>
      <c r="D121" s="1">
        <v>-2.6</v>
      </c>
      <c r="E121" s="1">
        <v>72.8</v>
      </c>
      <c r="F121" s="1">
        <v>99.1</v>
      </c>
      <c r="G121" s="1">
        <v>20.6</v>
      </c>
      <c r="H121" s="1">
        <v>0.42</v>
      </c>
      <c r="I121" s="1">
        <v>100.4</v>
      </c>
      <c r="J121" s="1">
        <v>2.2999999999999998</v>
      </c>
      <c r="K121" s="1">
        <v>293.5</v>
      </c>
      <c r="L121" s="1">
        <v>15</v>
      </c>
      <c r="M121" s="1">
        <v>0</v>
      </c>
    </row>
    <row r="122" spans="1:13" x14ac:dyDescent="0.25">
      <c r="A122" s="31">
        <v>43521</v>
      </c>
      <c r="B122" s="1">
        <v>7.66</v>
      </c>
      <c r="C122" s="1">
        <v>23.04</v>
      </c>
      <c r="D122" s="1">
        <v>-2.4700000000000002</v>
      </c>
      <c r="E122" s="1">
        <v>71.099999999999994</v>
      </c>
      <c r="F122" s="1">
        <v>98.9</v>
      </c>
      <c r="G122" s="1">
        <v>19.39</v>
      </c>
      <c r="H122" s="1">
        <v>0.35</v>
      </c>
      <c r="I122" s="1">
        <v>142.9</v>
      </c>
      <c r="J122" s="1">
        <v>1.83</v>
      </c>
      <c r="K122" s="1">
        <v>221.3</v>
      </c>
      <c r="L122" s="1">
        <v>15.52</v>
      </c>
      <c r="M122" s="1">
        <v>0</v>
      </c>
    </row>
    <row r="123" spans="1:13" x14ac:dyDescent="0.25">
      <c r="A123" s="31">
        <v>43522</v>
      </c>
      <c r="B123" s="1">
        <v>8.7899999999999991</v>
      </c>
      <c r="C123" s="1">
        <v>22.77</v>
      </c>
      <c r="D123" s="1">
        <v>-2.2599999999999998</v>
      </c>
      <c r="E123" s="1">
        <v>68.58</v>
      </c>
      <c r="F123" s="1">
        <v>99</v>
      </c>
      <c r="G123" s="1">
        <v>25.52</v>
      </c>
      <c r="H123" s="1">
        <v>0.85</v>
      </c>
      <c r="I123" s="1">
        <v>102.9</v>
      </c>
      <c r="J123" s="1">
        <v>6.12</v>
      </c>
      <c r="K123" s="1">
        <v>104.7</v>
      </c>
      <c r="L123" s="1">
        <v>15.39</v>
      </c>
      <c r="M123" s="1">
        <v>0</v>
      </c>
    </row>
    <row r="124" spans="1:13" x14ac:dyDescent="0.25">
      <c r="A124" s="31">
        <v>43523</v>
      </c>
      <c r="B124" s="1">
        <v>8.73</v>
      </c>
      <c r="C124" s="1">
        <v>20.059999999999999</v>
      </c>
      <c r="D124" s="1">
        <v>-1.48</v>
      </c>
      <c r="E124" s="1">
        <v>69.260000000000005</v>
      </c>
      <c r="F124" s="1">
        <v>98</v>
      </c>
      <c r="G124" s="1">
        <v>25.73</v>
      </c>
      <c r="H124" s="1">
        <v>1.35</v>
      </c>
      <c r="I124" s="1">
        <v>252</v>
      </c>
      <c r="J124" s="1">
        <v>7.1</v>
      </c>
      <c r="K124" s="1">
        <v>272.8</v>
      </c>
      <c r="L124" s="1">
        <v>15.35</v>
      </c>
      <c r="M124" s="1">
        <v>0</v>
      </c>
    </row>
    <row r="125" spans="1:13" x14ac:dyDescent="0.25">
      <c r="A125" s="31">
        <v>43524</v>
      </c>
      <c r="B125" s="1">
        <v>7.74</v>
      </c>
      <c r="C125" s="1">
        <v>20.059999999999999</v>
      </c>
      <c r="D125" s="1">
        <v>-2</v>
      </c>
      <c r="E125" s="1">
        <v>71.2</v>
      </c>
      <c r="F125" s="1">
        <v>99.4</v>
      </c>
      <c r="G125" s="1">
        <v>27.53</v>
      </c>
      <c r="H125" s="1">
        <v>0.69</v>
      </c>
      <c r="I125" s="1">
        <v>228.7</v>
      </c>
      <c r="J125" s="1">
        <v>3.52</v>
      </c>
      <c r="K125" s="1">
        <v>277.2</v>
      </c>
      <c r="L125" s="1">
        <v>15.73</v>
      </c>
      <c r="M125" s="1">
        <v>0</v>
      </c>
    </row>
    <row r="126" spans="1:13" x14ac:dyDescent="0.25">
      <c r="A126" s="32" t="s">
        <v>56</v>
      </c>
      <c r="B126" s="35">
        <f>AVERAGE(B98:B125)</f>
        <v>5.6757142857142862</v>
      </c>
      <c r="C126" s="35">
        <f>MAX(C98:C125)</f>
        <v>23.04</v>
      </c>
      <c r="D126" s="35">
        <f>MIN(D98:D125)</f>
        <v>-4.93</v>
      </c>
      <c r="E126" s="35">
        <f>AVERAGE(E98:E125)</f>
        <v>77.613571428571404</v>
      </c>
      <c r="F126" s="35">
        <f>MAX(F98:F125)</f>
        <v>100</v>
      </c>
      <c r="G126" s="35">
        <f>MIN(G98:G125)</f>
        <v>17.600000000000001</v>
      </c>
      <c r="H126" s="35"/>
      <c r="I126" s="35"/>
      <c r="J126" s="35"/>
      <c r="K126" s="35"/>
      <c r="L126" s="35"/>
      <c r="M126" s="35">
        <f>SUM(M98:M125)</f>
        <v>28.599999999999998</v>
      </c>
    </row>
    <row r="127" spans="1:13" x14ac:dyDescent="0.25">
      <c r="A127" s="31">
        <v>43525</v>
      </c>
      <c r="B127" s="1">
        <v>8.3000000000000007</v>
      </c>
      <c r="C127" s="1">
        <v>19.190000000000001</v>
      </c>
      <c r="D127" s="1">
        <v>-2.8</v>
      </c>
      <c r="E127" s="1">
        <v>70.5</v>
      </c>
      <c r="F127" s="1">
        <v>98.6</v>
      </c>
      <c r="G127" s="1">
        <v>35.93</v>
      </c>
      <c r="H127" s="1">
        <v>1.04</v>
      </c>
      <c r="I127" s="1">
        <v>287.60000000000002</v>
      </c>
      <c r="J127" s="1">
        <v>6.52</v>
      </c>
      <c r="K127" s="1">
        <v>302.3</v>
      </c>
      <c r="L127" s="1">
        <v>14.5</v>
      </c>
      <c r="M127" s="1">
        <v>0</v>
      </c>
    </row>
    <row r="128" spans="1:13" x14ac:dyDescent="0.25">
      <c r="A128" s="31">
        <v>43526</v>
      </c>
      <c r="B128" s="1">
        <v>10.85</v>
      </c>
      <c r="C128" s="1">
        <v>20.92</v>
      </c>
      <c r="D128" s="1">
        <v>1.19</v>
      </c>
      <c r="E128" s="1">
        <v>69.05</v>
      </c>
      <c r="F128" s="1">
        <v>99</v>
      </c>
      <c r="G128" s="1">
        <v>25.66</v>
      </c>
      <c r="H128" s="1">
        <v>1.05</v>
      </c>
      <c r="I128" s="1">
        <v>246.5</v>
      </c>
      <c r="J128" s="1">
        <v>5.23</v>
      </c>
      <c r="K128" s="1">
        <v>271.60000000000002</v>
      </c>
      <c r="L128" s="1">
        <v>16.239999999999998</v>
      </c>
      <c r="M128" s="1">
        <v>0</v>
      </c>
    </row>
    <row r="129" spans="1:13" x14ac:dyDescent="0.25">
      <c r="A129" s="31">
        <v>43527</v>
      </c>
      <c r="B129" s="1">
        <v>9.52</v>
      </c>
      <c r="C129" s="1">
        <v>19.39</v>
      </c>
      <c r="D129" s="1">
        <v>0.13</v>
      </c>
      <c r="E129" s="1">
        <v>74</v>
      </c>
      <c r="F129" s="1">
        <v>99</v>
      </c>
      <c r="G129" s="1">
        <v>32.130000000000003</v>
      </c>
      <c r="H129" s="1">
        <v>2.19</v>
      </c>
      <c r="I129" s="1">
        <v>228.2</v>
      </c>
      <c r="J129" s="1">
        <v>9.69</v>
      </c>
      <c r="K129" s="1">
        <v>266.5</v>
      </c>
      <c r="L129" s="1">
        <v>14.14</v>
      </c>
      <c r="M129" s="1">
        <v>3</v>
      </c>
    </row>
    <row r="130" spans="1:13" x14ac:dyDescent="0.25">
      <c r="A130" s="31">
        <v>43528</v>
      </c>
      <c r="B130" s="1">
        <v>9.77</v>
      </c>
      <c r="C130" s="1">
        <v>12.81</v>
      </c>
      <c r="D130" s="1">
        <v>5.91</v>
      </c>
      <c r="E130" s="1">
        <v>63.4</v>
      </c>
      <c r="F130" s="1">
        <v>87.4</v>
      </c>
      <c r="G130" s="1">
        <v>45.35</v>
      </c>
      <c r="H130" s="1">
        <v>2.25</v>
      </c>
      <c r="I130" s="1">
        <v>261</v>
      </c>
      <c r="J130" s="1">
        <v>7.52</v>
      </c>
      <c r="K130" s="1">
        <v>283.39999999999998</v>
      </c>
      <c r="L130" s="1">
        <v>11.16</v>
      </c>
      <c r="M130" s="1">
        <v>0</v>
      </c>
    </row>
    <row r="131" spans="1:13" x14ac:dyDescent="0.25">
      <c r="A131" s="31">
        <v>43529</v>
      </c>
      <c r="B131" s="1">
        <v>9.49</v>
      </c>
      <c r="C131" s="1">
        <v>15.49</v>
      </c>
      <c r="D131" s="1">
        <v>3.18</v>
      </c>
      <c r="E131" s="1">
        <v>76.099999999999994</v>
      </c>
      <c r="F131" s="1">
        <v>95.9</v>
      </c>
      <c r="G131" s="1">
        <v>48.21</v>
      </c>
      <c r="H131" s="1">
        <v>1.39</v>
      </c>
      <c r="I131" s="1">
        <v>80.5</v>
      </c>
      <c r="J131" s="1">
        <v>11.3</v>
      </c>
      <c r="K131" s="1">
        <v>221.1</v>
      </c>
      <c r="L131" s="1">
        <v>7.87</v>
      </c>
      <c r="M131" s="1">
        <v>1</v>
      </c>
    </row>
    <row r="132" spans="1:13" x14ac:dyDescent="0.25">
      <c r="A132" s="31">
        <v>43530</v>
      </c>
      <c r="B132" s="1">
        <v>8.1199999999999992</v>
      </c>
      <c r="C132" s="1">
        <v>14.08</v>
      </c>
      <c r="D132" s="1">
        <v>4.1900000000000004</v>
      </c>
      <c r="E132" s="1">
        <v>84.3</v>
      </c>
      <c r="F132" s="1">
        <v>93.9</v>
      </c>
      <c r="G132" s="1">
        <v>58.96</v>
      </c>
      <c r="H132" s="1">
        <v>2.62</v>
      </c>
      <c r="I132" s="1">
        <v>247</v>
      </c>
      <c r="J132" s="1">
        <v>11.49</v>
      </c>
      <c r="K132" s="1">
        <v>261.8</v>
      </c>
      <c r="L132" s="1">
        <v>6.48</v>
      </c>
      <c r="M132" s="1">
        <v>16.399999999999999</v>
      </c>
    </row>
    <row r="133" spans="1:13" x14ac:dyDescent="0.25">
      <c r="A133" s="31">
        <v>43531</v>
      </c>
      <c r="B133" s="1">
        <v>5.89</v>
      </c>
      <c r="C133" s="1">
        <v>10.029999999999999</v>
      </c>
      <c r="D133" s="1">
        <v>-0.01</v>
      </c>
      <c r="E133" s="1">
        <v>89</v>
      </c>
      <c r="F133" s="1">
        <v>99.3</v>
      </c>
      <c r="G133" s="1">
        <v>65.83</v>
      </c>
      <c r="H133" s="1">
        <v>0.69</v>
      </c>
      <c r="I133" s="1">
        <v>0.39</v>
      </c>
      <c r="J133" s="1">
        <v>3.42</v>
      </c>
      <c r="K133" s="1">
        <v>238.8</v>
      </c>
      <c r="L133" s="1">
        <v>5.87</v>
      </c>
      <c r="M133" s="1">
        <v>2.4</v>
      </c>
    </row>
    <row r="134" spans="1:13" x14ac:dyDescent="0.25">
      <c r="A134" s="31">
        <v>43532</v>
      </c>
      <c r="B134" s="1">
        <v>8.52</v>
      </c>
      <c r="C134" s="1">
        <v>14.08</v>
      </c>
      <c r="D134" s="1">
        <v>0.33</v>
      </c>
      <c r="E134" s="1">
        <v>76.3</v>
      </c>
      <c r="F134" s="1">
        <v>100</v>
      </c>
      <c r="G134" s="1">
        <v>49.01</v>
      </c>
      <c r="H134" s="1">
        <v>0.78</v>
      </c>
      <c r="I134" s="1">
        <v>253.1</v>
      </c>
      <c r="J134" s="1">
        <v>3.51</v>
      </c>
      <c r="K134" s="1">
        <v>168.2</v>
      </c>
      <c r="L134" s="1">
        <v>10.56</v>
      </c>
      <c r="M134" s="1">
        <v>0</v>
      </c>
    </row>
    <row r="135" spans="1:13" x14ac:dyDescent="0.25">
      <c r="A135" s="31">
        <v>43533</v>
      </c>
      <c r="B135" s="1">
        <v>12.51</v>
      </c>
      <c r="C135" s="1">
        <v>20.72</v>
      </c>
      <c r="D135" s="1">
        <v>6.11</v>
      </c>
      <c r="E135" s="1">
        <v>74.599999999999994</v>
      </c>
      <c r="F135" s="1">
        <v>98</v>
      </c>
      <c r="G135" s="1">
        <v>47.13</v>
      </c>
      <c r="H135" s="1">
        <v>0.51</v>
      </c>
      <c r="I135" s="1">
        <v>285</v>
      </c>
      <c r="J135" s="1">
        <v>2.54</v>
      </c>
      <c r="K135" s="1">
        <v>306.8</v>
      </c>
      <c r="L135" s="1">
        <v>15.11</v>
      </c>
      <c r="M135" s="1">
        <v>0</v>
      </c>
    </row>
    <row r="136" spans="1:13" x14ac:dyDescent="0.25">
      <c r="A136" s="31">
        <v>43534</v>
      </c>
      <c r="B136" s="1">
        <v>10.59</v>
      </c>
      <c r="C136" s="1">
        <v>17.79</v>
      </c>
      <c r="D136" s="1">
        <v>2.52</v>
      </c>
      <c r="E136" s="1">
        <v>81</v>
      </c>
      <c r="F136" s="1">
        <v>100</v>
      </c>
      <c r="G136" s="1">
        <v>54.93</v>
      </c>
      <c r="H136" s="1">
        <v>1.31</v>
      </c>
      <c r="I136" s="1">
        <v>290.89999999999998</v>
      </c>
      <c r="J136" s="1">
        <v>5.42</v>
      </c>
      <c r="K136" s="1">
        <v>291.89999999999998</v>
      </c>
      <c r="L136" s="1">
        <v>11.9</v>
      </c>
      <c r="M136" s="1">
        <v>0</v>
      </c>
    </row>
    <row r="137" spans="1:13" x14ac:dyDescent="0.25">
      <c r="A137" s="31">
        <v>43535</v>
      </c>
      <c r="B137" s="1">
        <v>10.77</v>
      </c>
      <c r="C137" s="1">
        <v>20.32</v>
      </c>
      <c r="D137" s="1">
        <v>1.72</v>
      </c>
      <c r="E137" s="1">
        <v>66.98</v>
      </c>
      <c r="F137" s="1">
        <v>96.8</v>
      </c>
      <c r="G137" s="1">
        <v>28.4</v>
      </c>
      <c r="H137" s="1">
        <v>0.83</v>
      </c>
      <c r="I137" s="1">
        <v>338.7</v>
      </c>
      <c r="J137" s="1">
        <v>5.86</v>
      </c>
      <c r="K137" s="1">
        <v>294.5</v>
      </c>
      <c r="L137" s="1">
        <v>18.809999999999999</v>
      </c>
      <c r="M137" s="1">
        <v>0</v>
      </c>
    </row>
    <row r="138" spans="1:13" x14ac:dyDescent="0.25">
      <c r="A138" s="31">
        <v>43536</v>
      </c>
      <c r="B138" s="1">
        <v>7.78</v>
      </c>
      <c r="C138" s="1">
        <v>17.600000000000001</v>
      </c>
      <c r="D138" s="1">
        <v>-7.0000000000000007E-2</v>
      </c>
      <c r="E138" s="1">
        <v>77.599999999999994</v>
      </c>
      <c r="F138" s="1">
        <v>99.3</v>
      </c>
      <c r="G138" s="1">
        <v>43.27</v>
      </c>
      <c r="H138" s="1">
        <v>1.83</v>
      </c>
      <c r="I138" s="1">
        <v>279.7</v>
      </c>
      <c r="J138" s="1">
        <v>9.01</v>
      </c>
      <c r="K138" s="1">
        <v>289.8</v>
      </c>
      <c r="L138" s="1">
        <v>16.12</v>
      </c>
      <c r="M138" s="1">
        <v>0.4</v>
      </c>
    </row>
    <row r="139" spans="1:13" x14ac:dyDescent="0.25">
      <c r="A139" s="31">
        <v>43537</v>
      </c>
      <c r="B139" s="1">
        <v>6.78</v>
      </c>
      <c r="C139" s="1">
        <v>12.54</v>
      </c>
      <c r="D139" s="1">
        <v>-0.41</v>
      </c>
      <c r="E139" s="1">
        <v>69.760000000000005</v>
      </c>
      <c r="F139" s="1">
        <v>94.3</v>
      </c>
      <c r="G139" s="1">
        <v>43.34</v>
      </c>
      <c r="H139" s="1">
        <v>2.2400000000000002</v>
      </c>
      <c r="I139" s="1">
        <v>289.39999999999998</v>
      </c>
      <c r="J139" s="1">
        <v>6.97</v>
      </c>
      <c r="K139" s="1">
        <v>291.10000000000002</v>
      </c>
      <c r="L139" s="1">
        <v>17.27</v>
      </c>
      <c r="M139" s="1">
        <v>0</v>
      </c>
    </row>
    <row r="140" spans="1:13" x14ac:dyDescent="0.25">
      <c r="A140" s="31">
        <v>43538</v>
      </c>
      <c r="B140" s="1">
        <v>6.46</v>
      </c>
      <c r="C140" s="1">
        <v>18.989999999999998</v>
      </c>
      <c r="D140" s="1">
        <v>-3.87</v>
      </c>
      <c r="E140" s="1">
        <v>71.599999999999994</v>
      </c>
      <c r="F140" s="1">
        <v>98.3</v>
      </c>
      <c r="G140" s="1">
        <v>28.6</v>
      </c>
      <c r="H140" s="1">
        <v>1.29</v>
      </c>
      <c r="I140" s="1">
        <v>281</v>
      </c>
      <c r="J140" s="1">
        <v>7.27</v>
      </c>
      <c r="K140" s="1">
        <v>279.10000000000002</v>
      </c>
      <c r="L140" s="1">
        <v>19.37</v>
      </c>
      <c r="M140" s="1">
        <v>0</v>
      </c>
    </row>
    <row r="141" spans="1:13" x14ac:dyDescent="0.25">
      <c r="A141" s="31">
        <v>43539</v>
      </c>
      <c r="B141" s="1">
        <v>7.51</v>
      </c>
      <c r="C141" s="1">
        <v>23.17</v>
      </c>
      <c r="D141" s="1">
        <v>-3.53</v>
      </c>
      <c r="E141" s="1">
        <v>68.53</v>
      </c>
      <c r="F141" s="1">
        <v>98.4</v>
      </c>
      <c r="G141" s="1">
        <v>17.46</v>
      </c>
      <c r="H141" s="1">
        <v>0.52</v>
      </c>
      <c r="I141" s="1">
        <v>265.8</v>
      </c>
      <c r="J141" s="1">
        <v>3.19</v>
      </c>
      <c r="K141" s="1">
        <v>298.39999999999998</v>
      </c>
      <c r="L141" s="1">
        <v>19.63</v>
      </c>
      <c r="M141" s="1">
        <v>0</v>
      </c>
    </row>
    <row r="142" spans="1:13" x14ac:dyDescent="0.25">
      <c r="A142" s="31">
        <v>43540</v>
      </c>
      <c r="B142" s="1">
        <v>8.6999999999999993</v>
      </c>
      <c r="C142" s="1">
        <v>24.23</v>
      </c>
      <c r="D142" s="1">
        <v>-3.13</v>
      </c>
      <c r="E142" s="1">
        <v>62.18</v>
      </c>
      <c r="F142" s="1">
        <v>98</v>
      </c>
      <c r="G142" s="1">
        <v>19.920000000000002</v>
      </c>
      <c r="H142" s="1">
        <v>0.92</v>
      </c>
      <c r="I142" s="1">
        <v>215.2</v>
      </c>
      <c r="J142" s="1">
        <v>7.12</v>
      </c>
      <c r="K142" s="1">
        <v>218.1</v>
      </c>
      <c r="L142" s="1">
        <v>18.89</v>
      </c>
      <c r="M142" s="1">
        <v>0</v>
      </c>
    </row>
    <row r="143" spans="1:13" x14ac:dyDescent="0.25">
      <c r="A143" s="31">
        <v>43541</v>
      </c>
      <c r="B143" s="1">
        <v>8.81</v>
      </c>
      <c r="C143" s="1">
        <v>14.48</v>
      </c>
      <c r="D143" s="1">
        <v>0.72</v>
      </c>
      <c r="E143" s="1">
        <v>66.66</v>
      </c>
      <c r="F143" s="1">
        <v>84.2</v>
      </c>
      <c r="G143" s="1">
        <v>44.74</v>
      </c>
      <c r="H143" s="1">
        <v>2.14</v>
      </c>
      <c r="I143" s="1">
        <v>289.7</v>
      </c>
      <c r="J143" s="1">
        <v>7.38</v>
      </c>
      <c r="K143" s="1">
        <v>285.5</v>
      </c>
      <c r="L143" s="1">
        <v>16.62</v>
      </c>
      <c r="M143" s="1">
        <v>0</v>
      </c>
    </row>
    <row r="144" spans="1:13" x14ac:dyDescent="0.25">
      <c r="A144" s="31">
        <v>43542</v>
      </c>
      <c r="B144" s="1">
        <v>5.89</v>
      </c>
      <c r="C144" s="1">
        <v>16.32</v>
      </c>
      <c r="D144" s="1">
        <v>-4.2699999999999996</v>
      </c>
      <c r="E144" s="1">
        <v>66.48</v>
      </c>
      <c r="F144" s="1">
        <v>97</v>
      </c>
      <c r="G144" s="1">
        <v>26.07</v>
      </c>
      <c r="H144" s="1">
        <v>1.07</v>
      </c>
      <c r="I144" s="1">
        <v>315.89999999999998</v>
      </c>
      <c r="J144" s="1">
        <v>6.59</v>
      </c>
      <c r="K144" s="1">
        <v>309.8</v>
      </c>
      <c r="L144" s="1">
        <v>19.809999999999999</v>
      </c>
      <c r="M144" s="1">
        <v>0</v>
      </c>
    </row>
    <row r="145" spans="1:13" x14ac:dyDescent="0.25">
      <c r="A145" s="31">
        <v>43543</v>
      </c>
      <c r="B145" s="1">
        <v>7.5</v>
      </c>
      <c r="C145" s="1">
        <v>17.989999999999998</v>
      </c>
      <c r="D145" s="1">
        <v>-1.94</v>
      </c>
      <c r="E145" s="1">
        <v>70.3</v>
      </c>
      <c r="F145" s="1">
        <v>97.8</v>
      </c>
      <c r="G145" s="1">
        <v>35.659999999999997</v>
      </c>
      <c r="H145" s="1">
        <v>0.9</v>
      </c>
      <c r="I145" s="1">
        <v>0.17</v>
      </c>
      <c r="J145" s="1">
        <v>5.58</v>
      </c>
      <c r="K145" s="1">
        <v>285.39999999999998</v>
      </c>
      <c r="L145" s="1">
        <v>19.739999999999998</v>
      </c>
      <c r="M145" s="1">
        <v>0</v>
      </c>
    </row>
    <row r="146" spans="1:13" x14ac:dyDescent="0.25">
      <c r="A146" s="31">
        <v>43544</v>
      </c>
      <c r="B146" s="1">
        <v>8.94</v>
      </c>
      <c r="C146" s="1">
        <v>20.46</v>
      </c>
      <c r="D146" s="1">
        <v>-1.93</v>
      </c>
      <c r="E146" s="1">
        <v>62.89</v>
      </c>
      <c r="F146" s="1">
        <v>98.4</v>
      </c>
      <c r="G146" s="1">
        <v>23.73</v>
      </c>
      <c r="H146" s="1">
        <v>0.74</v>
      </c>
      <c r="I146" s="1">
        <v>80</v>
      </c>
      <c r="J146" s="1">
        <v>3.76</v>
      </c>
      <c r="K146" s="1">
        <v>347.7</v>
      </c>
      <c r="L146" s="1">
        <v>20.36</v>
      </c>
      <c r="M146" s="1">
        <v>0</v>
      </c>
    </row>
    <row r="147" spans="1:13" x14ac:dyDescent="0.25">
      <c r="A147" s="31">
        <v>43545</v>
      </c>
      <c r="B147" s="1">
        <v>9.49</v>
      </c>
      <c r="C147" s="1">
        <v>20.059999999999999</v>
      </c>
      <c r="D147" s="1">
        <v>-0.54</v>
      </c>
      <c r="E147" s="1">
        <v>53.94</v>
      </c>
      <c r="F147" s="1">
        <v>95</v>
      </c>
      <c r="G147" s="1">
        <v>17</v>
      </c>
      <c r="H147" s="1">
        <v>0.67</v>
      </c>
      <c r="I147" s="1">
        <v>118.4</v>
      </c>
      <c r="J147" s="1">
        <v>3.68</v>
      </c>
      <c r="K147" s="1">
        <v>227</v>
      </c>
      <c r="L147" s="1">
        <v>20.55</v>
      </c>
      <c r="M147" s="1">
        <v>0</v>
      </c>
    </row>
    <row r="148" spans="1:13" x14ac:dyDescent="0.25">
      <c r="A148" s="31">
        <v>43546</v>
      </c>
      <c r="B148" s="1">
        <v>8.5500000000000007</v>
      </c>
      <c r="C148" s="1">
        <v>20.190000000000001</v>
      </c>
      <c r="D148" s="1">
        <v>-2.2000000000000002</v>
      </c>
      <c r="E148" s="1">
        <v>61.08</v>
      </c>
      <c r="F148" s="1">
        <v>96.6</v>
      </c>
      <c r="G148" s="1">
        <v>19.93</v>
      </c>
      <c r="H148" s="1">
        <v>0.54</v>
      </c>
      <c r="I148" s="1">
        <v>132.30000000000001</v>
      </c>
      <c r="J148" s="1">
        <v>2.87</v>
      </c>
      <c r="K148" s="1">
        <v>175.9</v>
      </c>
      <c r="L148" s="1">
        <v>20.51</v>
      </c>
      <c r="M148" s="1">
        <v>0</v>
      </c>
    </row>
    <row r="149" spans="1:13" x14ac:dyDescent="0.25">
      <c r="A149" s="31">
        <v>43547</v>
      </c>
      <c r="B149" s="1">
        <v>9.9600000000000009</v>
      </c>
      <c r="C149" s="1">
        <v>22.97</v>
      </c>
      <c r="D149" s="1">
        <v>-2.13</v>
      </c>
      <c r="E149" s="1">
        <v>59.65</v>
      </c>
      <c r="F149" s="1">
        <v>97.2</v>
      </c>
      <c r="G149" s="1">
        <v>21.72</v>
      </c>
      <c r="H149" s="1">
        <v>0.76</v>
      </c>
      <c r="I149" s="1">
        <v>80.400000000000006</v>
      </c>
      <c r="J149" s="1">
        <v>4.01</v>
      </c>
      <c r="K149" s="1">
        <v>39.270000000000003</v>
      </c>
      <c r="L149" s="1">
        <v>20.37</v>
      </c>
      <c r="M149" s="1">
        <v>0</v>
      </c>
    </row>
    <row r="150" spans="1:13" x14ac:dyDescent="0.25">
      <c r="A150" s="31">
        <v>43548</v>
      </c>
      <c r="B150" s="1">
        <v>11.56</v>
      </c>
      <c r="C150" s="1">
        <v>24.37</v>
      </c>
      <c r="D150" s="1">
        <v>-0.41</v>
      </c>
      <c r="E150" s="1">
        <v>59.38</v>
      </c>
      <c r="F150" s="1">
        <v>96.9</v>
      </c>
      <c r="G150" s="1">
        <v>16.86</v>
      </c>
      <c r="H150" s="1">
        <v>0.7</v>
      </c>
      <c r="I150" s="1">
        <v>99.9</v>
      </c>
      <c r="J150" s="1">
        <v>4.46</v>
      </c>
      <c r="K150" s="1">
        <v>44.19</v>
      </c>
      <c r="L150" s="1">
        <v>20.99</v>
      </c>
      <c r="M150" s="1">
        <v>0</v>
      </c>
    </row>
    <row r="151" spans="1:13" x14ac:dyDescent="0.25">
      <c r="A151" s="31">
        <v>43549</v>
      </c>
      <c r="B151" s="1">
        <v>11.75</v>
      </c>
      <c r="C151" s="1">
        <v>22.64</v>
      </c>
      <c r="D151" s="1">
        <v>0.26</v>
      </c>
      <c r="E151" s="1">
        <v>55.74</v>
      </c>
      <c r="F151" s="1">
        <v>97.7</v>
      </c>
      <c r="G151" s="1">
        <v>20.39</v>
      </c>
      <c r="H151" s="1">
        <v>1.3</v>
      </c>
      <c r="I151" s="1">
        <v>99.3</v>
      </c>
      <c r="J151" s="1">
        <v>6.82</v>
      </c>
      <c r="K151" s="1">
        <v>119.8</v>
      </c>
      <c r="L151" s="1">
        <v>21.14</v>
      </c>
      <c r="M151" s="1">
        <v>0</v>
      </c>
    </row>
    <row r="152" spans="1:13" x14ac:dyDescent="0.25">
      <c r="A152" s="31">
        <v>43550</v>
      </c>
      <c r="B152" s="1">
        <v>11.31</v>
      </c>
      <c r="C152" s="1">
        <v>21.99</v>
      </c>
      <c r="D152" s="1">
        <v>-0.74</v>
      </c>
      <c r="E152" s="1">
        <v>39.14</v>
      </c>
      <c r="F152" s="1">
        <v>87.5</v>
      </c>
      <c r="G152" s="1">
        <v>9.73</v>
      </c>
      <c r="H152" s="1">
        <v>2.1</v>
      </c>
      <c r="I152" s="1">
        <v>98.9</v>
      </c>
      <c r="J152" s="1">
        <v>8.89</v>
      </c>
      <c r="K152" s="1">
        <v>123.8</v>
      </c>
      <c r="L152" s="1">
        <v>22.04</v>
      </c>
      <c r="M152" s="1">
        <v>0</v>
      </c>
    </row>
    <row r="153" spans="1:13" x14ac:dyDescent="0.25">
      <c r="A153" s="31">
        <v>43551</v>
      </c>
      <c r="B153" s="1">
        <v>11.23</v>
      </c>
      <c r="C153" s="1">
        <v>23.9</v>
      </c>
      <c r="D153" s="1">
        <v>-3.47</v>
      </c>
      <c r="E153" s="1">
        <v>36.479999999999997</v>
      </c>
      <c r="F153" s="1">
        <v>80.7</v>
      </c>
      <c r="G153" s="1">
        <v>9.99</v>
      </c>
      <c r="H153" s="1">
        <v>1.2</v>
      </c>
      <c r="I153" s="1">
        <v>88.9</v>
      </c>
      <c r="J153" s="1">
        <v>6.64</v>
      </c>
      <c r="K153" s="1">
        <v>117.2</v>
      </c>
      <c r="L153" s="1">
        <v>22.41</v>
      </c>
      <c r="M153" s="1">
        <v>0</v>
      </c>
    </row>
    <row r="154" spans="1:13" x14ac:dyDescent="0.25">
      <c r="A154" s="31">
        <v>43552</v>
      </c>
      <c r="B154" s="1">
        <v>11.09</v>
      </c>
      <c r="C154" s="1">
        <v>23.04</v>
      </c>
      <c r="D154" s="1">
        <v>-1.8</v>
      </c>
      <c r="E154" s="1">
        <v>47.95</v>
      </c>
      <c r="F154" s="1">
        <v>92.4</v>
      </c>
      <c r="G154" s="1">
        <v>13.79</v>
      </c>
      <c r="H154" s="1">
        <v>1.1200000000000001</v>
      </c>
      <c r="I154" s="1">
        <v>105.6</v>
      </c>
      <c r="J154" s="1">
        <v>6.89</v>
      </c>
      <c r="K154" s="1">
        <v>139.69999999999999</v>
      </c>
      <c r="L154" s="1">
        <v>22.17</v>
      </c>
      <c r="M154" s="1">
        <v>0</v>
      </c>
    </row>
    <row r="155" spans="1:13" x14ac:dyDescent="0.25">
      <c r="A155" s="31">
        <v>43553</v>
      </c>
      <c r="B155" s="1">
        <v>10.92</v>
      </c>
      <c r="C155" s="1">
        <v>22.3</v>
      </c>
      <c r="D155" s="1">
        <v>-1.4</v>
      </c>
      <c r="E155" s="1">
        <v>54.17</v>
      </c>
      <c r="F155" s="1">
        <v>94.2</v>
      </c>
      <c r="G155" s="1">
        <v>19.12</v>
      </c>
      <c r="H155" s="1">
        <v>0.71</v>
      </c>
      <c r="I155" s="1">
        <v>251.3</v>
      </c>
      <c r="J155" s="1">
        <v>6.02</v>
      </c>
      <c r="K155" s="1">
        <v>257.39999999999998</v>
      </c>
      <c r="L155" s="1">
        <v>21.4</v>
      </c>
      <c r="M155" s="1">
        <v>0</v>
      </c>
    </row>
    <row r="156" spans="1:13" x14ac:dyDescent="0.25">
      <c r="A156" s="31">
        <v>43554</v>
      </c>
      <c r="B156" s="1">
        <v>11.48</v>
      </c>
      <c r="C156" s="1">
        <v>19.260000000000002</v>
      </c>
      <c r="D156" s="1">
        <v>3.45</v>
      </c>
      <c r="E156" s="1">
        <v>61.15</v>
      </c>
      <c r="F156" s="1">
        <v>91.2</v>
      </c>
      <c r="G156" s="1">
        <v>29.86</v>
      </c>
      <c r="H156" s="1">
        <v>0.75</v>
      </c>
      <c r="I156" s="1">
        <v>121.7</v>
      </c>
      <c r="J156" s="1">
        <v>4.32</v>
      </c>
      <c r="K156" s="1">
        <v>154.1</v>
      </c>
      <c r="L156" s="1">
        <v>12.02</v>
      </c>
      <c r="M156" s="1">
        <v>0</v>
      </c>
    </row>
    <row r="157" spans="1:13" x14ac:dyDescent="0.25">
      <c r="A157" s="31">
        <v>43555</v>
      </c>
      <c r="B157" s="1">
        <v>12.34</v>
      </c>
      <c r="C157" s="1">
        <v>22.04</v>
      </c>
      <c r="D157" s="1">
        <v>0.66</v>
      </c>
      <c r="E157" s="1">
        <v>56.45</v>
      </c>
      <c r="F157" s="1">
        <v>97.9</v>
      </c>
      <c r="G157" s="1">
        <v>20.59</v>
      </c>
      <c r="H157" s="1">
        <v>0.96</v>
      </c>
      <c r="I157" s="1">
        <v>80.900000000000006</v>
      </c>
      <c r="J157" s="1">
        <v>5.91</v>
      </c>
      <c r="K157" s="1">
        <v>85.7</v>
      </c>
      <c r="L157" s="1">
        <v>21.29</v>
      </c>
      <c r="M157" s="1">
        <v>0</v>
      </c>
    </row>
    <row r="158" spans="1:13" x14ac:dyDescent="0.25">
      <c r="A158" s="32" t="s">
        <v>57</v>
      </c>
      <c r="B158" s="35">
        <f>AVERAGE(B127:B157)</f>
        <v>9.4316129032258065</v>
      </c>
      <c r="C158" s="35">
        <f>MAX(C127:C157)</f>
        <v>24.37</v>
      </c>
      <c r="D158" s="35">
        <f>MIN(D127:D157)</f>
        <v>-4.2699999999999996</v>
      </c>
      <c r="E158" s="35">
        <f>AVERAGE(E127:E157)</f>
        <v>65.366451612903248</v>
      </c>
      <c r="F158" s="35">
        <f>MAX(F127:F157)</f>
        <v>100</v>
      </c>
      <c r="G158" s="35">
        <f>MIN(G127:G157)</f>
        <v>9.73</v>
      </c>
      <c r="H158" s="35"/>
      <c r="I158" s="35"/>
      <c r="J158" s="35"/>
      <c r="K158" s="35"/>
      <c r="L158" s="35"/>
      <c r="M158" s="35">
        <f>SUM(M127:M157)</f>
        <v>23.199999999999996</v>
      </c>
    </row>
    <row r="159" spans="1:13" x14ac:dyDescent="0.25">
      <c r="A159" s="31">
        <v>43556</v>
      </c>
      <c r="B159" s="1">
        <v>12.73</v>
      </c>
      <c r="C159" s="1">
        <v>21.19</v>
      </c>
      <c r="D159" s="1">
        <v>1.78</v>
      </c>
      <c r="E159" s="1">
        <v>54.9</v>
      </c>
      <c r="F159" s="1">
        <v>95.1</v>
      </c>
      <c r="G159" s="1">
        <v>20.46</v>
      </c>
      <c r="H159" s="1">
        <v>1.22</v>
      </c>
      <c r="I159" s="1">
        <v>287.39999999999998</v>
      </c>
      <c r="J159" s="1">
        <v>6.2</v>
      </c>
      <c r="K159" s="1">
        <v>256.5</v>
      </c>
      <c r="L159" s="1">
        <v>22.41</v>
      </c>
      <c r="M159" s="1">
        <v>0</v>
      </c>
    </row>
    <row r="160" spans="1:13" x14ac:dyDescent="0.25">
      <c r="A160" s="31">
        <v>43557</v>
      </c>
      <c r="B160" s="1">
        <v>9.5399999999999991</v>
      </c>
      <c r="C160" s="1">
        <v>18.46</v>
      </c>
      <c r="D160" s="1">
        <v>-0.67</v>
      </c>
      <c r="E160" s="1">
        <v>65.3</v>
      </c>
      <c r="F160" s="1">
        <v>98.1</v>
      </c>
      <c r="G160" s="1">
        <v>31.06</v>
      </c>
      <c r="H160" s="1">
        <v>1.67</v>
      </c>
      <c r="I160" s="1">
        <v>299.3</v>
      </c>
      <c r="J160" s="1">
        <v>7.48</v>
      </c>
      <c r="K160" s="1">
        <v>300</v>
      </c>
      <c r="L160" s="1">
        <v>19.670000000000002</v>
      </c>
      <c r="M160" s="1">
        <v>0.2</v>
      </c>
    </row>
    <row r="161" spans="1:13" x14ac:dyDescent="0.25">
      <c r="A161" s="31">
        <v>43558</v>
      </c>
      <c r="B161" s="1">
        <v>6.49</v>
      </c>
      <c r="C161" s="1">
        <v>10.69</v>
      </c>
      <c r="D161" s="1">
        <v>3.05</v>
      </c>
      <c r="E161" s="1">
        <v>68.319999999999993</v>
      </c>
      <c r="F161" s="1">
        <v>80.8</v>
      </c>
      <c r="G161" s="1">
        <v>50.38</v>
      </c>
      <c r="H161" s="1">
        <v>2.76</v>
      </c>
      <c r="I161" s="1">
        <v>282.5</v>
      </c>
      <c r="J161" s="1">
        <v>7.85</v>
      </c>
      <c r="K161" s="1">
        <v>288.2</v>
      </c>
      <c r="L161" s="1">
        <v>18.52</v>
      </c>
      <c r="M161" s="1">
        <v>0.2</v>
      </c>
    </row>
    <row r="162" spans="1:13" x14ac:dyDescent="0.25">
      <c r="A162" s="31">
        <v>43559</v>
      </c>
      <c r="B162" s="1">
        <v>5.49</v>
      </c>
      <c r="C162" s="1">
        <v>10.29</v>
      </c>
      <c r="D162" s="1">
        <v>1.65</v>
      </c>
      <c r="E162" s="1">
        <v>77.2</v>
      </c>
      <c r="F162" s="1">
        <v>97.2</v>
      </c>
      <c r="G162" s="1">
        <v>47.82</v>
      </c>
      <c r="H162" s="1">
        <v>1.9</v>
      </c>
      <c r="I162" s="1">
        <v>249.8</v>
      </c>
      <c r="J162" s="1">
        <v>6.64</v>
      </c>
      <c r="K162" s="1">
        <v>279.8</v>
      </c>
      <c r="L162" s="1">
        <v>10.43</v>
      </c>
      <c r="M162" s="1">
        <v>8.8000000000000007</v>
      </c>
    </row>
    <row r="163" spans="1:13" x14ac:dyDescent="0.25">
      <c r="A163" s="31">
        <v>43560</v>
      </c>
      <c r="B163" s="1">
        <v>6.08</v>
      </c>
      <c r="C163" s="1">
        <v>11.96</v>
      </c>
      <c r="D163" s="1">
        <v>1.32</v>
      </c>
      <c r="E163" s="1">
        <v>78.599999999999994</v>
      </c>
      <c r="F163" s="1">
        <v>99.1</v>
      </c>
      <c r="G163" s="1">
        <v>42.88</v>
      </c>
      <c r="H163" s="1">
        <v>1.58</v>
      </c>
      <c r="I163" s="1">
        <v>240.6</v>
      </c>
      <c r="J163" s="1">
        <v>7.24</v>
      </c>
      <c r="K163" s="1">
        <v>262.60000000000002</v>
      </c>
      <c r="L163" s="1">
        <v>18.43</v>
      </c>
      <c r="M163" s="1">
        <v>1.8</v>
      </c>
    </row>
    <row r="164" spans="1:13" x14ac:dyDescent="0.25">
      <c r="A164" s="31">
        <v>43561</v>
      </c>
      <c r="B164" s="1">
        <v>4.96</v>
      </c>
      <c r="C164" s="1">
        <v>7.24</v>
      </c>
      <c r="D164" s="1">
        <v>2.85</v>
      </c>
      <c r="E164" s="1">
        <v>90.75</v>
      </c>
      <c r="F164" s="1">
        <v>97.5</v>
      </c>
      <c r="G164" s="1">
        <v>77.5</v>
      </c>
      <c r="H164" s="1">
        <v>1.65</v>
      </c>
      <c r="I164" s="1">
        <v>259.2</v>
      </c>
      <c r="J164" s="1">
        <v>6.49</v>
      </c>
      <c r="K164" s="1">
        <v>224.1</v>
      </c>
      <c r="L164" s="1">
        <v>7.07</v>
      </c>
      <c r="M164" s="1">
        <v>10.6</v>
      </c>
    </row>
    <row r="165" spans="1:13" x14ac:dyDescent="0.25">
      <c r="A165" s="31">
        <v>43562</v>
      </c>
      <c r="B165" s="1">
        <v>5.47</v>
      </c>
      <c r="C165" s="1">
        <v>11.88</v>
      </c>
      <c r="D165" s="1">
        <v>-0.54</v>
      </c>
      <c r="E165" s="1">
        <v>86.6</v>
      </c>
      <c r="F165" s="1">
        <v>99.2</v>
      </c>
      <c r="G165" s="1">
        <v>53.36</v>
      </c>
      <c r="H165" s="1">
        <v>1.01</v>
      </c>
      <c r="I165" s="1">
        <v>302.5</v>
      </c>
      <c r="J165" s="1">
        <v>4.83</v>
      </c>
      <c r="K165" s="1">
        <v>251.8</v>
      </c>
      <c r="L165" s="1">
        <v>10.52</v>
      </c>
      <c r="M165" s="1">
        <v>14</v>
      </c>
    </row>
    <row r="166" spans="1:13" x14ac:dyDescent="0.25">
      <c r="A166" s="31">
        <v>43563</v>
      </c>
      <c r="B166" s="1">
        <v>9.1999999999999993</v>
      </c>
      <c r="C166" s="1">
        <v>15.08</v>
      </c>
      <c r="D166" s="1">
        <v>4.8499999999999996</v>
      </c>
      <c r="E166" s="1">
        <v>73.599999999999994</v>
      </c>
      <c r="F166" s="1">
        <v>99.8</v>
      </c>
      <c r="G166" s="1">
        <v>42.41</v>
      </c>
      <c r="H166" s="1">
        <v>1.41</v>
      </c>
      <c r="I166" s="1">
        <v>257.8</v>
      </c>
      <c r="J166" s="1">
        <v>6.92</v>
      </c>
      <c r="K166" s="1">
        <v>197.2</v>
      </c>
      <c r="L166" s="1">
        <v>15.58</v>
      </c>
      <c r="M166" s="1">
        <v>1.8</v>
      </c>
    </row>
    <row r="167" spans="1:13" x14ac:dyDescent="0.25">
      <c r="A167" s="31">
        <v>43564</v>
      </c>
      <c r="B167" s="1">
        <v>7.68</v>
      </c>
      <c r="C167" s="1">
        <v>12.56</v>
      </c>
      <c r="D167" s="1">
        <v>4.7</v>
      </c>
      <c r="E167" s="1">
        <v>85.5</v>
      </c>
      <c r="F167" s="1">
        <v>97.9</v>
      </c>
      <c r="G167" s="1">
        <v>58.9</v>
      </c>
      <c r="H167" s="1">
        <v>1.5</v>
      </c>
      <c r="I167" s="1">
        <v>255.8</v>
      </c>
      <c r="J167" s="1">
        <v>7.14</v>
      </c>
      <c r="K167" s="1">
        <v>238</v>
      </c>
      <c r="L167" s="1">
        <v>12.14</v>
      </c>
      <c r="M167" s="1">
        <v>16</v>
      </c>
    </row>
    <row r="168" spans="1:13" x14ac:dyDescent="0.25">
      <c r="A168" s="31">
        <v>43565</v>
      </c>
      <c r="B168" s="1">
        <v>9.0299999999999994</v>
      </c>
      <c r="C168" s="1">
        <v>14.48</v>
      </c>
      <c r="D168" s="1">
        <v>2.3199999999999998</v>
      </c>
      <c r="E168" s="1">
        <v>77</v>
      </c>
      <c r="F168" s="1">
        <v>97.4</v>
      </c>
      <c r="G168" s="1">
        <v>52.08</v>
      </c>
      <c r="H168" s="1">
        <v>1.95</v>
      </c>
      <c r="I168" s="1">
        <v>278.60000000000002</v>
      </c>
      <c r="J168" s="1">
        <v>7.85</v>
      </c>
      <c r="K168" s="1">
        <v>309.7</v>
      </c>
      <c r="L168" s="1">
        <v>14.5</v>
      </c>
      <c r="M168" s="1">
        <v>0.6</v>
      </c>
    </row>
    <row r="169" spans="1:13" x14ac:dyDescent="0.25">
      <c r="A169" s="31">
        <v>43566</v>
      </c>
      <c r="B169" s="1">
        <v>7.4</v>
      </c>
      <c r="C169" s="1">
        <v>16.41</v>
      </c>
      <c r="D169" s="1">
        <v>-1.27</v>
      </c>
      <c r="E169" s="1">
        <v>74.400000000000006</v>
      </c>
      <c r="F169" s="1">
        <v>99.6</v>
      </c>
      <c r="G169" s="1">
        <v>38.21</v>
      </c>
      <c r="H169" s="1">
        <v>0.69</v>
      </c>
      <c r="I169" s="1">
        <v>1.1000000000000001</v>
      </c>
      <c r="J169" s="1">
        <v>3.97</v>
      </c>
      <c r="K169" s="1">
        <v>291.5</v>
      </c>
      <c r="L169" s="1">
        <v>19.3</v>
      </c>
      <c r="M169" s="1">
        <v>0.2</v>
      </c>
    </row>
    <row r="170" spans="1:13" x14ac:dyDescent="0.25">
      <c r="A170" s="31">
        <v>43567</v>
      </c>
      <c r="B170" s="1">
        <v>9.3699999999999992</v>
      </c>
      <c r="C170" s="1">
        <v>20.46</v>
      </c>
      <c r="D170" s="1">
        <v>-1.34</v>
      </c>
      <c r="E170" s="1">
        <v>66.959999999999994</v>
      </c>
      <c r="F170" s="1">
        <v>99.4</v>
      </c>
      <c r="G170" s="1">
        <v>18.8</v>
      </c>
      <c r="H170" s="1">
        <v>0.6</v>
      </c>
      <c r="I170" s="1">
        <v>207.7</v>
      </c>
      <c r="J170" s="1">
        <v>3.13</v>
      </c>
      <c r="K170" s="1">
        <v>172.4</v>
      </c>
      <c r="L170" s="1">
        <v>24.2</v>
      </c>
      <c r="M170" s="1">
        <v>0</v>
      </c>
    </row>
    <row r="171" spans="1:13" x14ac:dyDescent="0.25">
      <c r="A171" s="31">
        <v>43568</v>
      </c>
      <c r="B171" s="1">
        <v>13.5</v>
      </c>
      <c r="C171" s="1">
        <v>22.26</v>
      </c>
      <c r="D171" s="1">
        <v>4.3899999999999997</v>
      </c>
      <c r="E171" s="1">
        <v>65.209999999999994</v>
      </c>
      <c r="F171" s="1">
        <v>98.5</v>
      </c>
      <c r="G171" s="1">
        <v>31.73</v>
      </c>
      <c r="H171" s="1">
        <v>1.01</v>
      </c>
      <c r="I171" s="1">
        <v>256.3</v>
      </c>
      <c r="J171" s="1">
        <v>5.72</v>
      </c>
      <c r="K171" s="1">
        <v>221.1</v>
      </c>
      <c r="L171" s="1">
        <v>18.78</v>
      </c>
      <c r="M171" s="1">
        <v>0</v>
      </c>
    </row>
    <row r="172" spans="1:13" x14ac:dyDescent="0.25">
      <c r="A172" s="31">
        <v>43569</v>
      </c>
      <c r="B172" s="1">
        <v>16.27</v>
      </c>
      <c r="C172" s="1">
        <v>22.3</v>
      </c>
      <c r="D172" s="1">
        <v>12.09</v>
      </c>
      <c r="E172" s="1">
        <v>73.7</v>
      </c>
      <c r="F172" s="1">
        <v>94.6</v>
      </c>
      <c r="G172" s="1">
        <v>44.24</v>
      </c>
      <c r="H172" s="1">
        <v>0.67</v>
      </c>
      <c r="I172" s="1">
        <v>251.5</v>
      </c>
      <c r="J172" s="1">
        <v>4.03</v>
      </c>
      <c r="K172" s="1">
        <v>259</v>
      </c>
      <c r="L172" s="1">
        <v>16.010000000000002</v>
      </c>
      <c r="M172" s="1">
        <v>0</v>
      </c>
    </row>
    <row r="173" spans="1:13" x14ac:dyDescent="0.25">
      <c r="A173" s="31">
        <v>43570</v>
      </c>
      <c r="B173" s="1">
        <v>12.42</v>
      </c>
      <c r="C173" s="1">
        <v>19.2</v>
      </c>
      <c r="D173" s="1">
        <v>6.31</v>
      </c>
      <c r="E173" s="1">
        <v>83.6</v>
      </c>
      <c r="F173" s="1">
        <v>99</v>
      </c>
      <c r="G173" s="1">
        <v>51.34</v>
      </c>
      <c r="H173" s="1">
        <v>1.4</v>
      </c>
      <c r="I173" s="1">
        <v>258.60000000000002</v>
      </c>
      <c r="J173" s="1">
        <v>7.94</v>
      </c>
      <c r="K173" s="1">
        <v>247.7</v>
      </c>
      <c r="L173" s="1">
        <v>13.61</v>
      </c>
      <c r="M173" s="1">
        <v>8</v>
      </c>
    </row>
    <row r="174" spans="1:13" x14ac:dyDescent="0.25">
      <c r="A174" s="31">
        <v>43571</v>
      </c>
      <c r="B174" s="1">
        <v>11.56</v>
      </c>
      <c r="C174" s="1">
        <v>21.25</v>
      </c>
      <c r="D174" s="1">
        <v>1.72</v>
      </c>
      <c r="E174" s="1">
        <v>68.56</v>
      </c>
      <c r="F174" s="1">
        <v>99.8</v>
      </c>
      <c r="G174" s="1">
        <v>30.73</v>
      </c>
      <c r="H174" s="1">
        <v>0.79</v>
      </c>
      <c r="I174" s="1">
        <v>122.5</v>
      </c>
      <c r="J174" s="1">
        <v>4.26</v>
      </c>
      <c r="K174" s="1">
        <v>58.63</v>
      </c>
      <c r="L174" s="1">
        <v>21.93</v>
      </c>
      <c r="M174" s="1">
        <v>0</v>
      </c>
    </row>
    <row r="175" spans="1:13" x14ac:dyDescent="0.25">
      <c r="A175" s="31">
        <v>43572</v>
      </c>
      <c r="B175" s="1">
        <v>13.99</v>
      </c>
      <c r="C175" s="1">
        <v>19.46</v>
      </c>
      <c r="D175" s="1">
        <v>8.36</v>
      </c>
      <c r="E175" s="1">
        <v>64.34</v>
      </c>
      <c r="F175" s="1">
        <v>94.6</v>
      </c>
      <c r="G175" s="1">
        <v>39.46</v>
      </c>
      <c r="H175" s="1">
        <v>1.58</v>
      </c>
      <c r="I175" s="1">
        <v>174.7</v>
      </c>
      <c r="J175" s="1">
        <v>9.49</v>
      </c>
      <c r="K175" s="1">
        <v>254.4</v>
      </c>
      <c r="L175" s="1">
        <v>8.14</v>
      </c>
      <c r="M175" s="1">
        <v>1.8</v>
      </c>
    </row>
    <row r="176" spans="1:13" x14ac:dyDescent="0.25">
      <c r="A176" s="31">
        <v>43573</v>
      </c>
      <c r="B176" s="1">
        <v>11.61</v>
      </c>
      <c r="C176" s="1">
        <v>16.940000000000001</v>
      </c>
      <c r="D176" s="1">
        <v>7.84</v>
      </c>
      <c r="E176" s="1">
        <v>82.9</v>
      </c>
      <c r="F176" s="1">
        <v>99.3</v>
      </c>
      <c r="G176" s="1">
        <v>48.01</v>
      </c>
      <c r="H176" s="1">
        <v>0.74</v>
      </c>
      <c r="I176" s="1">
        <v>141</v>
      </c>
      <c r="J176" s="1">
        <v>4.97</v>
      </c>
      <c r="K176" s="1">
        <v>69.02</v>
      </c>
      <c r="L176" s="1">
        <v>13.85</v>
      </c>
      <c r="M176" s="1">
        <v>3.2</v>
      </c>
    </row>
    <row r="177" spans="1:13" x14ac:dyDescent="0.25">
      <c r="A177" s="31">
        <v>43574</v>
      </c>
      <c r="B177" s="1">
        <v>13.02</v>
      </c>
      <c r="C177" s="1">
        <v>18.41</v>
      </c>
      <c r="D177" s="1">
        <v>9.16</v>
      </c>
      <c r="E177" s="1">
        <v>76.599999999999994</v>
      </c>
      <c r="F177" s="1">
        <v>99.6</v>
      </c>
      <c r="G177" s="1">
        <v>52.6</v>
      </c>
      <c r="H177" s="1">
        <v>1.38</v>
      </c>
      <c r="I177" s="1">
        <v>64.900000000000006</v>
      </c>
      <c r="J177" s="1">
        <v>7.38</v>
      </c>
      <c r="K177" s="1">
        <v>105.3</v>
      </c>
      <c r="L177" s="1">
        <v>9.4700000000000006</v>
      </c>
      <c r="M177" s="1">
        <v>1.8</v>
      </c>
    </row>
    <row r="178" spans="1:13" x14ac:dyDescent="0.25">
      <c r="A178" s="31">
        <v>43575</v>
      </c>
      <c r="B178" s="1">
        <v>14.15</v>
      </c>
      <c r="C178" s="1">
        <v>26.3</v>
      </c>
      <c r="D178" s="1">
        <v>3.25</v>
      </c>
      <c r="E178" s="1">
        <v>62.67</v>
      </c>
      <c r="F178" s="1">
        <v>99.6</v>
      </c>
      <c r="G178" s="1">
        <v>19.32</v>
      </c>
      <c r="H178" s="1">
        <v>1.04</v>
      </c>
      <c r="I178" s="1">
        <v>75.5</v>
      </c>
      <c r="J178" s="1">
        <v>6.24</v>
      </c>
      <c r="K178" s="1">
        <v>39.93</v>
      </c>
      <c r="L178" s="1">
        <v>24.64</v>
      </c>
      <c r="M178" s="1">
        <v>0</v>
      </c>
    </row>
    <row r="179" spans="1:13" x14ac:dyDescent="0.25">
      <c r="A179" s="31">
        <v>43576</v>
      </c>
      <c r="B179" s="1">
        <v>12.72</v>
      </c>
      <c r="C179" s="1">
        <v>21.66</v>
      </c>
      <c r="D179" s="1">
        <v>2.4500000000000002</v>
      </c>
      <c r="E179" s="1">
        <v>63.39</v>
      </c>
      <c r="F179" s="1">
        <v>99.2</v>
      </c>
      <c r="G179" s="1">
        <v>30.99</v>
      </c>
      <c r="H179" s="1">
        <v>1.1599999999999999</v>
      </c>
      <c r="I179" s="1">
        <v>53.76</v>
      </c>
      <c r="J179" s="1">
        <v>5.99</v>
      </c>
      <c r="K179" s="1">
        <v>30.86</v>
      </c>
      <c r="L179" s="1">
        <v>21.19</v>
      </c>
      <c r="M179" s="1">
        <v>0</v>
      </c>
    </row>
    <row r="180" spans="1:13" x14ac:dyDescent="0.25">
      <c r="A180" s="31">
        <v>43577</v>
      </c>
      <c r="B180" s="1">
        <v>11.75</v>
      </c>
      <c r="C180" s="1">
        <v>20.86</v>
      </c>
      <c r="D180" s="1">
        <v>3.25</v>
      </c>
      <c r="E180" s="1">
        <v>71.900000000000006</v>
      </c>
      <c r="F180" s="1">
        <v>99.2</v>
      </c>
      <c r="G180" s="1">
        <v>36.86</v>
      </c>
      <c r="H180" s="1">
        <v>1.17</v>
      </c>
      <c r="I180" s="1">
        <v>232.8</v>
      </c>
      <c r="J180" s="1">
        <v>7.43</v>
      </c>
      <c r="K180" s="1">
        <v>291.8</v>
      </c>
      <c r="L180" s="1">
        <v>20.440000000000001</v>
      </c>
      <c r="M180" s="1">
        <v>0.2</v>
      </c>
    </row>
    <row r="181" spans="1:13" x14ac:dyDescent="0.25">
      <c r="A181" s="31">
        <v>43578</v>
      </c>
      <c r="B181" s="1">
        <v>8.17</v>
      </c>
      <c r="C181" s="1">
        <v>13.34</v>
      </c>
      <c r="D181" s="1">
        <v>3.38</v>
      </c>
      <c r="E181" s="1">
        <v>78.400000000000006</v>
      </c>
      <c r="F181" s="1">
        <v>96.9</v>
      </c>
      <c r="G181" s="1">
        <v>49.88</v>
      </c>
      <c r="H181" s="1">
        <v>1.99</v>
      </c>
      <c r="I181" s="1">
        <v>243.6</v>
      </c>
      <c r="J181" s="1">
        <v>8.43</v>
      </c>
      <c r="K181" s="1">
        <v>257.2</v>
      </c>
      <c r="L181" s="1">
        <v>16.04</v>
      </c>
      <c r="M181" s="1">
        <v>2.2000000000000002</v>
      </c>
    </row>
    <row r="182" spans="1:13" x14ac:dyDescent="0.25">
      <c r="A182" s="31">
        <v>43579</v>
      </c>
      <c r="B182" s="1">
        <v>6.77</v>
      </c>
      <c r="C182" s="1">
        <v>14.09</v>
      </c>
      <c r="D182" s="1">
        <v>2.72</v>
      </c>
      <c r="E182" s="1">
        <v>88.2</v>
      </c>
      <c r="F182" s="1">
        <v>98.8</v>
      </c>
      <c r="G182" s="1">
        <v>55.15</v>
      </c>
      <c r="H182" s="1">
        <v>1.64</v>
      </c>
      <c r="I182" s="1">
        <v>272.2</v>
      </c>
      <c r="J182" s="1">
        <v>8.2799999999999994</v>
      </c>
      <c r="K182" s="1">
        <v>239.3</v>
      </c>
      <c r="L182" s="1">
        <v>11.07</v>
      </c>
      <c r="M182" s="1">
        <v>11.6</v>
      </c>
    </row>
    <row r="183" spans="1:13" x14ac:dyDescent="0.25">
      <c r="A183" s="31">
        <v>43580</v>
      </c>
      <c r="B183" s="1">
        <v>7.18</v>
      </c>
      <c r="C183" s="1">
        <v>11.56</v>
      </c>
      <c r="D183" s="1">
        <v>4.05</v>
      </c>
      <c r="E183" s="1">
        <v>83.9</v>
      </c>
      <c r="F183" s="1">
        <v>96.3</v>
      </c>
      <c r="G183" s="1">
        <v>59.23</v>
      </c>
      <c r="H183" s="1">
        <v>2.39</v>
      </c>
      <c r="I183" s="1">
        <v>254.9</v>
      </c>
      <c r="J183" s="1">
        <v>8.82</v>
      </c>
      <c r="K183" s="1">
        <v>228.2</v>
      </c>
      <c r="L183" s="1">
        <v>14.57</v>
      </c>
      <c r="M183" s="1">
        <v>11</v>
      </c>
    </row>
    <row r="184" spans="1:13" x14ac:dyDescent="0.25">
      <c r="A184" s="31">
        <v>43581</v>
      </c>
      <c r="B184" s="1">
        <v>9.66</v>
      </c>
      <c r="C184" s="1">
        <v>14.23</v>
      </c>
      <c r="D184" s="1">
        <v>6.31</v>
      </c>
      <c r="E184" s="1">
        <v>76.790000000000006</v>
      </c>
      <c r="F184" s="1">
        <v>93.8</v>
      </c>
      <c r="G184" s="1">
        <v>54.61</v>
      </c>
      <c r="H184" s="1">
        <v>1.63</v>
      </c>
      <c r="I184" s="1">
        <v>257</v>
      </c>
      <c r="J184" s="1">
        <v>6.48</v>
      </c>
      <c r="K184" s="1">
        <v>255.6</v>
      </c>
      <c r="L184" s="1">
        <v>13.32</v>
      </c>
      <c r="M184" s="1">
        <v>1</v>
      </c>
    </row>
    <row r="185" spans="1:13" x14ac:dyDescent="0.25">
      <c r="A185" s="31">
        <v>43582</v>
      </c>
      <c r="B185" s="1">
        <v>12.39</v>
      </c>
      <c r="C185" s="1">
        <v>21.85</v>
      </c>
      <c r="D185" s="1">
        <v>3.32</v>
      </c>
      <c r="E185" s="1">
        <v>68.739999999999995</v>
      </c>
      <c r="F185" s="1">
        <v>97.8</v>
      </c>
      <c r="G185" s="1">
        <v>33.46</v>
      </c>
      <c r="H185" s="1">
        <v>1.02</v>
      </c>
      <c r="I185" s="1">
        <v>282.39999999999998</v>
      </c>
      <c r="J185" s="1">
        <v>4.82</v>
      </c>
      <c r="K185" s="1">
        <v>280.10000000000002</v>
      </c>
      <c r="L185" s="1">
        <v>25.81</v>
      </c>
      <c r="M185" s="1">
        <v>0</v>
      </c>
    </row>
    <row r="186" spans="1:13" x14ac:dyDescent="0.25">
      <c r="A186" s="31">
        <v>43583</v>
      </c>
      <c r="B186" s="1">
        <v>14.14</v>
      </c>
      <c r="C186" s="1">
        <v>26.03</v>
      </c>
      <c r="D186" s="1">
        <v>2.78</v>
      </c>
      <c r="E186" s="1">
        <v>68.78</v>
      </c>
      <c r="F186" s="1">
        <v>99.6</v>
      </c>
      <c r="G186" s="1">
        <v>23.39</v>
      </c>
      <c r="H186" s="1">
        <v>0.49</v>
      </c>
      <c r="I186" s="1">
        <v>229.1</v>
      </c>
      <c r="J186" s="1">
        <v>2.74</v>
      </c>
      <c r="K186" s="1">
        <v>197.4</v>
      </c>
      <c r="L186" s="1">
        <v>26.31</v>
      </c>
      <c r="M186" s="1">
        <v>0</v>
      </c>
    </row>
    <row r="187" spans="1:13" x14ac:dyDescent="0.25">
      <c r="A187" s="31">
        <v>43584</v>
      </c>
      <c r="B187" s="1">
        <v>16.16</v>
      </c>
      <c r="C187" s="1">
        <v>27.1</v>
      </c>
      <c r="D187" s="1">
        <v>5.84</v>
      </c>
      <c r="E187" s="1">
        <v>65.790000000000006</v>
      </c>
      <c r="F187" s="1">
        <v>99.7</v>
      </c>
      <c r="G187" s="1">
        <v>29.45</v>
      </c>
      <c r="H187" s="1">
        <v>0.8</v>
      </c>
      <c r="I187" s="1">
        <v>274.7</v>
      </c>
      <c r="J187" s="1">
        <v>4.92</v>
      </c>
      <c r="K187" s="1">
        <v>168.6</v>
      </c>
      <c r="L187" s="1">
        <v>24.89</v>
      </c>
      <c r="M187" s="1">
        <v>0</v>
      </c>
    </row>
    <row r="188" spans="1:13" x14ac:dyDescent="0.25">
      <c r="A188" s="31">
        <v>43585</v>
      </c>
      <c r="B188" s="1">
        <v>15.9</v>
      </c>
      <c r="C188" s="1">
        <v>26.3</v>
      </c>
      <c r="D188" s="1">
        <v>5.39</v>
      </c>
      <c r="E188" s="1">
        <v>64.650000000000006</v>
      </c>
      <c r="F188" s="1">
        <v>99.7</v>
      </c>
      <c r="G188" s="1">
        <v>25.79</v>
      </c>
      <c r="H188" s="1">
        <v>0.97</v>
      </c>
      <c r="I188" s="1">
        <v>288</v>
      </c>
      <c r="J188" s="1">
        <v>5.54</v>
      </c>
      <c r="K188" s="1">
        <v>301.60000000000002</v>
      </c>
      <c r="L188" s="1">
        <v>26.23</v>
      </c>
      <c r="M188" s="1">
        <v>0</v>
      </c>
    </row>
    <row r="189" spans="1:13" x14ac:dyDescent="0.25">
      <c r="A189" s="32" t="s">
        <v>58</v>
      </c>
      <c r="B189" s="35">
        <f>AVERAGE(B159:B188)</f>
        <v>10.493333333333334</v>
      </c>
      <c r="C189" s="35">
        <f>MAX(C159:C188)</f>
        <v>27.1</v>
      </c>
      <c r="D189" s="35">
        <f>MIN(D159:D188)</f>
        <v>-1.34</v>
      </c>
      <c r="E189" s="35">
        <f>AVERAGE(E159:E188)</f>
        <v>73.575000000000017</v>
      </c>
      <c r="F189" s="35">
        <f>MAX(F159:F188)</f>
        <v>99.8</v>
      </c>
      <c r="G189" s="35">
        <f>MIN(G159:G188)</f>
        <v>18.8</v>
      </c>
      <c r="H189" s="35"/>
      <c r="I189" s="35"/>
      <c r="J189" s="35"/>
      <c r="K189" s="35"/>
      <c r="L189" s="35"/>
      <c r="M189" s="35">
        <f>SUM(M159:M188)</f>
        <v>95</v>
      </c>
    </row>
    <row r="190" spans="1:13" x14ac:dyDescent="0.25">
      <c r="A190" s="31">
        <v>43586</v>
      </c>
      <c r="B190" s="1">
        <v>12.65</v>
      </c>
      <c r="C190" s="1">
        <v>18.920000000000002</v>
      </c>
      <c r="D190" s="1">
        <v>5.59</v>
      </c>
      <c r="E190" s="1">
        <v>72.7</v>
      </c>
      <c r="F190" s="1">
        <v>99.1</v>
      </c>
      <c r="G190" s="1">
        <v>47.46</v>
      </c>
      <c r="H190" s="1">
        <v>1.84</v>
      </c>
      <c r="I190" s="1">
        <v>295.7</v>
      </c>
      <c r="J190" s="1">
        <v>8.32</v>
      </c>
      <c r="K190" s="1">
        <v>327.10000000000002</v>
      </c>
      <c r="L190" s="1">
        <v>26.9</v>
      </c>
      <c r="M190" s="1">
        <v>0</v>
      </c>
    </row>
    <row r="191" spans="1:13" x14ac:dyDescent="0.25">
      <c r="A191" s="31">
        <v>43587</v>
      </c>
      <c r="B191" s="1">
        <v>12.26</v>
      </c>
      <c r="C191" s="1">
        <v>23.63</v>
      </c>
      <c r="D191" s="1">
        <v>1.73</v>
      </c>
      <c r="E191" s="1">
        <v>65.38</v>
      </c>
      <c r="F191" s="1">
        <v>99.1</v>
      </c>
      <c r="G191" s="1">
        <v>15.73</v>
      </c>
      <c r="H191" s="1">
        <v>1.1000000000000001</v>
      </c>
      <c r="I191" s="1">
        <v>315</v>
      </c>
      <c r="J191" s="1">
        <v>5.91</v>
      </c>
      <c r="K191" s="1">
        <v>269.89999999999998</v>
      </c>
      <c r="L191" s="1">
        <v>26.85</v>
      </c>
      <c r="M191" s="1">
        <v>0</v>
      </c>
    </row>
    <row r="192" spans="1:13" x14ac:dyDescent="0.25">
      <c r="A192" s="31">
        <v>43588</v>
      </c>
      <c r="B192" s="1">
        <v>12.33</v>
      </c>
      <c r="C192" s="1">
        <v>21.9</v>
      </c>
      <c r="D192" s="1">
        <v>2.25</v>
      </c>
      <c r="E192" s="1">
        <v>66.400000000000006</v>
      </c>
      <c r="F192" s="1">
        <v>99.2</v>
      </c>
      <c r="G192" s="1">
        <v>27.39</v>
      </c>
      <c r="H192" s="1">
        <v>1.1599999999999999</v>
      </c>
      <c r="I192" s="1">
        <v>325.7</v>
      </c>
      <c r="J192" s="1">
        <v>6.22</v>
      </c>
      <c r="K192" s="1">
        <v>306.60000000000002</v>
      </c>
      <c r="L192" s="1">
        <v>27.55</v>
      </c>
      <c r="M192" s="1">
        <v>0</v>
      </c>
    </row>
    <row r="193" spans="1:13" x14ac:dyDescent="0.25">
      <c r="A193" s="31">
        <v>43589</v>
      </c>
      <c r="B193" s="1">
        <v>13.33</v>
      </c>
      <c r="C193" s="1">
        <v>25.1</v>
      </c>
      <c r="D193" s="1">
        <v>1.92</v>
      </c>
      <c r="E193" s="1">
        <v>65.22</v>
      </c>
      <c r="F193" s="1">
        <v>98.9</v>
      </c>
      <c r="G193" s="1">
        <v>26.99</v>
      </c>
      <c r="H193" s="1">
        <v>0.97</v>
      </c>
      <c r="I193" s="1">
        <v>291.8</v>
      </c>
      <c r="J193" s="1">
        <v>5.61</v>
      </c>
      <c r="K193" s="1">
        <v>333.4</v>
      </c>
      <c r="L193" s="1">
        <v>27.4</v>
      </c>
      <c r="M193" s="1">
        <v>0</v>
      </c>
    </row>
    <row r="194" spans="1:13" x14ac:dyDescent="0.25">
      <c r="A194" s="31">
        <v>43590</v>
      </c>
      <c r="B194" s="1">
        <v>13.19</v>
      </c>
      <c r="C194" s="1">
        <v>23.77</v>
      </c>
      <c r="D194" s="1">
        <v>2.06</v>
      </c>
      <c r="E194" s="1">
        <v>64.209999999999994</v>
      </c>
      <c r="F194" s="1">
        <v>99.5</v>
      </c>
      <c r="G194" s="1">
        <v>29.92</v>
      </c>
      <c r="H194" s="1">
        <v>0.68</v>
      </c>
      <c r="I194" s="1">
        <v>65.14</v>
      </c>
      <c r="J194" s="1">
        <v>3.77</v>
      </c>
      <c r="K194" s="1">
        <v>275.5</v>
      </c>
      <c r="L194" s="1">
        <v>26.25</v>
      </c>
      <c r="M194" s="1">
        <v>0</v>
      </c>
    </row>
    <row r="195" spans="1:13" x14ac:dyDescent="0.25">
      <c r="A195" s="31">
        <v>43591</v>
      </c>
      <c r="B195" s="1">
        <v>13.79</v>
      </c>
      <c r="C195" s="1">
        <v>24.9</v>
      </c>
      <c r="D195" s="1">
        <v>2.98</v>
      </c>
      <c r="E195" s="1">
        <v>63.58</v>
      </c>
      <c r="F195" s="1">
        <v>98.6</v>
      </c>
      <c r="G195" s="1">
        <v>24.72</v>
      </c>
      <c r="H195" s="1">
        <v>0.87</v>
      </c>
      <c r="I195" s="1">
        <v>279.2</v>
      </c>
      <c r="J195" s="1">
        <v>5.53</v>
      </c>
      <c r="K195" s="1">
        <v>304.10000000000002</v>
      </c>
      <c r="L195" s="1">
        <v>22.22</v>
      </c>
      <c r="M195" s="1">
        <v>0</v>
      </c>
    </row>
    <row r="196" spans="1:13" x14ac:dyDescent="0.25">
      <c r="A196" s="31">
        <v>43592</v>
      </c>
      <c r="B196" s="1">
        <v>14.92</v>
      </c>
      <c r="C196" s="1">
        <v>18.87</v>
      </c>
      <c r="D196" s="1">
        <v>9.5</v>
      </c>
      <c r="E196" s="1">
        <v>66.81</v>
      </c>
      <c r="F196" s="1">
        <v>94.4</v>
      </c>
      <c r="G196" s="1">
        <v>43.01</v>
      </c>
      <c r="H196" s="1">
        <v>2.09</v>
      </c>
      <c r="I196" s="1">
        <v>252.5</v>
      </c>
      <c r="J196" s="1">
        <v>7.6</v>
      </c>
      <c r="K196" s="1">
        <v>258.39999999999998</v>
      </c>
      <c r="L196" s="1">
        <v>12.6</v>
      </c>
      <c r="M196" s="1">
        <v>0</v>
      </c>
    </row>
    <row r="197" spans="1:13" x14ac:dyDescent="0.25">
      <c r="A197" s="31">
        <v>43593</v>
      </c>
      <c r="B197" s="1">
        <v>13.63</v>
      </c>
      <c r="C197" s="1">
        <v>16.809999999999999</v>
      </c>
      <c r="D197" s="1">
        <v>10.23</v>
      </c>
      <c r="E197" s="1">
        <v>61.17</v>
      </c>
      <c r="F197" s="1">
        <v>87.4</v>
      </c>
      <c r="G197" s="1">
        <v>40.47</v>
      </c>
      <c r="H197" s="1">
        <v>3.17</v>
      </c>
      <c r="I197" s="1">
        <v>263</v>
      </c>
      <c r="J197" s="1">
        <v>10.73</v>
      </c>
      <c r="K197" s="1">
        <v>275.7</v>
      </c>
      <c r="L197" s="1">
        <v>18.82</v>
      </c>
      <c r="M197" s="1">
        <v>0.2</v>
      </c>
    </row>
    <row r="198" spans="1:13" x14ac:dyDescent="0.25">
      <c r="A198" s="31">
        <v>43594</v>
      </c>
      <c r="B198" s="1">
        <v>9.8000000000000007</v>
      </c>
      <c r="C198" s="1">
        <v>11.56</v>
      </c>
      <c r="D198" s="1">
        <v>6.77</v>
      </c>
      <c r="E198" s="1">
        <v>84.6</v>
      </c>
      <c r="F198" s="1">
        <v>99.6</v>
      </c>
      <c r="G198" s="1">
        <v>66.63</v>
      </c>
      <c r="H198" s="1">
        <v>0.85</v>
      </c>
      <c r="I198" s="1">
        <v>292.39999999999998</v>
      </c>
      <c r="J198" s="1">
        <v>3.67</v>
      </c>
      <c r="K198" s="1">
        <v>70.2</v>
      </c>
      <c r="L198" s="1">
        <v>4.5999999999999996</v>
      </c>
      <c r="M198" s="1">
        <v>12</v>
      </c>
    </row>
    <row r="199" spans="1:13" x14ac:dyDescent="0.25">
      <c r="A199" s="31">
        <v>43595</v>
      </c>
      <c r="B199" s="1">
        <v>15.52</v>
      </c>
      <c r="C199" s="1">
        <v>22.71</v>
      </c>
      <c r="D199" s="1">
        <v>8.82</v>
      </c>
      <c r="E199" s="1">
        <v>73.099999999999994</v>
      </c>
      <c r="F199" s="1">
        <v>100</v>
      </c>
      <c r="G199" s="1">
        <v>37.58</v>
      </c>
      <c r="H199" s="1">
        <v>1.73</v>
      </c>
      <c r="I199" s="1">
        <v>257.8</v>
      </c>
      <c r="J199" s="1">
        <v>7.64</v>
      </c>
      <c r="K199" s="1">
        <v>211</v>
      </c>
      <c r="L199" s="1">
        <v>25.1</v>
      </c>
      <c r="M199" s="1">
        <v>0</v>
      </c>
    </row>
    <row r="200" spans="1:13" x14ac:dyDescent="0.25">
      <c r="A200" s="31">
        <v>43596</v>
      </c>
      <c r="B200" s="1">
        <v>15.12</v>
      </c>
      <c r="C200" s="1">
        <v>24.5</v>
      </c>
      <c r="D200" s="1">
        <v>5.91</v>
      </c>
      <c r="E200" s="1">
        <v>65.14</v>
      </c>
      <c r="F200" s="1">
        <v>98.9</v>
      </c>
      <c r="G200" s="1">
        <v>28.52</v>
      </c>
      <c r="H200" s="1">
        <v>0.77</v>
      </c>
      <c r="I200" s="1">
        <v>260.60000000000002</v>
      </c>
      <c r="J200" s="1">
        <v>3.11</v>
      </c>
      <c r="K200" s="1">
        <v>347.5</v>
      </c>
      <c r="L200" s="1">
        <v>28.37</v>
      </c>
      <c r="M200" s="1">
        <v>0</v>
      </c>
    </row>
    <row r="201" spans="1:13" x14ac:dyDescent="0.25">
      <c r="A201" s="31">
        <v>43597</v>
      </c>
      <c r="B201" s="1">
        <v>16.73</v>
      </c>
      <c r="C201" s="1">
        <v>28.68</v>
      </c>
      <c r="D201" s="1">
        <v>4.79</v>
      </c>
      <c r="E201" s="1">
        <v>56.31</v>
      </c>
      <c r="F201" s="1">
        <v>98</v>
      </c>
      <c r="G201" s="1">
        <v>17.32</v>
      </c>
      <c r="H201" s="1">
        <v>0.79</v>
      </c>
      <c r="I201" s="1">
        <v>60.25</v>
      </c>
      <c r="J201" s="1">
        <v>3.94</v>
      </c>
      <c r="K201" s="1">
        <v>96.4</v>
      </c>
      <c r="L201" s="1">
        <v>28.69</v>
      </c>
      <c r="M201" s="1">
        <v>0</v>
      </c>
    </row>
    <row r="202" spans="1:13" x14ac:dyDescent="0.25">
      <c r="A202" s="31">
        <v>43598</v>
      </c>
      <c r="B202" s="1">
        <v>17.190000000000001</v>
      </c>
      <c r="C202" s="1">
        <v>31.47</v>
      </c>
      <c r="D202" s="1">
        <v>3.58</v>
      </c>
      <c r="E202" s="1">
        <v>60.07</v>
      </c>
      <c r="F202" s="1">
        <v>98.6</v>
      </c>
      <c r="G202" s="1">
        <v>15.99</v>
      </c>
      <c r="H202" s="1">
        <v>0.42</v>
      </c>
      <c r="I202" s="1">
        <v>27.82</v>
      </c>
      <c r="J202" s="1">
        <v>2.5299999999999998</v>
      </c>
      <c r="K202" s="1">
        <v>352.7</v>
      </c>
      <c r="L202" s="1">
        <v>28.69</v>
      </c>
      <c r="M202" s="1">
        <v>0</v>
      </c>
    </row>
    <row r="203" spans="1:13" x14ac:dyDescent="0.25">
      <c r="A203" s="31">
        <v>43599</v>
      </c>
      <c r="B203" s="1">
        <v>18.260000000000002</v>
      </c>
      <c r="C203" s="1">
        <v>31.14</v>
      </c>
      <c r="D203" s="1">
        <v>4.1900000000000004</v>
      </c>
      <c r="E203" s="1">
        <v>57.57</v>
      </c>
      <c r="F203" s="1">
        <v>98.3</v>
      </c>
      <c r="G203" s="1">
        <v>16.850000000000001</v>
      </c>
      <c r="H203" s="1">
        <v>0.62</v>
      </c>
      <c r="I203" s="1">
        <v>217.6</v>
      </c>
      <c r="J203" s="1">
        <v>4.99</v>
      </c>
      <c r="K203" s="1">
        <v>278.3</v>
      </c>
      <c r="L203" s="1">
        <v>28.87</v>
      </c>
      <c r="M203" s="1">
        <v>0</v>
      </c>
    </row>
    <row r="204" spans="1:13" x14ac:dyDescent="0.25">
      <c r="A204" s="31">
        <v>43600</v>
      </c>
      <c r="B204" s="1">
        <v>19.399999999999999</v>
      </c>
      <c r="C204" s="1">
        <v>30.47</v>
      </c>
      <c r="D204" s="1">
        <v>7.37</v>
      </c>
      <c r="E204" s="1">
        <v>61.67</v>
      </c>
      <c r="F204" s="1">
        <v>99.2</v>
      </c>
      <c r="G204" s="1">
        <v>22.38</v>
      </c>
      <c r="H204" s="1">
        <v>0.86</v>
      </c>
      <c r="I204" s="1">
        <v>280.2</v>
      </c>
      <c r="J204" s="1">
        <v>5</v>
      </c>
      <c r="K204" s="1">
        <v>305.3</v>
      </c>
      <c r="L204" s="1">
        <v>26.45</v>
      </c>
      <c r="M204" s="1">
        <v>0.2</v>
      </c>
    </row>
    <row r="205" spans="1:13" x14ac:dyDescent="0.25">
      <c r="A205" s="31">
        <v>43601</v>
      </c>
      <c r="B205" s="1">
        <v>12.36</v>
      </c>
      <c r="C205" s="1">
        <v>17.93</v>
      </c>
      <c r="D205" s="1">
        <v>7.44</v>
      </c>
      <c r="E205" s="1">
        <v>79</v>
      </c>
      <c r="F205" s="1">
        <v>98.5</v>
      </c>
      <c r="G205" s="1">
        <v>56.53</v>
      </c>
      <c r="H205" s="1">
        <v>1.85</v>
      </c>
      <c r="I205" s="1">
        <v>274.60000000000002</v>
      </c>
      <c r="J205" s="1">
        <v>9.16</v>
      </c>
      <c r="K205" s="1">
        <v>308.60000000000002</v>
      </c>
      <c r="L205" s="1">
        <v>14.28</v>
      </c>
      <c r="M205" s="1">
        <v>1.4</v>
      </c>
    </row>
    <row r="206" spans="1:13" x14ac:dyDescent="0.25">
      <c r="A206" s="31">
        <v>43602</v>
      </c>
      <c r="B206" s="1">
        <v>10.38</v>
      </c>
      <c r="C206" s="1">
        <v>14.81</v>
      </c>
      <c r="D206" s="1">
        <v>6.37</v>
      </c>
      <c r="E206" s="1">
        <v>72.400000000000006</v>
      </c>
      <c r="F206" s="1">
        <v>90.9</v>
      </c>
      <c r="G206" s="1">
        <v>54.01</v>
      </c>
      <c r="H206" s="1">
        <v>2.87</v>
      </c>
      <c r="I206" s="1">
        <v>286.3</v>
      </c>
      <c r="J206" s="1">
        <v>8.3000000000000007</v>
      </c>
      <c r="K206" s="1">
        <v>306.89999999999998</v>
      </c>
      <c r="L206" s="1">
        <v>18.440000000000001</v>
      </c>
      <c r="M206" s="1">
        <v>0.6</v>
      </c>
    </row>
    <row r="207" spans="1:13" x14ac:dyDescent="0.25">
      <c r="A207" s="31">
        <v>43603</v>
      </c>
      <c r="B207" s="1">
        <v>9.8000000000000007</v>
      </c>
      <c r="C207" s="1">
        <v>14.28</v>
      </c>
      <c r="D207" s="1">
        <v>5.92</v>
      </c>
      <c r="E207" s="1">
        <v>71.3</v>
      </c>
      <c r="F207" s="1">
        <v>90</v>
      </c>
      <c r="G207" s="1">
        <v>51.48</v>
      </c>
      <c r="H207" s="1">
        <v>1.95</v>
      </c>
      <c r="I207" s="1">
        <v>272.5</v>
      </c>
      <c r="J207" s="1">
        <v>6.12</v>
      </c>
      <c r="K207" s="1">
        <v>291.2</v>
      </c>
      <c r="L207" s="1">
        <v>17.7</v>
      </c>
      <c r="M207" s="1">
        <v>0</v>
      </c>
    </row>
    <row r="208" spans="1:13" x14ac:dyDescent="0.25">
      <c r="A208" s="31">
        <v>43604</v>
      </c>
      <c r="B208" s="1">
        <v>11.19</v>
      </c>
      <c r="C208" s="1">
        <v>18.920000000000002</v>
      </c>
      <c r="D208" s="1">
        <v>1.32</v>
      </c>
      <c r="E208" s="1">
        <v>62.28</v>
      </c>
      <c r="F208" s="1">
        <v>96.7</v>
      </c>
      <c r="G208" s="1">
        <v>30.13</v>
      </c>
      <c r="H208" s="1">
        <v>1.3</v>
      </c>
      <c r="I208" s="1">
        <v>289.5</v>
      </c>
      <c r="J208" s="1">
        <v>5.63</v>
      </c>
      <c r="K208" s="1">
        <v>292.2</v>
      </c>
      <c r="L208" s="1">
        <v>28.73</v>
      </c>
      <c r="M208" s="1">
        <v>0</v>
      </c>
    </row>
    <row r="209" spans="1:13" x14ac:dyDescent="0.25">
      <c r="A209" s="31">
        <v>43605</v>
      </c>
      <c r="B209" s="1">
        <v>11.85</v>
      </c>
      <c r="C209" s="1">
        <v>20.52</v>
      </c>
      <c r="D209" s="1">
        <v>1.53</v>
      </c>
      <c r="E209" s="1">
        <v>64.41</v>
      </c>
      <c r="F209" s="1">
        <v>98.3</v>
      </c>
      <c r="G209" s="1">
        <v>33.26</v>
      </c>
      <c r="H209" s="1">
        <v>0.93</v>
      </c>
      <c r="I209" s="1">
        <v>283.2</v>
      </c>
      <c r="J209" s="1">
        <v>4.8600000000000003</v>
      </c>
      <c r="K209" s="1">
        <v>291</v>
      </c>
      <c r="L209" s="1">
        <v>23.31</v>
      </c>
      <c r="M209" s="1">
        <v>0</v>
      </c>
    </row>
    <row r="210" spans="1:13" x14ac:dyDescent="0.25">
      <c r="A210" s="31">
        <v>43606</v>
      </c>
      <c r="B210" s="1">
        <v>15.18</v>
      </c>
      <c r="C210" s="1">
        <v>24.57</v>
      </c>
      <c r="D210" s="1">
        <v>3.45</v>
      </c>
      <c r="E210" s="1">
        <v>61.96</v>
      </c>
      <c r="F210" s="1">
        <v>97</v>
      </c>
      <c r="G210" s="1">
        <v>28.39</v>
      </c>
      <c r="H210" s="1">
        <v>0.9</v>
      </c>
      <c r="I210" s="1">
        <v>336.4</v>
      </c>
      <c r="J210" s="1">
        <v>5.35</v>
      </c>
      <c r="K210" s="1">
        <v>314</v>
      </c>
      <c r="L210" s="1">
        <v>27.13</v>
      </c>
      <c r="M210" s="1">
        <v>0</v>
      </c>
    </row>
    <row r="211" spans="1:13" x14ac:dyDescent="0.25">
      <c r="A211" s="31">
        <v>43607</v>
      </c>
      <c r="B211" s="1">
        <v>17.41</v>
      </c>
      <c r="C211" s="1">
        <v>26.74</v>
      </c>
      <c r="D211" s="1">
        <v>5.52</v>
      </c>
      <c r="E211" s="1">
        <v>62.47</v>
      </c>
      <c r="F211" s="1">
        <v>98.7</v>
      </c>
      <c r="G211" s="1">
        <v>29.71</v>
      </c>
      <c r="H211" s="1">
        <v>0.81</v>
      </c>
      <c r="I211" s="1">
        <v>296.89999999999998</v>
      </c>
      <c r="J211" s="1">
        <v>5.62</v>
      </c>
      <c r="K211" s="1">
        <v>292.5</v>
      </c>
      <c r="L211" s="1">
        <v>25.82</v>
      </c>
      <c r="M211" s="1">
        <v>0</v>
      </c>
    </row>
    <row r="212" spans="1:13" x14ac:dyDescent="0.25">
      <c r="A212" s="31">
        <v>43608</v>
      </c>
      <c r="B212" s="1">
        <v>16.04</v>
      </c>
      <c r="C212" s="1">
        <v>23.04</v>
      </c>
      <c r="D212" s="1">
        <v>9.51</v>
      </c>
      <c r="E212" s="1">
        <v>67.12</v>
      </c>
      <c r="F212" s="1">
        <v>97</v>
      </c>
      <c r="G212" s="1">
        <v>40.049999999999997</v>
      </c>
      <c r="H212" s="1">
        <v>1.66</v>
      </c>
      <c r="I212" s="1">
        <v>292</v>
      </c>
      <c r="J212" s="1">
        <v>7.02</v>
      </c>
      <c r="K212" s="1">
        <v>309</v>
      </c>
      <c r="L212" s="1">
        <v>26.31</v>
      </c>
      <c r="M212" s="1">
        <v>0</v>
      </c>
    </row>
    <row r="213" spans="1:13" x14ac:dyDescent="0.25">
      <c r="A213" s="31">
        <v>43609</v>
      </c>
      <c r="B213" s="1">
        <v>14.34</v>
      </c>
      <c r="C213" s="1">
        <v>22.17</v>
      </c>
      <c r="D213" s="1">
        <v>3.18</v>
      </c>
      <c r="E213" s="1">
        <v>59.96</v>
      </c>
      <c r="F213" s="1">
        <v>97.2</v>
      </c>
      <c r="G213" s="1">
        <v>31.66</v>
      </c>
      <c r="H213" s="1">
        <v>1.34</v>
      </c>
      <c r="I213" s="1">
        <v>307.7</v>
      </c>
      <c r="J213" s="1">
        <v>6.18</v>
      </c>
      <c r="K213" s="1">
        <v>310.39999999999998</v>
      </c>
      <c r="L213" s="1">
        <v>28.89</v>
      </c>
      <c r="M213" s="1">
        <v>0</v>
      </c>
    </row>
    <row r="214" spans="1:13" x14ac:dyDescent="0.25">
      <c r="A214" s="31">
        <v>43610</v>
      </c>
      <c r="B214" s="1">
        <v>15.93</v>
      </c>
      <c r="C214" s="1">
        <v>25.83</v>
      </c>
      <c r="D214" s="1">
        <v>3.85</v>
      </c>
      <c r="E214" s="1">
        <v>60.32</v>
      </c>
      <c r="F214" s="1">
        <v>98.2</v>
      </c>
      <c r="G214" s="1">
        <v>31.18</v>
      </c>
      <c r="H214" s="1">
        <v>1.07</v>
      </c>
      <c r="I214" s="1">
        <v>296.2</v>
      </c>
      <c r="J214" s="1">
        <v>4.92</v>
      </c>
      <c r="K214" s="1">
        <v>50.15</v>
      </c>
      <c r="L214" s="1">
        <v>28.94</v>
      </c>
      <c r="M214" s="1">
        <v>0</v>
      </c>
    </row>
    <row r="215" spans="1:13" x14ac:dyDescent="0.25">
      <c r="A215" s="31">
        <v>43611</v>
      </c>
      <c r="B215" s="1">
        <v>17.46</v>
      </c>
      <c r="C215" s="1">
        <v>28.01</v>
      </c>
      <c r="D215" s="1">
        <v>4.92</v>
      </c>
      <c r="E215" s="1">
        <v>63.08</v>
      </c>
      <c r="F215" s="1">
        <v>98.6</v>
      </c>
      <c r="G215" s="1">
        <v>29.98</v>
      </c>
      <c r="H215" s="1">
        <v>1.4</v>
      </c>
      <c r="I215" s="1">
        <v>288.3</v>
      </c>
      <c r="J215" s="1">
        <v>7.13</v>
      </c>
      <c r="K215" s="1">
        <v>296.10000000000002</v>
      </c>
      <c r="L215" s="1">
        <v>28.66</v>
      </c>
      <c r="M215" s="1">
        <v>0</v>
      </c>
    </row>
    <row r="216" spans="1:13" x14ac:dyDescent="0.25">
      <c r="A216" s="31">
        <v>43612</v>
      </c>
      <c r="B216" s="1">
        <v>16.91</v>
      </c>
      <c r="C216" s="1">
        <v>24.5</v>
      </c>
      <c r="D216" s="1">
        <v>8.11</v>
      </c>
      <c r="E216" s="1">
        <v>63.87</v>
      </c>
      <c r="F216" s="1">
        <v>96.8</v>
      </c>
      <c r="G216" s="1">
        <v>37.58</v>
      </c>
      <c r="H216" s="1">
        <v>1.69</v>
      </c>
      <c r="I216" s="1">
        <v>300.7</v>
      </c>
      <c r="J216" s="1">
        <v>6.78</v>
      </c>
      <c r="K216" s="1">
        <v>290.89999999999998</v>
      </c>
      <c r="L216" s="1">
        <v>27.83</v>
      </c>
      <c r="M216" s="1">
        <v>0</v>
      </c>
    </row>
    <row r="217" spans="1:13" x14ac:dyDescent="0.25">
      <c r="A217" s="31">
        <v>43613</v>
      </c>
      <c r="B217" s="1">
        <v>14.9</v>
      </c>
      <c r="C217" s="1">
        <v>24.3</v>
      </c>
      <c r="D217" s="1">
        <v>4.05</v>
      </c>
      <c r="E217" s="1">
        <v>57.37</v>
      </c>
      <c r="F217" s="1">
        <v>95.6</v>
      </c>
      <c r="G217" s="1">
        <v>28.45</v>
      </c>
      <c r="H217" s="1">
        <v>1.45</v>
      </c>
      <c r="I217" s="1">
        <v>336.7</v>
      </c>
      <c r="J217" s="1">
        <v>5.54</v>
      </c>
      <c r="K217" s="1">
        <v>344.6</v>
      </c>
      <c r="L217" s="1">
        <v>29.1</v>
      </c>
      <c r="M217" s="1">
        <v>0</v>
      </c>
    </row>
    <row r="218" spans="1:13" x14ac:dyDescent="0.25">
      <c r="A218" s="31">
        <v>43614</v>
      </c>
      <c r="B218" s="1">
        <v>16.34</v>
      </c>
      <c r="C218" s="1">
        <v>28.54</v>
      </c>
      <c r="D218" s="1">
        <v>3.12</v>
      </c>
      <c r="E218" s="1">
        <v>61.16</v>
      </c>
      <c r="F218" s="1">
        <v>97.7</v>
      </c>
      <c r="G218" s="1">
        <v>28.64</v>
      </c>
      <c r="H218" s="1">
        <v>0.68</v>
      </c>
      <c r="I218" s="1">
        <v>329.4</v>
      </c>
      <c r="J218" s="1">
        <v>3.46</v>
      </c>
      <c r="K218" s="1">
        <v>237.2</v>
      </c>
      <c r="L218" s="1">
        <v>29.19</v>
      </c>
      <c r="M218" s="1">
        <v>0</v>
      </c>
    </row>
    <row r="219" spans="1:13" x14ac:dyDescent="0.25">
      <c r="A219" s="31">
        <v>43615</v>
      </c>
      <c r="B219" s="1">
        <v>19.78</v>
      </c>
      <c r="C219" s="1">
        <v>31.67</v>
      </c>
      <c r="D219" s="1">
        <v>6.44</v>
      </c>
      <c r="E219" s="1">
        <v>56.91</v>
      </c>
      <c r="F219" s="1">
        <v>97.9</v>
      </c>
      <c r="G219" s="1">
        <v>22.51</v>
      </c>
      <c r="H219" s="1">
        <v>0.68</v>
      </c>
      <c r="I219" s="1">
        <v>344.5</v>
      </c>
      <c r="J219" s="1">
        <v>3.89</v>
      </c>
      <c r="K219" s="1">
        <v>281.2</v>
      </c>
      <c r="L219" s="1">
        <v>29.3</v>
      </c>
      <c r="M219" s="1">
        <v>0</v>
      </c>
    </row>
    <row r="220" spans="1:13" x14ac:dyDescent="0.25">
      <c r="A220" s="31">
        <v>43616</v>
      </c>
      <c r="B220" s="1">
        <v>21.82</v>
      </c>
      <c r="C220" s="1">
        <v>33.409999999999997</v>
      </c>
      <c r="D220" s="1">
        <v>8.77</v>
      </c>
      <c r="E220" s="1">
        <v>54.78</v>
      </c>
      <c r="F220" s="1">
        <v>97.7</v>
      </c>
      <c r="G220" s="1">
        <v>14.19</v>
      </c>
      <c r="H220" s="1">
        <v>0.49</v>
      </c>
      <c r="I220" s="1">
        <v>348.4</v>
      </c>
      <c r="J220" s="1">
        <v>3.2</v>
      </c>
      <c r="K220" s="1">
        <v>296.3</v>
      </c>
      <c r="L220" s="1">
        <v>29.48</v>
      </c>
      <c r="M220" s="1">
        <v>0</v>
      </c>
    </row>
    <row r="221" spans="1:13" x14ac:dyDescent="0.25">
      <c r="A221" s="32" t="s">
        <v>59</v>
      </c>
      <c r="B221" s="35">
        <f>AVERAGE(B190:B220)</f>
        <v>14.83258064516129</v>
      </c>
      <c r="C221" s="35">
        <f>MAX(C190:C220)</f>
        <v>33.409999999999997</v>
      </c>
      <c r="D221" s="35">
        <f>MIN(D190:D220)</f>
        <v>1.32</v>
      </c>
      <c r="E221" s="35">
        <f>AVERAGE(E190:E220)</f>
        <v>64.590967741935472</v>
      </c>
      <c r="F221" s="35">
        <f>MAX(F190:F220)</f>
        <v>100</v>
      </c>
      <c r="G221" s="35">
        <f>MIN(G190:G220)</f>
        <v>14.19</v>
      </c>
      <c r="H221" s="35"/>
      <c r="I221" s="35"/>
      <c r="J221" s="35"/>
      <c r="K221" s="35"/>
      <c r="L221" s="35"/>
      <c r="M221" s="35">
        <f>SUM(M190:M220)</f>
        <v>14.399999999999999</v>
      </c>
    </row>
    <row r="222" spans="1:13" x14ac:dyDescent="0.25">
      <c r="A222" s="31">
        <v>43617</v>
      </c>
      <c r="B222" s="1">
        <v>21.91</v>
      </c>
      <c r="C222" s="1">
        <v>32.94</v>
      </c>
      <c r="D222" s="1">
        <v>9.7100000000000009</v>
      </c>
      <c r="E222" s="1">
        <v>54.69</v>
      </c>
      <c r="F222" s="1">
        <v>97.9</v>
      </c>
      <c r="G222" s="1">
        <v>21.92</v>
      </c>
      <c r="H222" s="1">
        <v>0.85</v>
      </c>
      <c r="I222" s="1">
        <v>290.2</v>
      </c>
      <c r="J222" s="1">
        <v>5.38</v>
      </c>
      <c r="K222" s="1">
        <v>255.2</v>
      </c>
      <c r="L222" s="1">
        <v>28.63</v>
      </c>
      <c r="M222" s="1">
        <v>0</v>
      </c>
    </row>
    <row r="223" spans="1:13" x14ac:dyDescent="0.25">
      <c r="A223" s="31">
        <v>43618</v>
      </c>
      <c r="B223" s="1">
        <v>18.96</v>
      </c>
      <c r="C223" s="1">
        <v>28.62</v>
      </c>
      <c r="D223" s="1">
        <v>7.97</v>
      </c>
      <c r="E223" s="1">
        <v>58</v>
      </c>
      <c r="F223" s="1">
        <v>97.9</v>
      </c>
      <c r="G223" s="1">
        <v>25.85</v>
      </c>
      <c r="H223" s="1">
        <v>0.72</v>
      </c>
      <c r="I223" s="1">
        <v>275.8</v>
      </c>
      <c r="J223" s="1">
        <v>3.63</v>
      </c>
      <c r="K223" s="1">
        <v>297.89999999999998</v>
      </c>
      <c r="L223" s="1">
        <v>20.36</v>
      </c>
      <c r="M223" s="1">
        <v>0</v>
      </c>
    </row>
    <row r="224" spans="1:13" x14ac:dyDescent="0.25">
      <c r="A224" s="31">
        <v>43619</v>
      </c>
      <c r="B224" s="1">
        <v>20.309999999999999</v>
      </c>
      <c r="C224" s="1">
        <v>27.68</v>
      </c>
      <c r="D224" s="1">
        <v>13.23</v>
      </c>
      <c r="E224" s="1">
        <v>59.03</v>
      </c>
      <c r="F224" s="1">
        <v>91.6</v>
      </c>
      <c r="G224" s="1">
        <v>39.71</v>
      </c>
      <c r="H224" s="1">
        <v>1.2</v>
      </c>
      <c r="I224" s="1">
        <v>283.5</v>
      </c>
      <c r="J224" s="1">
        <v>6.31</v>
      </c>
      <c r="K224" s="1">
        <v>239.2</v>
      </c>
      <c r="L224" s="1">
        <v>26.02</v>
      </c>
      <c r="M224" s="1">
        <v>0</v>
      </c>
    </row>
    <row r="225" spans="1:13" x14ac:dyDescent="0.25">
      <c r="A225" s="31">
        <v>43620</v>
      </c>
      <c r="B225" s="1">
        <v>14.39</v>
      </c>
      <c r="C225" s="1">
        <v>19.39</v>
      </c>
      <c r="D225" s="1">
        <v>9.57</v>
      </c>
      <c r="E225" s="1">
        <v>72.3</v>
      </c>
      <c r="F225" s="1">
        <v>95.5</v>
      </c>
      <c r="G225" s="1">
        <v>41.99</v>
      </c>
      <c r="H225" s="1">
        <v>1.55</v>
      </c>
      <c r="I225" s="1">
        <v>272.3</v>
      </c>
      <c r="J225" s="1">
        <v>6.03</v>
      </c>
      <c r="K225" s="1">
        <v>288.5</v>
      </c>
      <c r="L225" s="1">
        <v>14.06</v>
      </c>
      <c r="M225" s="1">
        <v>0.4</v>
      </c>
    </row>
    <row r="226" spans="1:13" x14ac:dyDescent="0.25">
      <c r="A226" s="31">
        <v>43621</v>
      </c>
      <c r="B226" s="1">
        <v>10.91</v>
      </c>
      <c r="C226" s="1">
        <v>15.81</v>
      </c>
      <c r="D226" s="1">
        <v>5.97</v>
      </c>
      <c r="E226" s="1">
        <v>75.8</v>
      </c>
      <c r="F226" s="1">
        <v>98.3</v>
      </c>
      <c r="G226" s="1">
        <v>46.87</v>
      </c>
      <c r="H226" s="1">
        <v>1.5</v>
      </c>
      <c r="I226" s="1">
        <v>258.7</v>
      </c>
      <c r="J226" s="1">
        <v>6.46</v>
      </c>
      <c r="K226" s="1">
        <v>284.39999999999998</v>
      </c>
      <c r="L226" s="1">
        <v>13.86</v>
      </c>
      <c r="M226" s="1">
        <v>2.2000000000000002</v>
      </c>
    </row>
    <row r="227" spans="1:13" x14ac:dyDescent="0.25">
      <c r="A227" s="31">
        <v>43622</v>
      </c>
      <c r="B227" s="1">
        <v>9.9</v>
      </c>
      <c r="C227" s="1">
        <v>16.54</v>
      </c>
      <c r="D227" s="1">
        <v>4.05</v>
      </c>
      <c r="E227" s="1">
        <v>84</v>
      </c>
      <c r="F227" s="1">
        <v>99.6</v>
      </c>
      <c r="G227" s="1">
        <v>47.59</v>
      </c>
      <c r="H227" s="1">
        <v>1.1100000000000001</v>
      </c>
      <c r="I227" s="1">
        <v>272.39999999999998</v>
      </c>
      <c r="J227" s="1">
        <v>7.06</v>
      </c>
      <c r="K227" s="1">
        <v>264.3</v>
      </c>
      <c r="L227" s="1">
        <v>11.41</v>
      </c>
      <c r="M227" s="1">
        <v>8.6</v>
      </c>
    </row>
    <row r="228" spans="1:13" x14ac:dyDescent="0.25">
      <c r="A228" s="31">
        <v>43623</v>
      </c>
      <c r="B228" s="1">
        <v>10.44</v>
      </c>
      <c r="C228" s="1">
        <v>16.079999999999998</v>
      </c>
      <c r="D228" s="1">
        <v>6.57</v>
      </c>
      <c r="E228" s="1">
        <v>78</v>
      </c>
      <c r="F228" s="1">
        <v>99.1</v>
      </c>
      <c r="G228" s="1">
        <v>47.07</v>
      </c>
      <c r="H228" s="1">
        <v>1.54</v>
      </c>
      <c r="I228" s="1">
        <v>244.8</v>
      </c>
      <c r="J228" s="1">
        <v>7.11</v>
      </c>
      <c r="K228" s="1">
        <v>245.5</v>
      </c>
      <c r="L228" s="1">
        <v>16.55</v>
      </c>
      <c r="M228" s="1">
        <v>2</v>
      </c>
    </row>
    <row r="229" spans="1:13" x14ac:dyDescent="0.25">
      <c r="A229" s="31">
        <v>43624</v>
      </c>
      <c r="B229" s="1">
        <v>12.27</v>
      </c>
      <c r="C229" s="1">
        <v>20.9</v>
      </c>
      <c r="D229" s="1">
        <v>3.85</v>
      </c>
      <c r="E229" s="1">
        <v>74.599999999999994</v>
      </c>
      <c r="F229" s="1">
        <v>99.2</v>
      </c>
      <c r="G229" s="1">
        <v>39.25</v>
      </c>
      <c r="H229" s="1">
        <v>1.22</v>
      </c>
      <c r="I229" s="1">
        <v>291.2</v>
      </c>
      <c r="J229" s="1">
        <v>5.78</v>
      </c>
      <c r="K229" s="1">
        <v>279</v>
      </c>
      <c r="L229" s="1">
        <v>22.4</v>
      </c>
      <c r="M229" s="1">
        <v>0</v>
      </c>
    </row>
    <row r="230" spans="1:13" x14ac:dyDescent="0.25">
      <c r="A230" s="31">
        <v>43625</v>
      </c>
      <c r="B230" s="1">
        <v>13.36</v>
      </c>
      <c r="C230" s="1">
        <v>20.66</v>
      </c>
      <c r="D230" s="1">
        <v>4.99</v>
      </c>
      <c r="E230" s="1">
        <v>70.2</v>
      </c>
      <c r="F230" s="1">
        <v>99</v>
      </c>
      <c r="G230" s="1">
        <v>41.33</v>
      </c>
      <c r="H230" s="1">
        <v>1.41</v>
      </c>
      <c r="I230" s="1">
        <v>287.7</v>
      </c>
      <c r="J230" s="1">
        <v>7.13</v>
      </c>
      <c r="K230" s="1">
        <v>303.89999999999998</v>
      </c>
      <c r="L230" s="1">
        <v>26.8</v>
      </c>
      <c r="M230" s="1">
        <v>0</v>
      </c>
    </row>
    <row r="231" spans="1:13" x14ac:dyDescent="0.25">
      <c r="A231" s="31">
        <v>43626</v>
      </c>
      <c r="B231" s="1">
        <v>12.72</v>
      </c>
      <c r="C231" s="1">
        <v>19.66</v>
      </c>
      <c r="D231" s="1">
        <v>3.32</v>
      </c>
      <c r="E231" s="1">
        <v>66.48</v>
      </c>
      <c r="F231" s="1">
        <v>98.6</v>
      </c>
      <c r="G231" s="1">
        <v>38.130000000000003</v>
      </c>
      <c r="H231" s="1">
        <v>1.46</v>
      </c>
      <c r="I231" s="1">
        <v>299.8</v>
      </c>
      <c r="J231" s="1">
        <v>6.23</v>
      </c>
      <c r="K231" s="1">
        <v>320.3</v>
      </c>
      <c r="L231" s="1">
        <v>22.53</v>
      </c>
      <c r="M231" s="1">
        <v>0</v>
      </c>
    </row>
    <row r="232" spans="1:13" x14ac:dyDescent="0.25">
      <c r="A232" s="31">
        <v>43627</v>
      </c>
      <c r="B232" s="1">
        <v>12.93</v>
      </c>
      <c r="C232" s="1">
        <v>18.190000000000001</v>
      </c>
      <c r="D232" s="1">
        <v>7.37</v>
      </c>
      <c r="E232" s="1">
        <v>57.92</v>
      </c>
      <c r="F232" s="1">
        <v>88.1</v>
      </c>
      <c r="G232" s="1">
        <v>36.130000000000003</v>
      </c>
      <c r="H232" s="1">
        <v>1.64</v>
      </c>
      <c r="I232" s="1">
        <v>319.10000000000002</v>
      </c>
      <c r="J232" s="1">
        <v>5.66</v>
      </c>
      <c r="K232" s="1">
        <v>342.2</v>
      </c>
      <c r="L232" s="1">
        <v>27.94</v>
      </c>
      <c r="M232" s="1">
        <v>0</v>
      </c>
    </row>
    <row r="233" spans="1:13" x14ac:dyDescent="0.25">
      <c r="A233" s="31">
        <v>43628</v>
      </c>
      <c r="B233" s="1">
        <v>12.16</v>
      </c>
      <c r="C233" s="1">
        <v>19.79</v>
      </c>
      <c r="D233" s="1">
        <v>2.12</v>
      </c>
      <c r="E233" s="1">
        <v>62.28</v>
      </c>
      <c r="F233" s="1">
        <v>96.6</v>
      </c>
      <c r="G233" s="1">
        <v>32.79</v>
      </c>
      <c r="H233" s="1">
        <v>1.43</v>
      </c>
      <c r="I233" s="1">
        <v>297.39999999999998</v>
      </c>
      <c r="J233" s="1">
        <v>4.7300000000000004</v>
      </c>
      <c r="K233" s="1">
        <v>344.8</v>
      </c>
      <c r="L233" s="1">
        <v>28.45</v>
      </c>
      <c r="M233" s="1">
        <v>0</v>
      </c>
    </row>
    <row r="234" spans="1:13" x14ac:dyDescent="0.25">
      <c r="A234" s="31">
        <v>43629</v>
      </c>
      <c r="B234" s="1">
        <v>12.36</v>
      </c>
      <c r="C234" s="1">
        <v>20.32</v>
      </c>
      <c r="D234" s="1">
        <v>1.98</v>
      </c>
      <c r="E234" s="1">
        <v>64.900000000000006</v>
      </c>
      <c r="F234" s="1">
        <v>98.2</v>
      </c>
      <c r="G234" s="1">
        <v>37.99</v>
      </c>
      <c r="H234" s="1">
        <v>1.22</v>
      </c>
      <c r="I234" s="1">
        <v>287.2</v>
      </c>
      <c r="J234" s="1">
        <v>5.43</v>
      </c>
      <c r="K234" s="1">
        <v>301.60000000000002</v>
      </c>
      <c r="L234" s="1">
        <v>24.18</v>
      </c>
      <c r="M234" s="1">
        <v>0</v>
      </c>
    </row>
    <row r="235" spans="1:13" x14ac:dyDescent="0.25">
      <c r="A235" s="31">
        <v>43630</v>
      </c>
      <c r="B235" s="1">
        <v>12.61</v>
      </c>
      <c r="C235" s="1">
        <v>20.66</v>
      </c>
      <c r="D235" s="1">
        <v>1.86</v>
      </c>
      <c r="E235" s="1">
        <v>67.25</v>
      </c>
      <c r="F235" s="1">
        <v>98.4</v>
      </c>
      <c r="G235" s="1">
        <v>38.39</v>
      </c>
      <c r="H235" s="1">
        <v>1.35</v>
      </c>
      <c r="I235" s="1">
        <v>294.10000000000002</v>
      </c>
      <c r="J235" s="1">
        <v>7.47</v>
      </c>
      <c r="K235" s="1">
        <v>315.89999999999998</v>
      </c>
      <c r="L235" s="1">
        <v>21.61</v>
      </c>
      <c r="M235" s="1">
        <v>0.2</v>
      </c>
    </row>
    <row r="236" spans="1:13" x14ac:dyDescent="0.25">
      <c r="A236" s="31">
        <v>43631</v>
      </c>
      <c r="B236" s="1">
        <v>14.52</v>
      </c>
      <c r="C236" s="1">
        <v>22.3</v>
      </c>
      <c r="D236" s="1">
        <v>5.57</v>
      </c>
      <c r="E236" s="1">
        <v>67.3</v>
      </c>
      <c r="F236" s="1">
        <v>98.7</v>
      </c>
      <c r="G236" s="1">
        <v>39.979999999999997</v>
      </c>
      <c r="H236" s="1">
        <v>1.1399999999999999</v>
      </c>
      <c r="I236" s="1">
        <v>297.60000000000002</v>
      </c>
      <c r="J236" s="1">
        <v>5.21</v>
      </c>
      <c r="K236" s="1">
        <v>297.2</v>
      </c>
      <c r="L236" s="1">
        <v>26.56</v>
      </c>
      <c r="M236" s="1">
        <v>0</v>
      </c>
    </row>
    <row r="237" spans="1:13" x14ac:dyDescent="0.25">
      <c r="A237" s="31">
        <v>43632</v>
      </c>
      <c r="B237" s="1">
        <v>16.760000000000002</v>
      </c>
      <c r="C237" s="1">
        <v>27.48</v>
      </c>
      <c r="D237" s="1">
        <v>3.58</v>
      </c>
      <c r="E237" s="1">
        <v>64.12</v>
      </c>
      <c r="F237" s="1">
        <v>98.3</v>
      </c>
      <c r="G237" s="1">
        <v>28.31</v>
      </c>
      <c r="H237" s="1">
        <v>0.85</v>
      </c>
      <c r="I237" s="1">
        <v>303.8</v>
      </c>
      <c r="J237" s="1">
        <v>4.63</v>
      </c>
      <c r="K237" s="1">
        <v>273</v>
      </c>
      <c r="L237" s="1">
        <v>28.07</v>
      </c>
      <c r="M237" s="1">
        <v>0</v>
      </c>
    </row>
    <row r="238" spans="1:13" x14ac:dyDescent="0.25">
      <c r="A238" s="31">
        <v>43633</v>
      </c>
      <c r="B238" s="1">
        <v>17.77</v>
      </c>
      <c r="C238" s="1">
        <v>26.7</v>
      </c>
      <c r="D238" s="1">
        <v>6.97</v>
      </c>
      <c r="E238" s="1">
        <v>57.73</v>
      </c>
      <c r="F238" s="1">
        <v>99.1</v>
      </c>
      <c r="G238" s="1">
        <v>18.86</v>
      </c>
      <c r="H238" s="1">
        <v>0.85</v>
      </c>
      <c r="I238" s="1">
        <v>283.5</v>
      </c>
      <c r="J238" s="1">
        <v>5.56</v>
      </c>
      <c r="K238" s="1">
        <v>270.2</v>
      </c>
      <c r="L238" s="1">
        <v>20.149999999999999</v>
      </c>
      <c r="M238" s="1">
        <v>0</v>
      </c>
    </row>
    <row r="239" spans="1:13" x14ac:dyDescent="0.25">
      <c r="A239" s="31">
        <v>43634</v>
      </c>
      <c r="B239" s="1">
        <v>15.4</v>
      </c>
      <c r="C239" s="1">
        <v>23.44</v>
      </c>
      <c r="D239" s="1">
        <v>5.64</v>
      </c>
      <c r="E239" s="1">
        <v>74.8</v>
      </c>
      <c r="F239" s="1">
        <v>96.9</v>
      </c>
      <c r="G239" s="1">
        <v>45.05</v>
      </c>
      <c r="H239" s="1">
        <v>1.02</v>
      </c>
      <c r="I239" s="1">
        <v>243.1</v>
      </c>
      <c r="J239" s="1">
        <v>7.49</v>
      </c>
      <c r="K239" s="1">
        <v>224.9</v>
      </c>
      <c r="L239" s="1">
        <v>13.37</v>
      </c>
      <c r="M239" s="1">
        <v>2.2000000000000002</v>
      </c>
    </row>
    <row r="240" spans="1:13" x14ac:dyDescent="0.25">
      <c r="A240" s="31">
        <v>43635</v>
      </c>
      <c r="B240" s="1">
        <v>17.61</v>
      </c>
      <c r="C240" s="1">
        <v>23.57</v>
      </c>
      <c r="D240" s="1">
        <v>12.83</v>
      </c>
      <c r="E240" s="1">
        <v>75.2</v>
      </c>
      <c r="F240" s="1">
        <v>99.4</v>
      </c>
      <c r="G240" s="1">
        <v>47.78</v>
      </c>
      <c r="H240" s="1">
        <v>1.17</v>
      </c>
      <c r="I240" s="1">
        <v>290.5</v>
      </c>
      <c r="J240" s="1">
        <v>6.11</v>
      </c>
      <c r="K240" s="1">
        <v>302.3</v>
      </c>
      <c r="L240" s="1">
        <v>18.399999999999999</v>
      </c>
      <c r="M240" s="1">
        <v>0</v>
      </c>
    </row>
    <row r="241" spans="1:13" x14ac:dyDescent="0.25">
      <c r="A241" s="31">
        <v>43636</v>
      </c>
      <c r="B241" s="1">
        <v>14.67</v>
      </c>
      <c r="C241" s="1">
        <v>24.23</v>
      </c>
      <c r="D241" s="1">
        <v>8.24</v>
      </c>
      <c r="E241" s="1">
        <v>84.6</v>
      </c>
      <c r="F241" s="1">
        <v>99</v>
      </c>
      <c r="G241" s="1">
        <v>42.25</v>
      </c>
      <c r="H241" s="1">
        <v>0.72</v>
      </c>
      <c r="I241" s="1">
        <v>255</v>
      </c>
      <c r="J241" s="1">
        <v>5.56</v>
      </c>
      <c r="K241" s="1">
        <v>291.5</v>
      </c>
      <c r="L241" s="1">
        <v>15.92</v>
      </c>
      <c r="M241" s="1">
        <v>31.6</v>
      </c>
    </row>
    <row r="242" spans="1:13" x14ac:dyDescent="0.25">
      <c r="A242" s="31">
        <v>43637</v>
      </c>
      <c r="B242" s="1">
        <v>17.66</v>
      </c>
      <c r="C242" s="1">
        <v>25.75</v>
      </c>
      <c r="D242" s="1">
        <v>11.36</v>
      </c>
      <c r="E242" s="1">
        <v>71.099999999999994</v>
      </c>
      <c r="F242" s="1">
        <v>99.8</v>
      </c>
      <c r="G242" s="1">
        <v>32.119999999999997</v>
      </c>
      <c r="H242" s="1">
        <v>0.76</v>
      </c>
      <c r="I242" s="1">
        <v>315.7</v>
      </c>
      <c r="J242" s="1">
        <v>4.12</v>
      </c>
      <c r="K242" s="1">
        <v>316.89999999999998</v>
      </c>
      <c r="L242" s="1">
        <v>27.17</v>
      </c>
      <c r="M242" s="1">
        <v>0</v>
      </c>
    </row>
    <row r="243" spans="1:13" x14ac:dyDescent="0.25">
      <c r="A243" s="31">
        <v>43638</v>
      </c>
      <c r="B243" s="1">
        <v>19.899999999999999</v>
      </c>
      <c r="C243" s="1">
        <v>29.61</v>
      </c>
      <c r="D243" s="1">
        <v>10.56</v>
      </c>
      <c r="E243" s="1">
        <v>65.180000000000007</v>
      </c>
      <c r="F243" s="1">
        <v>99.2</v>
      </c>
      <c r="G243" s="1">
        <v>28.98</v>
      </c>
      <c r="H243" s="1">
        <v>0.68</v>
      </c>
      <c r="I243" s="1">
        <v>271.2</v>
      </c>
      <c r="J243" s="1">
        <v>3.82</v>
      </c>
      <c r="K243" s="1">
        <v>270.8</v>
      </c>
      <c r="L243" s="1">
        <v>22.68</v>
      </c>
      <c r="M243" s="1">
        <v>0</v>
      </c>
    </row>
    <row r="244" spans="1:13" x14ac:dyDescent="0.25">
      <c r="A244" s="31">
        <v>43639</v>
      </c>
      <c r="B244" s="1">
        <v>16.09</v>
      </c>
      <c r="C244" s="1">
        <v>18.989999999999998</v>
      </c>
      <c r="D244" s="1">
        <v>12.89</v>
      </c>
      <c r="E244" s="1">
        <v>91.5</v>
      </c>
      <c r="F244" s="1">
        <v>99.1</v>
      </c>
      <c r="G244" s="1">
        <v>55.14</v>
      </c>
      <c r="H244" s="1">
        <v>0.67</v>
      </c>
      <c r="I244" s="1">
        <v>203.6</v>
      </c>
      <c r="J244" s="1">
        <v>7.17</v>
      </c>
      <c r="K244" s="1">
        <v>251.2</v>
      </c>
      <c r="L244" s="1">
        <v>7.55</v>
      </c>
      <c r="M244" s="1">
        <v>19.8</v>
      </c>
    </row>
    <row r="245" spans="1:13" x14ac:dyDescent="0.25">
      <c r="A245" s="31">
        <v>43640</v>
      </c>
      <c r="B245" s="1">
        <v>16.829999999999998</v>
      </c>
      <c r="C245" s="1">
        <v>18.93</v>
      </c>
      <c r="D245" s="1">
        <v>13.88</v>
      </c>
      <c r="E245" s="1">
        <v>93.2</v>
      </c>
      <c r="F245" s="1">
        <v>99.9</v>
      </c>
      <c r="G245" s="1">
        <v>75.7</v>
      </c>
      <c r="H245" s="1">
        <v>0.51</v>
      </c>
      <c r="I245" s="1">
        <v>240.9</v>
      </c>
      <c r="J245" s="1">
        <v>3.32</v>
      </c>
      <c r="K245" s="1">
        <v>73.099999999999994</v>
      </c>
      <c r="L245" s="1">
        <v>6.25</v>
      </c>
      <c r="M245" s="1">
        <v>3</v>
      </c>
    </row>
    <row r="246" spans="1:13" x14ac:dyDescent="0.25">
      <c r="A246" s="31">
        <v>43641</v>
      </c>
      <c r="B246" s="1">
        <v>17.260000000000002</v>
      </c>
      <c r="C246" s="1">
        <v>22.39</v>
      </c>
      <c r="D246" s="1">
        <v>12.75</v>
      </c>
      <c r="E246" s="1">
        <v>86.1</v>
      </c>
      <c r="F246" s="1">
        <v>100</v>
      </c>
      <c r="G246" s="1">
        <v>65.52</v>
      </c>
      <c r="H246" s="1">
        <v>0.52</v>
      </c>
      <c r="I246" s="1">
        <v>291.10000000000002</v>
      </c>
      <c r="J246" s="1">
        <v>3</v>
      </c>
      <c r="K246" s="1">
        <v>246.2</v>
      </c>
      <c r="L246" s="1">
        <v>13.01</v>
      </c>
      <c r="M246" s="1">
        <v>0</v>
      </c>
    </row>
    <row r="247" spans="1:13" x14ac:dyDescent="0.25">
      <c r="A247" s="31">
        <v>43642</v>
      </c>
      <c r="B247" s="1">
        <v>21.26</v>
      </c>
      <c r="C247" s="1">
        <v>29.28</v>
      </c>
      <c r="D247" s="1">
        <v>13.36</v>
      </c>
      <c r="E247" s="1">
        <v>69.510000000000005</v>
      </c>
      <c r="F247" s="1">
        <v>100</v>
      </c>
      <c r="G247" s="1">
        <v>33.770000000000003</v>
      </c>
      <c r="H247" s="1">
        <v>1.04</v>
      </c>
      <c r="I247" s="1">
        <v>248</v>
      </c>
      <c r="J247" s="1">
        <v>5.45</v>
      </c>
      <c r="K247" s="1">
        <v>267.10000000000002</v>
      </c>
      <c r="L247" s="1">
        <v>24.72</v>
      </c>
      <c r="M247" s="1">
        <v>0</v>
      </c>
    </row>
    <row r="248" spans="1:13" x14ac:dyDescent="0.25">
      <c r="A248" s="31">
        <v>43643</v>
      </c>
      <c r="B248" s="1">
        <v>22.08</v>
      </c>
      <c r="C248" s="1">
        <v>30.67</v>
      </c>
      <c r="D248" s="1">
        <v>13.09</v>
      </c>
      <c r="E248" s="1">
        <v>72.400000000000006</v>
      </c>
      <c r="F248" s="1">
        <v>99.3</v>
      </c>
      <c r="G248" s="1">
        <v>43.43</v>
      </c>
      <c r="H248" s="1">
        <v>1.1599999999999999</v>
      </c>
      <c r="I248" s="1">
        <v>259.89999999999998</v>
      </c>
      <c r="J248" s="1">
        <v>6.53</v>
      </c>
      <c r="K248" s="1">
        <v>242.9</v>
      </c>
      <c r="L248" s="1">
        <v>27.92</v>
      </c>
      <c r="M248" s="1">
        <v>0</v>
      </c>
    </row>
    <row r="249" spans="1:13" x14ac:dyDescent="0.25">
      <c r="A249" s="31">
        <v>43644</v>
      </c>
      <c r="B249" s="1">
        <v>23.68</v>
      </c>
      <c r="C249" s="1">
        <v>34.07</v>
      </c>
      <c r="D249" s="1">
        <v>15.28</v>
      </c>
      <c r="E249" s="1">
        <v>71.7</v>
      </c>
      <c r="F249" s="1">
        <v>97.8</v>
      </c>
      <c r="G249" s="1">
        <v>37.1</v>
      </c>
      <c r="H249" s="1">
        <v>0.84</v>
      </c>
      <c r="I249" s="1">
        <v>266.39999999999998</v>
      </c>
      <c r="J249" s="1">
        <v>5.36</v>
      </c>
      <c r="K249" s="1">
        <v>312.8</v>
      </c>
      <c r="L249" s="1">
        <v>26.7</v>
      </c>
      <c r="M249" s="1">
        <v>0</v>
      </c>
    </row>
    <row r="250" spans="1:13" x14ac:dyDescent="0.25">
      <c r="A250" s="31">
        <v>43645</v>
      </c>
      <c r="B250" s="1">
        <v>24.5</v>
      </c>
      <c r="C250" s="1">
        <v>33.61</v>
      </c>
      <c r="D250" s="1">
        <v>15.74</v>
      </c>
      <c r="E250" s="1">
        <v>71</v>
      </c>
      <c r="F250" s="1">
        <v>98.7</v>
      </c>
      <c r="G250" s="1">
        <v>36.57</v>
      </c>
      <c r="H250" s="1">
        <v>1.08</v>
      </c>
      <c r="I250" s="1">
        <v>279</v>
      </c>
      <c r="J250" s="1">
        <v>5.95</v>
      </c>
      <c r="K250" s="1">
        <v>275.7</v>
      </c>
      <c r="L250" s="1">
        <v>27.86</v>
      </c>
      <c r="M250" s="1">
        <v>0</v>
      </c>
    </row>
    <row r="251" spans="1:13" x14ac:dyDescent="0.25">
      <c r="A251" s="31">
        <v>43646</v>
      </c>
      <c r="B251" s="1">
        <v>22.76</v>
      </c>
      <c r="C251" s="1">
        <v>30.94</v>
      </c>
      <c r="D251" s="1">
        <v>15.54</v>
      </c>
      <c r="E251" s="1">
        <v>74</v>
      </c>
      <c r="F251" s="1">
        <v>98.5</v>
      </c>
      <c r="G251" s="1">
        <v>46.76</v>
      </c>
      <c r="H251" s="1">
        <v>1.31</v>
      </c>
      <c r="I251" s="1">
        <v>255.2</v>
      </c>
      <c r="J251" s="1">
        <v>5.93</v>
      </c>
      <c r="K251" s="1">
        <v>288.8</v>
      </c>
      <c r="L251" s="1">
        <v>27.25</v>
      </c>
      <c r="M251" s="1">
        <v>0</v>
      </c>
    </row>
    <row r="252" spans="1:13" x14ac:dyDescent="0.25">
      <c r="A252" s="32" t="s">
        <v>60</v>
      </c>
      <c r="B252" s="35">
        <f>AVERAGE(B222:B251)</f>
        <v>16.465999999999998</v>
      </c>
      <c r="C252" s="35">
        <f>MAX(C222:C251)</f>
        <v>34.07</v>
      </c>
      <c r="D252" s="35">
        <f>MIN(D222:D251)</f>
        <v>1.86</v>
      </c>
      <c r="E252" s="35">
        <f>AVERAGE(E222:E251)</f>
        <v>71.162999999999997</v>
      </c>
      <c r="F252" s="35">
        <f>MAX(F222:F251)</f>
        <v>100</v>
      </c>
      <c r="G252" s="35">
        <f>MIN(G222:G251)</f>
        <v>18.86</v>
      </c>
      <c r="H252" s="35"/>
      <c r="I252" s="35"/>
      <c r="J252" s="35"/>
      <c r="K252" s="35"/>
      <c r="L252" s="35"/>
      <c r="M252" s="35">
        <f>SUM(M222:M251)</f>
        <v>70</v>
      </c>
    </row>
    <row r="253" spans="1:13" x14ac:dyDescent="0.25">
      <c r="A253" s="31">
        <v>43647</v>
      </c>
      <c r="B253" s="1">
        <v>21.15</v>
      </c>
      <c r="C253" s="1">
        <v>25.9</v>
      </c>
      <c r="D253" s="1">
        <v>15.68</v>
      </c>
      <c r="E253" s="1">
        <v>71.5</v>
      </c>
      <c r="F253" s="1">
        <v>89.4</v>
      </c>
      <c r="G253" s="1">
        <v>56.24</v>
      </c>
      <c r="H253" s="1">
        <v>1.67</v>
      </c>
      <c r="I253" s="1">
        <v>284.39999999999998</v>
      </c>
      <c r="J253" s="1">
        <v>6.91</v>
      </c>
      <c r="K253" s="1">
        <v>309.5</v>
      </c>
      <c r="L253" s="1">
        <v>27.69</v>
      </c>
      <c r="M253" s="1">
        <v>0</v>
      </c>
    </row>
    <row r="254" spans="1:13" x14ac:dyDescent="0.25">
      <c r="A254" s="31">
        <v>43648</v>
      </c>
      <c r="B254" s="1">
        <v>21.14</v>
      </c>
      <c r="C254" s="1">
        <v>31.27</v>
      </c>
      <c r="D254" s="1">
        <v>11.36</v>
      </c>
      <c r="E254" s="1">
        <v>70.599999999999994</v>
      </c>
      <c r="F254" s="1">
        <v>99.4</v>
      </c>
      <c r="G254" s="1">
        <v>31.31</v>
      </c>
      <c r="H254" s="1">
        <v>1.07</v>
      </c>
      <c r="I254" s="1">
        <v>296.5</v>
      </c>
      <c r="J254" s="1">
        <v>5.81</v>
      </c>
      <c r="K254" s="1">
        <v>325.8</v>
      </c>
      <c r="L254" s="1">
        <v>28.58</v>
      </c>
      <c r="M254" s="1">
        <v>0</v>
      </c>
    </row>
    <row r="255" spans="1:13" x14ac:dyDescent="0.25">
      <c r="A255" s="31">
        <v>43649</v>
      </c>
      <c r="B255" s="1">
        <v>21.91</v>
      </c>
      <c r="C255" s="1">
        <v>32.01</v>
      </c>
      <c r="D255" s="1">
        <v>13.03</v>
      </c>
      <c r="E255" s="1">
        <v>71.900000000000006</v>
      </c>
      <c r="F255" s="1">
        <v>99</v>
      </c>
      <c r="G255" s="1">
        <v>31.84</v>
      </c>
      <c r="H255" s="1">
        <v>0.77</v>
      </c>
      <c r="I255" s="1">
        <v>300.2</v>
      </c>
      <c r="J255" s="1">
        <v>7.91</v>
      </c>
      <c r="K255" s="1">
        <v>99.5</v>
      </c>
      <c r="L255" s="1">
        <v>25.45</v>
      </c>
      <c r="M255" s="1">
        <v>8.8000000000000007</v>
      </c>
    </row>
    <row r="256" spans="1:13" x14ac:dyDescent="0.25">
      <c r="A256" s="31">
        <v>43650</v>
      </c>
      <c r="B256" s="1">
        <v>20.58</v>
      </c>
      <c r="C256" s="1">
        <v>29.03</v>
      </c>
      <c r="D256" s="1">
        <v>14.54</v>
      </c>
      <c r="E256" s="1">
        <v>78.900000000000006</v>
      </c>
      <c r="F256" s="1">
        <v>99.9</v>
      </c>
      <c r="G256" s="1">
        <v>44.84</v>
      </c>
      <c r="H256" s="1">
        <v>1</v>
      </c>
      <c r="I256" s="1">
        <v>235.4</v>
      </c>
      <c r="J256" s="1">
        <v>4.95</v>
      </c>
      <c r="K256" s="1">
        <v>197.6</v>
      </c>
      <c r="L256" s="1">
        <v>15.05</v>
      </c>
      <c r="M256" s="1">
        <v>0.4</v>
      </c>
    </row>
    <row r="257" spans="1:13" x14ac:dyDescent="0.25">
      <c r="A257" s="31">
        <v>43651</v>
      </c>
      <c r="B257" s="1">
        <v>20.78</v>
      </c>
      <c r="C257" s="1">
        <v>29.41</v>
      </c>
      <c r="D257" s="1">
        <v>13.43</v>
      </c>
      <c r="E257" s="1">
        <v>76.099999999999994</v>
      </c>
      <c r="F257" s="1">
        <v>99.9</v>
      </c>
      <c r="G257" s="1">
        <v>36.840000000000003</v>
      </c>
      <c r="H257" s="1">
        <v>0.83</v>
      </c>
      <c r="I257" s="1">
        <v>284</v>
      </c>
      <c r="J257" s="1">
        <v>4.96</v>
      </c>
      <c r="K257" s="1">
        <v>273.60000000000002</v>
      </c>
      <c r="L257" s="1">
        <v>23.05</v>
      </c>
      <c r="M257" s="1">
        <v>0.6</v>
      </c>
    </row>
    <row r="258" spans="1:13" x14ac:dyDescent="0.25">
      <c r="A258" s="31">
        <v>43652</v>
      </c>
      <c r="B258" s="1">
        <v>21.25</v>
      </c>
      <c r="C258" s="1">
        <v>28.81</v>
      </c>
      <c r="D258" s="1">
        <v>14.02</v>
      </c>
      <c r="E258" s="1">
        <v>68.37</v>
      </c>
      <c r="F258" s="1">
        <v>98.4</v>
      </c>
      <c r="G258" s="1">
        <v>29.11</v>
      </c>
      <c r="H258" s="1">
        <v>0.96</v>
      </c>
      <c r="I258" s="1">
        <v>280.8</v>
      </c>
      <c r="J258" s="1">
        <v>5.5</v>
      </c>
      <c r="K258" s="1">
        <v>296.8</v>
      </c>
      <c r="L258" s="1">
        <v>26.4</v>
      </c>
      <c r="M258" s="1">
        <v>0</v>
      </c>
    </row>
    <row r="259" spans="1:13" x14ac:dyDescent="0.25">
      <c r="A259" s="31">
        <v>43653</v>
      </c>
      <c r="B259" s="1">
        <v>20.9</v>
      </c>
      <c r="C259" s="1">
        <v>29.74</v>
      </c>
      <c r="D259" s="1">
        <v>11.49</v>
      </c>
      <c r="E259" s="1">
        <v>71.2</v>
      </c>
      <c r="F259" s="1">
        <v>99.2</v>
      </c>
      <c r="G259" s="1">
        <v>33.44</v>
      </c>
      <c r="H259" s="1">
        <v>1.1200000000000001</v>
      </c>
      <c r="I259" s="1">
        <v>285.39999999999998</v>
      </c>
      <c r="J259" s="1">
        <v>5.35</v>
      </c>
      <c r="K259" s="1">
        <v>284.5</v>
      </c>
      <c r="L259" s="1">
        <v>27.14</v>
      </c>
      <c r="M259" s="1">
        <v>0</v>
      </c>
    </row>
    <row r="260" spans="1:13" x14ac:dyDescent="0.25">
      <c r="A260" s="31">
        <v>43654</v>
      </c>
      <c r="B260" s="1">
        <v>18.87</v>
      </c>
      <c r="C260" s="1">
        <v>27.97</v>
      </c>
      <c r="D260" s="1">
        <v>12.76</v>
      </c>
      <c r="E260" s="1">
        <v>78.3</v>
      </c>
      <c r="F260" s="1">
        <v>99</v>
      </c>
      <c r="G260" s="1">
        <v>49.71</v>
      </c>
      <c r="H260" s="1">
        <v>1.02</v>
      </c>
      <c r="I260" s="1">
        <v>278.8</v>
      </c>
      <c r="J260" s="1">
        <v>6.83</v>
      </c>
      <c r="K260" s="1">
        <v>287.60000000000002</v>
      </c>
      <c r="L260" s="1">
        <v>19.18</v>
      </c>
      <c r="M260" s="1">
        <v>0.2</v>
      </c>
    </row>
    <row r="261" spans="1:13" x14ac:dyDescent="0.25">
      <c r="A261" s="31">
        <v>43655</v>
      </c>
      <c r="B261" s="1">
        <v>19.989999999999998</v>
      </c>
      <c r="C261" s="1">
        <v>30.01</v>
      </c>
      <c r="D261" s="1">
        <v>10.09</v>
      </c>
      <c r="E261" s="1">
        <v>70.3</v>
      </c>
      <c r="F261" s="1">
        <v>99.7</v>
      </c>
      <c r="G261" s="1">
        <v>29.84</v>
      </c>
      <c r="H261" s="1">
        <v>0.48</v>
      </c>
      <c r="I261" s="1">
        <v>325.60000000000002</v>
      </c>
      <c r="J261" s="1">
        <v>3.32</v>
      </c>
      <c r="K261" s="1">
        <v>292.39999999999998</v>
      </c>
      <c r="L261" s="1">
        <v>28.17</v>
      </c>
      <c r="M261" s="1">
        <v>0</v>
      </c>
    </row>
    <row r="262" spans="1:13" x14ac:dyDescent="0.25">
      <c r="A262" s="31">
        <v>43656</v>
      </c>
      <c r="B262" s="1">
        <v>22.14</v>
      </c>
      <c r="C262" s="1">
        <v>32.21</v>
      </c>
      <c r="D262" s="1">
        <v>10.76</v>
      </c>
      <c r="E262" s="1">
        <v>63.11</v>
      </c>
      <c r="F262" s="1">
        <v>99.3</v>
      </c>
      <c r="G262" s="1">
        <v>23.31</v>
      </c>
      <c r="H262" s="1">
        <v>0.56000000000000005</v>
      </c>
      <c r="I262" s="1">
        <v>326.7</v>
      </c>
      <c r="J262" s="1">
        <v>3.48</v>
      </c>
      <c r="K262" s="1">
        <v>297</v>
      </c>
      <c r="L262" s="1">
        <v>28.94</v>
      </c>
      <c r="M262" s="1">
        <v>0</v>
      </c>
    </row>
    <row r="263" spans="1:13" x14ac:dyDescent="0.25">
      <c r="A263" s="31">
        <v>43657</v>
      </c>
      <c r="B263" s="1">
        <v>23.85</v>
      </c>
      <c r="C263" s="1">
        <v>34.130000000000003</v>
      </c>
      <c r="D263" s="1">
        <v>13.32</v>
      </c>
      <c r="E263" s="1">
        <v>62.22</v>
      </c>
      <c r="F263" s="1">
        <v>99.2</v>
      </c>
      <c r="G263" s="1">
        <v>29.93</v>
      </c>
      <c r="H263" s="1">
        <v>0.71</v>
      </c>
      <c r="I263" s="1">
        <v>12.08</v>
      </c>
      <c r="J263" s="1">
        <v>2.0499999999999998</v>
      </c>
      <c r="K263" s="1">
        <v>296.7</v>
      </c>
      <c r="L263" s="1">
        <v>30.73</v>
      </c>
      <c r="M263" s="1">
        <v>0</v>
      </c>
    </row>
    <row r="264" spans="1:13" x14ac:dyDescent="0.25">
      <c r="A264" s="31">
        <v>43658</v>
      </c>
      <c r="B264" s="1">
        <v>24.19</v>
      </c>
      <c r="C264" s="1">
        <v>35.71</v>
      </c>
      <c r="D264" s="1">
        <v>12.16</v>
      </c>
      <c r="E264" s="1">
        <v>66</v>
      </c>
      <c r="F264" s="1">
        <v>100</v>
      </c>
      <c r="G264" s="1">
        <v>28.17</v>
      </c>
      <c r="H264" s="1">
        <v>0.51</v>
      </c>
      <c r="I264" s="1">
        <v>308.2</v>
      </c>
      <c r="J264" s="1">
        <v>3.46</v>
      </c>
      <c r="K264" s="1">
        <v>8.33</v>
      </c>
      <c r="L264" s="1">
        <v>27.46</v>
      </c>
      <c r="M264" s="1">
        <v>0</v>
      </c>
    </row>
    <row r="265" spans="1:13" x14ac:dyDescent="0.25">
      <c r="A265" s="31">
        <v>43659</v>
      </c>
      <c r="B265" s="1">
        <v>21.84</v>
      </c>
      <c r="C265" s="1">
        <v>34.4</v>
      </c>
      <c r="D265" s="1">
        <v>15.14</v>
      </c>
      <c r="E265" s="1">
        <v>75.599999999999994</v>
      </c>
      <c r="F265" s="1">
        <v>99.8</v>
      </c>
      <c r="G265" s="1">
        <v>32.24</v>
      </c>
      <c r="H265" s="1">
        <v>0.93</v>
      </c>
      <c r="I265" s="1">
        <v>234.4</v>
      </c>
      <c r="J265" s="1">
        <v>10.3</v>
      </c>
      <c r="K265" s="1">
        <v>186.6</v>
      </c>
      <c r="L265" s="1">
        <v>16.18</v>
      </c>
      <c r="M265" s="1">
        <v>0.6</v>
      </c>
    </row>
    <row r="266" spans="1:13" x14ac:dyDescent="0.25">
      <c r="A266" s="31">
        <v>43660</v>
      </c>
      <c r="B266" s="1">
        <v>21.51</v>
      </c>
      <c r="C266" s="1">
        <v>30.81</v>
      </c>
      <c r="D266" s="1">
        <v>11.83</v>
      </c>
      <c r="E266" s="1">
        <v>74.8</v>
      </c>
      <c r="F266" s="1">
        <v>100</v>
      </c>
      <c r="G266" s="1">
        <v>42.1</v>
      </c>
      <c r="H266" s="1">
        <v>1.02</v>
      </c>
      <c r="I266" s="1">
        <v>296.7</v>
      </c>
      <c r="J266" s="1">
        <v>4.66</v>
      </c>
      <c r="K266" s="1">
        <v>275.2</v>
      </c>
      <c r="L266" s="1">
        <v>28.33</v>
      </c>
      <c r="M266" s="1">
        <v>0</v>
      </c>
    </row>
    <row r="267" spans="1:13" x14ac:dyDescent="0.25">
      <c r="A267" s="31">
        <v>43661</v>
      </c>
      <c r="B267" s="1">
        <v>22.05</v>
      </c>
      <c r="C267" s="1">
        <v>30.81</v>
      </c>
      <c r="D267" s="1">
        <v>12.29</v>
      </c>
      <c r="E267" s="1">
        <v>70.5</v>
      </c>
      <c r="F267" s="1">
        <v>100</v>
      </c>
      <c r="G267" s="1">
        <v>32.24</v>
      </c>
      <c r="H267" s="1">
        <v>1.1599999999999999</v>
      </c>
      <c r="I267" s="1">
        <v>293.7</v>
      </c>
      <c r="J267" s="1">
        <v>5.01</v>
      </c>
      <c r="K267" s="1">
        <v>285.3</v>
      </c>
      <c r="L267" s="1">
        <v>29.1</v>
      </c>
      <c r="M267" s="1">
        <v>0</v>
      </c>
    </row>
    <row r="268" spans="1:13" x14ac:dyDescent="0.25">
      <c r="A268" s="31">
        <v>43662</v>
      </c>
      <c r="B268" s="1">
        <v>22.25</v>
      </c>
      <c r="C268" s="1">
        <v>31.81</v>
      </c>
      <c r="D268" s="1">
        <v>12.16</v>
      </c>
      <c r="E268" s="1">
        <v>68.47</v>
      </c>
      <c r="F268" s="1">
        <v>100</v>
      </c>
      <c r="G268" s="1">
        <v>30.17</v>
      </c>
      <c r="H268" s="1">
        <v>1.18</v>
      </c>
      <c r="I268" s="1">
        <v>296.39999999999998</v>
      </c>
      <c r="J268" s="1">
        <v>5.42</v>
      </c>
      <c r="K268" s="1">
        <v>283.3</v>
      </c>
      <c r="L268" s="1">
        <v>28.06</v>
      </c>
      <c r="M268" s="1">
        <v>0</v>
      </c>
    </row>
    <row r="269" spans="1:13" x14ac:dyDescent="0.25">
      <c r="A269" s="31">
        <v>43663</v>
      </c>
      <c r="B269" s="1">
        <v>20.98</v>
      </c>
      <c r="C269" s="1">
        <v>28.28</v>
      </c>
      <c r="D269" s="1">
        <v>13.94</v>
      </c>
      <c r="E269" s="1">
        <v>72.099999999999994</v>
      </c>
      <c r="F269" s="1">
        <v>98.4</v>
      </c>
      <c r="G269" s="1">
        <v>52.64</v>
      </c>
      <c r="H269" s="1">
        <v>1.89</v>
      </c>
      <c r="I269" s="1">
        <v>277</v>
      </c>
      <c r="J269" s="1">
        <v>7.58</v>
      </c>
      <c r="K269" s="1">
        <v>333.6</v>
      </c>
      <c r="L269" s="1">
        <v>29.16</v>
      </c>
      <c r="M269" s="1">
        <v>0</v>
      </c>
    </row>
    <row r="270" spans="1:13" x14ac:dyDescent="0.25">
      <c r="A270" s="31">
        <v>43664</v>
      </c>
      <c r="B270" s="1">
        <v>20.05</v>
      </c>
      <c r="C270" s="1">
        <v>30.07</v>
      </c>
      <c r="D270" s="1">
        <v>9.9600000000000009</v>
      </c>
      <c r="E270" s="1">
        <v>66.22</v>
      </c>
      <c r="F270" s="1">
        <v>97.5</v>
      </c>
      <c r="G270" s="1">
        <v>32.11</v>
      </c>
      <c r="H270" s="1">
        <v>1.19</v>
      </c>
      <c r="I270" s="1">
        <v>297.89999999999998</v>
      </c>
      <c r="J270" s="1">
        <v>5.37</v>
      </c>
      <c r="K270" s="1">
        <v>278.7</v>
      </c>
      <c r="L270" s="1">
        <v>28.24</v>
      </c>
      <c r="M270" s="1">
        <v>0</v>
      </c>
    </row>
    <row r="271" spans="1:13" x14ac:dyDescent="0.25">
      <c r="A271" s="31">
        <v>43665</v>
      </c>
      <c r="B271" s="1">
        <v>22.7</v>
      </c>
      <c r="C271" s="1">
        <v>33.14</v>
      </c>
      <c r="D271" s="1">
        <v>11.29</v>
      </c>
      <c r="E271" s="1">
        <v>64.61</v>
      </c>
      <c r="F271" s="1">
        <v>100</v>
      </c>
      <c r="G271" s="1">
        <v>27.84</v>
      </c>
      <c r="H271" s="1">
        <v>1.07</v>
      </c>
      <c r="I271" s="1">
        <v>307.89999999999998</v>
      </c>
      <c r="J271" s="1">
        <v>6.68</v>
      </c>
      <c r="K271" s="1">
        <v>274.3</v>
      </c>
      <c r="L271" s="1">
        <v>29.28</v>
      </c>
      <c r="M271" s="1">
        <v>0</v>
      </c>
    </row>
    <row r="272" spans="1:13" x14ac:dyDescent="0.25">
      <c r="A272" s="31">
        <v>43666</v>
      </c>
      <c r="B272" s="1">
        <v>22.65</v>
      </c>
      <c r="C272" s="1">
        <v>30.67</v>
      </c>
      <c r="D272" s="1">
        <v>14.08</v>
      </c>
      <c r="E272" s="1">
        <v>64.7</v>
      </c>
      <c r="F272" s="1">
        <v>97.1</v>
      </c>
      <c r="G272" s="1">
        <v>37.5</v>
      </c>
      <c r="H272" s="1">
        <v>1.37</v>
      </c>
      <c r="I272" s="1">
        <v>294.89999999999998</v>
      </c>
      <c r="J272" s="1">
        <v>5.86</v>
      </c>
      <c r="K272" s="1">
        <v>310.8</v>
      </c>
      <c r="L272" s="1">
        <v>29.53</v>
      </c>
      <c r="M272" s="1">
        <v>0</v>
      </c>
    </row>
    <row r="273" spans="1:13" x14ac:dyDescent="0.25">
      <c r="A273" s="31">
        <v>43667</v>
      </c>
      <c r="B273" s="1">
        <v>21.79</v>
      </c>
      <c r="C273" s="1">
        <v>32.409999999999997</v>
      </c>
      <c r="D273" s="1">
        <v>10.76</v>
      </c>
      <c r="E273" s="1">
        <v>70.400000000000006</v>
      </c>
      <c r="F273" s="1">
        <v>100</v>
      </c>
      <c r="G273" s="1">
        <v>34.57</v>
      </c>
      <c r="H273" s="1">
        <v>0.94</v>
      </c>
      <c r="I273" s="1">
        <v>295.3</v>
      </c>
      <c r="J273" s="1">
        <v>5.07</v>
      </c>
      <c r="K273" s="1">
        <v>286.5</v>
      </c>
      <c r="L273" s="1">
        <v>28.81</v>
      </c>
      <c r="M273" s="1">
        <v>0</v>
      </c>
    </row>
    <row r="274" spans="1:13" x14ac:dyDescent="0.25">
      <c r="A274" s="31">
        <v>43668</v>
      </c>
      <c r="B274" s="1">
        <v>24.92</v>
      </c>
      <c r="C274" s="1">
        <v>36.909999999999997</v>
      </c>
      <c r="D274" s="1">
        <v>12.89</v>
      </c>
      <c r="E274" s="1">
        <v>64.430000000000007</v>
      </c>
      <c r="F274" s="1">
        <v>100</v>
      </c>
      <c r="G274" s="1">
        <v>23.37</v>
      </c>
      <c r="H274" s="1">
        <v>0.71</v>
      </c>
      <c r="I274" s="1">
        <v>359.9</v>
      </c>
      <c r="J274" s="1">
        <v>6.8</v>
      </c>
      <c r="K274" s="1">
        <v>62.24</v>
      </c>
      <c r="L274" s="1">
        <v>26.91</v>
      </c>
      <c r="M274" s="1">
        <v>0</v>
      </c>
    </row>
    <row r="275" spans="1:13" x14ac:dyDescent="0.25">
      <c r="A275" s="31">
        <v>43669</v>
      </c>
      <c r="B275" s="1">
        <v>23.11</v>
      </c>
      <c r="C275" s="1">
        <v>34.119999999999997</v>
      </c>
      <c r="D275" s="1">
        <v>15.41</v>
      </c>
      <c r="E275" s="1">
        <v>69.27</v>
      </c>
      <c r="F275" s="1">
        <v>99.9</v>
      </c>
      <c r="G275" s="1">
        <v>34.97</v>
      </c>
      <c r="H275" s="1">
        <v>0.8</v>
      </c>
      <c r="I275" s="1">
        <v>169</v>
      </c>
      <c r="J275" s="1">
        <v>5.15</v>
      </c>
      <c r="K275" s="1">
        <v>292.7</v>
      </c>
      <c r="L275" s="1">
        <v>19.579999999999998</v>
      </c>
      <c r="M275" s="1">
        <v>0</v>
      </c>
    </row>
    <row r="276" spans="1:13" x14ac:dyDescent="0.25">
      <c r="A276" s="31">
        <v>43670</v>
      </c>
      <c r="B276" s="1">
        <v>23.51</v>
      </c>
      <c r="C276" s="1">
        <v>34.07</v>
      </c>
      <c r="D276" s="1">
        <v>14.02</v>
      </c>
      <c r="E276" s="1">
        <v>68.41</v>
      </c>
      <c r="F276" s="1">
        <v>100</v>
      </c>
      <c r="G276" s="1">
        <v>28.04</v>
      </c>
      <c r="H276" s="1">
        <v>0.91</v>
      </c>
      <c r="I276" s="1">
        <v>276</v>
      </c>
      <c r="J276" s="1">
        <v>6.35</v>
      </c>
      <c r="K276" s="1">
        <v>279.8</v>
      </c>
      <c r="L276" s="1">
        <v>27.38</v>
      </c>
      <c r="M276" s="1">
        <v>0</v>
      </c>
    </row>
    <row r="277" spans="1:13" x14ac:dyDescent="0.25">
      <c r="A277" s="31">
        <v>43671</v>
      </c>
      <c r="B277" s="1">
        <v>19.63</v>
      </c>
      <c r="C277" s="1">
        <v>29.61</v>
      </c>
      <c r="D277" s="1">
        <v>11.69</v>
      </c>
      <c r="E277" s="1">
        <v>76.7</v>
      </c>
      <c r="F277" s="1">
        <v>100</v>
      </c>
      <c r="G277" s="1">
        <v>41.23</v>
      </c>
      <c r="H277" s="1">
        <v>1.1000000000000001</v>
      </c>
      <c r="I277" s="1">
        <v>263.10000000000002</v>
      </c>
      <c r="J277" s="1">
        <v>6.54</v>
      </c>
      <c r="K277" s="1">
        <v>288.3</v>
      </c>
      <c r="L277" s="1">
        <v>16.899999999999999</v>
      </c>
      <c r="M277" s="1">
        <v>0.6</v>
      </c>
    </row>
    <row r="278" spans="1:13" x14ac:dyDescent="0.25">
      <c r="A278" s="31">
        <v>43672</v>
      </c>
      <c r="B278" s="1">
        <v>18.47</v>
      </c>
      <c r="C278" s="1">
        <v>24.7</v>
      </c>
      <c r="D278" s="1">
        <v>10.23</v>
      </c>
      <c r="E278" s="1">
        <v>67.55</v>
      </c>
      <c r="F278" s="1">
        <v>100</v>
      </c>
      <c r="G278" s="1">
        <v>37.85</v>
      </c>
      <c r="H278" s="1">
        <v>1.49</v>
      </c>
      <c r="I278" s="1">
        <v>281.5</v>
      </c>
      <c r="J278" s="1">
        <v>5.62</v>
      </c>
      <c r="K278" s="1">
        <v>306.2</v>
      </c>
      <c r="L278" s="1">
        <v>26.45</v>
      </c>
      <c r="M278" s="1">
        <v>0</v>
      </c>
    </row>
    <row r="279" spans="1:13" x14ac:dyDescent="0.25">
      <c r="A279" s="31">
        <v>43673</v>
      </c>
      <c r="B279" s="1">
        <v>16.47</v>
      </c>
      <c r="C279" s="1">
        <v>22.19</v>
      </c>
      <c r="D279" s="1">
        <v>10.89</v>
      </c>
      <c r="E279" s="1">
        <v>80.8</v>
      </c>
      <c r="F279" s="1">
        <v>97.9</v>
      </c>
      <c r="G279" s="1">
        <v>50.79</v>
      </c>
      <c r="H279" s="1">
        <v>0.8</v>
      </c>
      <c r="I279" s="1">
        <v>290.2</v>
      </c>
      <c r="J279" s="1">
        <v>3.54</v>
      </c>
      <c r="K279" s="1">
        <v>334.6</v>
      </c>
      <c r="L279" s="1">
        <v>13</v>
      </c>
      <c r="M279" s="1">
        <v>1.61</v>
      </c>
    </row>
    <row r="280" spans="1:13" x14ac:dyDescent="0.25">
      <c r="A280" s="31">
        <v>43674</v>
      </c>
      <c r="B280" s="1">
        <v>17.8</v>
      </c>
      <c r="C280" s="1">
        <v>27.94</v>
      </c>
      <c r="D280" s="1">
        <v>6.71</v>
      </c>
      <c r="E280" s="1">
        <v>67.92</v>
      </c>
      <c r="F280" s="1">
        <v>100</v>
      </c>
      <c r="G280" s="1">
        <v>31.77</v>
      </c>
      <c r="H280" s="1">
        <v>0.73</v>
      </c>
      <c r="I280" s="1">
        <v>310.10000000000002</v>
      </c>
      <c r="J280" s="1">
        <v>3.9</v>
      </c>
      <c r="K280" s="1">
        <v>245.2</v>
      </c>
      <c r="L280" s="1">
        <v>28.1</v>
      </c>
      <c r="M280" s="1">
        <v>0</v>
      </c>
    </row>
    <row r="281" spans="1:13" x14ac:dyDescent="0.25">
      <c r="A281" s="31">
        <v>43675</v>
      </c>
      <c r="B281" s="1">
        <v>17.21</v>
      </c>
      <c r="C281" s="1">
        <v>24.17</v>
      </c>
      <c r="D281" s="1">
        <v>10.89</v>
      </c>
      <c r="E281" s="1">
        <v>67.63</v>
      </c>
      <c r="F281" s="1">
        <v>99.8</v>
      </c>
      <c r="G281" s="1">
        <v>38.380000000000003</v>
      </c>
      <c r="H281" s="1">
        <v>1.68</v>
      </c>
      <c r="I281" s="1">
        <v>281.60000000000002</v>
      </c>
      <c r="J281" s="1">
        <v>6.43</v>
      </c>
      <c r="K281" s="1">
        <v>287.3</v>
      </c>
      <c r="L281" s="1">
        <v>24.26</v>
      </c>
      <c r="M281" s="1">
        <v>0</v>
      </c>
    </row>
    <row r="282" spans="1:13" x14ac:dyDescent="0.25">
      <c r="A282" s="31">
        <v>43676</v>
      </c>
      <c r="B282" s="1">
        <v>16.79</v>
      </c>
      <c r="C282" s="1">
        <v>23.5</v>
      </c>
      <c r="D282" s="1">
        <v>8.43</v>
      </c>
      <c r="E282" s="1">
        <v>63.51</v>
      </c>
      <c r="F282" s="1">
        <v>97.2</v>
      </c>
      <c r="G282" s="1">
        <v>37.380000000000003</v>
      </c>
      <c r="H282" s="1">
        <v>1.3</v>
      </c>
      <c r="I282" s="1">
        <v>276.2</v>
      </c>
      <c r="J282" s="1">
        <v>5.43</v>
      </c>
      <c r="K282" s="1">
        <v>313.2</v>
      </c>
      <c r="L282" s="1">
        <v>26.94</v>
      </c>
      <c r="M282" s="1">
        <v>0</v>
      </c>
    </row>
    <row r="283" spans="1:13" x14ac:dyDescent="0.25">
      <c r="A283" s="31">
        <v>43677</v>
      </c>
      <c r="B283" s="1">
        <v>17.73</v>
      </c>
      <c r="C283" s="1">
        <v>28.14</v>
      </c>
      <c r="D283" s="1">
        <v>7.24</v>
      </c>
      <c r="E283" s="1">
        <v>69.11</v>
      </c>
      <c r="F283" s="1">
        <v>100</v>
      </c>
      <c r="G283" s="1">
        <v>27.04</v>
      </c>
      <c r="H283" s="1">
        <v>0.9</v>
      </c>
      <c r="I283" s="1">
        <v>297.39999999999998</v>
      </c>
      <c r="J283" s="1">
        <v>5.55</v>
      </c>
      <c r="K283" s="1">
        <v>269.3</v>
      </c>
      <c r="L283" s="1">
        <v>22.92</v>
      </c>
      <c r="M283" s="1">
        <v>0</v>
      </c>
    </row>
    <row r="284" spans="1:13" x14ac:dyDescent="0.25">
      <c r="A284" s="32" t="s">
        <v>61</v>
      </c>
      <c r="B284" s="35">
        <f>AVERAGE(B253:B283)</f>
        <v>20.910000000000004</v>
      </c>
      <c r="C284" s="35">
        <f>MAX(C253:C283)</f>
        <v>36.909999999999997</v>
      </c>
      <c r="D284" s="35">
        <f>MIN(D253:D283)</f>
        <v>6.71</v>
      </c>
      <c r="E284" s="35">
        <f>AVERAGE(E253:E283)</f>
        <v>70.039677419354859</v>
      </c>
      <c r="F284" s="35">
        <f>MAX(F253:F283)</f>
        <v>100</v>
      </c>
      <c r="G284" s="35">
        <f>MIN(G253:G283)</f>
        <v>23.31</v>
      </c>
      <c r="H284" s="35"/>
      <c r="I284" s="35"/>
      <c r="J284" s="35"/>
      <c r="K284" s="35"/>
      <c r="L284" s="35"/>
      <c r="M284" s="35">
        <f>SUM(M253:M283)</f>
        <v>12.809999999999999</v>
      </c>
    </row>
    <row r="285" spans="1:13" x14ac:dyDescent="0.25">
      <c r="A285" s="31">
        <v>43678</v>
      </c>
      <c r="B285" s="1">
        <v>19.91</v>
      </c>
      <c r="C285" s="1">
        <v>30.01</v>
      </c>
      <c r="D285" s="1">
        <v>8.17</v>
      </c>
      <c r="E285" s="1">
        <v>70.099999999999994</v>
      </c>
      <c r="F285" s="1">
        <v>100</v>
      </c>
      <c r="G285" s="1">
        <v>33.57</v>
      </c>
      <c r="H285" s="1">
        <v>0.99</v>
      </c>
      <c r="I285" s="1">
        <v>307.89999999999998</v>
      </c>
      <c r="J285" s="1">
        <v>4.79</v>
      </c>
      <c r="K285" s="1">
        <v>349.8</v>
      </c>
      <c r="L285" s="1">
        <v>27.69</v>
      </c>
      <c r="M285" s="1">
        <v>0</v>
      </c>
    </row>
    <row r="286" spans="1:13" x14ac:dyDescent="0.25">
      <c r="A286" s="31">
        <v>43679</v>
      </c>
      <c r="B286" s="1">
        <v>21.45</v>
      </c>
      <c r="C286" s="1">
        <v>32.200000000000003</v>
      </c>
      <c r="D286" s="1">
        <v>9.56</v>
      </c>
      <c r="E286" s="1">
        <v>66.489999999999995</v>
      </c>
      <c r="F286" s="1">
        <v>100</v>
      </c>
      <c r="G286" s="1">
        <v>30.77</v>
      </c>
      <c r="H286" s="1">
        <v>0.85</v>
      </c>
      <c r="I286" s="1">
        <v>292.5</v>
      </c>
      <c r="J286" s="1">
        <v>4.6500000000000004</v>
      </c>
      <c r="K286" s="1">
        <v>289.39999999999998</v>
      </c>
      <c r="L286" s="1">
        <v>27.41</v>
      </c>
      <c r="M286" s="1">
        <v>0</v>
      </c>
    </row>
    <row r="287" spans="1:13" x14ac:dyDescent="0.25">
      <c r="A287" s="31">
        <v>43680</v>
      </c>
      <c r="B287" s="1">
        <v>22.42</v>
      </c>
      <c r="C287" s="1">
        <v>33.07</v>
      </c>
      <c r="D287" s="1">
        <v>11.49</v>
      </c>
      <c r="E287" s="1">
        <v>66.8</v>
      </c>
      <c r="F287" s="1">
        <v>100</v>
      </c>
      <c r="G287" s="1">
        <v>30.77</v>
      </c>
      <c r="H287" s="1">
        <v>1.0900000000000001</v>
      </c>
      <c r="I287" s="1">
        <v>299.5</v>
      </c>
      <c r="J287" s="1">
        <v>5.59</v>
      </c>
      <c r="K287" s="1">
        <v>334.6</v>
      </c>
      <c r="L287" s="1">
        <v>27.35</v>
      </c>
      <c r="M287" s="1">
        <v>0</v>
      </c>
    </row>
    <row r="288" spans="1:13" x14ac:dyDescent="0.25">
      <c r="A288" s="31">
        <v>43681</v>
      </c>
      <c r="B288" s="1">
        <v>21.77</v>
      </c>
      <c r="C288" s="1">
        <v>31.01</v>
      </c>
      <c r="D288" s="1">
        <v>12.09</v>
      </c>
      <c r="E288" s="1">
        <v>70.3</v>
      </c>
      <c r="F288" s="1">
        <v>100</v>
      </c>
      <c r="G288" s="1">
        <v>34.840000000000003</v>
      </c>
      <c r="H288" s="1">
        <v>0.99</v>
      </c>
      <c r="I288" s="1">
        <v>295.7</v>
      </c>
      <c r="J288" s="1">
        <v>5.22</v>
      </c>
      <c r="K288" s="1">
        <v>285.60000000000002</v>
      </c>
      <c r="L288" s="1">
        <v>24.99</v>
      </c>
      <c r="M288" s="1">
        <v>0</v>
      </c>
    </row>
    <row r="289" spans="1:13" x14ac:dyDescent="0.25">
      <c r="A289" s="31">
        <v>43682</v>
      </c>
      <c r="B289" s="1">
        <v>21.54</v>
      </c>
      <c r="C289" s="1">
        <v>31.21</v>
      </c>
      <c r="D289" s="1">
        <v>10.69</v>
      </c>
      <c r="E289" s="1">
        <v>68.87</v>
      </c>
      <c r="F289" s="1">
        <v>100</v>
      </c>
      <c r="G289" s="1">
        <v>36.5</v>
      </c>
      <c r="H289" s="1">
        <v>0.9</v>
      </c>
      <c r="I289" s="1">
        <v>297.2</v>
      </c>
      <c r="J289" s="1">
        <v>5.01</v>
      </c>
      <c r="K289" s="1">
        <v>326.60000000000002</v>
      </c>
      <c r="L289" s="1">
        <v>26.91</v>
      </c>
      <c r="M289" s="1">
        <v>0</v>
      </c>
    </row>
    <row r="290" spans="1:13" x14ac:dyDescent="0.25">
      <c r="A290" s="31">
        <v>43683</v>
      </c>
      <c r="B290" s="1">
        <v>19.61</v>
      </c>
      <c r="C290" s="1">
        <v>27.95</v>
      </c>
      <c r="D290" s="1">
        <v>12.76</v>
      </c>
      <c r="E290" s="1">
        <v>79.099999999999994</v>
      </c>
      <c r="F290" s="1">
        <v>100</v>
      </c>
      <c r="G290" s="1">
        <v>49.31</v>
      </c>
      <c r="H290" s="1">
        <v>0.88</v>
      </c>
      <c r="I290" s="1">
        <v>289.3</v>
      </c>
      <c r="J290" s="1">
        <v>6</v>
      </c>
      <c r="K290" s="1">
        <v>309.89999999999998</v>
      </c>
      <c r="L290" s="1">
        <v>15.14</v>
      </c>
      <c r="M290" s="1">
        <v>0</v>
      </c>
    </row>
    <row r="291" spans="1:13" x14ac:dyDescent="0.25">
      <c r="A291" s="31">
        <v>43684</v>
      </c>
      <c r="B291" s="1">
        <v>17.73</v>
      </c>
      <c r="C291" s="1">
        <v>24.23</v>
      </c>
      <c r="D291" s="1">
        <v>11.23</v>
      </c>
      <c r="E291" s="1">
        <v>90.4</v>
      </c>
      <c r="F291" s="1">
        <v>100</v>
      </c>
      <c r="G291" s="1">
        <v>55.91</v>
      </c>
      <c r="H291" s="1">
        <v>0.42</v>
      </c>
      <c r="I291" s="1">
        <v>52.72</v>
      </c>
      <c r="J291" s="1">
        <v>3.51</v>
      </c>
      <c r="K291" s="1">
        <v>230.9</v>
      </c>
      <c r="L291" s="1">
        <v>9.69</v>
      </c>
      <c r="M291" s="1">
        <v>4.22</v>
      </c>
    </row>
    <row r="292" spans="1:13" x14ac:dyDescent="0.25">
      <c r="A292" s="31">
        <v>43685</v>
      </c>
      <c r="B292" s="1">
        <v>21.48</v>
      </c>
      <c r="C292" s="1">
        <v>26.77</v>
      </c>
      <c r="D292" s="1">
        <v>17.34</v>
      </c>
      <c r="E292" s="1">
        <v>85.1</v>
      </c>
      <c r="F292" s="1">
        <v>100</v>
      </c>
      <c r="G292" s="1">
        <v>59.5</v>
      </c>
      <c r="H292" s="1">
        <v>0.92</v>
      </c>
      <c r="I292" s="1">
        <v>237.8</v>
      </c>
      <c r="J292" s="1">
        <v>6.62</v>
      </c>
      <c r="K292" s="1">
        <v>254.7</v>
      </c>
      <c r="L292" s="1">
        <v>12.62</v>
      </c>
      <c r="M292" s="1">
        <v>3.82</v>
      </c>
    </row>
    <row r="293" spans="1:13" x14ac:dyDescent="0.25">
      <c r="A293" s="31">
        <v>43686</v>
      </c>
      <c r="B293" s="1">
        <v>20.03</v>
      </c>
      <c r="C293" s="1">
        <v>24.43</v>
      </c>
      <c r="D293" s="1">
        <v>14.68</v>
      </c>
      <c r="E293" s="1">
        <v>69.63</v>
      </c>
      <c r="F293" s="1">
        <v>96.3</v>
      </c>
      <c r="G293" s="1">
        <v>47.65</v>
      </c>
      <c r="H293" s="1">
        <v>1.71</v>
      </c>
      <c r="I293" s="1">
        <v>250.8</v>
      </c>
      <c r="J293" s="1">
        <v>6.76</v>
      </c>
      <c r="K293" s="1">
        <v>225.4</v>
      </c>
      <c r="L293" s="1">
        <v>16.87</v>
      </c>
      <c r="M293" s="1">
        <v>0.8</v>
      </c>
    </row>
    <row r="294" spans="1:13" x14ac:dyDescent="0.25">
      <c r="A294" s="31">
        <v>43687</v>
      </c>
      <c r="B294" s="1">
        <v>18.100000000000001</v>
      </c>
      <c r="C294" s="1">
        <v>24.9</v>
      </c>
      <c r="D294" s="1">
        <v>10.09</v>
      </c>
      <c r="E294" s="1">
        <v>68.69</v>
      </c>
      <c r="F294" s="1">
        <v>100</v>
      </c>
      <c r="G294" s="1">
        <v>37.369999999999997</v>
      </c>
      <c r="H294" s="1">
        <v>0.97</v>
      </c>
      <c r="I294" s="1">
        <v>299.8</v>
      </c>
      <c r="J294" s="1">
        <v>5.0999999999999996</v>
      </c>
      <c r="K294" s="1">
        <v>310.2</v>
      </c>
      <c r="L294" s="1">
        <v>23.31</v>
      </c>
      <c r="M294" s="1">
        <v>0</v>
      </c>
    </row>
    <row r="295" spans="1:13" x14ac:dyDescent="0.25">
      <c r="A295" s="31">
        <v>43688</v>
      </c>
      <c r="B295" s="1">
        <v>16.690000000000001</v>
      </c>
      <c r="C295" s="1">
        <v>22.1</v>
      </c>
      <c r="D295" s="1">
        <v>11.63</v>
      </c>
      <c r="E295" s="1">
        <v>67.11</v>
      </c>
      <c r="F295" s="1">
        <v>88</v>
      </c>
      <c r="G295" s="1">
        <v>39.380000000000003</v>
      </c>
      <c r="H295" s="1">
        <v>1.59</v>
      </c>
      <c r="I295" s="1">
        <v>273.39999999999998</v>
      </c>
      <c r="J295" s="1">
        <v>7.15</v>
      </c>
      <c r="K295" s="1">
        <v>323.7</v>
      </c>
      <c r="L295" s="1">
        <v>19.66</v>
      </c>
      <c r="M295" s="1">
        <v>0</v>
      </c>
    </row>
    <row r="296" spans="1:13" x14ac:dyDescent="0.25">
      <c r="A296" s="31">
        <v>43689</v>
      </c>
      <c r="B296" s="1">
        <v>14.93</v>
      </c>
      <c r="C296" s="1">
        <v>22.24</v>
      </c>
      <c r="D296" s="1">
        <v>5.51</v>
      </c>
      <c r="E296" s="1">
        <v>68.739999999999995</v>
      </c>
      <c r="F296" s="1">
        <v>100</v>
      </c>
      <c r="G296" s="1">
        <v>39.31</v>
      </c>
      <c r="H296" s="1">
        <v>0.89</v>
      </c>
      <c r="I296" s="1">
        <v>284.39999999999998</v>
      </c>
      <c r="J296" s="1">
        <v>3.96</v>
      </c>
      <c r="K296" s="1">
        <v>309.39999999999998</v>
      </c>
      <c r="L296" s="1">
        <v>21.28</v>
      </c>
      <c r="M296" s="1">
        <v>0</v>
      </c>
    </row>
    <row r="297" spans="1:13" x14ac:dyDescent="0.25">
      <c r="A297" s="31">
        <v>43690</v>
      </c>
      <c r="B297" s="1">
        <v>16.57</v>
      </c>
      <c r="C297" s="1">
        <v>27.94</v>
      </c>
      <c r="D297" s="1">
        <v>5.64</v>
      </c>
      <c r="E297" s="1">
        <v>67.22</v>
      </c>
      <c r="F297" s="1">
        <v>100</v>
      </c>
      <c r="G297" s="1">
        <v>27.11</v>
      </c>
      <c r="H297" s="1">
        <v>0.62</v>
      </c>
      <c r="I297" s="1">
        <v>314.5</v>
      </c>
      <c r="J297" s="1">
        <v>4.18</v>
      </c>
      <c r="K297" s="1">
        <v>329.4</v>
      </c>
      <c r="L297" s="1">
        <v>26.17</v>
      </c>
      <c r="M297" s="1">
        <v>0</v>
      </c>
    </row>
    <row r="298" spans="1:13" x14ac:dyDescent="0.25">
      <c r="A298" s="31">
        <v>43691</v>
      </c>
      <c r="B298" s="1">
        <v>19.190000000000001</v>
      </c>
      <c r="C298" s="1">
        <v>29.74</v>
      </c>
      <c r="D298" s="1">
        <v>8.44</v>
      </c>
      <c r="E298" s="1">
        <v>71.400000000000006</v>
      </c>
      <c r="F298" s="1">
        <v>100</v>
      </c>
      <c r="G298" s="1">
        <v>41.43</v>
      </c>
      <c r="H298" s="1">
        <v>1.1299999999999999</v>
      </c>
      <c r="I298" s="1">
        <v>282.60000000000002</v>
      </c>
      <c r="J298" s="1">
        <v>5.89</v>
      </c>
      <c r="K298" s="1">
        <v>331.7</v>
      </c>
      <c r="L298" s="1">
        <v>24.53</v>
      </c>
      <c r="M298" s="1">
        <v>0</v>
      </c>
    </row>
    <row r="299" spans="1:13" x14ac:dyDescent="0.25">
      <c r="A299" s="31">
        <v>43692</v>
      </c>
      <c r="B299" s="1">
        <v>20.84</v>
      </c>
      <c r="C299" s="1">
        <v>30.14</v>
      </c>
      <c r="D299" s="1">
        <v>10.83</v>
      </c>
      <c r="E299" s="1">
        <v>67.42</v>
      </c>
      <c r="F299" s="1">
        <v>99.4</v>
      </c>
      <c r="G299" s="1">
        <v>39.17</v>
      </c>
      <c r="H299" s="1">
        <v>1.03</v>
      </c>
      <c r="I299" s="1">
        <v>304.7</v>
      </c>
      <c r="J299" s="1">
        <v>5.72</v>
      </c>
      <c r="K299" s="1">
        <v>270.5</v>
      </c>
      <c r="L299" s="1">
        <v>25.62</v>
      </c>
      <c r="M299" s="1">
        <v>0</v>
      </c>
    </row>
    <row r="300" spans="1:13" x14ac:dyDescent="0.25">
      <c r="A300" s="31">
        <v>43693</v>
      </c>
      <c r="B300" s="1">
        <v>20.95</v>
      </c>
      <c r="C300" s="1">
        <v>32.67</v>
      </c>
      <c r="D300" s="1">
        <v>9.56</v>
      </c>
      <c r="E300" s="1">
        <v>65.89</v>
      </c>
      <c r="F300" s="1">
        <v>100</v>
      </c>
      <c r="G300" s="1">
        <v>22.51</v>
      </c>
      <c r="H300" s="1">
        <v>0.83</v>
      </c>
      <c r="I300" s="1">
        <v>294.3</v>
      </c>
      <c r="J300" s="1">
        <v>4.38</v>
      </c>
      <c r="K300" s="1">
        <v>245.3</v>
      </c>
      <c r="L300" s="1">
        <v>25.79</v>
      </c>
      <c r="M300" s="1">
        <v>0</v>
      </c>
    </row>
    <row r="301" spans="1:13" x14ac:dyDescent="0.25">
      <c r="A301" s="31">
        <v>43694</v>
      </c>
      <c r="B301" s="1">
        <v>21.1</v>
      </c>
      <c r="C301" s="1">
        <v>32.14</v>
      </c>
      <c r="D301" s="1">
        <v>10.69</v>
      </c>
      <c r="E301" s="1">
        <v>68.37</v>
      </c>
      <c r="F301" s="1">
        <v>100</v>
      </c>
      <c r="G301" s="1">
        <v>28.71</v>
      </c>
      <c r="H301" s="1">
        <v>0.88</v>
      </c>
      <c r="I301" s="1">
        <v>292.5</v>
      </c>
      <c r="J301" s="1">
        <v>4.91</v>
      </c>
      <c r="K301" s="1">
        <v>283.3</v>
      </c>
      <c r="L301" s="1">
        <v>25.67</v>
      </c>
      <c r="M301" s="1">
        <v>0</v>
      </c>
    </row>
    <row r="302" spans="1:13" x14ac:dyDescent="0.25">
      <c r="A302" s="31">
        <v>43695</v>
      </c>
      <c r="B302" s="1">
        <v>18</v>
      </c>
      <c r="C302" s="1">
        <v>25.23</v>
      </c>
      <c r="D302" s="1">
        <v>13.29</v>
      </c>
      <c r="E302" s="1">
        <v>82</v>
      </c>
      <c r="F302" s="1">
        <v>100</v>
      </c>
      <c r="G302" s="1">
        <v>55.17</v>
      </c>
      <c r="H302" s="1">
        <v>1.1499999999999999</v>
      </c>
      <c r="I302" s="1">
        <v>279.5</v>
      </c>
      <c r="J302" s="1">
        <v>5.09</v>
      </c>
      <c r="K302" s="1">
        <v>278.10000000000002</v>
      </c>
      <c r="L302" s="1">
        <v>14.99</v>
      </c>
      <c r="M302" s="1">
        <v>3.22</v>
      </c>
    </row>
    <row r="303" spans="1:13" x14ac:dyDescent="0.25">
      <c r="A303" s="31">
        <v>43696</v>
      </c>
      <c r="B303" s="1">
        <v>16.57</v>
      </c>
      <c r="C303" s="1">
        <v>25.28</v>
      </c>
      <c r="D303" s="1">
        <v>8.36</v>
      </c>
      <c r="E303" s="1">
        <v>72.2</v>
      </c>
      <c r="F303" s="1">
        <v>99.8</v>
      </c>
      <c r="G303" s="1">
        <v>32.31</v>
      </c>
      <c r="H303" s="1">
        <v>0.93</v>
      </c>
      <c r="I303" s="1">
        <v>312.39999999999998</v>
      </c>
      <c r="J303" s="1">
        <v>6.04</v>
      </c>
      <c r="K303" s="1">
        <v>296.89999999999998</v>
      </c>
      <c r="L303" s="1">
        <v>20.09</v>
      </c>
      <c r="M303" s="1">
        <v>0</v>
      </c>
    </row>
    <row r="304" spans="1:13" x14ac:dyDescent="0.25">
      <c r="A304" s="31">
        <v>43697</v>
      </c>
      <c r="B304" s="1">
        <v>18.38</v>
      </c>
      <c r="C304" s="1">
        <v>28.61</v>
      </c>
      <c r="D304" s="1">
        <v>7.11</v>
      </c>
      <c r="E304" s="1">
        <v>64.959999999999994</v>
      </c>
      <c r="F304" s="1">
        <v>100</v>
      </c>
      <c r="G304" s="1">
        <v>26.78</v>
      </c>
      <c r="H304" s="1">
        <v>0.75</v>
      </c>
      <c r="I304" s="1">
        <v>40.31</v>
      </c>
      <c r="J304" s="1">
        <v>3.54</v>
      </c>
      <c r="K304" s="1">
        <v>69.88</v>
      </c>
      <c r="L304" s="1">
        <v>24.31</v>
      </c>
      <c r="M304" s="1">
        <v>0</v>
      </c>
    </row>
    <row r="305" spans="1:13" x14ac:dyDescent="0.25">
      <c r="A305" s="31">
        <v>43698</v>
      </c>
      <c r="B305" s="1">
        <v>20.57</v>
      </c>
      <c r="C305" s="1">
        <v>31.41</v>
      </c>
      <c r="D305" s="1">
        <v>11.16</v>
      </c>
      <c r="E305" s="1">
        <v>59.81</v>
      </c>
      <c r="F305" s="1">
        <v>97.3</v>
      </c>
      <c r="G305" s="1">
        <v>13.72</v>
      </c>
      <c r="H305" s="1">
        <v>0.88</v>
      </c>
      <c r="I305" s="1">
        <v>316.60000000000002</v>
      </c>
      <c r="J305" s="1">
        <v>4.93</v>
      </c>
      <c r="K305" s="1">
        <v>285.5</v>
      </c>
      <c r="L305" s="1">
        <v>24.74</v>
      </c>
      <c r="M305" s="1">
        <v>0</v>
      </c>
    </row>
    <row r="306" spans="1:13" x14ac:dyDescent="0.25">
      <c r="A306" s="31">
        <v>43699</v>
      </c>
      <c r="B306" s="1">
        <v>20.399999999999999</v>
      </c>
      <c r="C306" s="1">
        <v>32.86</v>
      </c>
      <c r="D306" s="1">
        <v>9.31</v>
      </c>
      <c r="E306" s="1">
        <v>65.709999999999994</v>
      </c>
      <c r="F306" s="1">
        <v>100</v>
      </c>
      <c r="G306" s="1">
        <v>24.18</v>
      </c>
      <c r="H306" s="1">
        <v>0.48</v>
      </c>
      <c r="I306" s="1">
        <v>17.559999999999999</v>
      </c>
      <c r="J306" s="1">
        <v>3.12</v>
      </c>
      <c r="K306" s="1">
        <v>239.9</v>
      </c>
      <c r="L306" s="1">
        <v>24.1</v>
      </c>
      <c r="M306" s="1">
        <v>0</v>
      </c>
    </row>
    <row r="307" spans="1:13" x14ac:dyDescent="0.25">
      <c r="A307" s="31">
        <v>43700</v>
      </c>
      <c r="B307" s="1">
        <v>21.11</v>
      </c>
      <c r="C307" s="1">
        <v>34.25</v>
      </c>
      <c r="D307" s="1">
        <v>8.17</v>
      </c>
      <c r="E307" s="1">
        <v>60.63</v>
      </c>
      <c r="F307" s="1">
        <v>100</v>
      </c>
      <c r="G307" s="1">
        <v>20.78</v>
      </c>
      <c r="H307" s="1">
        <v>0.5</v>
      </c>
      <c r="I307" s="1">
        <v>287.60000000000002</v>
      </c>
      <c r="J307" s="1">
        <v>2.96</v>
      </c>
      <c r="K307" s="1">
        <v>229.2</v>
      </c>
      <c r="L307" s="1">
        <v>23.98</v>
      </c>
      <c r="M307" s="1">
        <v>0</v>
      </c>
    </row>
    <row r="308" spans="1:13" x14ac:dyDescent="0.25">
      <c r="A308" s="31">
        <v>43701</v>
      </c>
      <c r="B308" s="1">
        <v>22.31</v>
      </c>
      <c r="C308" s="1">
        <v>34</v>
      </c>
      <c r="D308" s="1">
        <v>10.89</v>
      </c>
      <c r="E308" s="1">
        <v>63.93</v>
      </c>
      <c r="F308" s="1">
        <v>100</v>
      </c>
      <c r="G308" s="1">
        <v>26.31</v>
      </c>
      <c r="H308" s="1">
        <v>0.78</v>
      </c>
      <c r="I308" s="1">
        <v>274.39999999999998</v>
      </c>
      <c r="J308" s="1">
        <v>4.97</v>
      </c>
      <c r="K308" s="1">
        <v>240.4</v>
      </c>
      <c r="L308" s="1">
        <v>22.18</v>
      </c>
      <c r="M308" s="1">
        <v>0</v>
      </c>
    </row>
    <row r="309" spans="1:13" x14ac:dyDescent="0.25">
      <c r="A309" s="31">
        <v>43702</v>
      </c>
      <c r="B309" s="1">
        <v>17.53</v>
      </c>
      <c r="C309" s="1">
        <v>24.72</v>
      </c>
      <c r="D309" s="1">
        <v>12.89</v>
      </c>
      <c r="E309" s="1">
        <v>91.1</v>
      </c>
      <c r="F309" s="1">
        <v>100</v>
      </c>
      <c r="G309" s="1">
        <v>60.39</v>
      </c>
      <c r="H309" s="1">
        <v>0.71</v>
      </c>
      <c r="I309" s="1">
        <v>244.6</v>
      </c>
      <c r="J309" s="1">
        <v>3.79</v>
      </c>
      <c r="K309" s="1">
        <v>137.9</v>
      </c>
      <c r="L309" s="1">
        <v>7.08</v>
      </c>
      <c r="M309" s="1">
        <v>6.43</v>
      </c>
    </row>
    <row r="310" spans="1:13" x14ac:dyDescent="0.25">
      <c r="A310" s="31">
        <v>43703</v>
      </c>
      <c r="B310" s="1">
        <v>19.75</v>
      </c>
      <c r="C310" s="1">
        <v>27.41</v>
      </c>
      <c r="D310" s="1">
        <v>14.01</v>
      </c>
      <c r="E310" s="1">
        <v>79</v>
      </c>
      <c r="F310" s="1">
        <v>100</v>
      </c>
      <c r="G310" s="1">
        <v>44.9</v>
      </c>
      <c r="H310" s="1">
        <v>0.99</v>
      </c>
      <c r="I310" s="1">
        <v>250.8</v>
      </c>
      <c r="J310" s="1">
        <v>5.72</v>
      </c>
      <c r="K310" s="1">
        <v>243.6</v>
      </c>
      <c r="L310" s="1">
        <v>19.63</v>
      </c>
      <c r="M310" s="1">
        <v>0</v>
      </c>
    </row>
    <row r="311" spans="1:13" x14ac:dyDescent="0.25">
      <c r="A311" s="31">
        <v>43704</v>
      </c>
      <c r="B311" s="1">
        <v>19.98</v>
      </c>
      <c r="C311" s="1">
        <v>30.47</v>
      </c>
      <c r="D311" s="1">
        <v>10.83</v>
      </c>
      <c r="E311" s="1">
        <v>73.5</v>
      </c>
      <c r="F311" s="1">
        <v>100</v>
      </c>
      <c r="G311" s="1">
        <v>31.37</v>
      </c>
      <c r="H311" s="1">
        <v>0.7</v>
      </c>
      <c r="I311" s="1">
        <v>279.89999999999998</v>
      </c>
      <c r="J311" s="1">
        <v>4.72</v>
      </c>
      <c r="K311" s="1">
        <v>323.7</v>
      </c>
      <c r="L311" s="1">
        <v>23.85</v>
      </c>
      <c r="M311" s="1">
        <v>0</v>
      </c>
    </row>
    <row r="312" spans="1:13" x14ac:dyDescent="0.25">
      <c r="A312" s="31">
        <v>43705</v>
      </c>
      <c r="B312" s="1">
        <v>20.78</v>
      </c>
      <c r="C312" s="1">
        <v>31.27</v>
      </c>
      <c r="D312" s="1">
        <v>11.23</v>
      </c>
      <c r="E312" s="1">
        <v>73.5</v>
      </c>
      <c r="F312" s="1">
        <v>100</v>
      </c>
      <c r="G312" s="1">
        <v>36.44</v>
      </c>
      <c r="H312" s="1">
        <v>0.74</v>
      </c>
      <c r="I312" s="1">
        <v>295.39999999999998</v>
      </c>
      <c r="J312" s="1">
        <v>5.65</v>
      </c>
      <c r="K312" s="1">
        <v>313.10000000000002</v>
      </c>
      <c r="L312" s="1">
        <v>23.26</v>
      </c>
      <c r="M312" s="1">
        <v>0</v>
      </c>
    </row>
    <row r="313" spans="1:13" x14ac:dyDescent="0.25">
      <c r="A313" s="31">
        <v>43706</v>
      </c>
      <c r="B313" s="1">
        <v>21.41</v>
      </c>
      <c r="C313" s="1">
        <v>32.99</v>
      </c>
      <c r="D313" s="1">
        <v>10.96</v>
      </c>
      <c r="E313" s="1">
        <v>71.7</v>
      </c>
      <c r="F313" s="1">
        <v>100</v>
      </c>
      <c r="G313" s="1">
        <v>27.71</v>
      </c>
      <c r="H313" s="1">
        <v>0.79</v>
      </c>
      <c r="I313" s="1">
        <v>303.89999999999998</v>
      </c>
      <c r="J313" s="1">
        <v>5.0599999999999996</v>
      </c>
      <c r="K313" s="1">
        <v>322.60000000000002</v>
      </c>
      <c r="L313" s="1">
        <v>23.48</v>
      </c>
      <c r="M313" s="1">
        <v>0</v>
      </c>
    </row>
    <row r="314" spans="1:13" x14ac:dyDescent="0.25">
      <c r="A314" s="31">
        <v>43707</v>
      </c>
      <c r="B314" s="1">
        <v>21.76</v>
      </c>
      <c r="C314" s="1">
        <v>34.450000000000003</v>
      </c>
      <c r="D314" s="1">
        <v>10.69</v>
      </c>
      <c r="E314" s="1">
        <v>69.040000000000006</v>
      </c>
      <c r="F314" s="1">
        <v>100</v>
      </c>
      <c r="G314" s="1">
        <v>22.77</v>
      </c>
      <c r="H314" s="1">
        <v>0.61</v>
      </c>
      <c r="I314" s="1">
        <v>304.7</v>
      </c>
      <c r="J314" s="1">
        <v>3.93</v>
      </c>
      <c r="K314" s="1">
        <v>305.5</v>
      </c>
      <c r="L314" s="1">
        <v>23.09</v>
      </c>
      <c r="M314" s="1">
        <v>0</v>
      </c>
    </row>
    <row r="315" spans="1:13" x14ac:dyDescent="0.25">
      <c r="A315" s="31">
        <v>43708</v>
      </c>
      <c r="B315" s="1">
        <v>21.35</v>
      </c>
      <c r="C315" s="1">
        <v>32.270000000000003</v>
      </c>
      <c r="D315" s="1">
        <v>10.89</v>
      </c>
      <c r="E315" s="1">
        <v>68.91</v>
      </c>
      <c r="F315" s="1">
        <v>100</v>
      </c>
      <c r="G315" s="1">
        <v>26.11</v>
      </c>
      <c r="H315" s="1">
        <v>1.18</v>
      </c>
      <c r="I315" s="1">
        <v>296.8</v>
      </c>
      <c r="J315" s="1">
        <v>6.22</v>
      </c>
      <c r="K315" s="1">
        <v>312.3</v>
      </c>
      <c r="L315" s="1">
        <v>23.49</v>
      </c>
      <c r="M315" s="1">
        <v>0</v>
      </c>
    </row>
    <row r="316" spans="1:13" x14ac:dyDescent="0.25">
      <c r="A316" s="32" t="s">
        <v>62</v>
      </c>
      <c r="B316" s="35">
        <f>AVERAGE(B285:B315)</f>
        <v>19.813225806451609</v>
      </c>
      <c r="C316" s="35">
        <f>MAX(C285:C315)</f>
        <v>34.450000000000003</v>
      </c>
      <c r="D316" s="35">
        <f>MIN(D285:D315)</f>
        <v>5.51</v>
      </c>
      <c r="E316" s="35">
        <f>AVERAGE(E285:E315)</f>
        <v>71.213548387096765</v>
      </c>
      <c r="F316" s="35">
        <f>MAX(F285:F315)</f>
        <v>100</v>
      </c>
      <c r="G316" s="35">
        <f>MIN(G285:G315)</f>
        <v>13.72</v>
      </c>
      <c r="H316" s="35"/>
      <c r="I316" s="35"/>
      <c r="J316" s="35"/>
      <c r="K316" s="35"/>
      <c r="L316" s="35"/>
      <c r="M316" s="35">
        <f>SUM(M285:M315)</f>
        <v>18.490000000000002</v>
      </c>
    </row>
    <row r="317" spans="1:13" x14ac:dyDescent="0.25">
      <c r="A317" s="31">
        <v>43709</v>
      </c>
      <c r="B317" s="1">
        <v>17.88</v>
      </c>
      <c r="C317" s="1">
        <v>25.88</v>
      </c>
      <c r="D317" s="1">
        <v>10.76</v>
      </c>
      <c r="E317" s="1">
        <v>74.900000000000006</v>
      </c>
      <c r="F317" s="1">
        <v>98.5</v>
      </c>
      <c r="G317" s="1">
        <v>47.1</v>
      </c>
      <c r="H317" s="1">
        <v>1.25</v>
      </c>
      <c r="I317" s="1">
        <v>310.2</v>
      </c>
      <c r="J317" s="1">
        <v>5.89</v>
      </c>
      <c r="K317" s="1">
        <v>295.3</v>
      </c>
      <c r="L317" s="1">
        <v>21.81</v>
      </c>
      <c r="M317" s="1">
        <v>0</v>
      </c>
    </row>
    <row r="318" spans="1:13" x14ac:dyDescent="0.25">
      <c r="A318" s="31">
        <v>43710</v>
      </c>
      <c r="B318" s="1">
        <v>19.04</v>
      </c>
      <c r="C318" s="1">
        <v>30.61</v>
      </c>
      <c r="D318" s="1">
        <v>7.64</v>
      </c>
      <c r="E318" s="1">
        <v>67.540000000000006</v>
      </c>
      <c r="F318" s="1">
        <v>100</v>
      </c>
      <c r="G318" s="1">
        <v>31.37</v>
      </c>
      <c r="H318" s="1">
        <v>0.64</v>
      </c>
      <c r="I318" s="1">
        <v>43.39</v>
      </c>
      <c r="J318" s="1">
        <v>3.79</v>
      </c>
      <c r="K318" s="1">
        <v>61.77</v>
      </c>
      <c r="L318" s="1">
        <v>23.18</v>
      </c>
      <c r="M318" s="1">
        <v>0</v>
      </c>
    </row>
    <row r="319" spans="1:13" x14ac:dyDescent="0.25">
      <c r="A319" s="31">
        <v>43711</v>
      </c>
      <c r="B319" s="1">
        <v>19.98</v>
      </c>
      <c r="C319" s="1">
        <v>33.409999999999997</v>
      </c>
      <c r="D319" s="1">
        <v>7.77</v>
      </c>
      <c r="E319" s="1">
        <v>62.83</v>
      </c>
      <c r="F319" s="1">
        <v>100</v>
      </c>
      <c r="G319" s="1">
        <v>21.25</v>
      </c>
      <c r="H319" s="1">
        <v>0.59</v>
      </c>
      <c r="I319" s="1">
        <v>347.8</v>
      </c>
      <c r="J319" s="1">
        <v>3.86</v>
      </c>
      <c r="K319" s="1">
        <v>325.2</v>
      </c>
      <c r="L319" s="1">
        <v>23.48</v>
      </c>
      <c r="M319" s="1">
        <v>0</v>
      </c>
    </row>
    <row r="320" spans="1:13" x14ac:dyDescent="0.25">
      <c r="A320" s="31">
        <v>43712</v>
      </c>
      <c r="B320" s="1">
        <v>18.989999999999998</v>
      </c>
      <c r="C320" s="1">
        <v>29.61</v>
      </c>
      <c r="D320" s="1">
        <v>8.91</v>
      </c>
      <c r="E320" s="1">
        <v>68.94</v>
      </c>
      <c r="F320" s="1">
        <v>100</v>
      </c>
      <c r="G320" s="1">
        <v>33.04</v>
      </c>
      <c r="H320" s="1">
        <v>1.1499999999999999</v>
      </c>
      <c r="I320" s="1">
        <v>309.5</v>
      </c>
      <c r="J320" s="1">
        <v>6.33</v>
      </c>
      <c r="K320" s="1">
        <v>299.89999999999998</v>
      </c>
      <c r="L320" s="1">
        <v>23.04</v>
      </c>
      <c r="M320" s="1">
        <v>0</v>
      </c>
    </row>
    <row r="321" spans="1:13" x14ac:dyDescent="0.25">
      <c r="A321" s="31">
        <v>43713</v>
      </c>
      <c r="B321" s="1">
        <v>16.97</v>
      </c>
      <c r="C321" s="1">
        <v>27.68</v>
      </c>
      <c r="D321" s="1">
        <v>5.3</v>
      </c>
      <c r="E321" s="1">
        <v>61.42</v>
      </c>
      <c r="F321" s="1">
        <v>100</v>
      </c>
      <c r="G321" s="1">
        <v>23.58</v>
      </c>
      <c r="H321" s="1">
        <v>0.86</v>
      </c>
      <c r="I321" s="1">
        <v>40.53</v>
      </c>
      <c r="J321" s="1">
        <v>4.7300000000000004</v>
      </c>
      <c r="K321" s="1">
        <v>73.099999999999994</v>
      </c>
      <c r="L321" s="1">
        <v>23.05</v>
      </c>
      <c r="M321" s="1">
        <v>0</v>
      </c>
    </row>
    <row r="322" spans="1:13" x14ac:dyDescent="0.25">
      <c r="A322" s="31">
        <v>43714</v>
      </c>
      <c r="B322" s="1">
        <v>16.829999999999998</v>
      </c>
      <c r="C322" s="1">
        <v>26.81</v>
      </c>
      <c r="D322" s="1">
        <v>5.24</v>
      </c>
      <c r="E322" s="1">
        <v>57.25</v>
      </c>
      <c r="F322" s="1">
        <v>100</v>
      </c>
      <c r="G322" s="1">
        <v>22.91</v>
      </c>
      <c r="H322" s="1">
        <v>0.96</v>
      </c>
      <c r="I322" s="1">
        <v>48.99</v>
      </c>
      <c r="J322" s="1">
        <v>4.5599999999999996</v>
      </c>
      <c r="K322" s="1">
        <v>22.61</v>
      </c>
      <c r="L322" s="1">
        <v>22.92</v>
      </c>
      <c r="M322" s="1">
        <v>0</v>
      </c>
    </row>
    <row r="323" spans="1:13" x14ac:dyDescent="0.25">
      <c r="A323" s="31">
        <v>43715</v>
      </c>
      <c r="B323" s="1">
        <v>15.49</v>
      </c>
      <c r="C323" s="1">
        <v>28.48</v>
      </c>
      <c r="D323" s="1">
        <v>2.3199999999999998</v>
      </c>
      <c r="E323" s="1">
        <v>58.2</v>
      </c>
      <c r="F323" s="1">
        <v>97.8</v>
      </c>
      <c r="G323" s="1">
        <v>12.79</v>
      </c>
      <c r="H323" s="1">
        <v>0.76</v>
      </c>
      <c r="I323" s="1">
        <v>355.3</v>
      </c>
      <c r="J323" s="1">
        <v>4.66</v>
      </c>
      <c r="K323" s="1">
        <v>258.8</v>
      </c>
      <c r="L323" s="1">
        <v>22.8</v>
      </c>
      <c r="M323" s="1">
        <v>0</v>
      </c>
    </row>
    <row r="324" spans="1:13" x14ac:dyDescent="0.25">
      <c r="A324" s="31">
        <v>43716</v>
      </c>
      <c r="B324" s="1">
        <v>16.510000000000002</v>
      </c>
      <c r="C324" s="1">
        <v>29.68</v>
      </c>
      <c r="D324" s="1">
        <v>4.3899999999999997</v>
      </c>
      <c r="E324" s="1">
        <v>65.930000000000007</v>
      </c>
      <c r="F324" s="1">
        <v>100</v>
      </c>
      <c r="G324" s="1">
        <v>21.25</v>
      </c>
      <c r="H324" s="1">
        <v>0.66</v>
      </c>
      <c r="I324" s="1">
        <v>291.39999999999998</v>
      </c>
      <c r="J324" s="1">
        <v>4.38</v>
      </c>
      <c r="K324" s="1">
        <v>329.7</v>
      </c>
      <c r="L324" s="1">
        <v>22.48</v>
      </c>
      <c r="M324" s="1">
        <v>0</v>
      </c>
    </row>
    <row r="325" spans="1:13" x14ac:dyDescent="0.25">
      <c r="A325" s="31">
        <v>43717</v>
      </c>
      <c r="B325" s="1">
        <v>15.01</v>
      </c>
      <c r="C325" s="1">
        <v>23.57</v>
      </c>
      <c r="D325" s="1">
        <v>6.84</v>
      </c>
      <c r="E325" s="1">
        <v>72.400000000000006</v>
      </c>
      <c r="F325" s="1">
        <v>100</v>
      </c>
      <c r="G325" s="1">
        <v>38.450000000000003</v>
      </c>
      <c r="H325" s="1">
        <v>1.43</v>
      </c>
      <c r="I325" s="1">
        <v>296.2</v>
      </c>
      <c r="J325" s="1">
        <v>7.47</v>
      </c>
      <c r="K325" s="1">
        <v>339.7</v>
      </c>
      <c r="L325" s="1">
        <v>16.920000000000002</v>
      </c>
      <c r="M325" s="1">
        <v>0</v>
      </c>
    </row>
    <row r="326" spans="1:13" x14ac:dyDescent="0.25">
      <c r="A326" s="31">
        <v>43718</v>
      </c>
      <c r="B326" s="1">
        <v>14.51</v>
      </c>
      <c r="C326" s="1">
        <v>19.97</v>
      </c>
      <c r="D326" s="1">
        <v>6.9</v>
      </c>
      <c r="E326" s="1">
        <v>63.42</v>
      </c>
      <c r="F326" s="1">
        <v>95.5</v>
      </c>
      <c r="G326" s="1">
        <v>39.86</v>
      </c>
      <c r="H326" s="1">
        <v>1.65</v>
      </c>
      <c r="I326" s="1">
        <v>320.60000000000002</v>
      </c>
      <c r="J326" s="1">
        <v>6.02</v>
      </c>
      <c r="K326" s="1">
        <v>8.42</v>
      </c>
      <c r="L326" s="1">
        <v>22.03</v>
      </c>
      <c r="M326" s="1">
        <v>0</v>
      </c>
    </row>
    <row r="327" spans="1:13" x14ac:dyDescent="0.25">
      <c r="A327" s="31">
        <v>43719</v>
      </c>
      <c r="B327" s="1">
        <v>15.55</v>
      </c>
      <c r="C327" s="1">
        <v>29.21</v>
      </c>
      <c r="D327" s="1">
        <v>6.84</v>
      </c>
      <c r="E327" s="1">
        <v>70.599999999999994</v>
      </c>
      <c r="F327" s="1">
        <v>98.4</v>
      </c>
      <c r="G327" s="1">
        <v>24.91</v>
      </c>
      <c r="H327" s="1">
        <v>0.67</v>
      </c>
      <c r="I327" s="1">
        <v>270</v>
      </c>
      <c r="J327" s="1">
        <v>3.73</v>
      </c>
      <c r="K327" s="1">
        <v>309.39999999999998</v>
      </c>
      <c r="L327" s="1">
        <v>20.6</v>
      </c>
      <c r="M327" s="1">
        <v>0</v>
      </c>
    </row>
    <row r="328" spans="1:13" x14ac:dyDescent="0.25">
      <c r="A328" s="31">
        <v>43720</v>
      </c>
      <c r="B328" s="1">
        <v>17.11</v>
      </c>
      <c r="C328" s="1">
        <v>31.99</v>
      </c>
      <c r="D328" s="1">
        <v>5.37</v>
      </c>
      <c r="E328" s="1">
        <v>66.22</v>
      </c>
      <c r="F328" s="1">
        <v>100</v>
      </c>
      <c r="G328" s="1">
        <v>19.98</v>
      </c>
      <c r="H328" s="1">
        <v>0.47</v>
      </c>
      <c r="I328" s="1">
        <v>49.36</v>
      </c>
      <c r="J328" s="1">
        <v>2.81</v>
      </c>
      <c r="K328" s="1">
        <v>27.53</v>
      </c>
      <c r="L328" s="1">
        <v>21.69</v>
      </c>
      <c r="M328" s="1">
        <v>0</v>
      </c>
    </row>
    <row r="329" spans="1:13" x14ac:dyDescent="0.25">
      <c r="A329" s="31">
        <v>43721</v>
      </c>
      <c r="B329" s="1">
        <v>20.07</v>
      </c>
      <c r="C329" s="1">
        <v>33.18</v>
      </c>
      <c r="D329" s="1">
        <v>7.37</v>
      </c>
      <c r="E329" s="1">
        <v>59.15</v>
      </c>
      <c r="F329" s="1">
        <v>100</v>
      </c>
      <c r="G329" s="1">
        <v>23.11</v>
      </c>
      <c r="H329" s="1">
        <v>0.98</v>
      </c>
      <c r="I329" s="1">
        <v>76.7</v>
      </c>
      <c r="J329" s="1">
        <v>6.11</v>
      </c>
      <c r="K329" s="1">
        <v>129.1</v>
      </c>
      <c r="L329" s="1">
        <v>20.45</v>
      </c>
      <c r="M329" s="1">
        <v>0</v>
      </c>
    </row>
    <row r="330" spans="1:13" x14ac:dyDescent="0.25">
      <c r="A330" s="31">
        <v>43722</v>
      </c>
      <c r="B330" s="1">
        <v>22.73</v>
      </c>
      <c r="C330" s="1">
        <v>30.27</v>
      </c>
      <c r="D330" s="1">
        <v>14.94</v>
      </c>
      <c r="E330" s="1">
        <v>52.16</v>
      </c>
      <c r="F330" s="1">
        <v>77.3</v>
      </c>
      <c r="G330" s="1">
        <v>30.11</v>
      </c>
      <c r="H330" s="1">
        <v>1.39</v>
      </c>
      <c r="I330" s="1">
        <v>73</v>
      </c>
      <c r="J330" s="1">
        <v>5.72</v>
      </c>
      <c r="K330" s="1">
        <v>144.19999999999999</v>
      </c>
      <c r="L330" s="1">
        <v>16.77</v>
      </c>
      <c r="M330" s="1">
        <v>0</v>
      </c>
    </row>
    <row r="331" spans="1:13" x14ac:dyDescent="0.25">
      <c r="A331" s="31">
        <v>43723</v>
      </c>
      <c r="B331" s="1">
        <v>20.7</v>
      </c>
      <c r="C331" s="1">
        <v>28.54</v>
      </c>
      <c r="D331" s="1">
        <v>13.21</v>
      </c>
      <c r="E331" s="1">
        <v>62.18</v>
      </c>
      <c r="F331" s="1">
        <v>91</v>
      </c>
      <c r="G331" s="1">
        <v>36.17</v>
      </c>
      <c r="H331" s="1">
        <v>0.95</v>
      </c>
      <c r="I331" s="1">
        <v>90.3</v>
      </c>
      <c r="J331" s="1">
        <v>5.43</v>
      </c>
      <c r="K331" s="1">
        <v>163.30000000000001</v>
      </c>
      <c r="L331" s="1">
        <v>15.62</v>
      </c>
      <c r="M331" s="1">
        <v>0</v>
      </c>
    </row>
    <row r="332" spans="1:13" x14ac:dyDescent="0.25">
      <c r="A332" s="31">
        <v>43724</v>
      </c>
      <c r="B332" s="1">
        <v>19.170000000000002</v>
      </c>
      <c r="C332" s="1">
        <v>27.48</v>
      </c>
      <c r="D332" s="1">
        <v>13.61</v>
      </c>
      <c r="E332" s="1">
        <v>78</v>
      </c>
      <c r="F332" s="1">
        <v>99.6</v>
      </c>
      <c r="G332" s="1">
        <v>42.43</v>
      </c>
      <c r="H332" s="1">
        <v>0.63</v>
      </c>
      <c r="I332" s="1">
        <v>107.5</v>
      </c>
      <c r="J332" s="1">
        <v>3.75</v>
      </c>
      <c r="K332" s="1">
        <v>100.2</v>
      </c>
      <c r="L332" s="1">
        <v>12.88</v>
      </c>
      <c r="M332" s="1">
        <v>0</v>
      </c>
    </row>
    <row r="333" spans="1:13" x14ac:dyDescent="0.25">
      <c r="A333" s="31">
        <v>43725</v>
      </c>
      <c r="B333" s="1">
        <v>18.88</v>
      </c>
      <c r="C333" s="1">
        <v>26.42</v>
      </c>
      <c r="D333" s="1">
        <v>13.48</v>
      </c>
      <c r="E333" s="1">
        <v>78.400000000000006</v>
      </c>
      <c r="F333" s="1">
        <v>100</v>
      </c>
      <c r="G333" s="1">
        <v>47.5</v>
      </c>
      <c r="H333" s="1">
        <v>0.76</v>
      </c>
      <c r="I333" s="1">
        <v>127.8</v>
      </c>
      <c r="J333" s="1">
        <v>4.57</v>
      </c>
      <c r="K333" s="1">
        <v>80.400000000000006</v>
      </c>
      <c r="L333" s="1">
        <v>12.59</v>
      </c>
      <c r="M333" s="1">
        <v>0</v>
      </c>
    </row>
    <row r="334" spans="1:13" x14ac:dyDescent="0.25">
      <c r="A334" s="31">
        <v>43726</v>
      </c>
      <c r="B334" s="1">
        <v>17.68</v>
      </c>
      <c r="C334" s="1">
        <v>29.14</v>
      </c>
      <c r="D334" s="1">
        <v>9.16</v>
      </c>
      <c r="E334" s="1">
        <v>76.8</v>
      </c>
      <c r="F334" s="1">
        <v>100</v>
      </c>
      <c r="G334" s="1">
        <v>33.369999999999997</v>
      </c>
      <c r="H334" s="1">
        <v>0.52</v>
      </c>
      <c r="I334" s="1">
        <v>82.2</v>
      </c>
      <c r="J334" s="1">
        <v>3.31</v>
      </c>
      <c r="K334" s="1">
        <v>310</v>
      </c>
      <c r="L334" s="1">
        <v>18.07</v>
      </c>
      <c r="M334" s="1">
        <v>0</v>
      </c>
    </row>
    <row r="335" spans="1:13" x14ac:dyDescent="0.25">
      <c r="A335" s="31">
        <v>43727</v>
      </c>
      <c r="B335" s="1">
        <v>17.510000000000002</v>
      </c>
      <c r="C335" s="1">
        <v>29.08</v>
      </c>
      <c r="D335" s="1">
        <v>8.89</v>
      </c>
      <c r="E335" s="1">
        <v>78.400000000000006</v>
      </c>
      <c r="F335" s="1">
        <v>100</v>
      </c>
      <c r="G335" s="1">
        <v>37.5</v>
      </c>
      <c r="H335" s="1">
        <v>0.53</v>
      </c>
      <c r="I335" s="1">
        <v>76.900000000000006</v>
      </c>
      <c r="J335" s="1">
        <v>4.09</v>
      </c>
      <c r="K335" s="1">
        <v>336.8</v>
      </c>
      <c r="L335" s="1">
        <v>16.43</v>
      </c>
      <c r="M335" s="1">
        <v>0</v>
      </c>
    </row>
    <row r="336" spans="1:13" x14ac:dyDescent="0.25">
      <c r="A336" s="31">
        <v>43728</v>
      </c>
      <c r="B336" s="1">
        <v>18.29</v>
      </c>
      <c r="C336" s="1">
        <v>28.74</v>
      </c>
      <c r="D336" s="1">
        <v>10.16</v>
      </c>
      <c r="E336" s="1">
        <v>78.099999999999994</v>
      </c>
      <c r="F336" s="1">
        <v>100</v>
      </c>
      <c r="G336" s="1">
        <v>39.9</v>
      </c>
      <c r="H336" s="1">
        <v>0.59</v>
      </c>
      <c r="I336" s="1">
        <v>54.43</v>
      </c>
      <c r="J336" s="1">
        <v>4.2699999999999996</v>
      </c>
      <c r="K336" s="1">
        <v>136.1</v>
      </c>
      <c r="L336" s="1">
        <v>16.13</v>
      </c>
      <c r="M336" s="1">
        <v>0</v>
      </c>
    </row>
    <row r="337" spans="1:13" x14ac:dyDescent="0.25">
      <c r="A337" s="31">
        <v>43729</v>
      </c>
      <c r="B337" s="1">
        <v>15.58</v>
      </c>
      <c r="C337" s="1">
        <v>19.260000000000002</v>
      </c>
      <c r="D337" s="1">
        <v>11.76</v>
      </c>
      <c r="E337" s="1">
        <v>95.69</v>
      </c>
      <c r="F337" s="1">
        <v>100</v>
      </c>
      <c r="G337" s="1">
        <v>79.900000000000006</v>
      </c>
      <c r="H337" s="1">
        <v>0.55000000000000004</v>
      </c>
      <c r="I337" s="1">
        <v>274.7</v>
      </c>
      <c r="J337" s="1">
        <v>5.75</v>
      </c>
      <c r="K337" s="1">
        <v>258.10000000000002</v>
      </c>
      <c r="L337" s="1">
        <v>4.71</v>
      </c>
      <c r="M337" s="1">
        <v>13.87</v>
      </c>
    </row>
    <row r="338" spans="1:13" x14ac:dyDescent="0.25">
      <c r="A338" s="31">
        <v>43730</v>
      </c>
      <c r="B338" s="1">
        <v>14.82</v>
      </c>
      <c r="C338" s="1">
        <v>21.84</v>
      </c>
      <c r="D338" s="1">
        <v>9.09</v>
      </c>
      <c r="E338" s="1">
        <v>78.599999999999994</v>
      </c>
      <c r="F338" s="1">
        <v>100</v>
      </c>
      <c r="G338" s="1">
        <v>42.65</v>
      </c>
      <c r="H338" s="1">
        <v>0.95</v>
      </c>
      <c r="I338" s="1">
        <v>262.89999999999998</v>
      </c>
      <c r="J338" s="1">
        <v>4.82</v>
      </c>
      <c r="K338" s="1">
        <v>277.60000000000002</v>
      </c>
      <c r="L338" s="1">
        <v>15.95</v>
      </c>
      <c r="M338" s="1">
        <v>0.2</v>
      </c>
    </row>
    <row r="339" spans="1:13" x14ac:dyDescent="0.25">
      <c r="A339" s="31">
        <v>43731</v>
      </c>
      <c r="B339" s="1">
        <v>14.2</v>
      </c>
      <c r="C339" s="1">
        <v>19.649999999999999</v>
      </c>
      <c r="D339" s="1">
        <v>7.97</v>
      </c>
      <c r="E339" s="1">
        <v>83.3</v>
      </c>
      <c r="F339" s="1">
        <v>100</v>
      </c>
      <c r="G339" s="1">
        <v>55.38</v>
      </c>
      <c r="H339" s="1">
        <v>0.46</v>
      </c>
      <c r="I339" s="1">
        <v>59.41</v>
      </c>
      <c r="J339" s="1">
        <v>2.37</v>
      </c>
      <c r="K339" s="1">
        <v>38.43</v>
      </c>
      <c r="L339" s="1">
        <v>9.41</v>
      </c>
      <c r="M339" s="1">
        <v>0</v>
      </c>
    </row>
    <row r="340" spans="1:13" x14ac:dyDescent="0.25">
      <c r="A340" s="31">
        <v>43732</v>
      </c>
      <c r="B340" s="1">
        <v>16.8</v>
      </c>
      <c r="C340" s="1">
        <v>23.9</v>
      </c>
      <c r="D340" s="1">
        <v>10.89</v>
      </c>
      <c r="E340" s="1">
        <v>77.400000000000006</v>
      </c>
      <c r="F340" s="1">
        <v>99.5</v>
      </c>
      <c r="G340" s="1">
        <v>48.78</v>
      </c>
      <c r="H340" s="1">
        <v>1.26</v>
      </c>
      <c r="I340" s="1">
        <v>280.2</v>
      </c>
      <c r="J340" s="1">
        <v>6.63</v>
      </c>
      <c r="K340" s="1">
        <v>295.8</v>
      </c>
      <c r="L340" s="1">
        <v>13.96</v>
      </c>
      <c r="M340" s="1">
        <v>0.6</v>
      </c>
    </row>
    <row r="341" spans="1:13" x14ac:dyDescent="0.25">
      <c r="A341" s="31">
        <v>43733</v>
      </c>
      <c r="B341" s="1">
        <v>15.09</v>
      </c>
      <c r="C341" s="1">
        <v>21.17</v>
      </c>
      <c r="D341" s="1">
        <v>8.9600000000000009</v>
      </c>
      <c r="E341" s="1">
        <v>76.7</v>
      </c>
      <c r="F341" s="1">
        <v>99.7</v>
      </c>
      <c r="G341" s="1">
        <v>52.91</v>
      </c>
      <c r="H341" s="1">
        <v>0.89</v>
      </c>
      <c r="I341" s="1">
        <v>267.89999999999998</v>
      </c>
      <c r="J341" s="1">
        <v>5</v>
      </c>
      <c r="K341" s="1">
        <v>228.7</v>
      </c>
      <c r="L341" s="1">
        <v>11.91</v>
      </c>
      <c r="M341" s="1">
        <v>0</v>
      </c>
    </row>
    <row r="342" spans="1:13" x14ac:dyDescent="0.25">
      <c r="A342" s="31">
        <v>43734</v>
      </c>
      <c r="B342" s="1">
        <v>14.36</v>
      </c>
      <c r="C342" s="1">
        <v>26.48</v>
      </c>
      <c r="D342" s="1">
        <v>5.44</v>
      </c>
      <c r="E342" s="1">
        <v>76.5</v>
      </c>
      <c r="F342" s="1">
        <v>100</v>
      </c>
      <c r="G342" s="1">
        <v>30.57</v>
      </c>
      <c r="H342" s="1">
        <v>0.65</v>
      </c>
      <c r="I342" s="1">
        <v>256.2</v>
      </c>
      <c r="J342" s="1">
        <v>4.1100000000000003</v>
      </c>
      <c r="K342" s="1">
        <v>242</v>
      </c>
      <c r="L342" s="1">
        <v>18.07</v>
      </c>
      <c r="M342" s="1">
        <v>0</v>
      </c>
    </row>
    <row r="343" spans="1:13" x14ac:dyDescent="0.25">
      <c r="A343" s="31">
        <v>43735</v>
      </c>
      <c r="B343" s="1">
        <v>14.31</v>
      </c>
      <c r="C343" s="1">
        <v>23.37</v>
      </c>
      <c r="D343" s="1">
        <v>6.97</v>
      </c>
      <c r="E343" s="1">
        <v>82.3</v>
      </c>
      <c r="F343" s="1">
        <v>100</v>
      </c>
      <c r="G343" s="1">
        <v>49.18</v>
      </c>
      <c r="H343" s="1">
        <v>0.75</v>
      </c>
      <c r="I343" s="1">
        <v>266.39999999999998</v>
      </c>
      <c r="J343" s="1">
        <v>5.1100000000000003</v>
      </c>
      <c r="K343" s="1">
        <v>285</v>
      </c>
      <c r="L343" s="1">
        <v>13.44</v>
      </c>
      <c r="M343" s="1">
        <v>0</v>
      </c>
    </row>
    <row r="344" spans="1:13" x14ac:dyDescent="0.25">
      <c r="A344" s="31">
        <v>43736</v>
      </c>
      <c r="B344" s="1">
        <v>12.82</v>
      </c>
      <c r="C344" s="1">
        <v>25.81</v>
      </c>
      <c r="D344" s="1">
        <v>4.32</v>
      </c>
      <c r="E344" s="1">
        <v>81.099999999999994</v>
      </c>
      <c r="F344" s="1">
        <v>100</v>
      </c>
      <c r="G344" s="1">
        <v>31.52</v>
      </c>
      <c r="H344" s="1">
        <v>0.36</v>
      </c>
      <c r="I344" s="1">
        <v>10.210000000000001</v>
      </c>
      <c r="J344" s="1">
        <v>2.5499999999999998</v>
      </c>
      <c r="K344" s="1">
        <v>122.3</v>
      </c>
      <c r="L344" s="1">
        <v>16.89</v>
      </c>
      <c r="M344" s="1">
        <v>0</v>
      </c>
    </row>
    <row r="345" spans="1:13" x14ac:dyDescent="0.25">
      <c r="A345" s="31">
        <v>43737</v>
      </c>
      <c r="B345" s="1">
        <v>13.96</v>
      </c>
      <c r="C345" s="1">
        <v>26.48</v>
      </c>
      <c r="D345" s="1">
        <v>3.45</v>
      </c>
      <c r="E345" s="1">
        <v>81.900000000000006</v>
      </c>
      <c r="F345" s="1">
        <v>100</v>
      </c>
      <c r="G345" s="1">
        <v>39.85</v>
      </c>
      <c r="H345" s="1">
        <v>0.59</v>
      </c>
      <c r="I345" s="1">
        <v>299.7</v>
      </c>
      <c r="J345" s="1">
        <v>4.09</v>
      </c>
      <c r="K345" s="1">
        <v>315</v>
      </c>
      <c r="L345" s="1">
        <v>14.55</v>
      </c>
      <c r="M345" s="1">
        <v>0</v>
      </c>
    </row>
    <row r="346" spans="1:13" x14ac:dyDescent="0.25">
      <c r="A346" s="31">
        <v>43738</v>
      </c>
      <c r="B346" s="1">
        <v>18.91</v>
      </c>
      <c r="C346" s="1">
        <v>28.54</v>
      </c>
      <c r="D346" s="1">
        <v>12.21</v>
      </c>
      <c r="E346" s="1">
        <v>80.599999999999994</v>
      </c>
      <c r="F346" s="1">
        <v>100</v>
      </c>
      <c r="G346" s="1">
        <v>43.5</v>
      </c>
      <c r="H346" s="1">
        <v>0.63</v>
      </c>
      <c r="I346" s="1">
        <v>300.10000000000002</v>
      </c>
      <c r="J346" s="1">
        <v>4.08</v>
      </c>
      <c r="K346" s="1">
        <v>250.7</v>
      </c>
      <c r="L346" s="1">
        <v>15.9</v>
      </c>
      <c r="M346" s="1">
        <v>0</v>
      </c>
    </row>
    <row r="347" spans="1:13" x14ac:dyDescent="0.25">
      <c r="A347" s="32" t="s">
        <v>63</v>
      </c>
      <c r="B347" s="35">
        <f>AVERAGE(B317:B346)</f>
        <v>16.991666666666667</v>
      </c>
      <c r="C347" s="35">
        <f>MAX(C317:C346)</f>
        <v>33.409999999999997</v>
      </c>
      <c r="D347" s="35">
        <f>MIN(D317:D346)</f>
        <v>2.3199999999999998</v>
      </c>
      <c r="E347" s="35">
        <f>AVERAGE(E317:E346)</f>
        <v>72.230999999999995</v>
      </c>
      <c r="F347" s="35">
        <f>MAX(F317:F346)</f>
        <v>100</v>
      </c>
      <c r="G347" s="35">
        <f>MIN(G317:G346)</f>
        <v>12.79</v>
      </c>
      <c r="H347" s="35"/>
      <c r="I347" s="35"/>
      <c r="J347" s="35"/>
      <c r="K347" s="35"/>
      <c r="L347" s="35"/>
      <c r="M347" s="35">
        <f>SUM(M317:M346)</f>
        <v>14.669999999999998</v>
      </c>
    </row>
    <row r="348" spans="1:13" x14ac:dyDescent="0.25">
      <c r="A348" s="31">
        <v>43739</v>
      </c>
      <c r="B348" s="1">
        <v>16.760000000000002</v>
      </c>
      <c r="C348" s="1">
        <v>23.7</v>
      </c>
      <c r="D348" s="1">
        <v>10.63</v>
      </c>
      <c r="E348" s="1">
        <v>74.099999999999994</v>
      </c>
      <c r="F348" s="1">
        <v>100</v>
      </c>
      <c r="G348" s="1">
        <v>44.51</v>
      </c>
      <c r="H348" s="1">
        <v>1.4</v>
      </c>
      <c r="I348" s="1">
        <v>272.39999999999998</v>
      </c>
      <c r="J348" s="1">
        <v>6.15</v>
      </c>
      <c r="K348" s="1">
        <v>243.8</v>
      </c>
      <c r="L348" s="1">
        <v>14.99</v>
      </c>
      <c r="M348" s="1">
        <v>0</v>
      </c>
    </row>
    <row r="349" spans="1:13" x14ac:dyDescent="0.25">
      <c r="A349" s="31">
        <v>43740</v>
      </c>
      <c r="B349" s="1">
        <v>15.7</v>
      </c>
      <c r="C349" s="1">
        <v>22.84</v>
      </c>
      <c r="D349" s="1">
        <v>7.44</v>
      </c>
      <c r="E349" s="1">
        <v>66.52</v>
      </c>
      <c r="F349" s="1">
        <v>98.5</v>
      </c>
      <c r="G349" s="1">
        <v>39.979999999999997</v>
      </c>
      <c r="H349" s="1">
        <v>1.06</v>
      </c>
      <c r="I349" s="1">
        <v>266.39999999999998</v>
      </c>
      <c r="J349" s="1">
        <v>4.51</v>
      </c>
      <c r="K349" s="1">
        <v>267</v>
      </c>
      <c r="L349" s="1">
        <v>16.329999999999998</v>
      </c>
      <c r="M349" s="1">
        <v>0</v>
      </c>
    </row>
    <row r="350" spans="1:13" x14ac:dyDescent="0.25">
      <c r="A350" s="31">
        <v>43741</v>
      </c>
      <c r="B350" s="1">
        <v>14.96</v>
      </c>
      <c r="C350" s="1">
        <v>25.95</v>
      </c>
      <c r="D350" s="1">
        <v>3.92</v>
      </c>
      <c r="E350" s="1">
        <v>75.900000000000006</v>
      </c>
      <c r="F350" s="1">
        <v>100</v>
      </c>
      <c r="G350" s="1">
        <v>29.72</v>
      </c>
      <c r="H350" s="1">
        <v>0.76</v>
      </c>
      <c r="I350" s="1">
        <v>254.6</v>
      </c>
      <c r="J350" s="1">
        <v>4.9000000000000004</v>
      </c>
      <c r="K350" s="1">
        <v>242.4</v>
      </c>
      <c r="L350" s="1">
        <v>17.2</v>
      </c>
      <c r="M350" s="1">
        <v>0</v>
      </c>
    </row>
    <row r="351" spans="1:13" x14ac:dyDescent="0.25">
      <c r="A351" s="31">
        <v>43742</v>
      </c>
      <c r="B351" s="1">
        <v>17.66</v>
      </c>
      <c r="C351" s="1">
        <v>25.55</v>
      </c>
      <c r="D351" s="1">
        <v>7.57</v>
      </c>
      <c r="E351" s="1">
        <v>78.5</v>
      </c>
      <c r="F351" s="1">
        <v>100</v>
      </c>
      <c r="G351" s="1">
        <v>44.5</v>
      </c>
      <c r="H351" s="1">
        <v>0.84</v>
      </c>
      <c r="I351" s="1">
        <v>265.60000000000002</v>
      </c>
      <c r="J351" s="1">
        <v>5.67</v>
      </c>
      <c r="K351" s="1">
        <v>276.89999999999998</v>
      </c>
      <c r="L351" s="1">
        <v>16.170000000000002</v>
      </c>
      <c r="M351" s="1">
        <v>0</v>
      </c>
    </row>
    <row r="352" spans="1:13" x14ac:dyDescent="0.25">
      <c r="A352" s="31">
        <v>43743</v>
      </c>
      <c r="B352" s="1">
        <v>14.4</v>
      </c>
      <c r="C352" s="1">
        <v>25.88</v>
      </c>
      <c r="D352" s="1">
        <v>5.37</v>
      </c>
      <c r="E352" s="1">
        <v>78.7</v>
      </c>
      <c r="F352" s="1">
        <v>100</v>
      </c>
      <c r="G352" s="1">
        <v>41.5</v>
      </c>
      <c r="H352" s="1">
        <v>0.88</v>
      </c>
      <c r="I352" s="1">
        <v>274.60000000000002</v>
      </c>
      <c r="J352" s="1">
        <v>4.75</v>
      </c>
      <c r="K352" s="1">
        <v>291.2</v>
      </c>
      <c r="L352" s="1">
        <v>15.94</v>
      </c>
      <c r="M352" s="1">
        <v>0</v>
      </c>
    </row>
    <row r="353" spans="1:13" x14ac:dyDescent="0.25">
      <c r="A353" s="31">
        <v>43744</v>
      </c>
      <c r="B353" s="1">
        <v>14.84</v>
      </c>
      <c r="C353" s="1">
        <v>25.88</v>
      </c>
      <c r="D353" s="1">
        <v>5.77</v>
      </c>
      <c r="E353" s="1">
        <v>75.099999999999994</v>
      </c>
      <c r="F353" s="1">
        <v>100</v>
      </c>
      <c r="G353" s="1">
        <v>41.83</v>
      </c>
      <c r="H353" s="1">
        <v>0.71</v>
      </c>
      <c r="I353" s="1">
        <v>304.3</v>
      </c>
      <c r="J353" s="1">
        <v>4.22</v>
      </c>
      <c r="K353" s="1">
        <v>295.7</v>
      </c>
      <c r="L353" s="1">
        <v>16.02</v>
      </c>
      <c r="M353" s="1">
        <v>0</v>
      </c>
    </row>
    <row r="354" spans="1:13" x14ac:dyDescent="0.25">
      <c r="A354" s="31">
        <v>43745</v>
      </c>
      <c r="B354" s="1">
        <v>15.13</v>
      </c>
      <c r="C354" s="1">
        <v>29.68</v>
      </c>
      <c r="D354" s="1">
        <v>4.1900000000000004</v>
      </c>
      <c r="E354" s="1">
        <v>68.16</v>
      </c>
      <c r="F354" s="1">
        <v>100</v>
      </c>
      <c r="G354" s="1">
        <v>21.65</v>
      </c>
      <c r="H354" s="1">
        <v>0.59</v>
      </c>
      <c r="I354" s="1">
        <v>267</v>
      </c>
      <c r="J354" s="1">
        <v>3.74</v>
      </c>
      <c r="K354" s="1">
        <v>279.10000000000002</v>
      </c>
      <c r="L354" s="1">
        <v>16.760000000000002</v>
      </c>
      <c r="M354" s="1">
        <v>0</v>
      </c>
    </row>
    <row r="355" spans="1:13" x14ac:dyDescent="0.25">
      <c r="A355" s="31">
        <v>43746</v>
      </c>
      <c r="B355" s="1">
        <v>15.36</v>
      </c>
      <c r="C355" s="1">
        <v>25.95</v>
      </c>
      <c r="D355" s="1">
        <v>5.71</v>
      </c>
      <c r="E355" s="1">
        <v>78.3</v>
      </c>
      <c r="F355" s="1">
        <v>100</v>
      </c>
      <c r="G355" s="1">
        <v>52.02</v>
      </c>
      <c r="H355" s="1">
        <v>1.1100000000000001</v>
      </c>
      <c r="I355" s="1">
        <v>298.10000000000002</v>
      </c>
      <c r="J355" s="1">
        <v>5.48</v>
      </c>
      <c r="K355" s="1">
        <v>304.89999999999998</v>
      </c>
      <c r="L355" s="1">
        <v>12.95</v>
      </c>
      <c r="M355" s="1">
        <v>0</v>
      </c>
    </row>
    <row r="356" spans="1:13" x14ac:dyDescent="0.25">
      <c r="A356" s="31">
        <v>43747</v>
      </c>
      <c r="B356" s="1">
        <v>13.44</v>
      </c>
      <c r="C356" s="1">
        <v>20.57</v>
      </c>
      <c r="D356" s="1">
        <v>4.97</v>
      </c>
      <c r="E356" s="1">
        <v>67.83</v>
      </c>
      <c r="F356" s="1">
        <v>97.7</v>
      </c>
      <c r="G356" s="1">
        <v>41.18</v>
      </c>
      <c r="H356" s="1">
        <v>1.26</v>
      </c>
      <c r="I356" s="1">
        <v>284.10000000000002</v>
      </c>
      <c r="J356" s="1">
        <v>5.17</v>
      </c>
      <c r="K356" s="1">
        <v>311.10000000000002</v>
      </c>
      <c r="L356" s="1">
        <v>16.89</v>
      </c>
      <c r="M356" s="1">
        <v>0</v>
      </c>
    </row>
    <row r="357" spans="1:13" x14ac:dyDescent="0.25">
      <c r="A357" s="31">
        <v>43748</v>
      </c>
      <c r="B357" s="1">
        <v>10.89</v>
      </c>
      <c r="C357" s="1">
        <v>25.23</v>
      </c>
      <c r="D357" s="1">
        <v>1.1200000000000001</v>
      </c>
      <c r="E357" s="1">
        <v>79.3</v>
      </c>
      <c r="F357" s="1">
        <v>100</v>
      </c>
      <c r="G357" s="1">
        <v>32.78</v>
      </c>
      <c r="H357" s="1">
        <v>0.37</v>
      </c>
      <c r="I357" s="1">
        <v>105.7</v>
      </c>
      <c r="J357" s="1">
        <v>2.78</v>
      </c>
      <c r="K357" s="1">
        <v>153.5</v>
      </c>
      <c r="L357" s="1">
        <v>16.059999999999999</v>
      </c>
      <c r="M357" s="1">
        <v>0</v>
      </c>
    </row>
    <row r="358" spans="1:13" x14ac:dyDescent="0.25">
      <c r="A358" s="31">
        <v>43749</v>
      </c>
      <c r="B358" s="1">
        <v>13.14</v>
      </c>
      <c r="C358" s="1">
        <v>28.21</v>
      </c>
      <c r="D358" s="1">
        <v>2.0499999999999998</v>
      </c>
      <c r="E358" s="1">
        <v>77.599999999999994</v>
      </c>
      <c r="F358" s="1">
        <v>100</v>
      </c>
      <c r="G358" s="1">
        <v>35.64</v>
      </c>
      <c r="H358" s="1">
        <v>0.55000000000000004</v>
      </c>
      <c r="I358" s="1">
        <v>117.3</v>
      </c>
      <c r="J358" s="1">
        <v>6.08</v>
      </c>
      <c r="K358" s="1">
        <v>253.2</v>
      </c>
      <c r="L358" s="1">
        <v>15.08</v>
      </c>
      <c r="M358" s="1">
        <v>0</v>
      </c>
    </row>
    <row r="359" spans="1:13" x14ac:dyDescent="0.25">
      <c r="A359" s="31">
        <v>43750</v>
      </c>
      <c r="B359" s="1">
        <v>17.170000000000002</v>
      </c>
      <c r="C359" s="1">
        <v>27.41</v>
      </c>
      <c r="D359" s="1">
        <v>6.04</v>
      </c>
      <c r="E359" s="1">
        <v>70.3</v>
      </c>
      <c r="F359" s="1">
        <v>100</v>
      </c>
      <c r="G359" s="1">
        <v>34.64</v>
      </c>
      <c r="H359" s="1">
        <v>1.34</v>
      </c>
      <c r="I359" s="1">
        <v>254.8</v>
      </c>
      <c r="J359" s="1">
        <v>7.79</v>
      </c>
      <c r="K359" s="1">
        <v>223.4</v>
      </c>
      <c r="L359" s="1">
        <v>15.13</v>
      </c>
      <c r="M359" s="1">
        <v>0</v>
      </c>
    </row>
    <row r="360" spans="1:13" x14ac:dyDescent="0.25">
      <c r="A360" s="31">
        <v>43751</v>
      </c>
      <c r="B360" s="1">
        <v>13.92</v>
      </c>
      <c r="C360" s="1">
        <v>16.28</v>
      </c>
      <c r="D360" s="1">
        <v>9.89</v>
      </c>
      <c r="E360" s="1">
        <v>94.1</v>
      </c>
      <c r="F360" s="1">
        <v>100</v>
      </c>
      <c r="G360" s="1">
        <v>69.08</v>
      </c>
      <c r="H360" s="1">
        <v>0.53</v>
      </c>
      <c r="I360" s="1">
        <v>14.64</v>
      </c>
      <c r="J360" s="1">
        <v>2.61</v>
      </c>
      <c r="K360" s="1">
        <v>285.8</v>
      </c>
      <c r="L360" s="1">
        <v>2.37</v>
      </c>
      <c r="M360" s="1">
        <v>3.42</v>
      </c>
    </row>
    <row r="361" spans="1:13" x14ac:dyDescent="0.25">
      <c r="A361" s="31">
        <v>43752</v>
      </c>
      <c r="B361" s="1">
        <v>10.65</v>
      </c>
      <c r="C361" s="1">
        <v>16.28</v>
      </c>
      <c r="D361" s="1">
        <v>7.96</v>
      </c>
      <c r="E361" s="1">
        <v>93.1</v>
      </c>
      <c r="F361" s="1">
        <v>100</v>
      </c>
      <c r="G361" s="1">
        <v>73.5</v>
      </c>
      <c r="H361" s="1">
        <v>0.94</v>
      </c>
      <c r="I361" s="1">
        <v>244.5</v>
      </c>
      <c r="J361" s="1">
        <v>8.5299999999999994</v>
      </c>
      <c r="K361" s="1">
        <v>290.2</v>
      </c>
      <c r="L361" s="1">
        <v>4.68</v>
      </c>
      <c r="M361" s="1">
        <v>14.47</v>
      </c>
    </row>
    <row r="362" spans="1:13" x14ac:dyDescent="0.25">
      <c r="A362" s="31">
        <v>43753</v>
      </c>
      <c r="B362" s="1">
        <v>10.66</v>
      </c>
      <c r="C362" s="1">
        <v>14.21</v>
      </c>
      <c r="D362" s="1">
        <v>6.11</v>
      </c>
      <c r="E362" s="1">
        <v>88.1</v>
      </c>
      <c r="F362" s="1">
        <v>100</v>
      </c>
      <c r="G362" s="1">
        <v>65.48</v>
      </c>
      <c r="H362" s="1">
        <v>0.81</v>
      </c>
      <c r="I362" s="1">
        <v>270.7</v>
      </c>
      <c r="J362" s="1">
        <v>4.83</v>
      </c>
      <c r="K362" s="1">
        <v>242.5</v>
      </c>
      <c r="L362" s="1">
        <v>5.1100000000000003</v>
      </c>
      <c r="M362" s="1">
        <v>0.6</v>
      </c>
    </row>
    <row r="363" spans="1:13" x14ac:dyDescent="0.25">
      <c r="A363" s="31">
        <v>43754</v>
      </c>
      <c r="B363" s="1">
        <v>13.31</v>
      </c>
      <c r="C363" s="1">
        <v>16.54</v>
      </c>
      <c r="D363" s="1">
        <v>11.09</v>
      </c>
      <c r="E363" s="1">
        <v>89.1</v>
      </c>
      <c r="F363" s="1">
        <v>100</v>
      </c>
      <c r="G363" s="1">
        <v>71.8</v>
      </c>
      <c r="H363" s="1">
        <v>0.54</v>
      </c>
      <c r="I363" s="1">
        <v>49.79</v>
      </c>
      <c r="J363" s="1">
        <v>3.9</v>
      </c>
      <c r="K363" s="1">
        <v>261.60000000000002</v>
      </c>
      <c r="L363" s="1">
        <v>3.93</v>
      </c>
      <c r="M363" s="1">
        <v>13.27</v>
      </c>
    </row>
    <row r="364" spans="1:13" x14ac:dyDescent="0.25">
      <c r="A364" s="31">
        <v>43755</v>
      </c>
      <c r="B364" s="1">
        <v>15.29</v>
      </c>
      <c r="C364" s="1">
        <v>21.37</v>
      </c>
      <c r="D364" s="1">
        <v>12.08</v>
      </c>
      <c r="E364" s="1">
        <v>83.9</v>
      </c>
      <c r="F364" s="1">
        <v>100</v>
      </c>
      <c r="G364" s="1">
        <v>46.84</v>
      </c>
      <c r="H364" s="1">
        <v>0.85</v>
      </c>
      <c r="I364" s="1">
        <v>272.7</v>
      </c>
      <c r="J364" s="1">
        <v>5.97</v>
      </c>
      <c r="K364" s="1">
        <v>229</v>
      </c>
      <c r="L364" s="1">
        <v>10.96</v>
      </c>
      <c r="M364" s="1">
        <v>4.42</v>
      </c>
    </row>
    <row r="365" spans="1:13" x14ac:dyDescent="0.25">
      <c r="A365" s="31">
        <v>43756</v>
      </c>
      <c r="B365" s="1">
        <v>12.99</v>
      </c>
      <c r="C365" s="1">
        <v>16.47</v>
      </c>
      <c r="D365" s="1">
        <v>9.76</v>
      </c>
      <c r="E365" s="1">
        <v>85</v>
      </c>
      <c r="F365" s="1">
        <v>98.2</v>
      </c>
      <c r="G365" s="1">
        <v>65.209999999999994</v>
      </c>
      <c r="H365" s="1">
        <v>0.49</v>
      </c>
      <c r="I365" s="1">
        <v>269.10000000000002</v>
      </c>
      <c r="J365" s="1">
        <v>2.92</v>
      </c>
      <c r="K365" s="1">
        <v>236.8</v>
      </c>
      <c r="L365" s="1">
        <v>3.99</v>
      </c>
      <c r="M365" s="1">
        <v>0.2</v>
      </c>
    </row>
    <row r="366" spans="1:13" x14ac:dyDescent="0.25">
      <c r="A366" s="31">
        <v>43757</v>
      </c>
      <c r="B366" s="1">
        <v>10.92</v>
      </c>
      <c r="C366" s="1">
        <v>12.28</v>
      </c>
      <c r="D366" s="1">
        <v>8.89</v>
      </c>
      <c r="E366" s="1">
        <v>98.2</v>
      </c>
      <c r="F366" s="1">
        <v>100</v>
      </c>
      <c r="G366" s="1">
        <v>89.4</v>
      </c>
      <c r="H366" s="1">
        <v>0.55000000000000004</v>
      </c>
      <c r="I366" s="1">
        <v>189.2</v>
      </c>
      <c r="J366" s="1">
        <v>3.19</v>
      </c>
      <c r="K366" s="1">
        <v>139.6</v>
      </c>
      <c r="L366" s="1">
        <v>1.44</v>
      </c>
      <c r="M366" s="1">
        <v>40.200000000000003</v>
      </c>
    </row>
    <row r="367" spans="1:13" x14ac:dyDescent="0.25">
      <c r="A367" s="31">
        <v>43758</v>
      </c>
      <c r="B367" s="1">
        <v>9.6199999999999992</v>
      </c>
      <c r="C367" s="1">
        <v>14.28</v>
      </c>
      <c r="D367" s="1">
        <v>6.31</v>
      </c>
      <c r="E367" s="1">
        <v>86.1</v>
      </c>
      <c r="F367" s="1">
        <v>100</v>
      </c>
      <c r="G367" s="1">
        <v>63.08</v>
      </c>
      <c r="H367" s="1">
        <v>1.25</v>
      </c>
      <c r="I367" s="1">
        <v>252.1</v>
      </c>
      <c r="J367" s="1">
        <v>5.57</v>
      </c>
      <c r="K367" s="1">
        <v>306</v>
      </c>
      <c r="L367" s="1">
        <v>6.54</v>
      </c>
      <c r="M367" s="1">
        <v>0.8</v>
      </c>
    </row>
    <row r="368" spans="1:13" x14ac:dyDescent="0.25">
      <c r="A368" s="31">
        <v>43759</v>
      </c>
      <c r="B368" s="1">
        <v>8.67</v>
      </c>
      <c r="C368" s="1">
        <v>15.13</v>
      </c>
      <c r="D368" s="1">
        <v>4.6399999999999997</v>
      </c>
      <c r="E368" s="1">
        <v>89</v>
      </c>
      <c r="F368" s="1">
        <v>100</v>
      </c>
      <c r="G368" s="1">
        <v>50.2</v>
      </c>
      <c r="H368" s="1">
        <v>0.48</v>
      </c>
      <c r="I368" s="1">
        <v>127.6</v>
      </c>
      <c r="J368" s="1">
        <v>4.67</v>
      </c>
      <c r="K368" s="1">
        <v>139</v>
      </c>
      <c r="L368" s="1">
        <v>7.33</v>
      </c>
      <c r="M368" s="1">
        <v>0</v>
      </c>
    </row>
    <row r="369" spans="1:13" x14ac:dyDescent="0.25">
      <c r="A369" s="31">
        <v>43760</v>
      </c>
      <c r="B369" s="1">
        <v>8.91</v>
      </c>
      <c r="C369" s="1">
        <v>17.39</v>
      </c>
      <c r="D369" s="1">
        <v>2.1800000000000002</v>
      </c>
      <c r="E369" s="1">
        <v>80.8</v>
      </c>
      <c r="F369" s="1">
        <v>100</v>
      </c>
      <c r="G369" s="1">
        <v>42.06</v>
      </c>
      <c r="H369" s="1">
        <v>0.87</v>
      </c>
      <c r="I369" s="1">
        <v>258.2</v>
      </c>
      <c r="J369" s="1">
        <v>5.8</v>
      </c>
      <c r="K369" s="1">
        <v>16.09</v>
      </c>
      <c r="L369" s="1">
        <v>10.69</v>
      </c>
      <c r="M369" s="1">
        <v>0.2</v>
      </c>
    </row>
    <row r="370" spans="1:13" x14ac:dyDescent="0.25">
      <c r="A370" s="31">
        <v>43761</v>
      </c>
      <c r="B370" s="1">
        <v>10.36</v>
      </c>
      <c r="C370" s="1">
        <v>11.56</v>
      </c>
      <c r="D370" s="1">
        <v>9.2200000000000006</v>
      </c>
      <c r="E370" s="1">
        <v>82.2</v>
      </c>
      <c r="F370" s="1">
        <v>95.2</v>
      </c>
      <c r="G370" s="1">
        <v>68.77</v>
      </c>
      <c r="H370" s="1">
        <v>1.08</v>
      </c>
      <c r="I370" s="1">
        <v>240.3</v>
      </c>
      <c r="J370" s="1">
        <v>4.93</v>
      </c>
      <c r="K370" s="1">
        <v>288.39999999999998</v>
      </c>
      <c r="L370" s="1">
        <v>1.74</v>
      </c>
      <c r="M370" s="1">
        <v>1.81</v>
      </c>
    </row>
    <row r="371" spans="1:13" x14ac:dyDescent="0.25">
      <c r="A371" s="31">
        <v>43762</v>
      </c>
      <c r="B371" s="1">
        <v>11.07</v>
      </c>
      <c r="C371" s="1">
        <v>15.21</v>
      </c>
      <c r="D371" s="1">
        <v>7.96</v>
      </c>
      <c r="E371" s="1">
        <v>91.3</v>
      </c>
      <c r="F371" s="1">
        <v>100</v>
      </c>
      <c r="G371" s="1">
        <v>83</v>
      </c>
      <c r="H371" s="1">
        <v>0.59</v>
      </c>
      <c r="I371" s="1">
        <v>297.8</v>
      </c>
      <c r="J371" s="1">
        <v>3.59</v>
      </c>
      <c r="K371" s="1">
        <v>280.8</v>
      </c>
      <c r="L371" s="1">
        <v>4.53</v>
      </c>
      <c r="M371" s="1">
        <v>1</v>
      </c>
    </row>
    <row r="372" spans="1:13" x14ac:dyDescent="0.25">
      <c r="A372" s="31">
        <v>43763</v>
      </c>
      <c r="B372" s="1">
        <v>11.88</v>
      </c>
      <c r="C372" s="1">
        <v>20.5</v>
      </c>
      <c r="D372" s="1">
        <v>5.37</v>
      </c>
      <c r="E372" s="1">
        <v>86.7</v>
      </c>
      <c r="F372" s="1">
        <v>100</v>
      </c>
      <c r="G372" s="1">
        <v>46.98</v>
      </c>
      <c r="H372" s="1">
        <v>0.46</v>
      </c>
      <c r="I372" s="1">
        <v>52.47</v>
      </c>
      <c r="J372" s="1">
        <v>2.96</v>
      </c>
      <c r="K372" s="1">
        <v>89.1</v>
      </c>
      <c r="L372" s="1">
        <v>11.58</v>
      </c>
      <c r="M372" s="1">
        <v>0</v>
      </c>
    </row>
    <row r="373" spans="1:13" x14ac:dyDescent="0.25">
      <c r="A373" s="31">
        <v>43764</v>
      </c>
      <c r="B373" s="1">
        <v>10.89</v>
      </c>
      <c r="C373" s="1">
        <v>23.97</v>
      </c>
      <c r="D373" s="1">
        <v>3.65</v>
      </c>
      <c r="E373" s="1">
        <v>88.8</v>
      </c>
      <c r="F373" s="1">
        <v>100</v>
      </c>
      <c r="G373" s="1">
        <v>45.18</v>
      </c>
      <c r="H373" s="1">
        <v>0.26</v>
      </c>
      <c r="I373" s="1">
        <v>170.4</v>
      </c>
      <c r="J373" s="1">
        <v>1.69</v>
      </c>
      <c r="K373" s="1">
        <v>192.2</v>
      </c>
      <c r="L373" s="1">
        <v>10.84</v>
      </c>
      <c r="M373" s="1">
        <v>0</v>
      </c>
    </row>
    <row r="374" spans="1:13" x14ac:dyDescent="0.25">
      <c r="A374" s="31">
        <v>43765</v>
      </c>
      <c r="B374" s="1">
        <v>11.04</v>
      </c>
      <c r="C374" s="1">
        <v>17.329999999999998</v>
      </c>
      <c r="D374" s="1">
        <v>6.51</v>
      </c>
      <c r="E374" s="1">
        <v>92.8</v>
      </c>
      <c r="F374" s="1">
        <v>100</v>
      </c>
      <c r="G374" s="1">
        <v>67.33</v>
      </c>
      <c r="H374" s="1">
        <v>0.24</v>
      </c>
      <c r="I374" s="1">
        <v>72.400000000000006</v>
      </c>
      <c r="J374" s="1">
        <v>2.08</v>
      </c>
      <c r="K374" s="1">
        <v>54.63</v>
      </c>
      <c r="L374" s="1">
        <v>5.34</v>
      </c>
      <c r="M374" s="1">
        <v>0</v>
      </c>
    </row>
    <row r="375" spans="1:13" x14ac:dyDescent="0.25">
      <c r="A375" s="31">
        <v>43766</v>
      </c>
      <c r="B375" s="1">
        <v>12.27</v>
      </c>
      <c r="C375" s="1">
        <v>19.190000000000001</v>
      </c>
      <c r="D375" s="1">
        <v>5.64</v>
      </c>
      <c r="E375" s="1">
        <v>91.9</v>
      </c>
      <c r="F375" s="1">
        <v>100</v>
      </c>
      <c r="G375" s="1">
        <v>60.19</v>
      </c>
      <c r="H375" s="1">
        <v>0.28999999999999998</v>
      </c>
      <c r="I375" s="1">
        <v>56.81</v>
      </c>
      <c r="J375" s="1">
        <v>2.06</v>
      </c>
      <c r="K375" s="1">
        <v>177.1</v>
      </c>
      <c r="L375" s="1">
        <v>7.51</v>
      </c>
      <c r="M375" s="1">
        <v>0.8</v>
      </c>
    </row>
    <row r="376" spans="1:13" x14ac:dyDescent="0.25">
      <c r="A376" s="31">
        <v>43767</v>
      </c>
      <c r="B376" s="1">
        <v>15.07</v>
      </c>
      <c r="C376" s="1">
        <v>21.04</v>
      </c>
      <c r="D376" s="1">
        <v>11.42</v>
      </c>
      <c r="E376" s="1">
        <v>88.2</v>
      </c>
      <c r="F376" s="1">
        <v>100</v>
      </c>
      <c r="G376" s="1">
        <v>56.57</v>
      </c>
      <c r="H376" s="1">
        <v>0.42</v>
      </c>
      <c r="I376" s="1">
        <v>315.89999999999998</v>
      </c>
      <c r="J376" s="1">
        <v>2.57</v>
      </c>
      <c r="K376" s="1">
        <v>184.6</v>
      </c>
      <c r="L376" s="1">
        <v>8.0299999999999994</v>
      </c>
      <c r="M376" s="1">
        <v>0</v>
      </c>
    </row>
    <row r="377" spans="1:13" x14ac:dyDescent="0.25">
      <c r="A377" s="31">
        <v>43768</v>
      </c>
      <c r="B377" s="1">
        <v>13.87</v>
      </c>
      <c r="C377" s="1">
        <v>16.14</v>
      </c>
      <c r="D377" s="1">
        <v>11.89</v>
      </c>
      <c r="E377" s="1">
        <v>99.2</v>
      </c>
      <c r="F377" s="1">
        <v>100</v>
      </c>
      <c r="G377" s="1">
        <v>91.3</v>
      </c>
      <c r="H377" s="1">
        <v>0.21</v>
      </c>
      <c r="I377" s="1">
        <v>275</v>
      </c>
      <c r="J377" s="1">
        <v>1.35</v>
      </c>
      <c r="K377" s="1">
        <v>290.39999999999998</v>
      </c>
      <c r="L377" s="1">
        <v>2.86</v>
      </c>
      <c r="M377" s="1">
        <v>5.83</v>
      </c>
    </row>
    <row r="378" spans="1:13" x14ac:dyDescent="0.25">
      <c r="A378" s="31">
        <v>43769</v>
      </c>
      <c r="B378" s="1">
        <v>14.95</v>
      </c>
      <c r="C378" s="1">
        <v>20.3</v>
      </c>
      <c r="D378" s="1">
        <v>9.82</v>
      </c>
      <c r="E378" s="1">
        <v>93.9</v>
      </c>
      <c r="F378" s="1">
        <v>100</v>
      </c>
      <c r="G378" s="1">
        <v>67.099999999999994</v>
      </c>
      <c r="H378" s="1">
        <v>0.27</v>
      </c>
      <c r="I378" s="1">
        <v>276.3</v>
      </c>
      <c r="J378" s="1">
        <v>3.85</v>
      </c>
      <c r="K378" s="1">
        <v>243.1</v>
      </c>
      <c r="L378" s="1">
        <v>5.91</v>
      </c>
      <c r="M378" s="1">
        <v>0.4</v>
      </c>
    </row>
    <row r="379" spans="1:13" x14ac:dyDescent="0.25">
      <c r="A379" s="32" t="s">
        <v>64</v>
      </c>
      <c r="B379" s="35">
        <f>AVERAGE(B348:B378)</f>
        <v>13.09</v>
      </c>
      <c r="C379" s="35">
        <f>MAX(C348:C378)</f>
        <v>29.68</v>
      </c>
      <c r="D379" s="35">
        <f>MIN(D348:D378)</f>
        <v>1.1200000000000001</v>
      </c>
      <c r="E379" s="35">
        <f>AVERAGE(E348:E378)</f>
        <v>83.635806451612893</v>
      </c>
      <c r="F379" s="35">
        <f>MAX(F348:F378)</f>
        <v>100</v>
      </c>
      <c r="G379" s="35">
        <f>MIN(G348:G378)</f>
        <v>21.65</v>
      </c>
      <c r="H379" s="35"/>
      <c r="I379" s="35"/>
      <c r="J379" s="35"/>
      <c r="K379" s="35"/>
      <c r="L379" s="35"/>
      <c r="M379" s="35">
        <f>SUM(M348:M378)</f>
        <v>87.420000000000016</v>
      </c>
    </row>
  </sheetData>
  <mergeCells count="1">
    <mergeCell ref="X1:AM1"/>
  </mergeCells>
  <pageMargins left="0.7" right="0.7" top="0.75" bottom="0.75" header="0.3" footer="0.3"/>
  <pageSetup paperSize="9" scale="1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62B2-4610-42EF-A1E6-417A8BE400E6}">
  <sheetPr>
    <pageSetUpPr fitToPage="1"/>
  </sheetPr>
  <dimension ref="A1:AN375"/>
  <sheetViews>
    <sheetView topLeftCell="A5" zoomScaleNormal="100" workbookViewId="0">
      <selection activeCell="E14" sqref="E14"/>
    </sheetView>
  </sheetViews>
  <sheetFormatPr baseColWidth="10" defaultRowHeight="18" x14ac:dyDescent="0.25"/>
  <cols>
    <col min="1" max="1" width="14.42578125" style="31" bestFit="1" customWidth="1"/>
    <col min="2" max="13" width="11.85546875" style="1" customWidth="1"/>
    <col min="15" max="15" width="16.85546875" bestFit="1" customWidth="1"/>
    <col min="24" max="24" width="11.5703125" style="1" customWidth="1"/>
    <col min="25" max="25" width="11.42578125" style="1"/>
    <col min="26" max="26" width="9.85546875" style="1" customWidth="1"/>
    <col min="27" max="27" width="10" style="1" customWidth="1"/>
    <col min="28" max="28" width="4.7109375" style="1" customWidth="1"/>
    <col min="29" max="29" width="12.42578125" style="1" customWidth="1"/>
    <col min="30" max="30" width="11.42578125" style="1"/>
    <col min="31" max="31" width="10.42578125" style="1" customWidth="1"/>
    <col min="32" max="32" width="9" style="1" customWidth="1"/>
    <col min="33" max="33" width="4.42578125" style="1" customWidth="1"/>
    <col min="34" max="34" width="10" style="1" customWidth="1"/>
    <col min="35" max="35" width="10.140625" style="1" customWidth="1"/>
    <col min="36" max="36" width="6" style="1" customWidth="1"/>
    <col min="37" max="37" width="9.5703125" style="1" customWidth="1"/>
    <col min="38" max="38" width="9" style="1" customWidth="1"/>
    <col min="39" max="39" width="5.140625" style="1" customWidth="1"/>
  </cols>
  <sheetData>
    <row r="1" spans="1:40" x14ac:dyDescent="0.25">
      <c r="A1" s="3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</v>
      </c>
      <c r="M1" s="1" t="s">
        <v>2</v>
      </c>
      <c r="O1" s="1" t="s">
        <v>20</v>
      </c>
      <c r="P1" s="1"/>
      <c r="Q1" s="1"/>
      <c r="R1" s="1"/>
      <c r="S1" s="1"/>
      <c r="T1" s="1"/>
      <c r="U1" s="1"/>
      <c r="V1" s="1"/>
      <c r="W1" s="1"/>
      <c r="X1" s="51" t="s">
        <v>74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"/>
    </row>
    <row r="2" spans="1:40" x14ac:dyDescent="0.25">
      <c r="A2" s="31" t="s">
        <v>3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5</v>
      </c>
      <c r="G2" s="1" t="s">
        <v>5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8</v>
      </c>
      <c r="M2" s="1" t="s">
        <v>9</v>
      </c>
      <c r="O2" s="1"/>
      <c r="P2" s="1"/>
      <c r="Q2" s="2" t="s">
        <v>22</v>
      </c>
      <c r="R2" s="2" t="s">
        <v>23</v>
      </c>
      <c r="S2" s="2" t="s">
        <v>24</v>
      </c>
      <c r="T2" s="2" t="s">
        <v>25</v>
      </c>
      <c r="U2" s="3" t="s">
        <v>26</v>
      </c>
      <c r="V2" s="4" t="s">
        <v>27</v>
      </c>
      <c r="W2" s="43"/>
      <c r="AN2" s="1"/>
    </row>
    <row r="3" spans="1:40" x14ac:dyDescent="0.25">
      <c r="A3" s="31">
        <v>43770</v>
      </c>
      <c r="B3" s="1">
        <v>16.72</v>
      </c>
      <c r="C3" s="1">
        <v>21.46</v>
      </c>
      <c r="D3" s="1">
        <v>14.88</v>
      </c>
      <c r="E3" s="1">
        <v>91.7</v>
      </c>
      <c r="F3" s="1">
        <v>100</v>
      </c>
      <c r="G3" s="1">
        <v>63.06</v>
      </c>
      <c r="H3" s="1">
        <v>1.43</v>
      </c>
      <c r="I3" s="1">
        <v>252.4</v>
      </c>
      <c r="J3" s="1">
        <v>6.49</v>
      </c>
      <c r="K3" s="1">
        <v>236.3</v>
      </c>
      <c r="L3" s="1">
        <v>4.7</v>
      </c>
      <c r="M3" s="1">
        <v>11.46</v>
      </c>
      <c r="O3" s="1"/>
      <c r="P3" s="1" t="s">
        <v>28</v>
      </c>
      <c r="Q3" s="5">
        <v>21.46</v>
      </c>
      <c r="R3" s="5">
        <v>8.5026666666666664</v>
      </c>
      <c r="S3" s="5">
        <v>-2.2000000000000002</v>
      </c>
      <c r="T3" s="5">
        <v>183.92999999999998</v>
      </c>
      <c r="U3" s="5"/>
      <c r="V3" s="5">
        <v>88.616333333333344</v>
      </c>
      <c r="W3" s="37"/>
      <c r="X3" s="1" t="s">
        <v>29</v>
      </c>
      <c r="Z3" s="37" t="str">
        <f>R20</f>
        <v>01 de Abril 2023</v>
      </c>
      <c r="AN3" s="1"/>
    </row>
    <row r="4" spans="1:40" x14ac:dyDescent="0.25">
      <c r="A4" s="31">
        <v>43771</v>
      </c>
      <c r="B4" s="1">
        <v>13.74</v>
      </c>
      <c r="C4" s="1">
        <v>17.13</v>
      </c>
      <c r="D4" s="1">
        <v>10.76</v>
      </c>
      <c r="E4" s="1">
        <v>85.3</v>
      </c>
      <c r="F4" s="1">
        <v>99.8</v>
      </c>
      <c r="G4" s="1">
        <v>66.28</v>
      </c>
      <c r="H4" s="1">
        <v>2.16</v>
      </c>
      <c r="I4" s="1">
        <v>247.3</v>
      </c>
      <c r="J4" s="1">
        <v>8.35</v>
      </c>
      <c r="K4" s="1">
        <v>243.1</v>
      </c>
      <c r="L4" s="1">
        <v>4.54</v>
      </c>
      <c r="M4" s="1">
        <v>4.22</v>
      </c>
      <c r="O4" s="1"/>
      <c r="P4" s="1" t="s">
        <v>30</v>
      </c>
      <c r="Q4" s="5">
        <v>14.43</v>
      </c>
      <c r="R4" s="5">
        <v>5.3109999999999982</v>
      </c>
      <c r="S4" s="5">
        <v>-5.13</v>
      </c>
      <c r="T4" s="5">
        <v>134.05999999999997</v>
      </c>
      <c r="U4" s="5"/>
      <c r="V4" s="5">
        <v>90.85</v>
      </c>
      <c r="W4" s="37"/>
      <c r="X4" s="6"/>
      <c r="Y4" s="6"/>
      <c r="Z4" s="6"/>
      <c r="AA4" s="6"/>
      <c r="AB4" s="6"/>
      <c r="AC4" s="6"/>
      <c r="AD4" s="6"/>
      <c r="AE4" s="6"/>
      <c r="AF4" s="6"/>
      <c r="AG4" s="6"/>
      <c r="AH4" s="7" t="s">
        <v>31</v>
      </c>
      <c r="AI4" s="8">
        <f>T15</f>
        <v>607.84999999999991</v>
      </c>
      <c r="AJ4" s="9" t="s">
        <v>9</v>
      </c>
      <c r="AK4" s="10" t="s">
        <v>32</v>
      </c>
      <c r="AL4" s="11">
        <f>U15</f>
        <v>0</v>
      </c>
      <c r="AM4" s="12" t="s">
        <v>33</v>
      </c>
      <c r="AN4" s="1"/>
    </row>
    <row r="5" spans="1:40" x14ac:dyDescent="0.25">
      <c r="A5" s="31">
        <v>43772</v>
      </c>
      <c r="B5" s="1">
        <v>11.82</v>
      </c>
      <c r="C5" s="1">
        <v>14.34</v>
      </c>
      <c r="D5" s="1">
        <v>9.02</v>
      </c>
      <c r="E5" s="1">
        <v>85.3</v>
      </c>
      <c r="F5" s="1">
        <v>100</v>
      </c>
      <c r="G5" s="1">
        <v>69.77</v>
      </c>
      <c r="H5" s="1">
        <v>2.37</v>
      </c>
      <c r="I5" s="1">
        <v>261.5</v>
      </c>
      <c r="J5" s="1">
        <v>9.07</v>
      </c>
      <c r="K5" s="1">
        <v>275.3</v>
      </c>
      <c r="L5" s="1">
        <v>4.08</v>
      </c>
      <c r="M5" s="1">
        <v>2.61</v>
      </c>
      <c r="O5" s="1"/>
      <c r="P5" s="1" t="s">
        <v>34</v>
      </c>
      <c r="Q5" s="5">
        <v>16.010000000000002</v>
      </c>
      <c r="R5" s="5">
        <v>4.6061290322580639</v>
      </c>
      <c r="S5" s="5">
        <v>-5.2</v>
      </c>
      <c r="T5" s="5">
        <v>48.230000000000004</v>
      </c>
      <c r="U5" s="5"/>
      <c r="V5" s="5">
        <v>86.981612903225809</v>
      </c>
      <c r="W5" s="37"/>
      <c r="AN5" s="1"/>
    </row>
    <row r="6" spans="1:40" x14ac:dyDescent="0.25">
      <c r="A6" s="31">
        <v>43773</v>
      </c>
      <c r="B6" s="1">
        <v>11.61</v>
      </c>
      <c r="C6" s="1">
        <v>15.01</v>
      </c>
      <c r="D6" s="1">
        <v>7.17</v>
      </c>
      <c r="E6" s="1">
        <v>83.45</v>
      </c>
      <c r="F6" s="1">
        <v>94</v>
      </c>
      <c r="G6" s="1">
        <v>70.8</v>
      </c>
      <c r="H6" s="1">
        <v>2.37</v>
      </c>
      <c r="I6" s="1">
        <v>254.3</v>
      </c>
      <c r="J6" s="1">
        <v>7.21</v>
      </c>
      <c r="K6" s="1">
        <v>244.2</v>
      </c>
      <c r="L6" s="1">
        <v>4.2699999999999996</v>
      </c>
      <c r="M6" s="1">
        <v>3.02</v>
      </c>
      <c r="O6" s="1"/>
      <c r="P6" s="1" t="s">
        <v>35</v>
      </c>
      <c r="Q6" s="5">
        <v>22.65</v>
      </c>
      <c r="R6" s="5">
        <v>8.3289655172413788</v>
      </c>
      <c r="S6" s="5">
        <v>-4.13</v>
      </c>
      <c r="T6" s="5">
        <v>14.659999999999998</v>
      </c>
      <c r="U6" s="5"/>
      <c r="V6" s="5">
        <v>79.821724137931028</v>
      </c>
      <c r="W6" s="37"/>
      <c r="AN6" s="1"/>
    </row>
    <row r="7" spans="1:40" x14ac:dyDescent="0.25">
      <c r="A7" s="31">
        <v>43774</v>
      </c>
      <c r="B7" s="1">
        <v>9.7799999999999994</v>
      </c>
      <c r="C7" s="1">
        <v>14.48</v>
      </c>
      <c r="D7" s="1">
        <v>7.17</v>
      </c>
      <c r="E7" s="1">
        <v>85.9</v>
      </c>
      <c r="F7" s="1">
        <v>98.3</v>
      </c>
      <c r="G7" s="1">
        <v>61.68</v>
      </c>
      <c r="H7" s="1">
        <v>2.02</v>
      </c>
      <c r="I7" s="1">
        <v>266.89999999999998</v>
      </c>
      <c r="J7" s="1">
        <v>6.43</v>
      </c>
      <c r="K7" s="1">
        <v>270.10000000000002</v>
      </c>
      <c r="L7" s="1">
        <v>6.36</v>
      </c>
      <c r="M7" s="1">
        <v>6.43</v>
      </c>
      <c r="O7" s="1"/>
      <c r="P7" s="1" t="s">
        <v>36</v>
      </c>
      <c r="Q7" s="5">
        <v>25.37</v>
      </c>
      <c r="R7" s="5">
        <v>9.7009677419354841</v>
      </c>
      <c r="S7" s="5">
        <v>-3.47</v>
      </c>
      <c r="T7" s="5">
        <v>46.04</v>
      </c>
      <c r="U7" s="5"/>
      <c r="V7" s="5">
        <v>72.547741935483884</v>
      </c>
      <c r="W7" s="37"/>
      <c r="AN7" s="1"/>
    </row>
    <row r="8" spans="1:40" x14ac:dyDescent="0.25">
      <c r="A8" s="31">
        <v>43775</v>
      </c>
      <c r="B8" s="1">
        <v>10.41</v>
      </c>
      <c r="C8" s="1">
        <v>12.88</v>
      </c>
      <c r="D8" s="1">
        <v>8.16</v>
      </c>
      <c r="E8" s="1">
        <v>87.2</v>
      </c>
      <c r="F8" s="1">
        <v>99.8</v>
      </c>
      <c r="G8" s="1">
        <v>70.8</v>
      </c>
      <c r="H8" s="1">
        <v>1.47</v>
      </c>
      <c r="I8" s="1">
        <v>253</v>
      </c>
      <c r="J8" s="1">
        <v>4.66</v>
      </c>
      <c r="K8" s="1">
        <v>229.2</v>
      </c>
      <c r="L8" s="1">
        <v>4.51</v>
      </c>
      <c r="M8" s="1">
        <v>2.21</v>
      </c>
      <c r="O8" s="1"/>
      <c r="P8" s="1" t="s">
        <v>37</v>
      </c>
      <c r="Q8" s="5">
        <v>23.5</v>
      </c>
      <c r="R8" s="5">
        <v>12.542333333333334</v>
      </c>
      <c r="S8" s="5">
        <v>-0.21</v>
      </c>
      <c r="T8" s="5">
        <v>62.519999999999996</v>
      </c>
      <c r="U8" s="5"/>
      <c r="V8" s="5">
        <v>80.011999999999986</v>
      </c>
      <c r="W8" s="37"/>
      <c r="AN8" s="1"/>
    </row>
    <row r="9" spans="1:40" x14ac:dyDescent="0.25">
      <c r="A9" s="31">
        <v>43776</v>
      </c>
      <c r="B9" s="1">
        <v>6.51</v>
      </c>
      <c r="C9" s="1">
        <v>10.69</v>
      </c>
      <c r="D9" s="1">
        <v>3.58</v>
      </c>
      <c r="E9" s="1">
        <v>88.8</v>
      </c>
      <c r="F9" s="1">
        <v>97.6</v>
      </c>
      <c r="G9" s="1">
        <v>77.400000000000006</v>
      </c>
      <c r="H9" s="1">
        <v>1.55</v>
      </c>
      <c r="I9" s="1">
        <v>274.3</v>
      </c>
      <c r="J9" s="1">
        <v>5.86</v>
      </c>
      <c r="K9" s="1">
        <v>315.60000000000002</v>
      </c>
      <c r="L9" s="1">
        <v>3.89</v>
      </c>
      <c r="M9" s="1">
        <v>9.85</v>
      </c>
      <c r="O9" s="1"/>
      <c r="P9" s="1" t="s">
        <v>38</v>
      </c>
      <c r="Q9" s="5">
        <v>33.14</v>
      </c>
      <c r="R9" s="5">
        <v>17.628064516129029</v>
      </c>
      <c r="S9" s="5">
        <v>3.18</v>
      </c>
      <c r="T9" s="5">
        <v>29.950000000000003</v>
      </c>
      <c r="U9" s="5"/>
      <c r="V9" s="5">
        <v>70.860967741935482</v>
      </c>
      <c r="W9" s="37"/>
      <c r="AN9" s="1"/>
    </row>
    <row r="10" spans="1:40" x14ac:dyDescent="0.25">
      <c r="A10" s="31">
        <v>43777</v>
      </c>
      <c r="B10" s="1">
        <v>6.43</v>
      </c>
      <c r="C10" s="1">
        <v>11.16</v>
      </c>
      <c r="D10" s="1">
        <v>3.38</v>
      </c>
      <c r="E10" s="1">
        <v>83.7</v>
      </c>
      <c r="F10" s="1">
        <v>95.9</v>
      </c>
      <c r="G10" s="1">
        <v>57.61</v>
      </c>
      <c r="H10" s="1">
        <v>1.83</v>
      </c>
      <c r="I10" s="1">
        <v>256.8</v>
      </c>
      <c r="J10" s="1">
        <v>5.92</v>
      </c>
      <c r="K10" s="1">
        <v>251.6</v>
      </c>
      <c r="L10" s="1">
        <v>8.06</v>
      </c>
      <c r="M10" s="1">
        <v>1.21</v>
      </c>
      <c r="O10" s="1"/>
      <c r="P10" s="1" t="s">
        <v>39</v>
      </c>
      <c r="Q10" s="5">
        <v>35.58</v>
      </c>
      <c r="R10" s="5">
        <v>17.257000000000005</v>
      </c>
      <c r="S10" s="5">
        <v>2.3199999999999998</v>
      </c>
      <c r="T10" s="5">
        <v>9.64</v>
      </c>
      <c r="U10" s="5"/>
      <c r="V10" s="5">
        <v>69.969333333333353</v>
      </c>
      <c r="W10" s="37"/>
      <c r="AN10" s="1"/>
    </row>
    <row r="11" spans="1:40" x14ac:dyDescent="0.25">
      <c r="A11" s="31">
        <v>43778</v>
      </c>
      <c r="B11" s="1">
        <v>8.64</v>
      </c>
      <c r="C11" s="1">
        <v>15.48</v>
      </c>
      <c r="D11" s="1">
        <v>5.97</v>
      </c>
      <c r="E11" s="1">
        <v>84.7</v>
      </c>
      <c r="F11" s="1">
        <v>99.6</v>
      </c>
      <c r="G11" s="1">
        <v>60.54</v>
      </c>
      <c r="H11" s="1">
        <v>1.31</v>
      </c>
      <c r="I11" s="1">
        <v>283.39999999999998</v>
      </c>
      <c r="J11" s="1">
        <v>5.92</v>
      </c>
      <c r="K11" s="1">
        <v>276.89999999999998</v>
      </c>
      <c r="L11" s="1">
        <v>5.34</v>
      </c>
      <c r="M11" s="1">
        <v>2.81</v>
      </c>
      <c r="O11" s="1"/>
      <c r="P11" s="1" t="s">
        <v>40</v>
      </c>
      <c r="Q11" s="5">
        <v>36.380000000000003</v>
      </c>
      <c r="R11" s="5">
        <v>22.499999999999996</v>
      </c>
      <c r="S11" s="5">
        <v>5.45</v>
      </c>
      <c r="T11" s="5">
        <v>2.4</v>
      </c>
      <c r="U11" s="5"/>
      <c r="V11" s="5">
        <v>64.643870967741933</v>
      </c>
      <c r="W11" s="37"/>
      <c r="AN11" s="1"/>
    </row>
    <row r="12" spans="1:40" x14ac:dyDescent="0.25">
      <c r="A12" s="31">
        <v>43779</v>
      </c>
      <c r="B12" s="1">
        <v>6.74</v>
      </c>
      <c r="C12" s="1">
        <v>7.91</v>
      </c>
      <c r="D12" s="1">
        <v>5.77</v>
      </c>
      <c r="E12" s="1">
        <v>88.33</v>
      </c>
      <c r="F12" s="1">
        <v>97.9</v>
      </c>
      <c r="G12" s="1">
        <v>69.989999999999995</v>
      </c>
      <c r="H12" s="1">
        <v>1.67</v>
      </c>
      <c r="I12" s="1">
        <v>261.39999999999998</v>
      </c>
      <c r="J12" s="1">
        <v>8.2100000000000009</v>
      </c>
      <c r="K12" s="1">
        <v>282.2</v>
      </c>
      <c r="L12" s="1">
        <v>2.2400000000000002</v>
      </c>
      <c r="M12" s="1">
        <v>5.63</v>
      </c>
      <c r="O12" s="1"/>
      <c r="P12" s="1" t="s">
        <v>41</v>
      </c>
      <c r="Q12" s="5">
        <v>37.58</v>
      </c>
      <c r="R12" s="5">
        <v>19.550645161290316</v>
      </c>
      <c r="S12" s="5">
        <v>4.12</v>
      </c>
      <c r="T12" s="5">
        <v>34.160000000000004</v>
      </c>
      <c r="U12" s="5"/>
      <c r="V12" s="5">
        <v>72.899354838709669</v>
      </c>
      <c r="W12" s="37"/>
      <c r="AN12" s="1"/>
    </row>
    <row r="13" spans="1:40" x14ac:dyDescent="0.25">
      <c r="A13" s="31">
        <v>43780</v>
      </c>
      <c r="B13" s="1">
        <v>9.1</v>
      </c>
      <c r="C13" s="1">
        <v>14.68</v>
      </c>
      <c r="D13" s="1">
        <v>4.58</v>
      </c>
      <c r="E13" s="1">
        <v>82.95</v>
      </c>
      <c r="F13" s="1">
        <v>99.6</v>
      </c>
      <c r="G13" s="1">
        <v>50.81</v>
      </c>
      <c r="H13" s="1">
        <v>1.25</v>
      </c>
      <c r="I13" s="1">
        <v>292.5</v>
      </c>
      <c r="J13" s="1">
        <v>6.15</v>
      </c>
      <c r="K13" s="1">
        <v>274.60000000000002</v>
      </c>
      <c r="L13" s="1">
        <v>8.2200000000000006</v>
      </c>
      <c r="M13" s="1">
        <v>0</v>
      </c>
      <c r="O13" s="1"/>
      <c r="P13" s="1" t="s">
        <v>66</v>
      </c>
      <c r="Q13" s="5">
        <v>34.119999999999997</v>
      </c>
      <c r="R13" s="5">
        <v>17.059666666666669</v>
      </c>
      <c r="S13" s="5">
        <v>1.85</v>
      </c>
      <c r="T13" s="5">
        <v>42.26</v>
      </c>
      <c r="U13" s="5"/>
      <c r="V13" s="5">
        <v>72.634333333333331</v>
      </c>
      <c r="W13" s="37"/>
      <c r="AN13" s="1"/>
    </row>
    <row r="14" spans="1:40" x14ac:dyDescent="0.25">
      <c r="A14" s="31">
        <v>43781</v>
      </c>
      <c r="B14" s="1">
        <v>7.74</v>
      </c>
      <c r="C14" s="1">
        <v>10.29</v>
      </c>
      <c r="D14" s="1">
        <v>4.12</v>
      </c>
      <c r="E14" s="1">
        <v>93.17</v>
      </c>
      <c r="F14" s="1">
        <v>100</v>
      </c>
      <c r="G14" s="1">
        <v>80</v>
      </c>
      <c r="H14" s="1">
        <v>0.66</v>
      </c>
      <c r="I14" s="1">
        <v>293.7</v>
      </c>
      <c r="J14" s="1">
        <v>4.79</v>
      </c>
      <c r="K14" s="1">
        <v>257</v>
      </c>
      <c r="L14" s="1">
        <v>2.76</v>
      </c>
      <c r="M14" s="1">
        <v>19.899999999999999</v>
      </c>
      <c r="O14" s="1"/>
      <c r="P14" s="1" t="s">
        <v>44</v>
      </c>
      <c r="Q14" s="5">
        <v>25.01</v>
      </c>
      <c r="R14" s="5">
        <v>11.336451612903225</v>
      </c>
      <c r="S14" s="5">
        <v>-1.88</v>
      </c>
      <c r="T14" s="5">
        <v>96.559999999999974</v>
      </c>
      <c r="U14" s="5"/>
      <c r="V14" s="5">
        <v>81.84354838709676</v>
      </c>
      <c r="W14" s="37"/>
      <c r="AN14" s="1"/>
    </row>
    <row r="15" spans="1:40" x14ac:dyDescent="0.25">
      <c r="A15" s="31">
        <v>43782</v>
      </c>
      <c r="B15" s="1">
        <v>10.9</v>
      </c>
      <c r="C15" s="1">
        <v>14.21</v>
      </c>
      <c r="D15" s="1">
        <v>5.77</v>
      </c>
      <c r="E15" s="1">
        <v>81.83</v>
      </c>
      <c r="F15" s="1">
        <v>100</v>
      </c>
      <c r="G15" s="1">
        <v>62.14</v>
      </c>
      <c r="H15" s="1">
        <v>1.99</v>
      </c>
      <c r="I15" s="1">
        <v>262.89999999999998</v>
      </c>
      <c r="J15" s="1">
        <v>6.89</v>
      </c>
      <c r="K15" s="1">
        <v>296.89999999999998</v>
      </c>
      <c r="L15" s="1">
        <v>6.69</v>
      </c>
      <c r="M15" s="1">
        <v>3.62</v>
      </c>
      <c r="O15" s="1"/>
      <c r="P15" s="1"/>
      <c r="Q15" s="13">
        <f>MAX(Q3:Q13)</f>
        <v>37.58</v>
      </c>
      <c r="R15" s="14">
        <f>AVERAGE(R3:R13)</f>
        <v>12.998858057774633</v>
      </c>
      <c r="S15" s="15">
        <f>MIN(S3:S13)</f>
        <v>-5.2</v>
      </c>
      <c r="T15" s="16">
        <f>SUM(T3:T13)</f>
        <v>607.84999999999991</v>
      </c>
      <c r="U15" s="17">
        <f>SUM(U3:U13)</f>
        <v>0</v>
      </c>
      <c r="V15" s="15">
        <f>AVERAGE(V3:V13)</f>
        <v>77.25793386591161</v>
      </c>
      <c r="W15" s="37"/>
      <c r="AN15" s="1"/>
    </row>
    <row r="16" spans="1:40" x14ac:dyDescent="0.25">
      <c r="A16" s="31">
        <v>43783</v>
      </c>
      <c r="B16" s="1">
        <v>4.99</v>
      </c>
      <c r="C16" s="1">
        <v>8.57</v>
      </c>
      <c r="D16" s="1">
        <v>2.65</v>
      </c>
      <c r="E16" s="1">
        <v>89.76</v>
      </c>
      <c r="F16" s="1">
        <v>96.8</v>
      </c>
      <c r="G16" s="1">
        <v>81.599999999999994</v>
      </c>
      <c r="H16" s="1">
        <v>2.1800000000000002</v>
      </c>
      <c r="I16" s="1">
        <v>268.5</v>
      </c>
      <c r="J16" s="1">
        <v>8.1</v>
      </c>
      <c r="K16" s="1">
        <v>286.2</v>
      </c>
      <c r="L16" s="1">
        <v>2.83</v>
      </c>
      <c r="M16" s="1">
        <v>19.100000000000001</v>
      </c>
      <c r="O16" s="1"/>
      <c r="P16" s="1"/>
      <c r="Q16" s="1"/>
      <c r="R16" s="1"/>
      <c r="S16" s="1"/>
      <c r="T16" s="1"/>
      <c r="U16" s="1"/>
      <c r="V16" s="1"/>
      <c r="W16" s="1"/>
      <c r="AN16" s="1"/>
    </row>
    <row r="17" spans="1:40" x14ac:dyDescent="0.25">
      <c r="A17" s="31">
        <v>43784</v>
      </c>
      <c r="B17" s="1">
        <v>4.18</v>
      </c>
      <c r="C17" s="1">
        <v>8.43</v>
      </c>
      <c r="D17" s="1">
        <v>1.38</v>
      </c>
      <c r="E17" s="1">
        <v>86.9</v>
      </c>
      <c r="F17" s="1">
        <v>98.6</v>
      </c>
      <c r="G17" s="1">
        <v>68.11</v>
      </c>
      <c r="H17" s="1">
        <v>1.7</v>
      </c>
      <c r="I17" s="1">
        <v>276.39999999999998</v>
      </c>
      <c r="J17" s="1">
        <v>5.78</v>
      </c>
      <c r="K17" s="1">
        <v>263.8</v>
      </c>
      <c r="L17" s="1">
        <v>4.7699999999999996</v>
      </c>
      <c r="M17" s="1">
        <v>4.42</v>
      </c>
      <c r="O17" s="1"/>
      <c r="P17" s="1"/>
      <c r="Q17" s="1"/>
      <c r="R17" s="1"/>
      <c r="S17" s="1"/>
      <c r="T17" s="1"/>
      <c r="U17" s="1"/>
      <c r="V17" s="1"/>
      <c r="W17" s="1"/>
      <c r="AN17" s="1"/>
    </row>
    <row r="18" spans="1:40" x14ac:dyDescent="0.25">
      <c r="A18" s="31">
        <v>43785</v>
      </c>
      <c r="B18" s="1">
        <v>4.6500000000000004</v>
      </c>
      <c r="C18" s="1">
        <v>9.3699999999999992</v>
      </c>
      <c r="D18" s="1">
        <v>-0.01</v>
      </c>
      <c r="E18" s="1">
        <v>88.9</v>
      </c>
      <c r="F18" s="1">
        <v>99.8</v>
      </c>
      <c r="G18" s="1">
        <v>64.17</v>
      </c>
      <c r="H18" s="1">
        <v>0.93</v>
      </c>
      <c r="I18" s="1">
        <v>274.39999999999998</v>
      </c>
      <c r="J18" s="1">
        <v>4.7</v>
      </c>
      <c r="K18" s="1">
        <v>213.2</v>
      </c>
      <c r="L18" s="1">
        <v>4.6399999999999997</v>
      </c>
      <c r="M18" s="1">
        <v>0.2</v>
      </c>
      <c r="O18" s="1"/>
      <c r="P18" s="1"/>
      <c r="Q18" s="1"/>
      <c r="R18" s="1"/>
      <c r="S18" s="1"/>
      <c r="T18" s="1"/>
      <c r="U18" s="1"/>
      <c r="V18" s="1"/>
      <c r="W18" s="1"/>
      <c r="AN18" s="1"/>
    </row>
    <row r="19" spans="1:40" x14ac:dyDescent="0.25">
      <c r="A19" s="31">
        <v>43786</v>
      </c>
      <c r="B19" s="1">
        <v>6.88</v>
      </c>
      <c r="C19" s="1">
        <v>11.03</v>
      </c>
      <c r="D19" s="1">
        <v>4.37</v>
      </c>
      <c r="E19" s="1">
        <v>89.1</v>
      </c>
      <c r="F19" s="1">
        <v>100</v>
      </c>
      <c r="G19" s="1">
        <v>64.900000000000006</v>
      </c>
      <c r="H19" s="1">
        <v>0.91</v>
      </c>
      <c r="I19" s="1">
        <v>295.5</v>
      </c>
      <c r="J19" s="1">
        <v>5</v>
      </c>
      <c r="K19" s="1">
        <v>279.7</v>
      </c>
      <c r="L19" s="1">
        <v>3.03</v>
      </c>
      <c r="M19" s="1">
        <v>4.0199999999999996</v>
      </c>
      <c r="O19" s="1"/>
      <c r="P19" s="1"/>
      <c r="Q19" s="1"/>
      <c r="R19" s="1"/>
      <c r="S19" s="1"/>
      <c r="T19" s="1"/>
      <c r="U19" s="1"/>
      <c r="V19" s="1"/>
      <c r="W19" s="1"/>
      <c r="AN19" s="1"/>
    </row>
    <row r="20" spans="1:40" x14ac:dyDescent="0.25">
      <c r="A20" s="31">
        <v>43787</v>
      </c>
      <c r="B20" s="1">
        <v>5.07</v>
      </c>
      <c r="C20" s="1">
        <v>12.61</v>
      </c>
      <c r="D20" s="1">
        <v>-1.21</v>
      </c>
      <c r="E20" s="1">
        <v>86</v>
      </c>
      <c r="F20" s="1">
        <v>100</v>
      </c>
      <c r="G20" s="1">
        <v>56.68</v>
      </c>
      <c r="H20" s="1">
        <v>0.77</v>
      </c>
      <c r="I20" s="1">
        <v>318.3</v>
      </c>
      <c r="J20" s="1">
        <v>5.47</v>
      </c>
      <c r="K20" s="1">
        <v>304.89999999999998</v>
      </c>
      <c r="L20" s="1">
        <v>9.9600000000000009</v>
      </c>
      <c r="M20" s="1">
        <v>0</v>
      </c>
      <c r="O20" s="1"/>
      <c r="P20" s="1" t="s">
        <v>45</v>
      </c>
      <c r="Q20" s="1"/>
      <c r="R20" s="18" t="s">
        <v>46</v>
      </c>
      <c r="S20" s="18"/>
      <c r="T20" s="1"/>
      <c r="U20" s="1"/>
      <c r="V20" s="1"/>
      <c r="W20" s="1"/>
      <c r="AN20" s="1"/>
    </row>
    <row r="21" spans="1:40" x14ac:dyDescent="0.25">
      <c r="A21" s="31">
        <v>43788</v>
      </c>
      <c r="B21" s="1">
        <v>2.2999999999999998</v>
      </c>
      <c r="C21" s="1">
        <v>5.77</v>
      </c>
      <c r="D21" s="1">
        <v>-2.2000000000000002</v>
      </c>
      <c r="E21" s="1">
        <v>95.9</v>
      </c>
      <c r="F21" s="1">
        <v>100</v>
      </c>
      <c r="G21" s="1">
        <v>79.400000000000006</v>
      </c>
      <c r="H21" s="1">
        <v>0.22</v>
      </c>
      <c r="I21" s="1">
        <v>197.7</v>
      </c>
      <c r="J21" s="1">
        <v>1.51</v>
      </c>
      <c r="K21" s="1">
        <v>229.8</v>
      </c>
      <c r="L21" s="1">
        <v>3.29</v>
      </c>
      <c r="M21" s="1">
        <v>3.22</v>
      </c>
      <c r="O21" s="1"/>
      <c r="AN21" s="1"/>
    </row>
    <row r="22" spans="1:40" x14ac:dyDescent="0.25">
      <c r="A22" s="31">
        <v>43789</v>
      </c>
      <c r="B22" s="1">
        <v>6.29</v>
      </c>
      <c r="C22" s="1">
        <v>9.76</v>
      </c>
      <c r="D22" s="1">
        <v>4.7</v>
      </c>
      <c r="E22" s="1">
        <v>97.2</v>
      </c>
      <c r="F22" s="1">
        <v>100</v>
      </c>
      <c r="G22" s="1">
        <v>80.099999999999994</v>
      </c>
      <c r="H22" s="1">
        <v>0.3</v>
      </c>
      <c r="I22" s="1">
        <v>166</v>
      </c>
      <c r="J22" s="1">
        <v>2.12</v>
      </c>
      <c r="K22" s="1">
        <v>118</v>
      </c>
      <c r="L22" s="1">
        <v>2.97</v>
      </c>
      <c r="M22" s="1">
        <v>3.62</v>
      </c>
      <c r="P22" s="35" t="s">
        <v>10</v>
      </c>
      <c r="Q22" s="35" t="s">
        <v>11</v>
      </c>
      <c r="R22" s="35" t="s">
        <v>12</v>
      </c>
      <c r="S22" s="35" t="s">
        <v>13</v>
      </c>
      <c r="T22" s="35" t="s">
        <v>14</v>
      </c>
      <c r="U22" s="35" t="s">
        <v>15</v>
      </c>
      <c r="V22" s="35" t="s">
        <v>2</v>
      </c>
      <c r="W22" s="35"/>
      <c r="AN22" s="1"/>
    </row>
    <row r="23" spans="1:40" x14ac:dyDescent="0.25">
      <c r="A23" s="31">
        <v>43790</v>
      </c>
      <c r="B23" s="1">
        <v>6.07</v>
      </c>
      <c r="C23" s="1">
        <v>11.89</v>
      </c>
      <c r="D23" s="1">
        <v>1.64</v>
      </c>
      <c r="E23" s="1">
        <v>94.5</v>
      </c>
      <c r="F23" s="1">
        <v>100</v>
      </c>
      <c r="G23" s="1">
        <v>62.43</v>
      </c>
      <c r="H23" s="1">
        <v>0.53</v>
      </c>
      <c r="I23" s="1">
        <v>269.2</v>
      </c>
      <c r="J23" s="1">
        <v>4.0999999999999996</v>
      </c>
      <c r="K23" s="1">
        <v>229.4</v>
      </c>
      <c r="L23" s="1">
        <v>5.57</v>
      </c>
      <c r="M23" s="1">
        <v>5.63</v>
      </c>
      <c r="O23" s="35" t="s">
        <v>53</v>
      </c>
      <c r="P23" s="35">
        <v>8.5026666666666664</v>
      </c>
      <c r="Q23" s="35">
        <v>21.46</v>
      </c>
      <c r="R23" s="35">
        <v>-2.2000000000000002</v>
      </c>
      <c r="S23" s="35">
        <v>88.616333333333344</v>
      </c>
      <c r="T23" s="35">
        <v>100</v>
      </c>
      <c r="U23" s="35">
        <v>47.54</v>
      </c>
      <c r="V23" s="33">
        <v>183.92999999999998</v>
      </c>
      <c r="W23" s="1"/>
      <c r="AI23"/>
      <c r="AJ23"/>
      <c r="AK23"/>
      <c r="AL23"/>
      <c r="AM23"/>
    </row>
    <row r="24" spans="1:40" x14ac:dyDescent="0.25">
      <c r="A24" s="31">
        <v>43791</v>
      </c>
      <c r="B24" s="1">
        <v>7.34</v>
      </c>
      <c r="C24" s="1">
        <v>12.83</v>
      </c>
      <c r="D24" s="1">
        <v>4.37</v>
      </c>
      <c r="E24" s="1">
        <v>95.1</v>
      </c>
      <c r="F24" s="1">
        <v>100</v>
      </c>
      <c r="G24" s="1">
        <v>72.2</v>
      </c>
      <c r="H24" s="1">
        <v>1.49</v>
      </c>
      <c r="I24" s="1">
        <v>242</v>
      </c>
      <c r="J24" s="1">
        <v>6.98</v>
      </c>
      <c r="K24" s="1">
        <v>244</v>
      </c>
      <c r="L24" s="1">
        <v>3.33</v>
      </c>
      <c r="M24" s="1">
        <v>29.75</v>
      </c>
      <c r="O24" s="32" t="s">
        <v>54</v>
      </c>
      <c r="P24" s="33">
        <v>5.3109999999999982</v>
      </c>
      <c r="Q24" s="33">
        <v>14.43</v>
      </c>
      <c r="R24" s="33">
        <v>-5.13</v>
      </c>
      <c r="S24" s="33">
        <v>90.85</v>
      </c>
      <c r="T24" s="33">
        <v>100</v>
      </c>
      <c r="U24" s="33">
        <v>43.82</v>
      </c>
      <c r="V24" s="33">
        <v>134.05999999999997</v>
      </c>
      <c r="W24" s="1"/>
      <c r="AI24"/>
      <c r="AJ24"/>
      <c r="AK24"/>
      <c r="AL24"/>
      <c r="AM24"/>
    </row>
    <row r="25" spans="1:40" x14ac:dyDescent="0.25">
      <c r="A25" s="31">
        <v>43792</v>
      </c>
      <c r="B25" s="1">
        <v>7.58</v>
      </c>
      <c r="C25" s="1">
        <v>11.29</v>
      </c>
      <c r="D25" s="1">
        <v>5.84</v>
      </c>
      <c r="E25" s="1">
        <v>85.2</v>
      </c>
      <c r="F25" s="1">
        <v>96.5</v>
      </c>
      <c r="G25" s="1">
        <v>69.17</v>
      </c>
      <c r="H25" s="1">
        <v>1.8</v>
      </c>
      <c r="I25" s="1">
        <v>258</v>
      </c>
      <c r="J25" s="1">
        <v>7.12</v>
      </c>
      <c r="K25" s="1">
        <v>297.60000000000002</v>
      </c>
      <c r="L25" s="1">
        <v>2.58</v>
      </c>
      <c r="M25" s="1">
        <v>5.43</v>
      </c>
      <c r="O25" s="32" t="s">
        <v>55</v>
      </c>
      <c r="P25" s="35">
        <v>4.6061290322580639</v>
      </c>
      <c r="Q25" s="35">
        <v>16.010000000000002</v>
      </c>
      <c r="R25" s="35">
        <v>-5.2</v>
      </c>
      <c r="S25" s="35">
        <v>86.981612903225809</v>
      </c>
      <c r="T25" s="35">
        <v>100</v>
      </c>
      <c r="U25" s="35">
        <v>27.54</v>
      </c>
      <c r="V25" s="33">
        <v>48.230000000000004</v>
      </c>
      <c r="W25" s="1"/>
      <c r="AI25"/>
      <c r="AJ25"/>
      <c r="AK25"/>
      <c r="AL25"/>
      <c r="AM25"/>
    </row>
    <row r="26" spans="1:40" x14ac:dyDescent="0.25">
      <c r="A26" s="31">
        <v>43793</v>
      </c>
      <c r="B26" s="1">
        <v>7.31</v>
      </c>
      <c r="C26" s="1">
        <v>9.9</v>
      </c>
      <c r="D26" s="1">
        <v>3.51</v>
      </c>
      <c r="E26" s="1">
        <v>95.1</v>
      </c>
      <c r="F26" s="1">
        <v>100</v>
      </c>
      <c r="G26" s="1">
        <v>76.599999999999994</v>
      </c>
      <c r="H26" s="1">
        <v>0.42</v>
      </c>
      <c r="I26" s="1">
        <v>293.39999999999998</v>
      </c>
      <c r="J26" s="1">
        <v>2.36</v>
      </c>
      <c r="K26" s="1">
        <v>235.2</v>
      </c>
      <c r="L26" s="1">
        <v>2.39</v>
      </c>
      <c r="M26" s="1">
        <v>7.64</v>
      </c>
      <c r="O26" s="32" t="s">
        <v>56</v>
      </c>
      <c r="P26" s="35">
        <v>8.3289655172413788</v>
      </c>
      <c r="Q26" s="35">
        <v>22.65</v>
      </c>
      <c r="R26" s="35">
        <v>-4.13</v>
      </c>
      <c r="S26" s="35">
        <v>79.821724137931028</v>
      </c>
      <c r="T26" s="35">
        <v>100</v>
      </c>
      <c r="U26" s="35">
        <v>13.99</v>
      </c>
      <c r="V26" s="33">
        <v>14.659999999999998</v>
      </c>
      <c r="W26" s="1"/>
      <c r="AI26"/>
      <c r="AJ26"/>
      <c r="AK26"/>
      <c r="AL26"/>
      <c r="AM26"/>
    </row>
    <row r="27" spans="1:40" x14ac:dyDescent="0.25">
      <c r="A27" s="31">
        <v>43794</v>
      </c>
      <c r="B27" s="1">
        <v>11.34</v>
      </c>
      <c r="C27" s="1">
        <v>15.88</v>
      </c>
      <c r="D27" s="1">
        <v>7.04</v>
      </c>
      <c r="E27" s="1">
        <v>85.3</v>
      </c>
      <c r="F27" s="1">
        <v>100</v>
      </c>
      <c r="G27" s="1">
        <v>62.08</v>
      </c>
      <c r="H27" s="1">
        <v>1.22</v>
      </c>
      <c r="I27" s="1">
        <v>278.39999999999998</v>
      </c>
      <c r="J27" s="1">
        <v>5.69</v>
      </c>
      <c r="K27" s="1">
        <v>257.5</v>
      </c>
      <c r="L27" s="1">
        <v>3.81</v>
      </c>
      <c r="M27" s="1">
        <v>0.2</v>
      </c>
      <c r="O27" s="32" t="s">
        <v>57</v>
      </c>
      <c r="P27" s="35">
        <v>9.7009677419354841</v>
      </c>
      <c r="Q27" s="35">
        <v>25.37</v>
      </c>
      <c r="R27" s="35">
        <v>-3.47</v>
      </c>
      <c r="S27" s="35">
        <v>72.547741935483884</v>
      </c>
      <c r="T27" s="35">
        <v>100</v>
      </c>
      <c r="U27" s="35">
        <v>16.989999999999998</v>
      </c>
      <c r="V27" s="33">
        <v>46.04</v>
      </c>
      <c r="W27" s="1"/>
      <c r="AI27"/>
      <c r="AJ27"/>
      <c r="AK27"/>
      <c r="AL27"/>
      <c r="AM27"/>
    </row>
    <row r="28" spans="1:40" x14ac:dyDescent="0.25">
      <c r="A28" s="31">
        <v>43795</v>
      </c>
      <c r="B28" s="1">
        <v>11.3</v>
      </c>
      <c r="C28" s="1">
        <v>17.66</v>
      </c>
      <c r="D28" s="1">
        <v>8.16</v>
      </c>
      <c r="E28" s="1">
        <v>83.6</v>
      </c>
      <c r="F28" s="1">
        <v>100</v>
      </c>
      <c r="G28" s="1">
        <v>50.12</v>
      </c>
      <c r="H28" s="1">
        <v>2.27</v>
      </c>
      <c r="I28" s="1">
        <v>236</v>
      </c>
      <c r="J28" s="1">
        <v>11.54</v>
      </c>
      <c r="K28" s="1">
        <v>239.8</v>
      </c>
      <c r="L28" s="1">
        <v>5.42</v>
      </c>
      <c r="M28" s="1">
        <v>6.63</v>
      </c>
      <c r="O28" s="32" t="s">
        <v>58</v>
      </c>
      <c r="P28" s="35">
        <v>12.542333333333334</v>
      </c>
      <c r="Q28" s="35">
        <v>23.5</v>
      </c>
      <c r="R28" s="35">
        <v>-0.21</v>
      </c>
      <c r="S28" s="35">
        <v>80.011999999999986</v>
      </c>
      <c r="T28" s="35">
        <v>100</v>
      </c>
      <c r="U28" s="35">
        <v>31.06</v>
      </c>
      <c r="V28" s="33">
        <v>62.519999999999996</v>
      </c>
      <c r="W28" s="1"/>
      <c r="AI28"/>
      <c r="AJ28"/>
      <c r="AK28"/>
      <c r="AL28"/>
      <c r="AM28"/>
    </row>
    <row r="29" spans="1:40" x14ac:dyDescent="0.25">
      <c r="A29" s="31">
        <v>43796</v>
      </c>
      <c r="B29" s="1">
        <v>10.72</v>
      </c>
      <c r="C29" s="1">
        <v>12.49</v>
      </c>
      <c r="D29" s="1">
        <v>9.36</v>
      </c>
      <c r="E29" s="1">
        <v>85.5</v>
      </c>
      <c r="F29" s="1">
        <v>95.2</v>
      </c>
      <c r="G29" s="1">
        <v>74.2</v>
      </c>
      <c r="H29" s="1">
        <v>2.17</v>
      </c>
      <c r="I29" s="1">
        <v>255.1</v>
      </c>
      <c r="J29" s="1">
        <v>7.36</v>
      </c>
      <c r="K29" s="1">
        <v>276.39999999999998</v>
      </c>
      <c r="L29" s="1">
        <v>3.12</v>
      </c>
      <c r="M29" s="1">
        <v>3.82</v>
      </c>
      <c r="O29" s="32" t="s">
        <v>59</v>
      </c>
      <c r="P29" s="35">
        <v>17.628064516129029</v>
      </c>
      <c r="Q29" s="35">
        <v>33.14</v>
      </c>
      <c r="R29" s="35">
        <v>3.18</v>
      </c>
      <c r="S29" s="35">
        <v>70.860967741935482</v>
      </c>
      <c r="T29" s="35">
        <v>100</v>
      </c>
      <c r="U29" s="35">
        <v>15.85</v>
      </c>
      <c r="V29" s="33">
        <v>29.950000000000003</v>
      </c>
      <c r="W29" s="1"/>
      <c r="AI29"/>
      <c r="AJ29"/>
      <c r="AK29"/>
      <c r="AL29"/>
      <c r="AM29"/>
    </row>
    <row r="30" spans="1:40" x14ac:dyDescent="0.25">
      <c r="A30" s="31">
        <v>43797</v>
      </c>
      <c r="B30" s="1">
        <v>11.39</v>
      </c>
      <c r="C30" s="1">
        <v>16.079999999999998</v>
      </c>
      <c r="D30" s="1">
        <v>8.49</v>
      </c>
      <c r="E30" s="1">
        <v>93.4</v>
      </c>
      <c r="F30" s="1">
        <v>100</v>
      </c>
      <c r="G30" s="1">
        <v>66.81</v>
      </c>
      <c r="H30" s="1">
        <v>0.95</v>
      </c>
      <c r="I30" s="1">
        <v>284.5</v>
      </c>
      <c r="J30" s="1">
        <v>6.37</v>
      </c>
      <c r="K30" s="1">
        <v>243.2</v>
      </c>
      <c r="L30" s="1">
        <v>2.86</v>
      </c>
      <c r="M30" s="1">
        <v>6.43</v>
      </c>
      <c r="O30" s="32" t="s">
        <v>60</v>
      </c>
      <c r="P30" s="35">
        <v>17.257000000000005</v>
      </c>
      <c r="Q30" s="35">
        <v>35.58</v>
      </c>
      <c r="R30" s="35">
        <v>2.3199999999999998</v>
      </c>
      <c r="S30" s="35">
        <v>69.969333333333353</v>
      </c>
      <c r="T30" s="35">
        <v>100</v>
      </c>
      <c r="U30" s="35">
        <v>20.18</v>
      </c>
      <c r="V30" s="33">
        <v>9.64</v>
      </c>
      <c r="W30" s="1"/>
      <c r="AI30"/>
      <c r="AJ30"/>
      <c r="AK30"/>
      <c r="AL30"/>
      <c r="AM30"/>
    </row>
    <row r="31" spans="1:40" x14ac:dyDescent="0.25">
      <c r="A31" s="31">
        <v>43798</v>
      </c>
      <c r="B31" s="1">
        <v>7.72</v>
      </c>
      <c r="C31" s="1">
        <v>11.76</v>
      </c>
      <c r="D31" s="1">
        <v>3.78</v>
      </c>
      <c r="E31" s="1">
        <v>98.5</v>
      </c>
      <c r="F31" s="1">
        <v>100</v>
      </c>
      <c r="G31" s="1">
        <v>86.5</v>
      </c>
      <c r="H31" s="1">
        <v>0.44</v>
      </c>
      <c r="I31" s="1">
        <v>63.22</v>
      </c>
      <c r="J31" s="1">
        <v>2.0499999999999998</v>
      </c>
      <c r="K31" s="1">
        <v>162.5</v>
      </c>
      <c r="L31" s="1">
        <v>3.15</v>
      </c>
      <c r="M31" s="1">
        <v>0.4</v>
      </c>
      <c r="O31" s="32" t="s">
        <v>61</v>
      </c>
      <c r="P31" s="35">
        <v>22.499999999999996</v>
      </c>
      <c r="Q31" s="35">
        <v>36.380000000000003</v>
      </c>
      <c r="R31" s="35">
        <v>5.45</v>
      </c>
      <c r="S31" s="35">
        <v>64.643870967741933</v>
      </c>
      <c r="T31" s="35">
        <v>100</v>
      </c>
      <c r="U31" s="35">
        <v>15.45</v>
      </c>
      <c r="V31" s="33">
        <v>2.4</v>
      </c>
      <c r="W31" s="1"/>
      <c r="AI31"/>
      <c r="AJ31"/>
      <c r="AK31"/>
      <c r="AL31"/>
      <c r="AM31"/>
    </row>
    <row r="32" spans="1:40" x14ac:dyDescent="0.25">
      <c r="A32" s="31">
        <v>43799</v>
      </c>
      <c r="B32" s="1">
        <v>9.81</v>
      </c>
      <c r="C32" s="1">
        <v>14.01</v>
      </c>
      <c r="D32" s="1">
        <v>6.77</v>
      </c>
      <c r="E32" s="1">
        <v>86.2</v>
      </c>
      <c r="F32" s="1">
        <v>100</v>
      </c>
      <c r="G32" s="1">
        <v>47.54</v>
      </c>
      <c r="H32" s="1">
        <v>1.26</v>
      </c>
      <c r="I32" s="1">
        <v>242.5</v>
      </c>
      <c r="J32" s="1">
        <v>6.62</v>
      </c>
      <c r="K32" s="1">
        <v>215</v>
      </c>
      <c r="L32" s="1">
        <v>5.2</v>
      </c>
      <c r="M32" s="1">
        <v>10.45</v>
      </c>
      <c r="O32" s="32" t="s">
        <v>62</v>
      </c>
      <c r="P32" s="35">
        <v>19.550645161290316</v>
      </c>
      <c r="Q32" s="35">
        <v>37.58</v>
      </c>
      <c r="R32" s="35">
        <v>4.12</v>
      </c>
      <c r="S32" s="35">
        <v>72.899354838709669</v>
      </c>
      <c r="T32" s="35">
        <v>100</v>
      </c>
      <c r="U32" s="35">
        <v>17.32</v>
      </c>
      <c r="V32" s="33">
        <v>34.160000000000004</v>
      </c>
      <c r="W32" s="1"/>
      <c r="AI32"/>
      <c r="AJ32"/>
      <c r="AK32"/>
      <c r="AL32"/>
      <c r="AM32"/>
    </row>
    <row r="33" spans="1:40" x14ac:dyDescent="0.25">
      <c r="A33" s="35" t="s">
        <v>53</v>
      </c>
      <c r="B33" s="35">
        <f>AVERAGE(B3:B32)</f>
        <v>8.5026666666666664</v>
      </c>
      <c r="C33" s="35">
        <f>MAX(C3:C32)</f>
        <v>21.46</v>
      </c>
      <c r="D33" s="35">
        <f>MIN(D3:D32)</f>
        <v>-2.2000000000000002</v>
      </c>
      <c r="E33" s="35">
        <f>AVERAGE(E3:E32)</f>
        <v>88.616333333333344</v>
      </c>
      <c r="F33" s="35">
        <f>MAX(F3:F32)</f>
        <v>100</v>
      </c>
      <c r="G33" s="35">
        <f>MIN(G3:G32)</f>
        <v>47.54</v>
      </c>
      <c r="H33" s="35"/>
      <c r="I33" s="35"/>
      <c r="J33" s="35"/>
      <c r="K33" s="35"/>
      <c r="L33" s="35"/>
      <c r="M33" s="35">
        <f>SUM(M3:M32)</f>
        <v>183.92999999999998</v>
      </c>
      <c r="O33" s="32" t="s">
        <v>63</v>
      </c>
      <c r="P33" s="35">
        <v>17.059666666666669</v>
      </c>
      <c r="Q33" s="35">
        <v>34.119999999999997</v>
      </c>
      <c r="R33" s="35">
        <v>1.85</v>
      </c>
      <c r="S33" s="35">
        <v>72.634333333333331</v>
      </c>
      <c r="T33" s="35">
        <v>99.8</v>
      </c>
      <c r="U33" s="35">
        <v>17.78</v>
      </c>
      <c r="V33" s="33">
        <v>42.26</v>
      </c>
      <c r="W33" s="1"/>
      <c r="AI33"/>
      <c r="AJ33"/>
      <c r="AK33"/>
      <c r="AL33"/>
      <c r="AM33"/>
    </row>
    <row r="34" spans="1:40" x14ac:dyDescent="0.25">
      <c r="A34" s="31">
        <v>43800</v>
      </c>
      <c r="B34" s="1">
        <v>8.2200000000000006</v>
      </c>
      <c r="C34" s="1">
        <v>13.54</v>
      </c>
      <c r="D34" s="1">
        <v>4.3</v>
      </c>
      <c r="E34" s="1">
        <v>85.2</v>
      </c>
      <c r="F34" s="1">
        <v>100</v>
      </c>
      <c r="G34" s="1">
        <v>54.68</v>
      </c>
      <c r="H34" s="1">
        <v>0.89</v>
      </c>
      <c r="I34" s="1">
        <v>4.6399999999999997</v>
      </c>
      <c r="J34" s="1">
        <v>5.94</v>
      </c>
      <c r="K34" s="1">
        <v>58.32</v>
      </c>
      <c r="L34" s="1">
        <v>5.89</v>
      </c>
      <c r="M34" s="1">
        <v>3.62</v>
      </c>
      <c r="O34" s="32" t="s">
        <v>64</v>
      </c>
      <c r="P34" s="35">
        <v>11.336451612903225</v>
      </c>
      <c r="Q34" s="35">
        <v>25.01</v>
      </c>
      <c r="R34" s="35">
        <v>-1.88</v>
      </c>
      <c r="S34" s="35">
        <v>81.84354838709676</v>
      </c>
      <c r="T34" s="35">
        <v>99.6</v>
      </c>
      <c r="U34" s="35">
        <v>31.86</v>
      </c>
      <c r="V34" s="33">
        <v>96.559999999999974</v>
      </c>
      <c r="W34" s="1"/>
      <c r="AI34"/>
      <c r="AJ34"/>
      <c r="AK34"/>
      <c r="AL34"/>
      <c r="AM34"/>
    </row>
    <row r="35" spans="1:40" x14ac:dyDescent="0.25">
      <c r="A35" s="31">
        <v>43801</v>
      </c>
      <c r="B35" s="1">
        <v>4.1100000000000003</v>
      </c>
      <c r="C35" s="1">
        <v>13.74</v>
      </c>
      <c r="D35" s="1">
        <v>-1.94</v>
      </c>
      <c r="E35" s="1">
        <v>81</v>
      </c>
      <c r="F35" s="1">
        <v>100</v>
      </c>
      <c r="G35" s="1">
        <v>45.74</v>
      </c>
      <c r="H35" s="1">
        <v>0.74</v>
      </c>
      <c r="I35" s="1">
        <v>63.6</v>
      </c>
      <c r="J35" s="1">
        <v>5.59</v>
      </c>
      <c r="K35" s="1">
        <v>42.42</v>
      </c>
      <c r="L35" s="1">
        <v>8.76</v>
      </c>
      <c r="M35" s="1">
        <v>0</v>
      </c>
      <c r="P35" s="1"/>
      <c r="Q35" s="1"/>
      <c r="R35" s="1"/>
      <c r="S35" s="1"/>
      <c r="T35" s="1"/>
      <c r="U35" s="1"/>
      <c r="V35" s="1"/>
      <c r="W35" s="1"/>
      <c r="X35" s="1" t="s">
        <v>47</v>
      </c>
      <c r="Z35" s="1" t="str">
        <f>R20</f>
        <v>01 de Abril 2023</v>
      </c>
      <c r="AN35" s="1"/>
    </row>
    <row r="36" spans="1:40" x14ac:dyDescent="0.25">
      <c r="A36" s="31">
        <v>43802</v>
      </c>
      <c r="B36" s="1">
        <v>0.54</v>
      </c>
      <c r="C36" s="1">
        <v>10.82</v>
      </c>
      <c r="D36" s="1">
        <v>-5.13</v>
      </c>
      <c r="E36" s="1">
        <v>84.4</v>
      </c>
      <c r="F36" s="1">
        <v>98.6</v>
      </c>
      <c r="G36" s="1">
        <v>43.82</v>
      </c>
      <c r="H36" s="1">
        <v>0.3</v>
      </c>
      <c r="I36" s="1">
        <v>122.5</v>
      </c>
      <c r="J36" s="1">
        <v>2.09</v>
      </c>
      <c r="K36" s="1">
        <v>170.4</v>
      </c>
      <c r="L36" s="1">
        <v>8.93</v>
      </c>
      <c r="M36" s="1">
        <v>0.2</v>
      </c>
      <c r="O36" s="1"/>
      <c r="P36" s="1"/>
      <c r="Q36" s="1"/>
      <c r="R36" s="1"/>
      <c r="S36" s="1"/>
      <c r="T36" s="1"/>
      <c r="U36" s="1"/>
      <c r="V36" s="1"/>
      <c r="W36" s="1"/>
      <c r="X36" s="6"/>
      <c r="Y36" s="6"/>
      <c r="Z36" s="6"/>
      <c r="AA36" s="6"/>
      <c r="AB36" s="6"/>
      <c r="AC36" s="6"/>
      <c r="AD36" s="6"/>
      <c r="AE36" s="20" t="s">
        <v>48</v>
      </c>
      <c r="AF36" s="21">
        <f>S15</f>
        <v>-5.2</v>
      </c>
      <c r="AG36" s="22" t="s">
        <v>49</v>
      </c>
      <c r="AH36" s="23" t="s">
        <v>50</v>
      </c>
      <c r="AI36" s="24">
        <f>R15</f>
        <v>12.998858057774633</v>
      </c>
      <c r="AJ36" s="25" t="s">
        <v>49</v>
      </c>
      <c r="AK36" s="26" t="s">
        <v>51</v>
      </c>
      <c r="AL36" s="27">
        <f>Q15</f>
        <v>37.58</v>
      </c>
      <c r="AM36" s="28" t="s">
        <v>49</v>
      </c>
      <c r="AN36" s="1"/>
    </row>
    <row r="37" spans="1:40" x14ac:dyDescent="0.25">
      <c r="A37" s="31">
        <v>43803</v>
      </c>
      <c r="B37" s="1">
        <v>1.1000000000000001</v>
      </c>
      <c r="C37" s="1">
        <v>11.68</v>
      </c>
      <c r="D37" s="1">
        <v>-5</v>
      </c>
      <c r="E37" s="1">
        <v>86.5</v>
      </c>
      <c r="F37" s="1">
        <v>98.9</v>
      </c>
      <c r="G37" s="1">
        <v>51.54</v>
      </c>
      <c r="H37" s="1">
        <v>0.34</v>
      </c>
      <c r="I37" s="1">
        <v>121.3</v>
      </c>
      <c r="J37" s="1">
        <v>2.23</v>
      </c>
      <c r="K37" s="1">
        <v>257.8</v>
      </c>
      <c r="L37" s="1">
        <v>8.31</v>
      </c>
      <c r="M37" s="1">
        <v>0</v>
      </c>
      <c r="O37" s="1"/>
      <c r="P37" s="1"/>
      <c r="Q37" s="1"/>
      <c r="R37" s="1"/>
      <c r="S37" s="1"/>
      <c r="T37" s="1"/>
      <c r="U37" s="1"/>
      <c r="V37" s="1"/>
      <c r="W37" s="1"/>
      <c r="AN37" s="1"/>
    </row>
    <row r="38" spans="1:40" x14ac:dyDescent="0.25">
      <c r="A38" s="31">
        <v>43804</v>
      </c>
      <c r="B38" s="1">
        <v>1.03</v>
      </c>
      <c r="C38" s="1">
        <v>11.55</v>
      </c>
      <c r="D38" s="1">
        <v>-3.6</v>
      </c>
      <c r="E38" s="1">
        <v>93.4</v>
      </c>
      <c r="F38" s="1">
        <v>100</v>
      </c>
      <c r="G38" s="1">
        <v>57.89</v>
      </c>
      <c r="H38" s="1">
        <v>0.35</v>
      </c>
      <c r="I38" s="1">
        <v>116.2</v>
      </c>
      <c r="J38" s="1">
        <v>2.19</v>
      </c>
      <c r="K38" s="1">
        <v>155.9</v>
      </c>
      <c r="L38" s="1">
        <v>5.76</v>
      </c>
      <c r="M38" s="1">
        <v>0</v>
      </c>
      <c r="O38" s="1"/>
      <c r="P38" s="1"/>
      <c r="Q38" s="1"/>
      <c r="R38" s="1"/>
      <c r="S38" s="1"/>
      <c r="T38" s="1"/>
      <c r="U38" s="1"/>
      <c r="V38" s="1"/>
      <c r="W38" s="1"/>
      <c r="AN38" s="1"/>
    </row>
    <row r="39" spans="1:40" x14ac:dyDescent="0.25">
      <c r="A39" s="31">
        <v>43805</v>
      </c>
      <c r="B39" s="1">
        <v>1.95</v>
      </c>
      <c r="C39" s="1">
        <v>10.029999999999999</v>
      </c>
      <c r="D39" s="1">
        <v>-2.0099999999999998</v>
      </c>
      <c r="E39" s="1">
        <v>95.6</v>
      </c>
      <c r="F39" s="1">
        <v>100</v>
      </c>
      <c r="G39" s="1">
        <v>70.7</v>
      </c>
      <c r="H39" s="1">
        <v>0.38</v>
      </c>
      <c r="I39" s="1">
        <v>73</v>
      </c>
      <c r="J39" s="1">
        <v>2.71</v>
      </c>
      <c r="K39" s="1">
        <v>162.9</v>
      </c>
      <c r="L39" s="1">
        <v>4.8099999999999996</v>
      </c>
      <c r="M39" s="1">
        <v>0</v>
      </c>
      <c r="O39" s="1"/>
      <c r="P39" s="1"/>
      <c r="Q39" s="1"/>
      <c r="R39" s="1"/>
      <c r="S39" s="1"/>
      <c r="T39" s="1"/>
      <c r="U39" s="1"/>
      <c r="V39" s="1"/>
      <c r="W39" s="1"/>
      <c r="AN39" s="1"/>
    </row>
    <row r="40" spans="1:40" x14ac:dyDescent="0.25">
      <c r="A40" s="31">
        <v>43806</v>
      </c>
      <c r="B40" s="1">
        <v>3.82</v>
      </c>
      <c r="C40" s="1">
        <v>10.75</v>
      </c>
      <c r="D40" s="1">
        <v>-0.67</v>
      </c>
      <c r="E40" s="1">
        <v>94</v>
      </c>
      <c r="F40" s="1">
        <v>100</v>
      </c>
      <c r="G40" s="1">
        <v>67.290000000000006</v>
      </c>
      <c r="H40" s="1">
        <v>0.34</v>
      </c>
      <c r="I40" s="1">
        <v>65.36</v>
      </c>
      <c r="J40" s="1">
        <v>1.68</v>
      </c>
      <c r="K40" s="1">
        <v>162.19999999999999</v>
      </c>
      <c r="L40" s="1">
        <v>4.7300000000000004</v>
      </c>
      <c r="M40" s="1">
        <v>0</v>
      </c>
      <c r="O40" s="1"/>
      <c r="P40" s="1"/>
      <c r="Q40" s="1"/>
      <c r="R40" s="1"/>
      <c r="S40" s="1"/>
      <c r="T40" s="1"/>
      <c r="U40" s="1"/>
      <c r="V40" s="1"/>
      <c r="W40" s="1"/>
      <c r="AN40" s="1"/>
    </row>
    <row r="41" spans="1:40" x14ac:dyDescent="0.25">
      <c r="A41" s="31">
        <v>43807</v>
      </c>
      <c r="B41" s="1">
        <v>5.99</v>
      </c>
      <c r="C41" s="1">
        <v>10.29</v>
      </c>
      <c r="D41" s="1">
        <v>1.1200000000000001</v>
      </c>
      <c r="E41" s="1">
        <v>98.9</v>
      </c>
      <c r="F41" s="1">
        <v>100</v>
      </c>
      <c r="G41" s="1">
        <v>92.8</v>
      </c>
      <c r="H41" s="1">
        <v>0.36</v>
      </c>
      <c r="I41" s="1">
        <v>16.55</v>
      </c>
      <c r="J41" s="1">
        <v>2.46</v>
      </c>
      <c r="K41" s="1">
        <v>194</v>
      </c>
      <c r="L41" s="1">
        <v>1.86</v>
      </c>
      <c r="M41" s="1">
        <v>3.22</v>
      </c>
      <c r="O41" s="1"/>
      <c r="P41" s="1"/>
      <c r="Q41" s="1"/>
      <c r="R41" s="1"/>
      <c r="S41" s="1"/>
      <c r="T41" s="1"/>
      <c r="U41" s="1"/>
      <c r="V41" s="1"/>
      <c r="W41" s="1"/>
      <c r="AN41" s="1"/>
    </row>
    <row r="42" spans="1:40" x14ac:dyDescent="0.25">
      <c r="A42" s="31">
        <v>43808</v>
      </c>
      <c r="B42" s="1">
        <v>3.4</v>
      </c>
      <c r="C42" s="1">
        <v>11.03</v>
      </c>
      <c r="D42" s="1">
        <v>-0.88</v>
      </c>
      <c r="E42" s="1">
        <v>95.8</v>
      </c>
      <c r="F42" s="1">
        <v>100</v>
      </c>
      <c r="G42" s="1">
        <v>76.7</v>
      </c>
      <c r="H42" s="1">
        <v>0.54</v>
      </c>
      <c r="I42" s="1">
        <v>285.2</v>
      </c>
      <c r="J42" s="1">
        <v>3.23</v>
      </c>
      <c r="K42" s="1">
        <v>225.8</v>
      </c>
      <c r="L42" s="1">
        <v>4.92</v>
      </c>
      <c r="M42" s="1">
        <v>0.2</v>
      </c>
      <c r="O42" s="1"/>
      <c r="P42" s="1"/>
      <c r="Q42" s="1"/>
      <c r="R42" s="1"/>
      <c r="S42" s="1"/>
      <c r="T42" s="1"/>
      <c r="U42" s="1"/>
      <c r="V42" s="1"/>
      <c r="W42" s="1"/>
      <c r="AN42" s="1"/>
    </row>
    <row r="43" spans="1:40" x14ac:dyDescent="0.25">
      <c r="A43" s="31">
        <v>43809</v>
      </c>
      <c r="B43" s="1">
        <v>2.79</v>
      </c>
      <c r="C43" s="1">
        <v>5.04</v>
      </c>
      <c r="D43" s="1">
        <v>0.06</v>
      </c>
      <c r="E43" s="1">
        <v>99</v>
      </c>
      <c r="F43" s="1">
        <v>100</v>
      </c>
      <c r="G43" s="1">
        <v>92.1</v>
      </c>
      <c r="H43" s="1">
        <v>0.41</v>
      </c>
      <c r="I43" s="1">
        <v>30.64</v>
      </c>
      <c r="J43" s="1">
        <v>1.81</v>
      </c>
      <c r="K43" s="1">
        <v>129.19999999999999</v>
      </c>
      <c r="L43" s="1">
        <v>2.33</v>
      </c>
      <c r="M43" s="1">
        <v>0.2</v>
      </c>
      <c r="O43" s="1"/>
      <c r="P43" s="1"/>
      <c r="Q43" s="1"/>
      <c r="R43" s="1"/>
      <c r="S43" s="1"/>
      <c r="T43" s="1"/>
      <c r="U43" s="1"/>
      <c r="V43" s="1"/>
      <c r="W43" s="1"/>
      <c r="AN43" s="1"/>
    </row>
    <row r="44" spans="1:40" x14ac:dyDescent="0.25">
      <c r="A44" s="31">
        <v>43810</v>
      </c>
      <c r="B44" s="1">
        <v>6.73</v>
      </c>
      <c r="C44" s="1">
        <v>10.029999999999999</v>
      </c>
      <c r="D44" s="1">
        <v>3.72</v>
      </c>
      <c r="E44" s="1">
        <v>86.1</v>
      </c>
      <c r="F44" s="1">
        <v>100</v>
      </c>
      <c r="G44" s="1">
        <v>58.43</v>
      </c>
      <c r="H44" s="1">
        <v>2.0299999999999998</v>
      </c>
      <c r="I44" s="1">
        <v>262</v>
      </c>
      <c r="J44" s="1">
        <v>6.77</v>
      </c>
      <c r="K44" s="1">
        <v>274.10000000000002</v>
      </c>
      <c r="L44" s="1">
        <v>3.95</v>
      </c>
      <c r="M44" s="1">
        <v>4.22</v>
      </c>
      <c r="O44" s="1"/>
      <c r="P44" s="1"/>
      <c r="Q44" s="1"/>
      <c r="R44" s="1"/>
      <c r="S44" s="1"/>
      <c r="T44" s="1"/>
      <c r="U44" s="1"/>
      <c r="V44" s="1"/>
      <c r="W44" s="1"/>
      <c r="AN44" s="1"/>
    </row>
    <row r="45" spans="1:40" x14ac:dyDescent="0.25">
      <c r="A45" s="31">
        <v>43811</v>
      </c>
      <c r="B45" s="1">
        <v>9.41</v>
      </c>
      <c r="C45" s="1">
        <v>12.16</v>
      </c>
      <c r="D45" s="1">
        <v>7.04</v>
      </c>
      <c r="E45" s="1">
        <v>94.3</v>
      </c>
      <c r="F45" s="1">
        <v>98.3</v>
      </c>
      <c r="G45" s="1">
        <v>89.5</v>
      </c>
      <c r="H45" s="1">
        <v>2.06</v>
      </c>
      <c r="I45" s="1">
        <v>244</v>
      </c>
      <c r="J45" s="1">
        <v>6.55</v>
      </c>
      <c r="K45" s="1">
        <v>258.2</v>
      </c>
      <c r="L45" s="1">
        <v>0.81</v>
      </c>
      <c r="M45" s="1">
        <v>15.68</v>
      </c>
      <c r="O45" s="1"/>
      <c r="P45" s="1"/>
      <c r="Q45" s="1"/>
      <c r="R45" s="1"/>
      <c r="S45" s="1"/>
      <c r="T45" s="1"/>
      <c r="U45" s="1"/>
      <c r="V45" s="1"/>
      <c r="W45" s="1"/>
      <c r="AN45" s="1"/>
    </row>
    <row r="46" spans="1:40" x14ac:dyDescent="0.25">
      <c r="A46" s="31">
        <v>43812</v>
      </c>
      <c r="B46" s="1">
        <v>12.57</v>
      </c>
      <c r="C46" s="1">
        <v>14.08</v>
      </c>
      <c r="D46" s="1">
        <v>10.89</v>
      </c>
      <c r="E46" s="1">
        <v>83</v>
      </c>
      <c r="F46" s="1">
        <v>94.1</v>
      </c>
      <c r="G46" s="1">
        <v>66.760000000000005</v>
      </c>
      <c r="H46" s="1">
        <v>3.01</v>
      </c>
      <c r="I46" s="1">
        <v>239.3</v>
      </c>
      <c r="J46" s="1">
        <v>9.1999999999999993</v>
      </c>
      <c r="K46" s="1">
        <v>280.89999999999998</v>
      </c>
      <c r="L46" s="1">
        <v>2.36</v>
      </c>
      <c r="M46" s="1">
        <v>0</v>
      </c>
      <c r="O46" s="1"/>
      <c r="P46" s="1"/>
      <c r="Q46" s="1"/>
      <c r="R46" s="1"/>
      <c r="S46" s="1"/>
      <c r="T46" s="1"/>
      <c r="U46" s="1"/>
      <c r="V46" s="1"/>
      <c r="W46" s="1"/>
      <c r="AN46" s="1"/>
    </row>
    <row r="47" spans="1:40" x14ac:dyDescent="0.25">
      <c r="A47" s="31">
        <v>43813</v>
      </c>
      <c r="B47" s="1">
        <v>11.78</v>
      </c>
      <c r="C47" s="1">
        <v>14.01</v>
      </c>
      <c r="D47" s="1">
        <v>10.09</v>
      </c>
      <c r="E47" s="1">
        <v>77.2</v>
      </c>
      <c r="F47" s="1">
        <v>86.6</v>
      </c>
      <c r="G47" s="1">
        <v>65.739999999999995</v>
      </c>
      <c r="H47" s="1">
        <v>2.15</v>
      </c>
      <c r="I47" s="1">
        <v>254</v>
      </c>
      <c r="J47" s="1">
        <v>6.17</v>
      </c>
      <c r="K47" s="1">
        <v>254.2</v>
      </c>
      <c r="L47" s="1">
        <v>3.08</v>
      </c>
      <c r="M47" s="1">
        <v>0</v>
      </c>
      <c r="O47" s="1"/>
      <c r="P47" s="1"/>
      <c r="Q47" s="1"/>
      <c r="R47" s="1"/>
      <c r="S47" s="1"/>
      <c r="T47" s="1"/>
      <c r="U47" s="1"/>
      <c r="V47" s="1"/>
      <c r="W47" s="1"/>
      <c r="AN47" s="1"/>
    </row>
    <row r="48" spans="1:40" x14ac:dyDescent="0.25">
      <c r="A48" s="31">
        <v>43814</v>
      </c>
      <c r="B48" s="1">
        <v>10.58</v>
      </c>
      <c r="C48" s="1">
        <v>12.89</v>
      </c>
      <c r="D48" s="1">
        <v>8.09</v>
      </c>
      <c r="E48" s="1">
        <v>89.4</v>
      </c>
      <c r="F48" s="1">
        <v>100</v>
      </c>
      <c r="G48" s="1">
        <v>65.97</v>
      </c>
      <c r="H48" s="1">
        <v>0.95</v>
      </c>
      <c r="I48" s="1">
        <v>245.4</v>
      </c>
      <c r="J48" s="1">
        <v>5.09</v>
      </c>
      <c r="K48" s="1">
        <v>263</v>
      </c>
      <c r="L48" s="1">
        <v>1.96</v>
      </c>
      <c r="M48" s="1">
        <v>22.71</v>
      </c>
      <c r="O48" s="1"/>
      <c r="P48" s="1"/>
      <c r="Q48" s="1"/>
      <c r="R48" s="1"/>
      <c r="S48" s="1"/>
      <c r="T48" s="1"/>
      <c r="U48" s="1"/>
      <c r="V48" s="1"/>
      <c r="W48" s="1"/>
      <c r="AN48" s="1"/>
    </row>
    <row r="49" spans="1:40" x14ac:dyDescent="0.25">
      <c r="A49" s="31">
        <v>43815</v>
      </c>
      <c r="B49" s="1">
        <v>6.69</v>
      </c>
      <c r="C49" s="1">
        <v>8.23</v>
      </c>
      <c r="D49" s="1">
        <v>3.91</v>
      </c>
      <c r="E49" s="1">
        <v>98.6</v>
      </c>
      <c r="F49" s="1">
        <v>100</v>
      </c>
      <c r="G49" s="1">
        <v>91.4</v>
      </c>
      <c r="H49" s="1">
        <v>0.96</v>
      </c>
      <c r="I49" s="1">
        <v>270.2</v>
      </c>
      <c r="J49" s="1">
        <v>5.14</v>
      </c>
      <c r="K49" s="1">
        <v>287.5</v>
      </c>
      <c r="L49" s="1">
        <v>0.94</v>
      </c>
      <c r="M49" s="1">
        <v>34.770000000000003</v>
      </c>
      <c r="O49" s="1"/>
      <c r="P49" s="1"/>
      <c r="Q49" s="1"/>
      <c r="R49" s="1"/>
      <c r="S49" s="1"/>
      <c r="T49" s="1"/>
      <c r="U49" s="1"/>
      <c r="V49" s="1"/>
      <c r="W49" s="1"/>
      <c r="AN49" s="1"/>
    </row>
    <row r="50" spans="1:40" x14ac:dyDescent="0.25">
      <c r="A50" s="31">
        <v>43816</v>
      </c>
      <c r="M50" s="1">
        <v>0</v>
      </c>
      <c r="O50" s="1"/>
      <c r="P50" s="1"/>
      <c r="Q50" s="1"/>
      <c r="R50" s="1"/>
      <c r="S50" s="1"/>
      <c r="T50" s="1"/>
      <c r="U50" s="1"/>
      <c r="V50" s="1"/>
      <c r="W50" s="1"/>
      <c r="AN50" s="1"/>
    </row>
    <row r="51" spans="1:40" x14ac:dyDescent="0.25">
      <c r="A51" s="31">
        <v>43817</v>
      </c>
      <c r="B51" s="1">
        <v>6.52</v>
      </c>
      <c r="C51" s="1">
        <v>14.29</v>
      </c>
      <c r="D51" s="1">
        <v>0.13</v>
      </c>
      <c r="E51" s="1">
        <v>92.1</v>
      </c>
      <c r="F51" s="1">
        <v>100</v>
      </c>
      <c r="G51" s="1">
        <v>72</v>
      </c>
      <c r="H51" s="1">
        <v>0.82</v>
      </c>
      <c r="I51" s="1">
        <v>286.8</v>
      </c>
      <c r="J51" s="1">
        <v>7.51</v>
      </c>
      <c r="K51" s="1">
        <v>249.8</v>
      </c>
      <c r="L51" s="1">
        <v>1.37</v>
      </c>
      <c r="M51" s="1">
        <v>4.0199999999999996</v>
      </c>
      <c r="O51" s="1"/>
      <c r="P51" s="1"/>
      <c r="Q51" s="1"/>
      <c r="R51" s="1"/>
      <c r="S51" s="1"/>
      <c r="T51" s="1"/>
      <c r="U51" s="1"/>
      <c r="V51" s="1"/>
      <c r="W51" s="1"/>
      <c r="AN51" s="1"/>
    </row>
    <row r="52" spans="1:40" x14ac:dyDescent="0.25">
      <c r="A52" s="31">
        <v>43818</v>
      </c>
      <c r="B52" s="1">
        <v>10.28</v>
      </c>
      <c r="C52" s="1">
        <v>14.43</v>
      </c>
      <c r="D52" s="1">
        <v>8.36</v>
      </c>
      <c r="E52" s="1">
        <v>87.3</v>
      </c>
      <c r="F52" s="1">
        <v>100</v>
      </c>
      <c r="G52" s="1">
        <v>68.430000000000007</v>
      </c>
      <c r="H52" s="1">
        <v>1.84</v>
      </c>
      <c r="I52" s="1">
        <v>236.5</v>
      </c>
      <c r="J52" s="1">
        <v>12.82</v>
      </c>
      <c r="K52" s="1">
        <v>269.8</v>
      </c>
      <c r="L52" s="1">
        <v>0.85</v>
      </c>
      <c r="M52" s="1">
        <v>44.82</v>
      </c>
      <c r="O52" s="1"/>
      <c r="P52" s="1"/>
      <c r="Q52" s="1"/>
      <c r="R52" s="1"/>
      <c r="S52" s="1"/>
      <c r="T52" s="1"/>
      <c r="U52" s="1"/>
      <c r="V52" s="1"/>
      <c r="W52" s="1"/>
      <c r="AN52" s="1"/>
    </row>
    <row r="53" spans="1:40" x14ac:dyDescent="0.25">
      <c r="A53" s="31">
        <v>43819</v>
      </c>
      <c r="M53" s="1">
        <v>0</v>
      </c>
      <c r="O53" s="1"/>
      <c r="P53" s="1"/>
      <c r="Q53" s="1"/>
      <c r="R53" s="1"/>
      <c r="S53" s="1"/>
      <c r="T53" s="1"/>
      <c r="U53" s="1"/>
      <c r="V53" s="1"/>
      <c r="W53" s="1"/>
      <c r="AN53" s="1"/>
    </row>
    <row r="54" spans="1:40" x14ac:dyDescent="0.25">
      <c r="A54" s="31">
        <v>43820</v>
      </c>
      <c r="M54" s="1">
        <v>0</v>
      </c>
      <c r="O54" s="1"/>
      <c r="P54" s="1"/>
      <c r="Q54" s="1"/>
      <c r="R54" s="1"/>
      <c r="S54" s="1"/>
      <c r="T54" s="1"/>
      <c r="U54" s="1"/>
      <c r="V54" s="1"/>
      <c r="W54" s="1"/>
      <c r="AN54" s="1"/>
    </row>
    <row r="55" spans="1:40" x14ac:dyDescent="0.25">
      <c r="A55" s="31">
        <v>43823</v>
      </c>
      <c r="M55" s="1">
        <v>0</v>
      </c>
      <c r="O55" s="1"/>
      <c r="P55" s="1"/>
      <c r="Q55" s="1"/>
      <c r="R55" s="1"/>
      <c r="S55" s="1"/>
      <c r="T55" s="1"/>
      <c r="U55" s="1"/>
      <c r="V55" s="1"/>
      <c r="W55" s="1"/>
      <c r="AN55" s="1"/>
    </row>
    <row r="56" spans="1:40" x14ac:dyDescent="0.25">
      <c r="A56" s="31">
        <v>43825</v>
      </c>
      <c r="M56" s="1">
        <v>0</v>
      </c>
      <c r="O56" s="1"/>
      <c r="P56" s="1"/>
      <c r="Q56" s="1"/>
      <c r="R56" s="1"/>
      <c r="S56" s="1"/>
      <c r="T56" s="1"/>
      <c r="U56" s="1"/>
      <c r="V56" s="1"/>
      <c r="W56" s="1"/>
      <c r="AN56" s="1"/>
    </row>
    <row r="57" spans="1:40" x14ac:dyDescent="0.25">
      <c r="A57" s="31">
        <v>43828</v>
      </c>
      <c r="M57" s="1">
        <v>0</v>
      </c>
      <c r="O57" s="1"/>
      <c r="P57" s="1"/>
      <c r="Q57" s="1"/>
      <c r="R57" s="1"/>
      <c r="S57" s="1"/>
      <c r="T57" s="1"/>
      <c r="U57" s="1"/>
      <c r="V57" s="1"/>
      <c r="W57" s="1"/>
      <c r="AN57" s="1"/>
    </row>
    <row r="58" spans="1:40" x14ac:dyDescent="0.25">
      <c r="A58" s="31">
        <v>43829</v>
      </c>
      <c r="B58" s="1">
        <v>-0.62</v>
      </c>
      <c r="C58" s="1">
        <v>6.9</v>
      </c>
      <c r="D58" s="1">
        <v>-3.4</v>
      </c>
      <c r="E58" s="1">
        <v>98</v>
      </c>
      <c r="F58" s="1">
        <v>100</v>
      </c>
      <c r="G58" s="1">
        <v>75.7</v>
      </c>
      <c r="H58" s="1">
        <v>0.28000000000000003</v>
      </c>
      <c r="I58" s="1">
        <v>144.4</v>
      </c>
      <c r="J58" s="1">
        <v>1.63</v>
      </c>
      <c r="K58" s="1">
        <v>162.6</v>
      </c>
      <c r="L58" s="1">
        <v>4.9800000000000004</v>
      </c>
      <c r="M58" s="1">
        <v>0.2</v>
      </c>
      <c r="O58" s="1"/>
      <c r="P58" s="1"/>
      <c r="Q58" s="1"/>
      <c r="R58" s="1"/>
      <c r="S58" s="1"/>
      <c r="T58" s="1"/>
      <c r="U58" s="1"/>
      <c r="V58" s="1"/>
      <c r="W58" s="1"/>
      <c r="AN58" s="1"/>
    </row>
    <row r="59" spans="1:40" x14ac:dyDescent="0.25">
      <c r="A59" s="31">
        <v>43830</v>
      </c>
      <c r="B59" s="1">
        <v>-0.67</v>
      </c>
      <c r="C59" s="1">
        <v>8.43</v>
      </c>
      <c r="D59" s="1">
        <v>-3.6</v>
      </c>
      <c r="E59" s="1">
        <v>97.2</v>
      </c>
      <c r="F59" s="1">
        <v>100</v>
      </c>
      <c r="G59" s="1">
        <v>67.91</v>
      </c>
      <c r="H59" s="1">
        <v>0.27</v>
      </c>
      <c r="I59" s="1">
        <v>169.2</v>
      </c>
      <c r="J59" s="1">
        <v>1.65</v>
      </c>
      <c r="K59" s="1">
        <v>213.4</v>
      </c>
      <c r="L59" s="1">
        <v>5.35</v>
      </c>
      <c r="M59" s="1">
        <v>0.2</v>
      </c>
      <c r="O59" s="1"/>
      <c r="P59" s="1"/>
      <c r="Q59" s="1"/>
      <c r="R59" s="1"/>
      <c r="S59" s="1"/>
      <c r="T59" s="1"/>
      <c r="U59" s="1"/>
      <c r="V59" s="1"/>
      <c r="W59" s="1"/>
      <c r="AN59" s="1"/>
    </row>
    <row r="60" spans="1:40" x14ac:dyDescent="0.25">
      <c r="A60" s="32" t="s">
        <v>54</v>
      </c>
      <c r="B60" s="35">
        <f>AVERAGE(B34:B59)</f>
        <v>5.3109999999999982</v>
      </c>
      <c r="C60" s="35">
        <f>MAX(C34:C59)</f>
        <v>14.43</v>
      </c>
      <c r="D60" s="35">
        <f>MIN(D34:D59)</f>
        <v>-5.13</v>
      </c>
      <c r="E60" s="35">
        <f>AVERAGE(E34:E59)</f>
        <v>90.85</v>
      </c>
      <c r="F60" s="35">
        <f>MAX(F34:F59)</f>
        <v>100</v>
      </c>
      <c r="G60" s="35">
        <f>MIN(G34:G59)</f>
        <v>43.82</v>
      </c>
      <c r="H60" s="35"/>
      <c r="I60" s="35"/>
      <c r="J60" s="35"/>
      <c r="K60" s="35"/>
      <c r="L60" s="35"/>
      <c r="M60" s="35">
        <f>SUM(M34:M59)</f>
        <v>134.05999999999997</v>
      </c>
      <c r="O60" s="1"/>
      <c r="P60" s="1"/>
      <c r="Q60" s="1"/>
      <c r="R60" s="1"/>
      <c r="S60" s="1"/>
      <c r="T60" s="1"/>
      <c r="U60" s="1"/>
      <c r="V60" s="1"/>
      <c r="W60" s="1"/>
      <c r="AN60" s="1"/>
    </row>
    <row r="61" spans="1:40" x14ac:dyDescent="0.25">
      <c r="A61" s="31">
        <v>43831</v>
      </c>
      <c r="B61" s="1">
        <v>-1.71</v>
      </c>
      <c r="C61" s="1">
        <v>2.98</v>
      </c>
      <c r="D61" s="1">
        <v>-3.8</v>
      </c>
      <c r="E61" s="1">
        <v>99.8</v>
      </c>
      <c r="F61" s="1">
        <v>100</v>
      </c>
      <c r="G61" s="1">
        <v>97.5</v>
      </c>
      <c r="H61" s="1">
        <v>0.3</v>
      </c>
      <c r="I61" s="1">
        <v>131.80000000000001</v>
      </c>
      <c r="J61" s="1">
        <v>1.99</v>
      </c>
      <c r="K61" s="1">
        <v>227.9</v>
      </c>
      <c r="L61" s="1">
        <v>4.33</v>
      </c>
      <c r="M61" s="1">
        <v>0</v>
      </c>
      <c r="O61" s="1"/>
      <c r="P61" s="1"/>
      <c r="Q61" s="1"/>
      <c r="R61" s="1"/>
      <c r="S61" s="1"/>
      <c r="T61" s="1"/>
      <c r="U61" s="1"/>
      <c r="V61" s="1"/>
      <c r="W61" s="1"/>
      <c r="AN61" s="1"/>
    </row>
    <row r="62" spans="1:40" x14ac:dyDescent="0.25">
      <c r="A62" s="31">
        <v>43832</v>
      </c>
      <c r="B62" s="1">
        <v>-1.61</v>
      </c>
      <c r="C62" s="1">
        <v>2.98</v>
      </c>
      <c r="D62" s="1">
        <v>-3.87</v>
      </c>
      <c r="E62" s="1">
        <v>99.1</v>
      </c>
      <c r="F62" s="1">
        <v>100</v>
      </c>
      <c r="G62" s="1">
        <v>93.4</v>
      </c>
      <c r="H62" s="1">
        <v>0.28999999999999998</v>
      </c>
      <c r="I62" s="1">
        <v>135.9</v>
      </c>
      <c r="J62" s="1">
        <v>1.25</v>
      </c>
      <c r="K62" s="1">
        <v>171.3</v>
      </c>
      <c r="L62" s="1">
        <v>4.2300000000000004</v>
      </c>
      <c r="M62" s="1">
        <v>0.2</v>
      </c>
      <c r="O62" s="1"/>
      <c r="P62" s="1"/>
      <c r="Q62" s="1"/>
      <c r="R62" s="1"/>
      <c r="S62" s="1"/>
      <c r="T62" s="1"/>
      <c r="U62" s="1"/>
      <c r="V62" s="1"/>
      <c r="W62" s="1"/>
      <c r="AN62" s="1"/>
    </row>
    <row r="63" spans="1:40" x14ac:dyDescent="0.25">
      <c r="A63" s="31">
        <v>43833</v>
      </c>
      <c r="B63" s="1">
        <v>2.2400000000000002</v>
      </c>
      <c r="C63" s="1">
        <v>6.31</v>
      </c>
      <c r="D63" s="1">
        <v>-2.8</v>
      </c>
      <c r="E63" s="1">
        <v>98.8</v>
      </c>
      <c r="F63" s="1">
        <v>100</v>
      </c>
      <c r="G63" s="1">
        <v>91.7</v>
      </c>
      <c r="H63" s="1">
        <v>0.26</v>
      </c>
      <c r="I63" s="1">
        <v>141.5</v>
      </c>
      <c r="J63" s="1">
        <v>1.27</v>
      </c>
      <c r="K63" s="1">
        <v>79.599999999999994</v>
      </c>
      <c r="L63" s="1">
        <v>2.52</v>
      </c>
      <c r="M63" s="1">
        <v>0.8</v>
      </c>
      <c r="O63" s="1"/>
      <c r="P63" s="1"/>
      <c r="Q63" s="1"/>
      <c r="R63" s="1"/>
      <c r="S63" s="1"/>
      <c r="T63" s="1"/>
      <c r="U63" s="1"/>
      <c r="V63" s="1"/>
      <c r="W63" s="1"/>
      <c r="AN63" s="1"/>
    </row>
    <row r="64" spans="1:40" x14ac:dyDescent="0.25">
      <c r="A64" s="31">
        <v>43834</v>
      </c>
      <c r="B64" s="1">
        <v>4.3</v>
      </c>
      <c r="C64" s="1">
        <v>5.0999999999999996</v>
      </c>
      <c r="D64" s="1">
        <v>3.25</v>
      </c>
      <c r="E64" s="1">
        <v>95.3</v>
      </c>
      <c r="F64" s="1">
        <v>100</v>
      </c>
      <c r="G64" s="1">
        <v>88.4</v>
      </c>
      <c r="H64" s="1">
        <v>0.5</v>
      </c>
      <c r="I64" s="1">
        <v>4.54</v>
      </c>
      <c r="J64" s="1">
        <v>1.86</v>
      </c>
      <c r="K64" s="1">
        <v>137.80000000000001</v>
      </c>
      <c r="L64" s="1">
        <v>1.38</v>
      </c>
      <c r="M64" s="1">
        <v>0</v>
      </c>
      <c r="O64" s="1"/>
      <c r="P64" s="1"/>
      <c r="Q64" s="1"/>
      <c r="R64" s="1"/>
      <c r="S64" s="1"/>
      <c r="T64" s="1"/>
      <c r="U64" s="1"/>
      <c r="V64" s="1"/>
      <c r="W64" s="1"/>
      <c r="AN64" s="1"/>
    </row>
    <row r="65" spans="1:40" x14ac:dyDescent="0.25">
      <c r="A65" s="31">
        <v>43835</v>
      </c>
      <c r="B65" s="1">
        <v>1.18</v>
      </c>
      <c r="C65" s="1">
        <v>5.57</v>
      </c>
      <c r="D65" s="1">
        <v>-2.93</v>
      </c>
      <c r="E65" s="1">
        <v>95</v>
      </c>
      <c r="F65" s="1">
        <v>100</v>
      </c>
      <c r="G65" s="1">
        <v>75.8</v>
      </c>
      <c r="H65" s="1">
        <v>0.6</v>
      </c>
      <c r="I65" s="1">
        <v>107.3</v>
      </c>
      <c r="J65" s="1">
        <v>2.2799999999999998</v>
      </c>
      <c r="K65" s="1">
        <v>95.3</v>
      </c>
      <c r="L65" s="1">
        <v>3.86</v>
      </c>
      <c r="M65" s="1">
        <v>0</v>
      </c>
      <c r="O65" s="1"/>
      <c r="P65" s="1"/>
      <c r="Q65" s="1"/>
      <c r="R65" s="1"/>
      <c r="S65" s="1"/>
      <c r="T65" s="1"/>
      <c r="U65" s="1"/>
      <c r="V65" s="1"/>
      <c r="W65" s="1"/>
      <c r="AN65" s="1"/>
    </row>
    <row r="66" spans="1:40" x14ac:dyDescent="0.25">
      <c r="A66" s="31">
        <v>43836</v>
      </c>
      <c r="B66" s="1">
        <v>-1.19</v>
      </c>
      <c r="C66" s="1">
        <v>1.32</v>
      </c>
      <c r="D66" s="1">
        <v>-2.93</v>
      </c>
      <c r="E66" s="1">
        <v>100</v>
      </c>
      <c r="F66" s="1">
        <v>100</v>
      </c>
      <c r="G66" s="1">
        <v>100</v>
      </c>
      <c r="H66" s="1">
        <v>0.44</v>
      </c>
      <c r="I66" s="1">
        <v>185.6</v>
      </c>
      <c r="J66" s="1">
        <v>1.88</v>
      </c>
      <c r="K66" s="1">
        <v>158</v>
      </c>
      <c r="L66" s="1">
        <v>2.86</v>
      </c>
      <c r="M66" s="1">
        <v>0</v>
      </c>
      <c r="O66" s="1"/>
      <c r="P66" s="1"/>
      <c r="Q66" s="1"/>
      <c r="R66" s="1"/>
      <c r="S66" s="1"/>
      <c r="T66" s="1"/>
      <c r="U66" s="1"/>
      <c r="V66" s="1"/>
      <c r="W66" s="1"/>
      <c r="AN66" s="1"/>
    </row>
    <row r="67" spans="1:40" x14ac:dyDescent="0.25">
      <c r="A67" s="31">
        <v>43837</v>
      </c>
      <c r="B67" s="1">
        <v>-1.0900000000000001</v>
      </c>
      <c r="C67" s="1">
        <v>4.24</v>
      </c>
      <c r="D67" s="1">
        <v>-3.08</v>
      </c>
      <c r="E67" s="1">
        <v>98.9</v>
      </c>
      <c r="F67" s="1">
        <v>100</v>
      </c>
      <c r="G67" s="1">
        <v>85.3</v>
      </c>
      <c r="H67" s="1">
        <v>0.41</v>
      </c>
      <c r="I67" s="1">
        <v>119.5</v>
      </c>
      <c r="J67" s="1">
        <v>1.58</v>
      </c>
      <c r="K67" s="1">
        <v>163.80000000000001</v>
      </c>
      <c r="L67" s="1">
        <v>4.96</v>
      </c>
      <c r="M67" s="1">
        <v>0.2</v>
      </c>
      <c r="O67" s="1"/>
      <c r="P67" s="1"/>
      <c r="Q67" s="1"/>
      <c r="R67" s="1"/>
      <c r="S67" s="1"/>
      <c r="T67" s="1"/>
      <c r="U67" s="1"/>
      <c r="V67" s="1"/>
      <c r="W67" s="1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1"/>
    </row>
    <row r="68" spans="1:40" x14ac:dyDescent="0.25">
      <c r="A68" s="31">
        <v>43838</v>
      </c>
      <c r="B68" s="1">
        <v>2.31</v>
      </c>
      <c r="C68" s="1">
        <v>13.54</v>
      </c>
      <c r="D68" s="1">
        <v>-3.33</v>
      </c>
      <c r="E68" s="1">
        <v>88.32</v>
      </c>
      <c r="F68" s="1">
        <v>100</v>
      </c>
      <c r="G68" s="1">
        <v>45.01</v>
      </c>
      <c r="H68" s="1">
        <v>0.28000000000000003</v>
      </c>
      <c r="I68" s="1">
        <v>176.2</v>
      </c>
      <c r="J68" s="1">
        <v>2.36</v>
      </c>
      <c r="K68" s="1">
        <v>329.8</v>
      </c>
      <c r="L68" s="1">
        <v>7.36</v>
      </c>
      <c r="M68" s="1">
        <v>0</v>
      </c>
      <c r="O68" s="1"/>
      <c r="P68" s="1"/>
      <c r="Q68" s="1"/>
      <c r="R68" s="1"/>
      <c r="S68" s="1"/>
      <c r="T68" s="1"/>
      <c r="U68" s="1"/>
      <c r="V68" s="1"/>
      <c r="W68" s="1"/>
      <c r="X68" s="29" t="s">
        <v>52</v>
      </c>
      <c r="Y68" s="29"/>
      <c r="Z68" s="29"/>
      <c r="AA68" s="30">
        <f>V15</f>
        <v>77.25793386591161</v>
      </c>
      <c r="AB68" s="29" t="s">
        <v>5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1"/>
    </row>
    <row r="69" spans="1:40" x14ac:dyDescent="0.25">
      <c r="A69" s="31">
        <v>43839</v>
      </c>
      <c r="B69" s="1">
        <v>6.74</v>
      </c>
      <c r="C69" s="1">
        <v>13.16</v>
      </c>
      <c r="D69" s="1">
        <v>3.31</v>
      </c>
      <c r="E69" s="1">
        <v>84</v>
      </c>
      <c r="F69" s="1">
        <v>96.8</v>
      </c>
      <c r="G69" s="1">
        <v>69.010000000000005</v>
      </c>
      <c r="H69" s="1">
        <v>1.01</v>
      </c>
      <c r="I69" s="1">
        <v>292</v>
      </c>
      <c r="J69" s="1">
        <v>8.2799999999999994</v>
      </c>
      <c r="K69" s="1">
        <v>261.39999999999998</v>
      </c>
      <c r="L69" s="1">
        <v>3.6</v>
      </c>
      <c r="M69" s="1">
        <v>0.8</v>
      </c>
      <c r="O69" s="1"/>
      <c r="P69" s="1"/>
      <c r="Q69" s="1"/>
      <c r="R69" s="1"/>
      <c r="S69" s="1"/>
      <c r="T69" s="1"/>
      <c r="U69" s="1"/>
      <c r="V69" s="1"/>
      <c r="W69" s="1"/>
      <c r="AN69" s="1"/>
    </row>
    <row r="70" spans="1:40" x14ac:dyDescent="0.25">
      <c r="A70" s="31">
        <v>43840</v>
      </c>
      <c r="B70" s="1">
        <v>4.4000000000000004</v>
      </c>
      <c r="C70" s="1">
        <v>12.48</v>
      </c>
      <c r="D70" s="1">
        <v>-2.21</v>
      </c>
      <c r="E70" s="1">
        <v>80.8</v>
      </c>
      <c r="F70" s="1">
        <v>99.6</v>
      </c>
      <c r="G70" s="1">
        <v>45.94</v>
      </c>
      <c r="H70" s="1">
        <v>0.74</v>
      </c>
      <c r="I70" s="1">
        <v>270.8</v>
      </c>
      <c r="J70" s="1">
        <v>6.64</v>
      </c>
      <c r="K70" s="1">
        <v>290</v>
      </c>
      <c r="L70" s="1">
        <v>8.6199999999999992</v>
      </c>
      <c r="M70" s="1">
        <v>0.6</v>
      </c>
      <c r="O70" s="1"/>
      <c r="P70" s="1"/>
      <c r="Q70" s="1"/>
      <c r="R70" s="1"/>
      <c r="S70" s="1"/>
      <c r="T70" s="1"/>
      <c r="U70" s="1"/>
      <c r="V70" s="1"/>
      <c r="W70" s="1"/>
      <c r="AN70" s="1"/>
    </row>
    <row r="71" spans="1:40" x14ac:dyDescent="0.25">
      <c r="A71" s="31">
        <v>43841</v>
      </c>
      <c r="B71" s="1">
        <v>0.21</v>
      </c>
      <c r="C71" s="1">
        <v>10.63</v>
      </c>
      <c r="D71" s="1">
        <v>-4.5999999999999996</v>
      </c>
      <c r="E71" s="1">
        <v>90.9</v>
      </c>
      <c r="F71" s="1">
        <v>100</v>
      </c>
      <c r="G71" s="1">
        <v>52.29</v>
      </c>
      <c r="H71" s="1">
        <v>0.26</v>
      </c>
      <c r="I71" s="1">
        <v>101.8</v>
      </c>
      <c r="J71" s="1">
        <v>1.77</v>
      </c>
      <c r="K71" s="1">
        <v>146.1</v>
      </c>
      <c r="L71" s="1">
        <v>7.08</v>
      </c>
      <c r="M71" s="1">
        <v>0</v>
      </c>
      <c r="O71" s="1"/>
      <c r="AN71" s="1"/>
    </row>
    <row r="72" spans="1:40" x14ac:dyDescent="0.25">
      <c r="A72" s="31">
        <v>43842</v>
      </c>
      <c r="B72" s="1">
        <v>-1.39</v>
      </c>
      <c r="C72" s="1">
        <v>0.91</v>
      </c>
      <c r="D72" s="1">
        <v>-4.67</v>
      </c>
      <c r="E72" s="1">
        <v>99.7</v>
      </c>
      <c r="F72" s="1">
        <v>100</v>
      </c>
      <c r="G72" s="1">
        <v>97.8</v>
      </c>
      <c r="H72" s="1">
        <v>0.34</v>
      </c>
      <c r="I72" s="1">
        <v>349</v>
      </c>
      <c r="J72" s="1">
        <v>1.71</v>
      </c>
      <c r="K72" s="1">
        <v>185.1</v>
      </c>
      <c r="L72" s="1">
        <v>2.83</v>
      </c>
      <c r="M72" s="1">
        <v>0.2</v>
      </c>
      <c r="AN72" s="1"/>
    </row>
    <row r="73" spans="1:40" x14ac:dyDescent="0.25">
      <c r="A73" s="31">
        <v>43843</v>
      </c>
      <c r="B73" s="1">
        <v>0.41</v>
      </c>
      <c r="C73" s="1">
        <v>6.31</v>
      </c>
      <c r="D73" s="1">
        <v>-2.68</v>
      </c>
      <c r="E73" s="1">
        <v>94.3</v>
      </c>
      <c r="F73" s="1">
        <v>100</v>
      </c>
      <c r="G73" s="1">
        <v>73.3</v>
      </c>
      <c r="H73" s="1">
        <v>0.51</v>
      </c>
      <c r="I73" s="1">
        <v>160.69999999999999</v>
      </c>
      <c r="J73" s="1">
        <v>2.2799999999999998</v>
      </c>
      <c r="K73" s="1">
        <v>136.1</v>
      </c>
      <c r="L73" s="1">
        <v>5.17</v>
      </c>
      <c r="M73" s="1">
        <v>0.2</v>
      </c>
    </row>
    <row r="74" spans="1:40" x14ac:dyDescent="0.25">
      <c r="A74" s="31">
        <v>43844</v>
      </c>
      <c r="B74" s="1">
        <v>7.56</v>
      </c>
      <c r="C74" s="1">
        <v>11.89</v>
      </c>
      <c r="D74" s="1">
        <v>2.72</v>
      </c>
      <c r="E74" s="1">
        <v>77.83</v>
      </c>
      <c r="F74" s="1">
        <v>94</v>
      </c>
      <c r="G74" s="1">
        <v>60.96</v>
      </c>
      <c r="H74" s="1">
        <v>1.1399999999999999</v>
      </c>
      <c r="I74" s="1">
        <v>276.8</v>
      </c>
      <c r="J74" s="1">
        <v>5.93</v>
      </c>
      <c r="K74" s="1">
        <v>232</v>
      </c>
      <c r="L74" s="1">
        <v>2.0099999999999998</v>
      </c>
      <c r="M74" s="1">
        <v>0</v>
      </c>
    </row>
    <row r="75" spans="1:40" x14ac:dyDescent="0.25">
      <c r="A75" s="31">
        <v>43845</v>
      </c>
      <c r="B75" s="1">
        <v>10.32</v>
      </c>
      <c r="C75" s="1">
        <v>15.87</v>
      </c>
      <c r="D75" s="1">
        <v>4.7</v>
      </c>
      <c r="E75" s="1">
        <v>78.599999999999994</v>
      </c>
      <c r="F75" s="1">
        <v>97.7</v>
      </c>
      <c r="G75" s="1">
        <v>54.81</v>
      </c>
      <c r="H75" s="1">
        <v>1.35</v>
      </c>
      <c r="I75" s="1">
        <v>258.2</v>
      </c>
      <c r="J75" s="1">
        <v>7.86</v>
      </c>
      <c r="K75" s="1">
        <v>238.3</v>
      </c>
      <c r="L75" s="1">
        <v>6.19</v>
      </c>
      <c r="M75" s="1">
        <v>8.44</v>
      </c>
    </row>
    <row r="76" spans="1:40" x14ac:dyDescent="0.25">
      <c r="A76" s="31">
        <v>43846</v>
      </c>
      <c r="B76" s="1">
        <v>10.88</v>
      </c>
      <c r="C76" s="1">
        <v>15.81</v>
      </c>
      <c r="D76" s="1">
        <v>5.24</v>
      </c>
      <c r="E76" s="1">
        <v>72.92</v>
      </c>
      <c r="F76" s="1">
        <v>97.7</v>
      </c>
      <c r="G76" s="1">
        <v>55.54</v>
      </c>
      <c r="H76" s="1">
        <v>2.2400000000000002</v>
      </c>
      <c r="I76" s="1">
        <v>227.9</v>
      </c>
      <c r="J76" s="1">
        <v>9.5500000000000007</v>
      </c>
      <c r="K76" s="1">
        <v>166.5</v>
      </c>
      <c r="L76" s="1">
        <v>1.93</v>
      </c>
      <c r="M76" s="1">
        <v>0.8</v>
      </c>
    </row>
    <row r="77" spans="1:40" x14ac:dyDescent="0.25">
      <c r="A77" s="31">
        <v>43847</v>
      </c>
      <c r="B77" s="1">
        <v>6.95</v>
      </c>
      <c r="C77" s="1">
        <v>10.74</v>
      </c>
      <c r="D77" s="1">
        <v>4.32</v>
      </c>
      <c r="E77" s="1">
        <v>81.099999999999994</v>
      </c>
      <c r="F77" s="1">
        <v>98.6</v>
      </c>
      <c r="G77" s="1">
        <v>54.23</v>
      </c>
      <c r="H77" s="1">
        <v>1.17</v>
      </c>
      <c r="I77" s="1">
        <v>247.7</v>
      </c>
      <c r="J77" s="1">
        <v>6.11</v>
      </c>
      <c r="K77" s="1">
        <v>317.60000000000002</v>
      </c>
      <c r="L77" s="1">
        <v>7.25</v>
      </c>
      <c r="M77" s="1">
        <v>2.21</v>
      </c>
    </row>
    <row r="78" spans="1:40" x14ac:dyDescent="0.25">
      <c r="A78" s="31">
        <v>43848</v>
      </c>
      <c r="B78" s="1">
        <v>5.66</v>
      </c>
      <c r="C78" s="1">
        <v>9.11</v>
      </c>
      <c r="D78" s="1">
        <v>3.58</v>
      </c>
      <c r="E78" s="1">
        <v>92</v>
      </c>
      <c r="F78" s="1">
        <v>100</v>
      </c>
      <c r="G78" s="1">
        <v>69.39</v>
      </c>
      <c r="H78" s="1">
        <v>0.8</v>
      </c>
      <c r="I78" s="1">
        <v>277.10000000000002</v>
      </c>
      <c r="J78" s="1">
        <v>8.16</v>
      </c>
      <c r="K78" s="1">
        <v>352.1</v>
      </c>
      <c r="L78" s="1">
        <v>2.56</v>
      </c>
      <c r="M78" s="1">
        <v>5.63</v>
      </c>
    </row>
    <row r="79" spans="1:40" x14ac:dyDescent="0.25">
      <c r="A79" s="31">
        <v>43849</v>
      </c>
      <c r="B79" s="1">
        <v>6.63</v>
      </c>
      <c r="C79" s="1">
        <v>12.21</v>
      </c>
      <c r="D79" s="1">
        <v>1.32</v>
      </c>
      <c r="E79" s="1">
        <v>59.43</v>
      </c>
      <c r="F79" s="1">
        <v>100</v>
      </c>
      <c r="G79" s="1">
        <v>27.54</v>
      </c>
      <c r="H79" s="1">
        <v>1.82</v>
      </c>
      <c r="I79" s="1">
        <v>57.47</v>
      </c>
      <c r="J79" s="1">
        <v>8.09</v>
      </c>
      <c r="K79" s="1">
        <v>76.8</v>
      </c>
      <c r="L79" s="1">
        <v>9.76</v>
      </c>
      <c r="M79" s="1">
        <v>0</v>
      </c>
    </row>
    <row r="80" spans="1:40" x14ac:dyDescent="0.25">
      <c r="A80" s="31">
        <v>43850</v>
      </c>
      <c r="B80" s="1">
        <v>3.19</v>
      </c>
      <c r="C80" s="1">
        <v>10.16</v>
      </c>
      <c r="D80" s="1">
        <v>-2.5299999999999998</v>
      </c>
      <c r="E80" s="1">
        <v>60.52</v>
      </c>
      <c r="F80" s="1">
        <v>87.6</v>
      </c>
      <c r="G80" s="1">
        <v>30.06</v>
      </c>
      <c r="H80" s="1">
        <v>1.29</v>
      </c>
      <c r="I80" s="1">
        <v>59.02</v>
      </c>
      <c r="J80" s="1">
        <v>4.37</v>
      </c>
      <c r="K80" s="1">
        <v>103</v>
      </c>
      <c r="L80" s="1">
        <v>9.83</v>
      </c>
      <c r="M80" s="1">
        <v>0</v>
      </c>
    </row>
    <row r="81" spans="1:13" x14ac:dyDescent="0.25">
      <c r="A81" s="31">
        <v>43851</v>
      </c>
      <c r="B81" s="1">
        <v>2.34</v>
      </c>
      <c r="C81" s="1">
        <v>10.23</v>
      </c>
      <c r="D81" s="1">
        <v>-5.2</v>
      </c>
      <c r="E81" s="1">
        <v>76.8</v>
      </c>
      <c r="F81" s="1">
        <v>96.9</v>
      </c>
      <c r="G81" s="1">
        <v>53.17</v>
      </c>
      <c r="H81" s="1">
        <v>0.63</v>
      </c>
      <c r="I81" s="1">
        <v>53.55</v>
      </c>
      <c r="J81" s="1">
        <v>3.67</v>
      </c>
      <c r="L81" s="1">
        <v>6.81</v>
      </c>
      <c r="M81" s="1">
        <v>0</v>
      </c>
    </row>
    <row r="82" spans="1:13" x14ac:dyDescent="0.25">
      <c r="A82" s="31">
        <v>43852</v>
      </c>
      <c r="B82" s="1">
        <v>6.68</v>
      </c>
      <c r="C82" s="1">
        <v>13.21</v>
      </c>
      <c r="D82" s="1">
        <v>0.32</v>
      </c>
      <c r="E82" s="1">
        <v>72.7</v>
      </c>
      <c r="F82" s="1">
        <v>93.9</v>
      </c>
      <c r="G82" s="1">
        <v>49.61</v>
      </c>
      <c r="H82" s="1">
        <v>1.18</v>
      </c>
      <c r="I82" s="1">
        <v>90.2</v>
      </c>
      <c r="J82" s="1">
        <v>5.13</v>
      </c>
      <c r="K82" s="1">
        <v>112.2</v>
      </c>
      <c r="L82" s="1">
        <v>6.35</v>
      </c>
      <c r="M82" s="1">
        <v>0.2</v>
      </c>
    </row>
    <row r="83" spans="1:13" x14ac:dyDescent="0.25">
      <c r="A83" s="31">
        <v>43853</v>
      </c>
      <c r="B83" s="1">
        <v>5.52</v>
      </c>
      <c r="C83" s="1">
        <v>12.74</v>
      </c>
      <c r="D83" s="1">
        <v>-1.34</v>
      </c>
      <c r="E83" s="1">
        <v>77.599999999999994</v>
      </c>
      <c r="F83" s="1">
        <v>99.1</v>
      </c>
      <c r="G83" s="1">
        <v>50.08</v>
      </c>
      <c r="H83" s="1">
        <v>1.1399999999999999</v>
      </c>
      <c r="I83" s="1">
        <v>73.099999999999994</v>
      </c>
      <c r="J83" s="1">
        <v>5.22</v>
      </c>
      <c r="K83" s="1">
        <v>48.4</v>
      </c>
      <c r="L83" s="1">
        <v>8.85</v>
      </c>
      <c r="M83" s="1">
        <v>0</v>
      </c>
    </row>
    <row r="84" spans="1:13" x14ac:dyDescent="0.25">
      <c r="A84" s="31">
        <v>43854</v>
      </c>
      <c r="B84" s="1">
        <v>4.8899999999999997</v>
      </c>
      <c r="C84" s="1">
        <v>10.56</v>
      </c>
      <c r="D84" s="1">
        <v>-0.67</v>
      </c>
      <c r="E84" s="1">
        <v>86.9</v>
      </c>
      <c r="F84" s="1">
        <v>100</v>
      </c>
      <c r="G84" s="1">
        <v>62.7</v>
      </c>
      <c r="H84" s="1">
        <v>0.34</v>
      </c>
      <c r="I84" s="1">
        <v>123.3</v>
      </c>
      <c r="J84" s="1">
        <v>1.5</v>
      </c>
      <c r="K84" s="1">
        <v>237.8</v>
      </c>
      <c r="L84" s="1">
        <v>5.25</v>
      </c>
      <c r="M84" s="1">
        <v>0</v>
      </c>
    </row>
    <row r="85" spans="1:13" x14ac:dyDescent="0.25">
      <c r="A85" s="31">
        <v>43855</v>
      </c>
      <c r="B85" s="1">
        <v>5.97</v>
      </c>
      <c r="C85" s="1">
        <v>12.48</v>
      </c>
      <c r="D85" s="1">
        <v>-0.28000000000000003</v>
      </c>
      <c r="E85" s="1">
        <v>82.6</v>
      </c>
      <c r="F85" s="1">
        <v>100</v>
      </c>
      <c r="G85" s="1">
        <v>45.81</v>
      </c>
      <c r="H85" s="1">
        <v>0.38</v>
      </c>
      <c r="I85" s="1">
        <v>134.69999999999999</v>
      </c>
      <c r="J85" s="1">
        <v>2.84</v>
      </c>
      <c r="K85" s="1">
        <v>122.4</v>
      </c>
      <c r="L85" s="1">
        <v>7.9</v>
      </c>
      <c r="M85" s="1">
        <v>0</v>
      </c>
    </row>
    <row r="86" spans="1:13" x14ac:dyDescent="0.25">
      <c r="A86" s="31">
        <v>43856</v>
      </c>
      <c r="B86" s="1">
        <v>3.33</v>
      </c>
      <c r="C86" s="1">
        <v>7.57</v>
      </c>
      <c r="D86" s="1">
        <v>-2.61</v>
      </c>
      <c r="E86" s="1">
        <v>89.1</v>
      </c>
      <c r="F86" s="1">
        <v>100</v>
      </c>
      <c r="G86" s="1">
        <v>72.8</v>
      </c>
      <c r="H86" s="1">
        <v>0.37</v>
      </c>
      <c r="I86" s="1">
        <v>41.23</v>
      </c>
      <c r="J86" s="1">
        <v>2.57</v>
      </c>
      <c r="K86" s="1">
        <v>83.3</v>
      </c>
      <c r="L86" s="1">
        <v>3.74</v>
      </c>
      <c r="M86" s="1">
        <v>0</v>
      </c>
    </row>
    <row r="87" spans="1:13" x14ac:dyDescent="0.25">
      <c r="A87" s="31">
        <v>43857</v>
      </c>
      <c r="B87" s="1">
        <v>8.43</v>
      </c>
      <c r="C87" s="1">
        <v>11.89</v>
      </c>
      <c r="D87" s="1">
        <v>5.84</v>
      </c>
      <c r="E87" s="1">
        <v>88.9</v>
      </c>
      <c r="F87" s="1">
        <v>100</v>
      </c>
      <c r="G87" s="1">
        <v>68.17</v>
      </c>
      <c r="H87" s="1">
        <v>1.2</v>
      </c>
      <c r="I87" s="1">
        <v>252.3</v>
      </c>
      <c r="J87" s="1">
        <v>6.4</v>
      </c>
      <c r="K87" s="1">
        <v>263</v>
      </c>
      <c r="L87" s="1">
        <v>1.81</v>
      </c>
      <c r="M87" s="1">
        <v>11.26</v>
      </c>
    </row>
    <row r="88" spans="1:13" x14ac:dyDescent="0.25">
      <c r="A88" s="31">
        <v>43858</v>
      </c>
      <c r="B88" s="1">
        <v>8.1999999999999993</v>
      </c>
      <c r="C88" s="1">
        <v>10.83</v>
      </c>
      <c r="D88" s="1">
        <v>2.85</v>
      </c>
      <c r="E88" s="1">
        <v>94.9</v>
      </c>
      <c r="F88" s="1">
        <v>100</v>
      </c>
      <c r="G88" s="1">
        <v>79</v>
      </c>
      <c r="H88" s="1">
        <v>0.53</v>
      </c>
      <c r="I88" s="1">
        <v>298.89999999999998</v>
      </c>
      <c r="J88" s="1">
        <v>3.62</v>
      </c>
      <c r="K88" s="1">
        <v>281.89999999999998</v>
      </c>
      <c r="L88" s="1">
        <v>2.34</v>
      </c>
      <c r="M88" s="1">
        <v>1.81</v>
      </c>
    </row>
    <row r="89" spans="1:13" x14ac:dyDescent="0.25">
      <c r="A89" s="31">
        <v>43859</v>
      </c>
      <c r="B89" s="1">
        <v>9.56</v>
      </c>
      <c r="C89" s="1">
        <v>12.43</v>
      </c>
      <c r="D89" s="1">
        <v>6.24</v>
      </c>
      <c r="E89" s="1">
        <v>98.01</v>
      </c>
      <c r="F89" s="1">
        <v>100</v>
      </c>
      <c r="G89" s="1">
        <v>79.400000000000006</v>
      </c>
      <c r="H89" s="1">
        <v>0.65</v>
      </c>
      <c r="I89" s="1">
        <v>186.3</v>
      </c>
      <c r="J89" s="1">
        <v>3.72</v>
      </c>
      <c r="K89" s="1">
        <v>263.3</v>
      </c>
      <c r="L89" s="1">
        <v>1.89</v>
      </c>
      <c r="M89" s="1">
        <v>9.0500000000000007</v>
      </c>
    </row>
    <row r="90" spans="1:13" x14ac:dyDescent="0.25">
      <c r="A90" s="31">
        <v>43860</v>
      </c>
      <c r="B90" s="1">
        <v>10.56</v>
      </c>
      <c r="C90" s="1">
        <v>12.29</v>
      </c>
      <c r="D90" s="1">
        <v>8.9600000000000009</v>
      </c>
      <c r="E90" s="1">
        <v>88.8</v>
      </c>
      <c r="F90" s="1">
        <v>100</v>
      </c>
      <c r="G90" s="1">
        <v>71</v>
      </c>
      <c r="H90" s="1">
        <v>0.7</v>
      </c>
      <c r="I90" s="1">
        <v>4.97</v>
      </c>
      <c r="J90" s="1">
        <v>3.99</v>
      </c>
      <c r="K90" s="1">
        <v>267.5</v>
      </c>
      <c r="L90" s="1">
        <v>1.85</v>
      </c>
      <c r="M90" s="1">
        <v>0.6</v>
      </c>
    </row>
    <row r="91" spans="1:13" x14ac:dyDescent="0.25">
      <c r="A91" s="31">
        <v>43861</v>
      </c>
      <c r="B91" s="1">
        <v>11.32</v>
      </c>
      <c r="C91" s="1">
        <v>16.010000000000002</v>
      </c>
      <c r="D91" s="1">
        <v>8.1</v>
      </c>
      <c r="E91" s="1">
        <v>92.8</v>
      </c>
      <c r="F91" s="1">
        <v>100</v>
      </c>
      <c r="G91" s="1">
        <v>68.28</v>
      </c>
      <c r="H91" s="1">
        <v>0.51</v>
      </c>
      <c r="I91" s="1">
        <v>146.80000000000001</v>
      </c>
      <c r="J91" s="1">
        <v>3.29</v>
      </c>
      <c r="K91" s="1">
        <v>271</v>
      </c>
      <c r="L91" s="1">
        <v>5.65</v>
      </c>
      <c r="M91" s="1">
        <v>5.23</v>
      </c>
    </row>
    <row r="92" spans="1:13" x14ac:dyDescent="0.25">
      <c r="A92" s="32" t="s">
        <v>55</v>
      </c>
      <c r="B92" s="35">
        <f>AVERAGE(B61:B91)</f>
        <v>4.6061290322580639</v>
      </c>
      <c r="C92" s="35">
        <f>MAX(C61:C91)</f>
        <v>16.010000000000002</v>
      </c>
      <c r="D92" s="35">
        <f>MIN(D61:D91)</f>
        <v>-5.2</v>
      </c>
      <c r="E92" s="35">
        <f>AVERAGE(E61:E91)</f>
        <v>86.981612903225809</v>
      </c>
      <c r="F92" s="35">
        <f>MAX(F61:F91)</f>
        <v>100</v>
      </c>
      <c r="G92" s="35">
        <f>MIN(G61:G91)</f>
        <v>27.54</v>
      </c>
      <c r="H92" s="35"/>
      <c r="I92" s="35"/>
      <c r="J92" s="35"/>
      <c r="K92" s="35"/>
      <c r="L92" s="35"/>
      <c r="M92" s="35">
        <f>SUM(M61:M91)</f>
        <v>48.230000000000004</v>
      </c>
    </row>
    <row r="93" spans="1:13" x14ac:dyDescent="0.25">
      <c r="A93" s="31">
        <v>43862</v>
      </c>
      <c r="B93" s="1">
        <v>13.8</v>
      </c>
      <c r="C93" s="1">
        <v>17.809999999999999</v>
      </c>
      <c r="D93" s="1">
        <v>10.36</v>
      </c>
      <c r="E93" s="1">
        <v>89</v>
      </c>
      <c r="F93" s="1">
        <v>100</v>
      </c>
      <c r="G93" s="1">
        <v>71.5</v>
      </c>
      <c r="H93" s="1">
        <v>0.92</v>
      </c>
      <c r="I93" s="1">
        <v>275.39999999999998</v>
      </c>
      <c r="J93" s="1">
        <v>4.32</v>
      </c>
      <c r="K93" s="1">
        <v>238.1</v>
      </c>
      <c r="L93" s="1">
        <v>2.61</v>
      </c>
      <c r="M93" s="1">
        <v>0.8</v>
      </c>
    </row>
    <row r="94" spans="1:13" x14ac:dyDescent="0.25">
      <c r="A94" s="31">
        <v>43863</v>
      </c>
      <c r="B94" s="1">
        <v>11.65</v>
      </c>
      <c r="C94" s="1">
        <v>18.260000000000002</v>
      </c>
      <c r="D94" s="1">
        <v>4.38</v>
      </c>
      <c r="E94" s="1">
        <v>87.6</v>
      </c>
      <c r="F94" s="1">
        <v>100</v>
      </c>
      <c r="G94" s="1">
        <v>60.52</v>
      </c>
      <c r="H94" s="1">
        <v>0.62</v>
      </c>
      <c r="I94" s="1">
        <v>116.5</v>
      </c>
      <c r="J94" s="1">
        <v>4.3099999999999996</v>
      </c>
      <c r="K94" s="1">
        <v>254.1</v>
      </c>
      <c r="L94" s="1">
        <v>7.42</v>
      </c>
      <c r="M94" s="1">
        <v>0</v>
      </c>
    </row>
    <row r="95" spans="1:13" x14ac:dyDescent="0.25">
      <c r="A95" s="31">
        <v>43864</v>
      </c>
      <c r="B95" s="1">
        <v>7.67</v>
      </c>
      <c r="C95" s="1">
        <v>17.79</v>
      </c>
      <c r="D95" s="1">
        <v>2.98</v>
      </c>
      <c r="E95" s="1">
        <v>93.2</v>
      </c>
      <c r="F95" s="1">
        <v>100</v>
      </c>
      <c r="G95" s="1">
        <v>60.12</v>
      </c>
      <c r="H95" s="1">
        <v>0.39</v>
      </c>
      <c r="I95" s="1">
        <v>230</v>
      </c>
      <c r="J95" s="1">
        <v>2.33</v>
      </c>
      <c r="K95" s="1">
        <v>206.8</v>
      </c>
      <c r="L95" s="1">
        <v>7.59</v>
      </c>
      <c r="M95" s="1">
        <v>0</v>
      </c>
    </row>
    <row r="96" spans="1:13" x14ac:dyDescent="0.25">
      <c r="A96" s="31">
        <v>43865</v>
      </c>
      <c r="B96" s="1">
        <v>7.29</v>
      </c>
      <c r="C96" s="1">
        <v>18.46</v>
      </c>
      <c r="D96" s="1">
        <v>1.58</v>
      </c>
      <c r="E96" s="1">
        <v>90.3</v>
      </c>
      <c r="F96" s="1">
        <v>100</v>
      </c>
      <c r="G96" s="1">
        <v>52.59</v>
      </c>
      <c r="H96" s="1">
        <v>0.4</v>
      </c>
      <c r="I96" s="1">
        <v>1.1100000000000001</v>
      </c>
      <c r="J96" s="1">
        <v>2.0099999999999998</v>
      </c>
      <c r="K96" s="1">
        <v>90.1</v>
      </c>
      <c r="L96" s="1">
        <v>8.89</v>
      </c>
      <c r="M96" s="1">
        <v>0.2</v>
      </c>
    </row>
    <row r="97" spans="1:13" x14ac:dyDescent="0.25">
      <c r="A97" s="31">
        <v>43866</v>
      </c>
      <c r="B97" s="1">
        <v>5.37</v>
      </c>
      <c r="C97" s="1">
        <v>15.52</v>
      </c>
      <c r="D97" s="1">
        <v>-1.08</v>
      </c>
      <c r="E97" s="1">
        <v>82.5</v>
      </c>
      <c r="F97" s="1">
        <v>100</v>
      </c>
      <c r="G97" s="1">
        <v>41.07</v>
      </c>
      <c r="H97" s="1">
        <v>0.5</v>
      </c>
      <c r="I97" s="1">
        <v>82.2</v>
      </c>
      <c r="J97" s="1">
        <v>3</v>
      </c>
      <c r="K97" s="1">
        <v>27.17</v>
      </c>
      <c r="L97" s="1">
        <v>11</v>
      </c>
      <c r="M97" s="1">
        <v>0.2</v>
      </c>
    </row>
    <row r="98" spans="1:13" x14ac:dyDescent="0.25">
      <c r="A98" s="31">
        <v>43867</v>
      </c>
      <c r="B98" s="1">
        <v>3.74</v>
      </c>
      <c r="C98" s="1">
        <v>14.34</v>
      </c>
      <c r="D98" s="1">
        <v>-3.2</v>
      </c>
      <c r="E98" s="1">
        <v>84.8</v>
      </c>
      <c r="F98" s="1">
        <v>100</v>
      </c>
      <c r="G98" s="1">
        <v>44.41</v>
      </c>
      <c r="H98" s="1">
        <v>0.35</v>
      </c>
      <c r="I98" s="1">
        <v>103.6</v>
      </c>
      <c r="J98" s="1">
        <v>2.34</v>
      </c>
      <c r="K98" s="1">
        <v>351.6</v>
      </c>
      <c r="L98" s="1">
        <v>10.18</v>
      </c>
      <c r="M98" s="1">
        <v>0</v>
      </c>
    </row>
    <row r="99" spans="1:13" x14ac:dyDescent="0.25">
      <c r="A99" s="31">
        <v>43868</v>
      </c>
      <c r="B99" s="1">
        <v>6.02</v>
      </c>
      <c r="C99" s="1">
        <v>15.48</v>
      </c>
      <c r="D99" s="1">
        <v>-2.13</v>
      </c>
      <c r="E99" s="1">
        <v>84.7</v>
      </c>
      <c r="F99" s="1">
        <v>100</v>
      </c>
      <c r="G99" s="1">
        <v>54.61</v>
      </c>
      <c r="H99" s="1">
        <v>0.45</v>
      </c>
      <c r="I99" s="1">
        <v>111</v>
      </c>
      <c r="J99" s="1">
        <v>2.23</v>
      </c>
      <c r="K99" s="1">
        <v>274.3</v>
      </c>
      <c r="L99" s="1">
        <v>10.01</v>
      </c>
      <c r="M99" s="1">
        <v>0</v>
      </c>
    </row>
    <row r="100" spans="1:13" x14ac:dyDescent="0.25">
      <c r="A100" s="31">
        <v>43869</v>
      </c>
      <c r="B100" s="1">
        <v>9.18</v>
      </c>
      <c r="C100" s="1">
        <v>14.81</v>
      </c>
      <c r="D100" s="1">
        <v>2.1800000000000002</v>
      </c>
      <c r="E100" s="1">
        <v>81.900000000000006</v>
      </c>
      <c r="F100" s="1">
        <v>100</v>
      </c>
      <c r="G100" s="1">
        <v>47.67</v>
      </c>
      <c r="H100" s="1">
        <v>0.72</v>
      </c>
      <c r="I100" s="1">
        <v>295.89999999999998</v>
      </c>
      <c r="J100" s="1">
        <v>4.09</v>
      </c>
      <c r="K100" s="1">
        <v>266.8</v>
      </c>
      <c r="L100" s="1">
        <v>9.41</v>
      </c>
      <c r="M100" s="1">
        <v>8.64</v>
      </c>
    </row>
    <row r="101" spans="1:13" x14ac:dyDescent="0.25">
      <c r="A101" s="31">
        <v>43870</v>
      </c>
      <c r="B101" s="1">
        <v>7.04</v>
      </c>
      <c r="C101" s="1">
        <v>11.16</v>
      </c>
      <c r="D101" s="1">
        <v>1.45</v>
      </c>
      <c r="E101" s="1">
        <v>91.9</v>
      </c>
      <c r="F101" s="1">
        <v>100</v>
      </c>
      <c r="G101" s="1">
        <v>75.099999999999994</v>
      </c>
      <c r="H101" s="1">
        <v>0.37</v>
      </c>
      <c r="I101" s="1">
        <v>53.76</v>
      </c>
      <c r="J101" s="1">
        <v>2.0299999999999998</v>
      </c>
      <c r="K101" s="1">
        <v>81.5</v>
      </c>
      <c r="L101" s="1">
        <v>3.38</v>
      </c>
      <c r="M101" s="1">
        <v>0</v>
      </c>
    </row>
    <row r="102" spans="1:13" x14ac:dyDescent="0.25">
      <c r="A102" s="31">
        <v>43871</v>
      </c>
      <c r="B102" s="1">
        <v>13.54</v>
      </c>
      <c r="C102" s="1">
        <v>19.39</v>
      </c>
      <c r="D102" s="1">
        <v>6.44</v>
      </c>
      <c r="E102" s="1">
        <v>74.599999999999994</v>
      </c>
      <c r="F102" s="1">
        <v>96.3</v>
      </c>
      <c r="G102" s="1">
        <v>46.13</v>
      </c>
      <c r="H102" s="1">
        <v>1.61</v>
      </c>
      <c r="I102" s="1">
        <v>275.3</v>
      </c>
      <c r="J102" s="1">
        <v>7.3</v>
      </c>
      <c r="K102" s="1">
        <v>287.2</v>
      </c>
      <c r="L102" s="1">
        <v>11.76</v>
      </c>
      <c r="M102" s="1">
        <v>0</v>
      </c>
    </row>
    <row r="103" spans="1:13" x14ac:dyDescent="0.25">
      <c r="A103" s="31">
        <v>43872</v>
      </c>
      <c r="B103" s="1">
        <v>9.8000000000000007</v>
      </c>
      <c r="C103" s="1">
        <v>14.94</v>
      </c>
      <c r="D103" s="1">
        <v>4.05</v>
      </c>
      <c r="E103" s="1">
        <v>86.3</v>
      </c>
      <c r="F103" s="1">
        <v>100</v>
      </c>
      <c r="G103" s="1">
        <v>60.82</v>
      </c>
      <c r="H103" s="1">
        <v>0.74</v>
      </c>
      <c r="I103" s="1">
        <v>242.4</v>
      </c>
      <c r="J103" s="1">
        <v>3.23</v>
      </c>
      <c r="K103" s="1">
        <v>218</v>
      </c>
      <c r="L103" s="1">
        <v>5.03</v>
      </c>
      <c r="M103" s="1">
        <v>0</v>
      </c>
    </row>
    <row r="104" spans="1:13" x14ac:dyDescent="0.25">
      <c r="A104" s="31">
        <v>43873</v>
      </c>
      <c r="B104" s="1">
        <v>8.4700000000000006</v>
      </c>
      <c r="C104" s="1">
        <v>15.74</v>
      </c>
      <c r="D104" s="1">
        <v>2.72</v>
      </c>
      <c r="E104" s="1">
        <v>89.9</v>
      </c>
      <c r="F104" s="1">
        <v>100</v>
      </c>
      <c r="G104" s="1">
        <v>59.34</v>
      </c>
      <c r="H104" s="1">
        <v>0.45</v>
      </c>
      <c r="I104" s="1">
        <v>37.299999999999997</v>
      </c>
      <c r="J104" s="1">
        <v>2.33</v>
      </c>
      <c r="K104" s="1">
        <v>157</v>
      </c>
      <c r="L104" s="1">
        <v>8.09</v>
      </c>
      <c r="M104" s="1">
        <v>0.2</v>
      </c>
    </row>
    <row r="105" spans="1:13" x14ac:dyDescent="0.25">
      <c r="A105" s="31">
        <v>43874</v>
      </c>
      <c r="B105" s="1">
        <v>11.8</v>
      </c>
      <c r="C105" s="1">
        <v>15.61</v>
      </c>
      <c r="D105" s="1">
        <v>6.97</v>
      </c>
      <c r="E105" s="1">
        <v>78.400000000000006</v>
      </c>
      <c r="F105" s="1">
        <v>100</v>
      </c>
      <c r="G105" s="1">
        <v>61.28</v>
      </c>
      <c r="H105" s="1">
        <v>1.67</v>
      </c>
      <c r="I105" s="1">
        <v>244.4</v>
      </c>
      <c r="J105" s="1">
        <v>5.72</v>
      </c>
      <c r="K105" s="1">
        <v>248.3</v>
      </c>
      <c r="L105" s="1">
        <v>7.35</v>
      </c>
      <c r="M105" s="1">
        <v>0</v>
      </c>
    </row>
    <row r="106" spans="1:13" x14ac:dyDescent="0.25">
      <c r="A106" s="31">
        <v>43875</v>
      </c>
      <c r="B106" s="1">
        <v>10.86</v>
      </c>
      <c r="C106" s="1">
        <v>17.32</v>
      </c>
      <c r="D106" s="1">
        <v>4.58</v>
      </c>
      <c r="E106" s="1">
        <v>78.7</v>
      </c>
      <c r="F106" s="1">
        <v>98.8</v>
      </c>
      <c r="G106" s="1">
        <v>48.13</v>
      </c>
      <c r="H106" s="1">
        <v>0.48</v>
      </c>
      <c r="I106" s="1">
        <v>148.6</v>
      </c>
      <c r="J106" s="1">
        <v>2.95</v>
      </c>
      <c r="K106" s="1">
        <v>18.84</v>
      </c>
      <c r="L106" s="1">
        <v>12.19</v>
      </c>
      <c r="M106" s="1">
        <v>0</v>
      </c>
    </row>
    <row r="107" spans="1:13" x14ac:dyDescent="0.25">
      <c r="A107" s="31">
        <v>43876</v>
      </c>
      <c r="B107" s="1">
        <v>7.16</v>
      </c>
      <c r="C107" s="1">
        <v>15.88</v>
      </c>
      <c r="D107" s="1">
        <v>0.13</v>
      </c>
      <c r="E107" s="1">
        <v>86.1</v>
      </c>
      <c r="F107" s="1">
        <v>100</v>
      </c>
      <c r="G107" s="1">
        <v>55.21</v>
      </c>
      <c r="H107" s="1">
        <v>0.59</v>
      </c>
      <c r="I107" s="1">
        <v>144.9</v>
      </c>
      <c r="J107" s="1">
        <v>4.17</v>
      </c>
      <c r="K107" s="1">
        <v>259.89999999999998</v>
      </c>
      <c r="L107" s="1">
        <v>8.51</v>
      </c>
      <c r="M107" s="1">
        <v>0</v>
      </c>
    </row>
    <row r="108" spans="1:13" x14ac:dyDescent="0.25">
      <c r="A108" s="31">
        <v>43877</v>
      </c>
      <c r="B108" s="1">
        <v>10.51</v>
      </c>
      <c r="C108" s="1">
        <v>17.989999999999998</v>
      </c>
      <c r="D108" s="1">
        <v>2.1800000000000002</v>
      </c>
      <c r="E108" s="1">
        <v>79.900000000000006</v>
      </c>
      <c r="F108" s="1">
        <v>100</v>
      </c>
      <c r="G108" s="1">
        <v>54.99</v>
      </c>
      <c r="H108" s="1">
        <v>1.54</v>
      </c>
      <c r="I108" s="1">
        <v>258.7</v>
      </c>
      <c r="J108" s="1">
        <v>9.68</v>
      </c>
      <c r="K108" s="1">
        <v>279.60000000000002</v>
      </c>
      <c r="L108" s="1">
        <v>9.61</v>
      </c>
      <c r="M108" s="1">
        <v>0</v>
      </c>
    </row>
    <row r="109" spans="1:13" x14ac:dyDescent="0.25">
      <c r="A109" s="31">
        <v>43878</v>
      </c>
      <c r="B109" s="1">
        <v>9.7899999999999991</v>
      </c>
      <c r="C109" s="1">
        <v>14.61</v>
      </c>
      <c r="D109" s="1">
        <v>0.86</v>
      </c>
      <c r="E109" s="1">
        <v>73.900000000000006</v>
      </c>
      <c r="F109" s="1">
        <v>98.1</v>
      </c>
      <c r="G109" s="1">
        <v>47.61</v>
      </c>
      <c r="H109" s="1">
        <v>1.86</v>
      </c>
      <c r="I109" s="1">
        <v>306.10000000000002</v>
      </c>
      <c r="J109" s="1">
        <v>7.11</v>
      </c>
      <c r="K109" s="1">
        <v>340.8</v>
      </c>
      <c r="L109" s="1">
        <v>7.37</v>
      </c>
      <c r="M109" s="1">
        <v>1</v>
      </c>
    </row>
    <row r="110" spans="1:13" x14ac:dyDescent="0.25">
      <c r="A110" s="31">
        <v>43879</v>
      </c>
      <c r="B110" s="1">
        <v>3.24</v>
      </c>
      <c r="C110" s="1">
        <v>12.88</v>
      </c>
      <c r="D110" s="1">
        <v>-3.2</v>
      </c>
      <c r="E110" s="1">
        <v>82</v>
      </c>
      <c r="F110" s="1">
        <v>99.8</v>
      </c>
      <c r="G110" s="1">
        <v>42.94</v>
      </c>
      <c r="H110" s="1">
        <v>0.7</v>
      </c>
      <c r="I110" s="1">
        <v>154.6</v>
      </c>
      <c r="J110" s="1">
        <v>5.69</v>
      </c>
      <c r="K110" s="1">
        <v>291</v>
      </c>
      <c r="L110" s="1">
        <v>13.22</v>
      </c>
      <c r="M110" s="1">
        <v>0</v>
      </c>
    </row>
    <row r="111" spans="1:13" x14ac:dyDescent="0.25">
      <c r="A111" s="31">
        <v>43880</v>
      </c>
      <c r="B111" s="1">
        <v>3.44</v>
      </c>
      <c r="C111" s="1">
        <v>15.08</v>
      </c>
      <c r="D111" s="1">
        <v>-4.13</v>
      </c>
      <c r="E111" s="1">
        <v>80.7</v>
      </c>
      <c r="F111" s="1">
        <v>99.4</v>
      </c>
      <c r="G111" s="1">
        <v>39.67</v>
      </c>
      <c r="H111" s="1">
        <v>0.38</v>
      </c>
      <c r="I111" s="1">
        <v>89.9</v>
      </c>
      <c r="J111" s="1">
        <v>2.2799999999999998</v>
      </c>
      <c r="K111" s="1">
        <v>273.3</v>
      </c>
      <c r="L111" s="1">
        <v>13.79</v>
      </c>
      <c r="M111" s="1">
        <v>0</v>
      </c>
    </row>
    <row r="112" spans="1:13" x14ac:dyDescent="0.25">
      <c r="A112" s="31">
        <v>43881</v>
      </c>
      <c r="B112" s="1">
        <v>4.95</v>
      </c>
      <c r="C112" s="1">
        <v>17.72</v>
      </c>
      <c r="D112" s="1">
        <v>-4.13</v>
      </c>
      <c r="E112" s="1">
        <v>78.5</v>
      </c>
      <c r="F112" s="1">
        <v>99.8</v>
      </c>
      <c r="G112" s="1">
        <v>33.729999999999997</v>
      </c>
      <c r="H112" s="1">
        <v>0.49</v>
      </c>
      <c r="I112" s="1">
        <v>96.3</v>
      </c>
      <c r="J112" s="1">
        <v>2.73</v>
      </c>
      <c r="K112" s="1">
        <v>239.3</v>
      </c>
      <c r="L112" s="1">
        <v>14.59</v>
      </c>
      <c r="M112" s="1">
        <v>0</v>
      </c>
    </row>
    <row r="113" spans="1:13" x14ac:dyDescent="0.25">
      <c r="A113" s="31">
        <v>43882</v>
      </c>
      <c r="B113" s="1">
        <v>6.07</v>
      </c>
      <c r="C113" s="1">
        <v>19.79</v>
      </c>
      <c r="D113" s="1">
        <v>-2.6</v>
      </c>
      <c r="E113" s="1">
        <v>77.099999999999994</v>
      </c>
      <c r="F113" s="1">
        <v>100</v>
      </c>
      <c r="G113" s="1">
        <v>26.66</v>
      </c>
      <c r="H113" s="1">
        <v>0.38</v>
      </c>
      <c r="I113" s="1">
        <v>104.9</v>
      </c>
      <c r="J113" s="1">
        <v>2.0699999999999998</v>
      </c>
      <c r="K113" s="1">
        <v>186</v>
      </c>
      <c r="L113" s="1">
        <v>14.82</v>
      </c>
      <c r="M113" s="1">
        <v>0</v>
      </c>
    </row>
    <row r="114" spans="1:13" x14ac:dyDescent="0.25">
      <c r="A114" s="31">
        <v>43883</v>
      </c>
      <c r="B114" s="1">
        <v>6.32</v>
      </c>
      <c r="C114" s="1">
        <v>19.66</v>
      </c>
      <c r="D114" s="1">
        <v>-2.67</v>
      </c>
      <c r="E114" s="1">
        <v>75.7</v>
      </c>
      <c r="F114" s="1">
        <v>99.8</v>
      </c>
      <c r="G114" s="1">
        <v>29.99</v>
      </c>
      <c r="H114" s="1">
        <v>0.49</v>
      </c>
      <c r="I114" s="1">
        <v>86.3</v>
      </c>
      <c r="J114" s="1">
        <v>3.12</v>
      </c>
      <c r="K114" s="1">
        <v>162.30000000000001</v>
      </c>
      <c r="L114" s="1">
        <v>14.97</v>
      </c>
      <c r="M114" s="1">
        <v>0</v>
      </c>
    </row>
    <row r="115" spans="1:13" x14ac:dyDescent="0.25">
      <c r="A115" s="31">
        <v>43884</v>
      </c>
      <c r="B115" s="1">
        <v>6.75</v>
      </c>
      <c r="C115" s="1">
        <v>22.65</v>
      </c>
      <c r="D115" s="1">
        <v>-3.13</v>
      </c>
      <c r="E115" s="1">
        <v>75.599999999999994</v>
      </c>
      <c r="F115" s="1">
        <v>99.8</v>
      </c>
      <c r="G115" s="1">
        <v>26.46</v>
      </c>
      <c r="H115" s="1">
        <v>0.28000000000000003</v>
      </c>
      <c r="I115" s="1">
        <v>109.5</v>
      </c>
      <c r="J115" s="1">
        <v>2.1</v>
      </c>
      <c r="K115" s="1">
        <v>165.7</v>
      </c>
      <c r="L115" s="1">
        <v>15.5</v>
      </c>
      <c r="M115" s="1">
        <v>0</v>
      </c>
    </row>
    <row r="116" spans="1:13" x14ac:dyDescent="0.25">
      <c r="A116" s="31">
        <v>43885</v>
      </c>
      <c r="B116" s="1">
        <v>7.74</v>
      </c>
      <c r="C116" s="1">
        <v>22.24</v>
      </c>
      <c r="D116" s="1">
        <v>-3.6</v>
      </c>
      <c r="E116" s="1">
        <v>64.069999999999993</v>
      </c>
      <c r="F116" s="1">
        <v>99.6</v>
      </c>
      <c r="G116" s="1">
        <v>13.99</v>
      </c>
      <c r="H116" s="1">
        <v>0.64</v>
      </c>
      <c r="I116" s="1">
        <v>324.5</v>
      </c>
      <c r="J116" s="1">
        <v>5.12</v>
      </c>
      <c r="K116" s="1">
        <v>279.3</v>
      </c>
      <c r="L116" s="1">
        <v>15.79</v>
      </c>
      <c r="M116" s="1">
        <v>0</v>
      </c>
    </row>
    <row r="117" spans="1:13" x14ac:dyDescent="0.25">
      <c r="A117" s="31">
        <v>43886</v>
      </c>
      <c r="B117" s="1">
        <v>9.7899999999999991</v>
      </c>
      <c r="C117" s="1">
        <v>15.34</v>
      </c>
      <c r="D117" s="1">
        <v>4.18</v>
      </c>
      <c r="E117" s="1">
        <v>71</v>
      </c>
      <c r="F117" s="1">
        <v>95.7</v>
      </c>
      <c r="G117" s="1">
        <v>49.54</v>
      </c>
      <c r="H117" s="1">
        <v>1.9</v>
      </c>
      <c r="I117" s="1">
        <v>289.8</v>
      </c>
      <c r="J117" s="1">
        <v>6.99</v>
      </c>
      <c r="K117" s="1">
        <v>346.9</v>
      </c>
      <c r="L117" s="1">
        <v>9.31</v>
      </c>
      <c r="M117" s="1">
        <v>0.4</v>
      </c>
    </row>
    <row r="118" spans="1:13" x14ac:dyDescent="0.25">
      <c r="A118" s="31">
        <v>43887</v>
      </c>
      <c r="B118" s="1">
        <v>8.56</v>
      </c>
      <c r="C118" s="1">
        <v>11.03</v>
      </c>
      <c r="D118" s="1">
        <v>5.77</v>
      </c>
      <c r="E118" s="1">
        <v>73.7</v>
      </c>
      <c r="F118" s="1">
        <v>86.6</v>
      </c>
      <c r="G118" s="1">
        <v>58.43</v>
      </c>
      <c r="H118" s="1">
        <v>2.0299999999999998</v>
      </c>
      <c r="I118" s="1">
        <v>254.8</v>
      </c>
      <c r="J118" s="1">
        <v>5.45</v>
      </c>
      <c r="K118" s="1">
        <v>268.10000000000002</v>
      </c>
      <c r="L118" s="1">
        <v>5.65</v>
      </c>
      <c r="M118" s="1">
        <v>0.2</v>
      </c>
    </row>
    <row r="119" spans="1:13" x14ac:dyDescent="0.25">
      <c r="A119" s="31">
        <v>43888</v>
      </c>
      <c r="B119" s="1">
        <v>11.56</v>
      </c>
      <c r="C119" s="1">
        <v>18.059999999999999</v>
      </c>
      <c r="D119" s="1">
        <v>3.85</v>
      </c>
      <c r="E119" s="1">
        <v>67.27</v>
      </c>
      <c r="F119" s="1">
        <v>91.5</v>
      </c>
      <c r="G119" s="1">
        <v>34.86</v>
      </c>
      <c r="H119" s="1">
        <v>2.23</v>
      </c>
      <c r="I119" s="1">
        <v>260.60000000000002</v>
      </c>
      <c r="J119" s="1">
        <v>7.56</v>
      </c>
      <c r="K119" s="1">
        <v>273.8</v>
      </c>
      <c r="L119" s="1">
        <v>13.72</v>
      </c>
      <c r="M119" s="1">
        <v>0</v>
      </c>
    </row>
    <row r="120" spans="1:13" x14ac:dyDescent="0.25">
      <c r="A120" s="31">
        <v>43889</v>
      </c>
      <c r="B120" s="1">
        <v>8.99</v>
      </c>
      <c r="C120" s="1">
        <v>19.39</v>
      </c>
      <c r="D120" s="1">
        <v>-0.47</v>
      </c>
      <c r="E120" s="1">
        <v>65.64</v>
      </c>
      <c r="F120" s="1">
        <v>100</v>
      </c>
      <c r="G120" s="1">
        <v>23.4</v>
      </c>
      <c r="H120" s="1">
        <v>0.87</v>
      </c>
      <c r="I120" s="1">
        <v>243.4</v>
      </c>
      <c r="J120" s="1">
        <v>6.93</v>
      </c>
      <c r="K120" s="1">
        <v>266.89999999999998</v>
      </c>
      <c r="L120" s="1">
        <v>13.78</v>
      </c>
      <c r="M120" s="1">
        <v>0</v>
      </c>
    </row>
    <row r="121" spans="1:13" x14ac:dyDescent="0.25">
      <c r="A121" s="31">
        <v>43890</v>
      </c>
      <c r="B121" s="1">
        <v>10.44</v>
      </c>
      <c r="C121" s="1">
        <v>13.49</v>
      </c>
      <c r="D121" s="1">
        <v>8.0299999999999994</v>
      </c>
      <c r="E121" s="1">
        <v>69.849999999999994</v>
      </c>
      <c r="F121" s="1">
        <v>96</v>
      </c>
      <c r="G121" s="1">
        <v>46.62</v>
      </c>
      <c r="H121" s="1">
        <v>3.01</v>
      </c>
      <c r="I121" s="1">
        <v>265.2</v>
      </c>
      <c r="J121" s="1">
        <v>9.42</v>
      </c>
      <c r="K121" s="1">
        <v>279.3</v>
      </c>
      <c r="L121" s="1">
        <v>9.42</v>
      </c>
      <c r="M121" s="1">
        <v>3.02</v>
      </c>
    </row>
    <row r="122" spans="1:13" x14ac:dyDescent="0.25">
      <c r="A122" s="32" t="s">
        <v>56</v>
      </c>
      <c r="B122" s="35">
        <f>AVERAGE(B93:B121)</f>
        <v>8.3289655172413788</v>
      </c>
      <c r="C122" s="35">
        <f>MAX(C93:C121)</f>
        <v>22.65</v>
      </c>
      <c r="D122" s="35">
        <f>MIN(D93:D121)</f>
        <v>-4.13</v>
      </c>
      <c r="E122" s="35">
        <f>AVERAGE(E93:E121)</f>
        <v>79.821724137931028</v>
      </c>
      <c r="F122" s="35">
        <f>MAX(F93:F121)</f>
        <v>100</v>
      </c>
      <c r="G122" s="35">
        <f>MIN(G93:G121)</f>
        <v>13.99</v>
      </c>
      <c r="H122" s="35"/>
      <c r="I122" s="35"/>
      <c r="J122" s="35"/>
      <c r="K122" s="35"/>
      <c r="L122" s="35"/>
      <c r="M122" s="35">
        <f>SUM(M93:M121)</f>
        <v>14.659999999999998</v>
      </c>
    </row>
    <row r="123" spans="1:13" x14ac:dyDescent="0.25">
      <c r="A123" s="31">
        <v>43891</v>
      </c>
      <c r="B123" s="1">
        <v>10.89</v>
      </c>
      <c r="C123" s="1">
        <v>15.81</v>
      </c>
      <c r="D123" s="1">
        <v>7.84</v>
      </c>
      <c r="E123" s="1">
        <v>74.099999999999994</v>
      </c>
      <c r="F123" s="1">
        <v>99.6</v>
      </c>
      <c r="G123" s="1">
        <v>50.68</v>
      </c>
      <c r="H123" s="1">
        <v>2.86</v>
      </c>
      <c r="I123" s="1">
        <v>260.3</v>
      </c>
      <c r="J123" s="1">
        <v>9.07</v>
      </c>
      <c r="K123" s="1">
        <v>289.7</v>
      </c>
      <c r="L123" s="1">
        <v>9.11</v>
      </c>
      <c r="M123" s="1">
        <v>17.09</v>
      </c>
    </row>
    <row r="124" spans="1:13" x14ac:dyDescent="0.25">
      <c r="A124" s="31">
        <v>43892</v>
      </c>
      <c r="B124" s="1">
        <v>7.63</v>
      </c>
      <c r="C124" s="1">
        <v>13.09</v>
      </c>
      <c r="D124" s="1">
        <v>4.91</v>
      </c>
      <c r="E124" s="1">
        <v>77.900000000000006</v>
      </c>
      <c r="F124" s="1">
        <v>93.6</v>
      </c>
      <c r="G124" s="1">
        <v>53.76</v>
      </c>
      <c r="H124" s="1">
        <v>3.61</v>
      </c>
      <c r="I124" s="1">
        <v>283.7</v>
      </c>
      <c r="J124" s="1">
        <v>14.07</v>
      </c>
      <c r="K124" s="1">
        <v>289.8</v>
      </c>
      <c r="L124" s="1">
        <v>11.08</v>
      </c>
      <c r="M124" s="1">
        <v>8.24</v>
      </c>
    </row>
    <row r="125" spans="1:13" x14ac:dyDescent="0.25">
      <c r="A125" s="31">
        <v>43893</v>
      </c>
      <c r="B125" s="1">
        <v>11.36</v>
      </c>
      <c r="C125" s="1">
        <v>17.21</v>
      </c>
      <c r="D125" s="1">
        <v>6.51</v>
      </c>
      <c r="E125" s="1">
        <v>81.8</v>
      </c>
      <c r="F125" s="1">
        <v>98.9</v>
      </c>
      <c r="G125" s="1">
        <v>50.07</v>
      </c>
      <c r="H125" s="1">
        <v>1.79</v>
      </c>
      <c r="I125" s="1">
        <v>278.5</v>
      </c>
      <c r="J125" s="1">
        <v>7.69</v>
      </c>
      <c r="K125" s="1">
        <v>279.2</v>
      </c>
      <c r="L125" s="1">
        <v>6.61</v>
      </c>
      <c r="M125" s="1">
        <v>6.03</v>
      </c>
    </row>
    <row r="126" spans="1:13" x14ac:dyDescent="0.25">
      <c r="A126" s="31">
        <v>43894</v>
      </c>
      <c r="B126" s="1">
        <v>13.43</v>
      </c>
      <c r="C126" s="1">
        <v>17.809999999999999</v>
      </c>
      <c r="D126" s="1">
        <v>9.2899999999999991</v>
      </c>
      <c r="E126" s="1">
        <v>80.599999999999994</v>
      </c>
      <c r="F126" s="1">
        <v>100</v>
      </c>
      <c r="G126" s="1">
        <v>59.53</v>
      </c>
      <c r="H126" s="1">
        <v>2.21</v>
      </c>
      <c r="I126" s="1">
        <v>254.4</v>
      </c>
      <c r="J126" s="1">
        <v>6.19</v>
      </c>
      <c r="K126" s="1">
        <v>236</v>
      </c>
      <c r="L126" s="1">
        <v>8.4700000000000006</v>
      </c>
      <c r="M126" s="1">
        <v>0.4</v>
      </c>
    </row>
    <row r="127" spans="1:13" x14ac:dyDescent="0.25">
      <c r="A127" s="31">
        <v>43895</v>
      </c>
      <c r="B127" s="1">
        <v>9.94</v>
      </c>
      <c r="C127" s="1">
        <v>14.42</v>
      </c>
      <c r="D127" s="1">
        <v>6.57</v>
      </c>
      <c r="E127" s="1">
        <v>80.900000000000006</v>
      </c>
      <c r="F127" s="1">
        <v>92.5</v>
      </c>
      <c r="G127" s="1">
        <v>63.16</v>
      </c>
      <c r="H127" s="1">
        <v>2.69</v>
      </c>
      <c r="I127" s="1">
        <v>262.5</v>
      </c>
      <c r="J127" s="1">
        <v>8.49</v>
      </c>
      <c r="K127" s="1">
        <v>229.6</v>
      </c>
      <c r="L127" s="1">
        <v>7.36</v>
      </c>
      <c r="M127" s="1">
        <v>9.4499999999999993</v>
      </c>
    </row>
    <row r="128" spans="1:13" x14ac:dyDescent="0.25">
      <c r="A128" s="31">
        <v>43896</v>
      </c>
      <c r="B128" s="1">
        <v>7.51</v>
      </c>
      <c r="C128" s="1">
        <v>10.49</v>
      </c>
      <c r="D128" s="1">
        <v>5.38</v>
      </c>
      <c r="E128" s="1">
        <v>70.400000000000006</v>
      </c>
      <c r="F128" s="1">
        <v>93.7</v>
      </c>
      <c r="G128" s="1">
        <v>53.23</v>
      </c>
      <c r="H128" s="1">
        <v>3.41</v>
      </c>
      <c r="I128" s="1">
        <v>288.39999999999998</v>
      </c>
      <c r="J128" s="1">
        <v>10.89</v>
      </c>
      <c r="K128" s="1">
        <v>259.10000000000002</v>
      </c>
      <c r="L128" s="1">
        <v>11.83</v>
      </c>
      <c r="M128" s="1">
        <v>1.21</v>
      </c>
    </row>
    <row r="129" spans="1:13" x14ac:dyDescent="0.25">
      <c r="A129" s="31">
        <v>43897</v>
      </c>
      <c r="B129" s="1">
        <v>10.210000000000001</v>
      </c>
      <c r="C129" s="1">
        <v>17.32</v>
      </c>
      <c r="D129" s="1">
        <v>3.18</v>
      </c>
      <c r="E129" s="1">
        <v>70.099999999999994</v>
      </c>
      <c r="F129" s="1">
        <v>96.8</v>
      </c>
      <c r="G129" s="1">
        <v>39.86</v>
      </c>
      <c r="H129" s="1">
        <v>1.41</v>
      </c>
      <c r="I129" s="1">
        <v>246.9</v>
      </c>
      <c r="J129" s="1">
        <v>5.22</v>
      </c>
      <c r="K129" s="1">
        <v>315.8</v>
      </c>
      <c r="L129" s="1">
        <v>16.36</v>
      </c>
      <c r="M129" s="1">
        <v>0</v>
      </c>
    </row>
    <row r="130" spans="1:13" x14ac:dyDescent="0.25">
      <c r="A130" s="31">
        <v>43898</v>
      </c>
      <c r="B130" s="1">
        <v>8.31</v>
      </c>
      <c r="C130" s="1">
        <v>16.14</v>
      </c>
      <c r="D130" s="1">
        <v>1.45</v>
      </c>
      <c r="E130" s="1">
        <v>79.3</v>
      </c>
      <c r="F130" s="1">
        <v>99.4</v>
      </c>
      <c r="G130" s="1">
        <v>50.34</v>
      </c>
      <c r="H130" s="1">
        <v>1.37</v>
      </c>
      <c r="I130" s="1">
        <v>282.8</v>
      </c>
      <c r="J130" s="1">
        <v>7.41</v>
      </c>
      <c r="K130" s="1">
        <v>297.39999999999998</v>
      </c>
      <c r="L130" s="1">
        <v>10.95</v>
      </c>
      <c r="M130" s="1">
        <v>0</v>
      </c>
    </row>
    <row r="131" spans="1:13" x14ac:dyDescent="0.25">
      <c r="A131" s="31">
        <v>43899</v>
      </c>
      <c r="B131" s="1">
        <v>10.51</v>
      </c>
      <c r="C131" s="1">
        <v>16.920000000000002</v>
      </c>
      <c r="D131" s="1">
        <v>4.71</v>
      </c>
      <c r="E131" s="1">
        <v>65.88</v>
      </c>
      <c r="F131" s="1">
        <v>93.1</v>
      </c>
      <c r="G131" s="1">
        <v>40.79</v>
      </c>
      <c r="H131" s="1">
        <v>1.77</v>
      </c>
      <c r="I131" s="1">
        <v>247.2</v>
      </c>
      <c r="J131" s="1">
        <v>4.72</v>
      </c>
      <c r="K131" s="1">
        <v>239.7</v>
      </c>
      <c r="L131" s="1">
        <v>16.28</v>
      </c>
      <c r="M131" s="1">
        <v>0</v>
      </c>
    </row>
    <row r="132" spans="1:13" x14ac:dyDescent="0.25">
      <c r="A132" s="31">
        <v>43900</v>
      </c>
      <c r="B132" s="1">
        <v>10.75</v>
      </c>
      <c r="C132" s="1">
        <v>23.63</v>
      </c>
      <c r="D132" s="1">
        <v>1.32</v>
      </c>
      <c r="E132" s="1">
        <v>70.2</v>
      </c>
      <c r="F132" s="1">
        <v>100</v>
      </c>
      <c r="G132" s="1">
        <v>16.989999999999998</v>
      </c>
      <c r="H132" s="1">
        <v>0.64</v>
      </c>
      <c r="I132" s="1">
        <v>250.1</v>
      </c>
      <c r="J132" s="1">
        <v>4.76</v>
      </c>
      <c r="K132" s="1">
        <v>293.3</v>
      </c>
      <c r="L132" s="1">
        <v>17.53</v>
      </c>
      <c r="M132" s="1">
        <v>0</v>
      </c>
    </row>
    <row r="133" spans="1:13" x14ac:dyDescent="0.25">
      <c r="A133" s="31">
        <v>43901</v>
      </c>
      <c r="B133" s="1">
        <v>12.09</v>
      </c>
      <c r="C133" s="1">
        <v>25.37</v>
      </c>
      <c r="D133" s="1">
        <v>1.33</v>
      </c>
      <c r="E133" s="1">
        <v>73</v>
      </c>
      <c r="F133" s="1">
        <v>100</v>
      </c>
      <c r="G133" s="1">
        <v>33.58</v>
      </c>
      <c r="H133" s="1">
        <v>0.54</v>
      </c>
      <c r="I133" s="1">
        <v>250.4</v>
      </c>
      <c r="J133" s="1">
        <v>4.16</v>
      </c>
      <c r="K133" s="1">
        <v>308.7</v>
      </c>
      <c r="L133" s="1">
        <v>17.95</v>
      </c>
      <c r="M133" s="1">
        <v>0</v>
      </c>
    </row>
    <row r="134" spans="1:13" x14ac:dyDescent="0.25">
      <c r="A134" s="31">
        <v>43902</v>
      </c>
      <c r="B134" s="1">
        <v>10.78</v>
      </c>
      <c r="C134" s="1">
        <v>18.52</v>
      </c>
      <c r="D134" s="1">
        <v>3.58</v>
      </c>
      <c r="E134" s="1">
        <v>81.7</v>
      </c>
      <c r="F134" s="1">
        <v>100</v>
      </c>
      <c r="G134" s="1">
        <v>59.39</v>
      </c>
      <c r="H134" s="1">
        <v>1.31</v>
      </c>
      <c r="I134" s="1">
        <v>293.39999999999998</v>
      </c>
      <c r="J134" s="1">
        <v>7.11</v>
      </c>
      <c r="K134" s="1">
        <v>284.8</v>
      </c>
      <c r="L134" s="1">
        <v>14.66</v>
      </c>
      <c r="M134" s="1">
        <v>0</v>
      </c>
    </row>
    <row r="135" spans="1:13" x14ac:dyDescent="0.25">
      <c r="A135" s="31">
        <v>43903</v>
      </c>
      <c r="B135" s="1">
        <v>11.98</v>
      </c>
      <c r="C135" s="1">
        <v>18.86</v>
      </c>
      <c r="D135" s="1">
        <v>4.4400000000000004</v>
      </c>
      <c r="E135" s="1">
        <v>72.400000000000006</v>
      </c>
      <c r="F135" s="1">
        <v>96.7</v>
      </c>
      <c r="G135" s="1">
        <v>52.86</v>
      </c>
      <c r="H135" s="1">
        <v>1.23</v>
      </c>
      <c r="I135" s="1">
        <v>275.10000000000002</v>
      </c>
      <c r="J135" s="1">
        <v>5.49</v>
      </c>
      <c r="K135" s="1">
        <v>293.39999999999998</v>
      </c>
      <c r="L135" s="1">
        <v>15.84</v>
      </c>
      <c r="M135" s="1">
        <v>0</v>
      </c>
    </row>
    <row r="136" spans="1:13" x14ac:dyDescent="0.25">
      <c r="A136" s="31">
        <v>43904</v>
      </c>
      <c r="B136" s="1">
        <v>8.27</v>
      </c>
      <c r="C136" s="1">
        <v>20.59</v>
      </c>
      <c r="D136" s="1">
        <v>0.59</v>
      </c>
      <c r="E136" s="1">
        <v>76.599999999999994</v>
      </c>
      <c r="F136" s="1">
        <v>98.6</v>
      </c>
      <c r="G136" s="1">
        <v>32.26</v>
      </c>
      <c r="H136" s="1">
        <v>0.57999999999999996</v>
      </c>
      <c r="I136" s="1">
        <v>293</v>
      </c>
      <c r="J136" s="1">
        <v>2.39</v>
      </c>
      <c r="K136" s="1">
        <v>194.6</v>
      </c>
      <c r="L136" s="1">
        <v>14.99</v>
      </c>
      <c r="M136" s="1">
        <v>0</v>
      </c>
    </row>
    <row r="137" spans="1:13" x14ac:dyDescent="0.25">
      <c r="A137" s="31">
        <v>43905</v>
      </c>
      <c r="B137" s="1">
        <v>5.49</v>
      </c>
      <c r="C137" s="1">
        <v>16.989999999999998</v>
      </c>
      <c r="D137" s="1">
        <v>-2.06</v>
      </c>
      <c r="E137" s="1">
        <v>80.7</v>
      </c>
      <c r="F137" s="1">
        <v>100</v>
      </c>
      <c r="G137" s="1">
        <v>40.79</v>
      </c>
      <c r="H137" s="1">
        <v>1.57</v>
      </c>
      <c r="I137" s="1">
        <v>262.7</v>
      </c>
      <c r="J137" s="1">
        <v>10.029999999999999</v>
      </c>
      <c r="K137" s="1">
        <v>290.2</v>
      </c>
      <c r="L137" s="1">
        <v>15.9</v>
      </c>
      <c r="M137" s="1">
        <v>1.21</v>
      </c>
    </row>
    <row r="138" spans="1:13" x14ac:dyDescent="0.25">
      <c r="A138" s="31">
        <v>43906</v>
      </c>
      <c r="B138" s="1">
        <v>7.93</v>
      </c>
      <c r="C138" s="1">
        <v>13.34</v>
      </c>
      <c r="D138" s="1">
        <v>2.1800000000000002</v>
      </c>
      <c r="E138" s="1">
        <v>60.96</v>
      </c>
      <c r="F138" s="1">
        <v>85.3</v>
      </c>
      <c r="G138" s="1">
        <v>38.01</v>
      </c>
      <c r="H138" s="1">
        <v>2.46</v>
      </c>
      <c r="I138" s="1">
        <v>312.8</v>
      </c>
      <c r="J138" s="1">
        <v>11.19</v>
      </c>
      <c r="K138" s="1">
        <v>20.92</v>
      </c>
      <c r="L138" s="1">
        <v>19.23</v>
      </c>
      <c r="M138" s="1">
        <v>0</v>
      </c>
    </row>
    <row r="139" spans="1:13" x14ac:dyDescent="0.25">
      <c r="A139" s="31">
        <v>43907</v>
      </c>
      <c r="B139" s="1">
        <v>9.86</v>
      </c>
      <c r="C139" s="1">
        <v>19.260000000000002</v>
      </c>
      <c r="D139" s="1">
        <v>1.45</v>
      </c>
      <c r="E139" s="1">
        <v>69.709999999999994</v>
      </c>
      <c r="F139" s="1">
        <v>90.4</v>
      </c>
      <c r="G139" s="1">
        <v>47.66</v>
      </c>
      <c r="H139" s="1">
        <v>1.1299999999999999</v>
      </c>
      <c r="I139" s="1">
        <v>60.56</v>
      </c>
      <c r="J139" s="1">
        <v>6.72</v>
      </c>
      <c r="K139" s="1">
        <v>133.19999999999999</v>
      </c>
      <c r="L139" s="1">
        <v>14.16</v>
      </c>
      <c r="M139" s="1">
        <v>0</v>
      </c>
    </row>
    <row r="140" spans="1:13" x14ac:dyDescent="0.25">
      <c r="A140" s="31">
        <v>43908</v>
      </c>
      <c r="B140" s="1">
        <v>11.8</v>
      </c>
      <c r="C140" s="1">
        <v>22.84</v>
      </c>
      <c r="D140" s="1">
        <v>1.85</v>
      </c>
      <c r="E140" s="1">
        <v>75.599999999999994</v>
      </c>
      <c r="F140" s="1">
        <v>100</v>
      </c>
      <c r="G140" s="1">
        <v>39.85</v>
      </c>
      <c r="H140" s="1">
        <v>0.54</v>
      </c>
      <c r="I140" s="1">
        <v>133.9</v>
      </c>
      <c r="J140" s="1">
        <v>2.8</v>
      </c>
      <c r="K140" s="1">
        <v>178.8</v>
      </c>
      <c r="L140" s="1">
        <v>16.7</v>
      </c>
      <c r="M140" s="1">
        <v>0</v>
      </c>
    </row>
    <row r="141" spans="1:13" x14ac:dyDescent="0.25">
      <c r="A141" s="31">
        <v>43909</v>
      </c>
      <c r="B141" s="1">
        <v>12.33</v>
      </c>
      <c r="C141" s="1">
        <v>21.77</v>
      </c>
      <c r="D141" s="1">
        <v>4.05</v>
      </c>
      <c r="E141" s="1">
        <v>74.400000000000006</v>
      </c>
      <c r="F141" s="1">
        <v>100</v>
      </c>
      <c r="G141" s="1">
        <v>42.38</v>
      </c>
      <c r="H141" s="1">
        <v>0.7</v>
      </c>
      <c r="I141" s="1">
        <v>141.9</v>
      </c>
      <c r="J141" s="1">
        <v>4.9400000000000004</v>
      </c>
      <c r="K141" s="1">
        <v>148.4</v>
      </c>
      <c r="L141" s="1">
        <v>14.89</v>
      </c>
      <c r="M141" s="1">
        <v>0</v>
      </c>
    </row>
    <row r="142" spans="1:13" x14ac:dyDescent="0.25">
      <c r="A142" s="31">
        <v>43910</v>
      </c>
      <c r="B142" s="1">
        <v>10.74</v>
      </c>
      <c r="C142" s="1">
        <v>15.34</v>
      </c>
      <c r="D142" s="1">
        <v>8.0399999999999991</v>
      </c>
      <c r="E142" s="1">
        <v>89.8</v>
      </c>
      <c r="F142" s="1">
        <v>100</v>
      </c>
      <c r="G142" s="1">
        <v>63.48</v>
      </c>
      <c r="H142" s="1">
        <v>0.79</v>
      </c>
      <c r="I142" s="1">
        <v>80.8</v>
      </c>
      <c r="J142" s="1">
        <v>5.4</v>
      </c>
      <c r="K142" s="1">
        <v>68.84</v>
      </c>
      <c r="L142" s="1">
        <v>6.4</v>
      </c>
      <c r="M142" s="1">
        <v>2.21</v>
      </c>
    </row>
    <row r="143" spans="1:13" x14ac:dyDescent="0.25">
      <c r="A143" s="31">
        <v>43911</v>
      </c>
      <c r="B143" s="1">
        <v>12.6</v>
      </c>
      <c r="C143" s="1">
        <v>17.32</v>
      </c>
      <c r="D143" s="1">
        <v>8.1</v>
      </c>
      <c r="E143" s="1">
        <v>74.8</v>
      </c>
      <c r="F143" s="1">
        <v>100</v>
      </c>
      <c r="G143" s="1">
        <v>53.26</v>
      </c>
      <c r="H143" s="1">
        <v>1.6</v>
      </c>
      <c r="I143" s="1">
        <v>85.9</v>
      </c>
      <c r="J143" s="1">
        <v>6.11</v>
      </c>
      <c r="K143" s="1">
        <v>122.4</v>
      </c>
      <c r="L143" s="1">
        <v>12.65</v>
      </c>
      <c r="M143" s="1">
        <v>0.2</v>
      </c>
    </row>
    <row r="144" spans="1:13" x14ac:dyDescent="0.25">
      <c r="A144" s="31">
        <v>43912</v>
      </c>
      <c r="B144" s="1">
        <v>10.17</v>
      </c>
      <c r="C144" s="1">
        <v>19.66</v>
      </c>
      <c r="D144" s="1">
        <v>2.65</v>
      </c>
      <c r="E144" s="1">
        <v>80.900000000000006</v>
      </c>
      <c r="F144" s="1">
        <v>100</v>
      </c>
      <c r="G144" s="1">
        <v>38.06</v>
      </c>
      <c r="H144" s="1">
        <v>0.96</v>
      </c>
      <c r="I144" s="1">
        <v>29.68</v>
      </c>
      <c r="J144" s="1">
        <v>7.31</v>
      </c>
      <c r="K144" s="1">
        <v>138.30000000000001</v>
      </c>
      <c r="L144" s="1">
        <v>16.43</v>
      </c>
      <c r="M144" s="1">
        <v>0</v>
      </c>
    </row>
    <row r="145" spans="1:13" x14ac:dyDescent="0.25">
      <c r="A145" s="31">
        <v>43913</v>
      </c>
      <c r="B145" s="1">
        <v>9.07</v>
      </c>
      <c r="C145" s="1">
        <v>18.72</v>
      </c>
      <c r="D145" s="1">
        <v>1.06</v>
      </c>
      <c r="E145" s="1">
        <v>77</v>
      </c>
      <c r="F145" s="1">
        <v>100</v>
      </c>
      <c r="G145" s="1">
        <v>37.46</v>
      </c>
      <c r="H145" s="1">
        <v>0.8</v>
      </c>
      <c r="I145" s="1">
        <v>95.1</v>
      </c>
      <c r="J145" s="1">
        <v>4.8899999999999997</v>
      </c>
      <c r="K145" s="1">
        <v>145.5</v>
      </c>
      <c r="L145" s="1">
        <v>16.760000000000002</v>
      </c>
      <c r="M145" s="1">
        <v>0</v>
      </c>
    </row>
    <row r="146" spans="1:13" x14ac:dyDescent="0.25">
      <c r="A146" s="31">
        <v>43914</v>
      </c>
      <c r="B146" s="1">
        <v>11.98</v>
      </c>
      <c r="C146" s="1">
        <v>19.86</v>
      </c>
      <c r="D146" s="1">
        <v>3.32</v>
      </c>
      <c r="E146" s="1">
        <v>69.069999999999993</v>
      </c>
      <c r="F146" s="1">
        <v>98.3</v>
      </c>
      <c r="G146" s="1">
        <v>37.590000000000003</v>
      </c>
      <c r="H146" s="1">
        <v>1.1100000000000001</v>
      </c>
      <c r="I146" s="1">
        <v>69.150000000000006</v>
      </c>
      <c r="J146" s="1">
        <v>5.45</v>
      </c>
      <c r="K146" s="1">
        <v>129.69999999999999</v>
      </c>
      <c r="L146" s="1">
        <v>18.010000000000002</v>
      </c>
      <c r="M146" s="1">
        <v>0</v>
      </c>
    </row>
    <row r="147" spans="1:13" x14ac:dyDescent="0.25">
      <c r="A147" s="31">
        <v>43915</v>
      </c>
      <c r="B147" s="1">
        <v>10.26</v>
      </c>
      <c r="C147" s="1">
        <v>21.38</v>
      </c>
      <c r="D147" s="1">
        <v>0.8</v>
      </c>
      <c r="E147" s="1">
        <v>71</v>
      </c>
      <c r="F147" s="1">
        <v>100</v>
      </c>
      <c r="G147" s="1">
        <v>28.46</v>
      </c>
      <c r="H147" s="1">
        <v>1.29</v>
      </c>
      <c r="I147" s="1">
        <v>355.9</v>
      </c>
      <c r="J147" s="1">
        <v>7.61</v>
      </c>
      <c r="K147" s="1">
        <v>289.39999999999998</v>
      </c>
      <c r="L147" s="1">
        <v>20.350000000000001</v>
      </c>
      <c r="M147" s="1">
        <v>0</v>
      </c>
    </row>
    <row r="148" spans="1:13" x14ac:dyDescent="0.25">
      <c r="A148" s="31">
        <v>43916</v>
      </c>
      <c r="B148" s="1">
        <v>7.59</v>
      </c>
      <c r="C148" s="1">
        <v>18.190000000000001</v>
      </c>
      <c r="D148" s="1">
        <v>-3.07</v>
      </c>
      <c r="E148" s="1">
        <v>65.12</v>
      </c>
      <c r="F148" s="1">
        <v>98.5</v>
      </c>
      <c r="G148" s="1">
        <v>32.340000000000003</v>
      </c>
      <c r="H148" s="1">
        <v>1.22</v>
      </c>
      <c r="I148" s="1">
        <v>308.39999999999998</v>
      </c>
      <c r="J148" s="1">
        <v>6.38</v>
      </c>
      <c r="K148" s="1">
        <v>299.89999999999998</v>
      </c>
      <c r="L148" s="1">
        <v>21.5</v>
      </c>
      <c r="M148" s="1">
        <v>0</v>
      </c>
    </row>
    <row r="149" spans="1:13" x14ac:dyDescent="0.25">
      <c r="A149" s="31">
        <v>43917</v>
      </c>
      <c r="B149" s="1">
        <v>6.24</v>
      </c>
      <c r="C149" s="1">
        <v>15.54</v>
      </c>
      <c r="D149" s="1">
        <v>-3.4</v>
      </c>
      <c r="E149" s="1">
        <v>61.23</v>
      </c>
      <c r="F149" s="1">
        <v>97.8</v>
      </c>
      <c r="G149" s="1">
        <v>24.2</v>
      </c>
      <c r="H149" s="1">
        <v>1.53</v>
      </c>
      <c r="I149" s="1">
        <v>104.1</v>
      </c>
      <c r="J149" s="1">
        <v>7.23</v>
      </c>
      <c r="K149" s="1">
        <v>136.30000000000001</v>
      </c>
      <c r="L149" s="1">
        <v>20.059999999999999</v>
      </c>
      <c r="M149" s="1">
        <v>0</v>
      </c>
    </row>
    <row r="150" spans="1:13" x14ac:dyDescent="0.25">
      <c r="A150" s="31">
        <v>43918</v>
      </c>
      <c r="B150" s="1">
        <v>7.75</v>
      </c>
      <c r="C150" s="1">
        <v>19.12</v>
      </c>
      <c r="D150" s="1">
        <v>-3.47</v>
      </c>
      <c r="E150" s="1">
        <v>64.319999999999993</v>
      </c>
      <c r="F150" s="1">
        <v>98</v>
      </c>
      <c r="G150" s="1">
        <v>22.4</v>
      </c>
      <c r="H150" s="1">
        <v>0.67</v>
      </c>
      <c r="I150" s="1">
        <v>283.3</v>
      </c>
      <c r="J150" s="1">
        <v>4.55</v>
      </c>
      <c r="K150" s="1">
        <v>271.8</v>
      </c>
      <c r="L150" s="1">
        <v>18.79</v>
      </c>
      <c r="M150" s="1">
        <v>0</v>
      </c>
    </row>
    <row r="151" spans="1:13" x14ac:dyDescent="0.25">
      <c r="A151" s="31">
        <v>43919</v>
      </c>
      <c r="B151" s="1">
        <v>9.15</v>
      </c>
      <c r="C151" s="1">
        <v>20.97</v>
      </c>
      <c r="D151" s="1">
        <v>-1.01</v>
      </c>
      <c r="E151" s="1">
        <v>68.010000000000005</v>
      </c>
      <c r="F151" s="1">
        <v>99.8</v>
      </c>
      <c r="G151" s="1">
        <v>21.92</v>
      </c>
      <c r="H151" s="1">
        <v>0.83</v>
      </c>
      <c r="I151" s="1">
        <v>7.61</v>
      </c>
      <c r="J151" s="1">
        <v>5.92</v>
      </c>
      <c r="K151" s="1">
        <v>303.10000000000002</v>
      </c>
      <c r="L151" s="1">
        <v>19.93</v>
      </c>
      <c r="M151" s="1">
        <v>0</v>
      </c>
    </row>
    <row r="152" spans="1:13" x14ac:dyDescent="0.25">
      <c r="A152" s="31">
        <v>43920</v>
      </c>
      <c r="B152" s="1">
        <v>7.18</v>
      </c>
      <c r="C152" s="1">
        <v>11.69</v>
      </c>
      <c r="D152" s="1">
        <v>1</v>
      </c>
      <c r="E152" s="1">
        <v>49.62</v>
      </c>
      <c r="F152" s="1">
        <v>70.3</v>
      </c>
      <c r="G152" s="1">
        <v>30.47</v>
      </c>
      <c r="H152" s="1">
        <v>2.4500000000000002</v>
      </c>
      <c r="I152" s="1">
        <v>76.5</v>
      </c>
      <c r="J152" s="1">
        <v>7.93</v>
      </c>
      <c r="K152" s="1">
        <v>67.7</v>
      </c>
      <c r="L152" s="1">
        <v>14.83</v>
      </c>
      <c r="M152" s="1">
        <v>0</v>
      </c>
    </row>
    <row r="153" spans="1:13" x14ac:dyDescent="0.25">
      <c r="A153" s="31">
        <v>43921</v>
      </c>
      <c r="B153" s="1">
        <v>6.93</v>
      </c>
      <c r="C153" s="1">
        <v>12.89</v>
      </c>
      <c r="D153" s="1">
        <v>0.93</v>
      </c>
      <c r="E153" s="1">
        <v>61.86</v>
      </c>
      <c r="F153" s="1">
        <v>75.8</v>
      </c>
      <c r="G153" s="1">
        <v>46.02</v>
      </c>
      <c r="H153" s="1">
        <v>2.42</v>
      </c>
      <c r="I153" s="1">
        <v>83.7</v>
      </c>
      <c r="J153" s="1">
        <v>7.71</v>
      </c>
      <c r="K153" s="1">
        <v>128.80000000000001</v>
      </c>
      <c r="L153" s="1">
        <v>9.1300000000000008</v>
      </c>
      <c r="M153" s="1">
        <v>0</v>
      </c>
    </row>
    <row r="154" spans="1:13" x14ac:dyDescent="0.25">
      <c r="A154" s="32" t="s">
        <v>57</v>
      </c>
      <c r="B154" s="35">
        <f>AVERAGE(B123:B153)</f>
        <v>9.7009677419354841</v>
      </c>
      <c r="C154" s="35">
        <f>MAX(C123:C153)</f>
        <v>25.37</v>
      </c>
      <c r="D154" s="35">
        <f>MIN(D123:D153)</f>
        <v>-3.47</v>
      </c>
      <c r="E154" s="35">
        <f>AVERAGE(E123:E153)</f>
        <v>72.547741935483884</v>
      </c>
      <c r="F154" s="35">
        <f>MAX(F123:F153)</f>
        <v>100</v>
      </c>
      <c r="G154" s="35">
        <f>MIN(G123:G153)</f>
        <v>16.989999999999998</v>
      </c>
      <c r="H154" s="35"/>
      <c r="I154" s="35"/>
      <c r="J154" s="35"/>
      <c r="K154" s="35"/>
      <c r="L154" s="35"/>
      <c r="M154" s="35">
        <f>SUM(M123:M153)</f>
        <v>46.04</v>
      </c>
    </row>
    <row r="155" spans="1:13" x14ac:dyDescent="0.25">
      <c r="A155" s="31">
        <v>43922</v>
      </c>
      <c r="B155" s="1">
        <v>9.2100000000000009</v>
      </c>
      <c r="C155" s="1">
        <v>16.670000000000002</v>
      </c>
      <c r="D155" s="1">
        <v>4.9000000000000004</v>
      </c>
      <c r="E155" s="1">
        <v>81.3</v>
      </c>
      <c r="F155" s="1">
        <v>100</v>
      </c>
      <c r="G155" s="1">
        <v>40.659999999999997</v>
      </c>
      <c r="H155" s="1">
        <v>1.25</v>
      </c>
      <c r="I155" s="1">
        <v>75.599999999999994</v>
      </c>
      <c r="J155" s="1">
        <v>7.64</v>
      </c>
      <c r="K155" s="1">
        <v>217.6</v>
      </c>
      <c r="L155" s="1">
        <v>12.73</v>
      </c>
      <c r="M155" s="1">
        <v>6.03</v>
      </c>
    </row>
    <row r="156" spans="1:13" x14ac:dyDescent="0.25">
      <c r="A156" s="31">
        <v>43923</v>
      </c>
      <c r="B156" s="1">
        <v>10.42</v>
      </c>
      <c r="C156" s="1">
        <v>19.12</v>
      </c>
      <c r="D156" s="1">
        <v>3.45</v>
      </c>
      <c r="E156" s="1">
        <v>78.5</v>
      </c>
      <c r="F156" s="1">
        <v>100</v>
      </c>
      <c r="G156" s="1">
        <v>36.26</v>
      </c>
      <c r="H156" s="1">
        <v>0.79</v>
      </c>
      <c r="I156" s="1">
        <v>299.5</v>
      </c>
      <c r="J156" s="1">
        <v>6.13</v>
      </c>
      <c r="K156" s="1">
        <v>272</v>
      </c>
      <c r="L156" s="1">
        <v>16.829999999999998</v>
      </c>
      <c r="M156" s="1">
        <v>0.2</v>
      </c>
    </row>
    <row r="157" spans="1:13" x14ac:dyDescent="0.25">
      <c r="A157" s="31">
        <v>43924</v>
      </c>
      <c r="B157" s="1">
        <v>10.93</v>
      </c>
      <c r="C157" s="1">
        <v>20.12</v>
      </c>
      <c r="D157" s="1">
        <v>1.98</v>
      </c>
      <c r="E157" s="1">
        <v>68.73</v>
      </c>
      <c r="F157" s="1">
        <v>100</v>
      </c>
      <c r="G157" s="1">
        <v>32.450000000000003</v>
      </c>
      <c r="H157" s="1">
        <v>0.83</v>
      </c>
      <c r="I157" s="1">
        <v>109.8</v>
      </c>
      <c r="J157" s="1">
        <v>4.3899999999999997</v>
      </c>
      <c r="K157" s="1">
        <v>67.89</v>
      </c>
      <c r="L157" s="1">
        <v>22.03</v>
      </c>
      <c r="M157" s="1">
        <v>0</v>
      </c>
    </row>
    <row r="158" spans="1:13" x14ac:dyDescent="0.25">
      <c r="A158" s="31">
        <v>43925</v>
      </c>
      <c r="B158" s="1">
        <v>12</v>
      </c>
      <c r="C158" s="1">
        <v>21.39</v>
      </c>
      <c r="D158" s="1">
        <v>-0.21</v>
      </c>
      <c r="E158" s="1">
        <v>62.97</v>
      </c>
      <c r="F158" s="1">
        <v>100</v>
      </c>
      <c r="G158" s="1">
        <v>31.06</v>
      </c>
      <c r="H158" s="1">
        <v>1.39</v>
      </c>
      <c r="I158" s="1">
        <v>158.9</v>
      </c>
      <c r="J158" s="1">
        <v>7.77</v>
      </c>
      <c r="K158" s="1">
        <v>196.4</v>
      </c>
      <c r="L158" s="1">
        <v>19.32</v>
      </c>
      <c r="M158" s="1">
        <v>0</v>
      </c>
    </row>
    <row r="159" spans="1:13" x14ac:dyDescent="0.25">
      <c r="A159" s="31">
        <v>43926</v>
      </c>
      <c r="B159" s="1">
        <v>13.53</v>
      </c>
      <c r="C159" s="1">
        <v>16.14</v>
      </c>
      <c r="D159" s="1">
        <v>10.96</v>
      </c>
      <c r="E159" s="1">
        <v>78.2</v>
      </c>
      <c r="F159" s="1">
        <v>100</v>
      </c>
      <c r="G159" s="1">
        <v>47.47</v>
      </c>
      <c r="H159" s="1">
        <v>1.1100000000000001</v>
      </c>
      <c r="I159" s="1">
        <v>107.4</v>
      </c>
      <c r="J159" s="1">
        <v>5.66</v>
      </c>
      <c r="K159" s="1">
        <v>143.19999999999999</v>
      </c>
      <c r="L159" s="1">
        <v>3.72</v>
      </c>
      <c r="M159" s="1">
        <v>4.62</v>
      </c>
    </row>
    <row r="160" spans="1:13" x14ac:dyDescent="0.25">
      <c r="A160" s="31">
        <v>43927</v>
      </c>
      <c r="B160" s="1">
        <v>12.92</v>
      </c>
      <c r="C160" s="1">
        <v>16.79</v>
      </c>
      <c r="D160" s="1">
        <v>10.02</v>
      </c>
      <c r="E160" s="1">
        <v>83.5</v>
      </c>
      <c r="F160" s="1">
        <v>100</v>
      </c>
      <c r="G160" s="1">
        <v>56.41</v>
      </c>
      <c r="H160" s="1">
        <v>0.74</v>
      </c>
      <c r="I160" s="1">
        <v>222.3</v>
      </c>
      <c r="J160" s="1">
        <v>3.16</v>
      </c>
      <c r="K160" s="1">
        <v>198.8</v>
      </c>
      <c r="L160" s="1">
        <v>7.74</v>
      </c>
      <c r="M160" s="1">
        <v>1.41</v>
      </c>
    </row>
    <row r="161" spans="1:13" x14ac:dyDescent="0.25">
      <c r="A161" s="31">
        <v>43928</v>
      </c>
      <c r="B161" s="1">
        <v>13.31</v>
      </c>
      <c r="C161" s="1">
        <v>21.44</v>
      </c>
      <c r="D161" s="1">
        <v>7.57</v>
      </c>
      <c r="E161" s="1">
        <v>82.4</v>
      </c>
      <c r="F161" s="1">
        <v>100</v>
      </c>
      <c r="G161" s="1">
        <v>47.38</v>
      </c>
      <c r="H161" s="1">
        <v>0.59</v>
      </c>
      <c r="I161" s="1">
        <v>158.30000000000001</v>
      </c>
      <c r="J161" s="1">
        <v>4.0599999999999996</v>
      </c>
      <c r="K161" s="1">
        <v>153.5</v>
      </c>
      <c r="L161" s="1">
        <v>15.82</v>
      </c>
      <c r="M161" s="1">
        <v>0</v>
      </c>
    </row>
    <row r="162" spans="1:13" x14ac:dyDescent="0.25">
      <c r="A162" s="31">
        <v>43929</v>
      </c>
      <c r="B162" s="1">
        <v>14.44</v>
      </c>
      <c r="C162" s="1">
        <v>23.3</v>
      </c>
      <c r="D162" s="1">
        <v>4.8499999999999996</v>
      </c>
      <c r="E162" s="1">
        <v>76.5</v>
      </c>
      <c r="F162" s="1">
        <v>100</v>
      </c>
      <c r="G162" s="1">
        <v>43.11</v>
      </c>
      <c r="H162" s="1">
        <v>0.65</v>
      </c>
      <c r="I162" s="1">
        <v>116.4</v>
      </c>
      <c r="J162" s="1">
        <v>3.6</v>
      </c>
      <c r="K162" s="1">
        <v>140.19999999999999</v>
      </c>
      <c r="L162" s="1">
        <v>21.92</v>
      </c>
      <c r="M162" s="1">
        <v>0</v>
      </c>
    </row>
    <row r="163" spans="1:13" x14ac:dyDescent="0.25">
      <c r="A163" s="31">
        <v>43930</v>
      </c>
      <c r="B163" s="1">
        <v>13.27</v>
      </c>
      <c r="C163" s="1">
        <v>16.940000000000001</v>
      </c>
      <c r="D163" s="1">
        <v>8.77</v>
      </c>
      <c r="E163" s="1">
        <v>95.4</v>
      </c>
      <c r="F163" s="1">
        <v>100</v>
      </c>
      <c r="G163" s="1">
        <v>82.2</v>
      </c>
      <c r="H163" s="1">
        <v>0.6</v>
      </c>
      <c r="I163" s="1">
        <v>284.3</v>
      </c>
      <c r="J163" s="1">
        <v>4.2</v>
      </c>
      <c r="K163" s="1">
        <v>79.3</v>
      </c>
      <c r="L163" s="1">
        <v>6.7</v>
      </c>
      <c r="M163" s="1">
        <v>13.27</v>
      </c>
    </row>
    <row r="164" spans="1:13" x14ac:dyDescent="0.25">
      <c r="A164" s="31">
        <v>43931</v>
      </c>
      <c r="B164" s="1">
        <v>14.25</v>
      </c>
      <c r="C164" s="1">
        <v>18.260000000000002</v>
      </c>
      <c r="D164" s="1">
        <v>10.89</v>
      </c>
      <c r="E164" s="1">
        <v>90.1</v>
      </c>
      <c r="F164" s="1">
        <v>100</v>
      </c>
      <c r="G164" s="1">
        <v>71.2</v>
      </c>
      <c r="H164" s="1">
        <v>0.89</v>
      </c>
      <c r="I164" s="1">
        <v>231.9</v>
      </c>
      <c r="J164" s="1">
        <v>5.51</v>
      </c>
      <c r="K164" s="1">
        <v>245.4</v>
      </c>
      <c r="L164" s="1">
        <v>9.6300000000000008</v>
      </c>
      <c r="M164" s="1">
        <v>1.41</v>
      </c>
    </row>
    <row r="165" spans="1:13" x14ac:dyDescent="0.25">
      <c r="A165" s="31">
        <v>43932</v>
      </c>
      <c r="B165" s="1">
        <v>14.42</v>
      </c>
      <c r="C165" s="1">
        <v>21.12</v>
      </c>
      <c r="D165" s="1">
        <v>7.24</v>
      </c>
      <c r="E165" s="1">
        <v>78.400000000000006</v>
      </c>
      <c r="F165" s="1">
        <v>100</v>
      </c>
      <c r="G165" s="1">
        <v>48.26</v>
      </c>
      <c r="H165" s="1">
        <v>0.87</v>
      </c>
      <c r="I165" s="1">
        <v>247.7</v>
      </c>
      <c r="J165" s="1">
        <v>3.42</v>
      </c>
      <c r="K165" s="1">
        <v>303.3</v>
      </c>
      <c r="L165" s="1">
        <v>17.600000000000001</v>
      </c>
      <c r="M165" s="1">
        <v>0</v>
      </c>
    </row>
    <row r="166" spans="1:13" x14ac:dyDescent="0.25">
      <c r="A166" s="31">
        <v>43933</v>
      </c>
      <c r="B166" s="1">
        <v>13.6</v>
      </c>
      <c r="C166" s="1">
        <v>22.57</v>
      </c>
      <c r="D166" s="1">
        <v>5.12</v>
      </c>
      <c r="E166" s="1">
        <v>76.8</v>
      </c>
      <c r="F166" s="1">
        <v>100</v>
      </c>
      <c r="G166" s="1">
        <v>38.520000000000003</v>
      </c>
      <c r="H166" s="1">
        <v>0.91</v>
      </c>
      <c r="I166" s="1">
        <v>287.5</v>
      </c>
      <c r="J166" s="1">
        <v>5.41</v>
      </c>
      <c r="K166" s="1">
        <v>317.89999999999998</v>
      </c>
      <c r="L166" s="1">
        <v>20.399999999999999</v>
      </c>
      <c r="M166" s="1">
        <v>0.2</v>
      </c>
    </row>
    <row r="167" spans="1:13" x14ac:dyDescent="0.25">
      <c r="A167" s="31">
        <v>43934</v>
      </c>
      <c r="B167" s="1">
        <v>13.68</v>
      </c>
      <c r="C167" s="1">
        <v>19.39</v>
      </c>
      <c r="D167" s="1">
        <v>9.2899999999999991</v>
      </c>
      <c r="E167" s="1">
        <v>69.62</v>
      </c>
      <c r="F167" s="1">
        <v>90.3</v>
      </c>
      <c r="G167" s="1">
        <v>43.93</v>
      </c>
      <c r="H167" s="1">
        <v>1.67</v>
      </c>
      <c r="I167" s="1">
        <v>104.8</v>
      </c>
      <c r="J167" s="1">
        <v>6.42</v>
      </c>
      <c r="K167" s="1">
        <v>154.80000000000001</v>
      </c>
      <c r="L167" s="1">
        <v>19</v>
      </c>
      <c r="M167" s="1">
        <v>0</v>
      </c>
    </row>
    <row r="168" spans="1:13" x14ac:dyDescent="0.25">
      <c r="A168" s="31">
        <v>43935</v>
      </c>
      <c r="B168" s="1">
        <v>15.26</v>
      </c>
      <c r="C168" s="1">
        <v>21.9</v>
      </c>
      <c r="D168" s="1">
        <v>10.36</v>
      </c>
      <c r="E168" s="1">
        <v>67.69</v>
      </c>
      <c r="F168" s="1">
        <v>97.1</v>
      </c>
      <c r="G168" s="1">
        <v>40.78</v>
      </c>
      <c r="H168" s="1">
        <v>1.66</v>
      </c>
      <c r="I168" s="1">
        <v>61.61</v>
      </c>
      <c r="J168" s="1">
        <v>7.33</v>
      </c>
      <c r="K168" s="1">
        <v>118.9</v>
      </c>
      <c r="L168" s="1">
        <v>17.72</v>
      </c>
      <c r="M168" s="1">
        <v>3.42</v>
      </c>
    </row>
    <row r="169" spans="1:13" x14ac:dyDescent="0.25">
      <c r="A169" s="31">
        <v>43936</v>
      </c>
      <c r="B169" s="1">
        <v>10.59</v>
      </c>
      <c r="C169" s="1">
        <v>15.21</v>
      </c>
      <c r="D169" s="1">
        <v>7.64</v>
      </c>
      <c r="E169" s="1">
        <v>92.3</v>
      </c>
      <c r="F169" s="1">
        <v>100</v>
      </c>
      <c r="G169" s="1">
        <v>69.22</v>
      </c>
      <c r="H169" s="1">
        <v>1.07</v>
      </c>
      <c r="I169" s="1">
        <v>55.61</v>
      </c>
      <c r="J169" s="1">
        <v>7.15</v>
      </c>
      <c r="K169" s="1">
        <v>254.4</v>
      </c>
      <c r="L169" s="1">
        <v>7</v>
      </c>
      <c r="M169" s="1">
        <v>7.24</v>
      </c>
    </row>
    <row r="170" spans="1:13" x14ac:dyDescent="0.25">
      <c r="A170" s="31">
        <v>43937</v>
      </c>
      <c r="B170" s="1">
        <v>10.77</v>
      </c>
      <c r="C170" s="1">
        <v>15.48</v>
      </c>
      <c r="D170" s="1">
        <v>7.24</v>
      </c>
      <c r="E170" s="1">
        <v>92.5</v>
      </c>
      <c r="F170" s="1">
        <v>100</v>
      </c>
      <c r="G170" s="1">
        <v>66.209999999999994</v>
      </c>
      <c r="H170" s="1">
        <v>0.67</v>
      </c>
      <c r="I170" s="1">
        <v>297</v>
      </c>
      <c r="J170" s="1">
        <v>3.32</v>
      </c>
      <c r="K170" s="1">
        <v>219.8</v>
      </c>
      <c r="L170" s="1">
        <v>6.6</v>
      </c>
      <c r="M170" s="1">
        <v>9.85</v>
      </c>
    </row>
    <row r="171" spans="1:13" x14ac:dyDescent="0.25">
      <c r="A171" s="31">
        <v>43938</v>
      </c>
      <c r="B171" s="1">
        <v>11.59</v>
      </c>
      <c r="C171" s="1">
        <v>16.61</v>
      </c>
      <c r="D171" s="1">
        <v>7.44</v>
      </c>
      <c r="E171" s="1">
        <v>90.1</v>
      </c>
      <c r="F171" s="1">
        <v>100</v>
      </c>
      <c r="G171" s="1">
        <v>62.81</v>
      </c>
      <c r="H171" s="1">
        <v>0.87</v>
      </c>
      <c r="I171" s="1">
        <v>266.5</v>
      </c>
      <c r="J171" s="1">
        <v>6.29</v>
      </c>
      <c r="K171" s="1">
        <v>276.2</v>
      </c>
      <c r="L171" s="1">
        <v>11.73</v>
      </c>
      <c r="M171" s="1">
        <v>5.83</v>
      </c>
    </row>
    <row r="172" spans="1:13" x14ac:dyDescent="0.25">
      <c r="A172" s="31">
        <v>43939</v>
      </c>
      <c r="B172" s="1">
        <v>11.49</v>
      </c>
      <c r="C172" s="1">
        <v>19.52</v>
      </c>
      <c r="D172" s="1">
        <v>6.97</v>
      </c>
      <c r="E172" s="1">
        <v>84.5</v>
      </c>
      <c r="F172" s="1">
        <v>100</v>
      </c>
      <c r="G172" s="1">
        <v>46.73</v>
      </c>
      <c r="H172" s="1">
        <v>0.81</v>
      </c>
      <c r="I172" s="1">
        <v>308.3</v>
      </c>
      <c r="J172" s="1">
        <v>3.91</v>
      </c>
      <c r="K172" s="1">
        <v>162.19999999999999</v>
      </c>
      <c r="L172" s="1">
        <v>17.05</v>
      </c>
      <c r="M172" s="1">
        <v>0.4</v>
      </c>
    </row>
    <row r="173" spans="1:13" x14ac:dyDescent="0.25">
      <c r="A173" s="31">
        <v>43940</v>
      </c>
      <c r="B173" s="1">
        <v>10.4</v>
      </c>
      <c r="C173" s="1">
        <v>20.190000000000001</v>
      </c>
      <c r="D173" s="1">
        <v>2.85</v>
      </c>
      <c r="E173" s="1">
        <v>84</v>
      </c>
      <c r="F173" s="1">
        <v>100</v>
      </c>
      <c r="G173" s="1">
        <v>42.19</v>
      </c>
      <c r="H173" s="1">
        <v>0.82</v>
      </c>
      <c r="I173" s="1">
        <v>149.19999999999999</v>
      </c>
      <c r="J173" s="1">
        <v>6.37</v>
      </c>
      <c r="K173" s="1">
        <v>327.5</v>
      </c>
      <c r="L173" s="1">
        <v>19.23</v>
      </c>
      <c r="M173" s="1">
        <v>0</v>
      </c>
    </row>
    <row r="174" spans="1:13" x14ac:dyDescent="0.25">
      <c r="A174" s="31">
        <v>43941</v>
      </c>
      <c r="B174" s="1">
        <v>10.96</v>
      </c>
      <c r="C174" s="1">
        <v>17.260000000000002</v>
      </c>
      <c r="D174" s="1">
        <v>3.92</v>
      </c>
      <c r="E174" s="1">
        <v>82.2</v>
      </c>
      <c r="F174" s="1">
        <v>100</v>
      </c>
      <c r="G174" s="1">
        <v>56.92</v>
      </c>
      <c r="H174" s="1">
        <v>0.68</v>
      </c>
      <c r="I174" s="1">
        <v>246.9</v>
      </c>
      <c r="J174" s="1">
        <v>3.46</v>
      </c>
      <c r="K174" s="1">
        <v>290.10000000000002</v>
      </c>
      <c r="L174" s="1">
        <v>12.11</v>
      </c>
      <c r="M174" s="1">
        <v>0</v>
      </c>
    </row>
    <row r="175" spans="1:13" x14ac:dyDescent="0.25">
      <c r="A175" s="31">
        <v>43942</v>
      </c>
      <c r="B175" s="1">
        <v>12.62</v>
      </c>
      <c r="C175" s="1">
        <v>18.190000000000001</v>
      </c>
      <c r="D175" s="1">
        <v>5.64</v>
      </c>
      <c r="E175" s="1">
        <v>76.2</v>
      </c>
      <c r="F175" s="1">
        <v>100</v>
      </c>
      <c r="G175" s="1">
        <v>50.52</v>
      </c>
      <c r="H175" s="1">
        <v>1.58</v>
      </c>
      <c r="I175" s="1">
        <v>302.39999999999998</v>
      </c>
      <c r="J175" s="1">
        <v>6.24</v>
      </c>
      <c r="K175" s="1">
        <v>314.89999999999998</v>
      </c>
      <c r="L175" s="1">
        <v>20.3</v>
      </c>
      <c r="M175" s="1">
        <v>0</v>
      </c>
    </row>
    <row r="176" spans="1:13" x14ac:dyDescent="0.25">
      <c r="A176" s="31">
        <v>43943</v>
      </c>
      <c r="B176" s="1">
        <v>13.86</v>
      </c>
      <c r="C176" s="1">
        <v>19.32</v>
      </c>
      <c r="D176" s="1">
        <v>9.02</v>
      </c>
      <c r="E176" s="1">
        <v>68.650000000000006</v>
      </c>
      <c r="F176" s="1">
        <v>85.7</v>
      </c>
      <c r="G176" s="1">
        <v>48.79</v>
      </c>
      <c r="H176" s="1">
        <v>1.57</v>
      </c>
      <c r="I176" s="1">
        <v>263.8</v>
      </c>
      <c r="J176" s="1">
        <v>5.59</v>
      </c>
      <c r="K176" s="1">
        <v>287.7</v>
      </c>
      <c r="L176" s="1">
        <v>23.34</v>
      </c>
      <c r="M176" s="1">
        <v>0</v>
      </c>
    </row>
    <row r="177" spans="1:13" x14ac:dyDescent="0.25">
      <c r="A177" s="31">
        <v>43944</v>
      </c>
      <c r="B177" s="1">
        <v>14.08</v>
      </c>
      <c r="C177" s="1">
        <v>21.5</v>
      </c>
      <c r="D177" s="1">
        <v>5.57</v>
      </c>
      <c r="E177" s="1">
        <v>76.2</v>
      </c>
      <c r="F177" s="1">
        <v>100</v>
      </c>
      <c r="G177" s="1">
        <v>44.84</v>
      </c>
      <c r="H177" s="1">
        <v>0.63</v>
      </c>
      <c r="I177" s="1">
        <v>119.4</v>
      </c>
      <c r="J177" s="1">
        <v>3.25</v>
      </c>
      <c r="K177" s="1">
        <v>137</v>
      </c>
      <c r="L177" s="1">
        <v>17.48</v>
      </c>
      <c r="M177" s="1">
        <v>0</v>
      </c>
    </row>
    <row r="178" spans="1:13" x14ac:dyDescent="0.25">
      <c r="A178" s="31">
        <v>43945</v>
      </c>
      <c r="B178" s="1">
        <v>14.74</v>
      </c>
      <c r="C178" s="1">
        <v>23.5</v>
      </c>
      <c r="D178" s="1">
        <v>6.37</v>
      </c>
      <c r="E178" s="1">
        <v>76.599999999999994</v>
      </c>
      <c r="F178" s="1">
        <v>100</v>
      </c>
      <c r="G178" s="1">
        <v>37.25</v>
      </c>
      <c r="H178" s="1">
        <v>0.78</v>
      </c>
      <c r="I178" s="1">
        <v>152.69999999999999</v>
      </c>
      <c r="J178" s="1">
        <v>4.5</v>
      </c>
      <c r="K178" s="1">
        <v>59.33</v>
      </c>
      <c r="L178" s="1">
        <v>22.52</v>
      </c>
      <c r="M178" s="1">
        <v>0</v>
      </c>
    </row>
    <row r="179" spans="1:13" x14ac:dyDescent="0.25">
      <c r="A179" s="31">
        <v>43946</v>
      </c>
      <c r="B179" s="1">
        <v>13.53</v>
      </c>
      <c r="C179" s="1">
        <v>22.1</v>
      </c>
      <c r="D179" s="1">
        <v>7.37</v>
      </c>
      <c r="E179" s="1">
        <v>90.1</v>
      </c>
      <c r="F179" s="1">
        <v>100</v>
      </c>
      <c r="G179" s="1">
        <v>56.37</v>
      </c>
      <c r="H179" s="1">
        <v>0.63</v>
      </c>
      <c r="I179" s="1">
        <v>154</v>
      </c>
      <c r="J179" s="1">
        <v>4.93</v>
      </c>
      <c r="K179" s="1">
        <v>307.89999999999998</v>
      </c>
      <c r="L179" s="1">
        <v>15.03</v>
      </c>
      <c r="M179" s="1">
        <v>2.0099999999999998</v>
      </c>
    </row>
    <row r="180" spans="1:13" x14ac:dyDescent="0.25">
      <c r="A180" s="31">
        <v>43947</v>
      </c>
      <c r="B180" s="1">
        <v>11.81</v>
      </c>
      <c r="C180" s="1">
        <v>13.95</v>
      </c>
      <c r="D180" s="1">
        <v>10.16</v>
      </c>
      <c r="E180" s="1">
        <v>93.1</v>
      </c>
      <c r="F180" s="1">
        <v>100</v>
      </c>
      <c r="G180" s="1">
        <v>76.3</v>
      </c>
      <c r="H180" s="1">
        <v>0.66</v>
      </c>
      <c r="I180" s="1">
        <v>233.3</v>
      </c>
      <c r="J180" s="1">
        <v>4.46</v>
      </c>
      <c r="K180" s="1">
        <v>220.2</v>
      </c>
      <c r="L180" s="1">
        <v>4.5199999999999996</v>
      </c>
      <c r="M180" s="1">
        <v>1.41</v>
      </c>
    </row>
    <row r="181" spans="1:13" x14ac:dyDescent="0.25">
      <c r="A181" s="31">
        <v>43948</v>
      </c>
      <c r="B181" s="1">
        <v>11.3</v>
      </c>
      <c r="C181" s="1">
        <v>15.6</v>
      </c>
      <c r="D181" s="1">
        <v>8.9700000000000006</v>
      </c>
      <c r="E181" s="1">
        <v>80.900000000000006</v>
      </c>
      <c r="F181" s="1">
        <v>98</v>
      </c>
      <c r="G181" s="1">
        <v>56.88</v>
      </c>
      <c r="H181" s="1">
        <v>1.36</v>
      </c>
      <c r="I181" s="1">
        <v>247.1</v>
      </c>
      <c r="J181" s="1">
        <v>6.15</v>
      </c>
      <c r="K181" s="1">
        <v>300.3</v>
      </c>
      <c r="L181" s="1">
        <v>14.8</v>
      </c>
      <c r="M181" s="1">
        <v>0.4</v>
      </c>
    </row>
    <row r="182" spans="1:13" x14ac:dyDescent="0.25">
      <c r="A182" s="31">
        <v>43949</v>
      </c>
      <c r="B182" s="1">
        <v>11.27</v>
      </c>
      <c r="C182" s="1">
        <v>16.41</v>
      </c>
      <c r="D182" s="1">
        <v>7.97</v>
      </c>
      <c r="E182" s="1">
        <v>75.2</v>
      </c>
      <c r="F182" s="1">
        <v>95.8</v>
      </c>
      <c r="G182" s="1">
        <v>48.81</v>
      </c>
      <c r="H182" s="1">
        <v>1.65</v>
      </c>
      <c r="I182" s="1">
        <v>257.3</v>
      </c>
      <c r="J182" s="1">
        <v>6.24</v>
      </c>
      <c r="K182" s="1">
        <v>266.60000000000002</v>
      </c>
      <c r="L182" s="1">
        <v>18.54</v>
      </c>
      <c r="M182" s="1">
        <v>1</v>
      </c>
    </row>
    <row r="183" spans="1:13" x14ac:dyDescent="0.25">
      <c r="A183" s="31">
        <v>43950</v>
      </c>
      <c r="B183" s="1">
        <v>12.9</v>
      </c>
      <c r="C183" s="1">
        <v>17.88</v>
      </c>
      <c r="D183" s="1">
        <v>10.23</v>
      </c>
      <c r="E183" s="1">
        <v>72.099999999999994</v>
      </c>
      <c r="F183" s="1">
        <v>86.4</v>
      </c>
      <c r="G183" s="1">
        <v>57.54</v>
      </c>
      <c r="H183" s="1">
        <v>2.08</v>
      </c>
      <c r="I183" s="1">
        <v>263.7</v>
      </c>
      <c r="J183" s="1">
        <v>7.71</v>
      </c>
      <c r="K183" s="1">
        <v>294.39999999999998</v>
      </c>
      <c r="L183" s="1">
        <v>10.35</v>
      </c>
      <c r="M183" s="1">
        <v>0.6</v>
      </c>
    </row>
    <row r="184" spans="1:13" x14ac:dyDescent="0.25">
      <c r="A184" s="31">
        <v>43951</v>
      </c>
      <c r="B184" s="1">
        <v>13.12</v>
      </c>
      <c r="C184" s="1">
        <v>16.61</v>
      </c>
      <c r="D184" s="1">
        <v>9.36</v>
      </c>
      <c r="E184" s="1">
        <v>75.599999999999994</v>
      </c>
      <c r="F184" s="1">
        <v>99.4</v>
      </c>
      <c r="G184" s="1">
        <v>60.88</v>
      </c>
      <c r="H184" s="1">
        <v>2.54</v>
      </c>
      <c r="I184" s="1">
        <v>258.89999999999998</v>
      </c>
      <c r="J184" s="1">
        <v>7.34</v>
      </c>
      <c r="K184" s="1">
        <v>285.60000000000002</v>
      </c>
      <c r="L184" s="1">
        <v>11.56</v>
      </c>
      <c r="M184" s="1">
        <v>3.22</v>
      </c>
    </row>
    <row r="185" spans="1:13" x14ac:dyDescent="0.25">
      <c r="A185" s="32" t="s">
        <v>58</v>
      </c>
      <c r="B185" s="35">
        <f>AVERAGE(B155:B184)</f>
        <v>12.542333333333334</v>
      </c>
      <c r="C185" s="35">
        <f>MAX(C155:C184)</f>
        <v>23.5</v>
      </c>
      <c r="D185" s="35">
        <f>MIN(D155:D184)</f>
        <v>-0.21</v>
      </c>
      <c r="E185" s="35">
        <f>AVERAGE(E155:E184)</f>
        <v>80.011999999999986</v>
      </c>
      <c r="F185" s="35">
        <f>MAX(F155:F184)</f>
        <v>100</v>
      </c>
      <c r="G185" s="35">
        <f>MIN(G155:G184)</f>
        <v>31.06</v>
      </c>
      <c r="H185" s="35"/>
      <c r="I185" s="35"/>
      <c r="J185" s="35"/>
      <c r="K185" s="35"/>
      <c r="L185" s="35"/>
      <c r="M185" s="35">
        <f>SUM(M155:M184)</f>
        <v>62.519999999999996</v>
      </c>
    </row>
    <row r="186" spans="1:13" x14ac:dyDescent="0.25">
      <c r="A186" s="31">
        <v>43952</v>
      </c>
      <c r="B186" s="1">
        <v>16.100000000000001</v>
      </c>
      <c r="C186" s="1">
        <v>21.52</v>
      </c>
      <c r="D186" s="1">
        <v>12.76</v>
      </c>
      <c r="E186" s="1">
        <v>85.8</v>
      </c>
      <c r="F186" s="1">
        <v>99.8</v>
      </c>
      <c r="G186" s="1">
        <v>65.72</v>
      </c>
      <c r="H186" s="1">
        <v>1.81</v>
      </c>
      <c r="I186" s="1">
        <v>258</v>
      </c>
      <c r="J186" s="1">
        <v>7.5</v>
      </c>
      <c r="K186" s="1">
        <v>243.2</v>
      </c>
      <c r="L186" s="1">
        <v>13.72</v>
      </c>
      <c r="M186" s="1">
        <v>5.23</v>
      </c>
    </row>
    <row r="187" spans="1:13" x14ac:dyDescent="0.25">
      <c r="A187" s="31">
        <v>43953</v>
      </c>
      <c r="B187" s="1">
        <v>17.27</v>
      </c>
      <c r="C187" s="1">
        <v>23.63</v>
      </c>
      <c r="D187" s="1">
        <v>9.6199999999999992</v>
      </c>
      <c r="E187" s="1">
        <v>74.5</v>
      </c>
      <c r="F187" s="1">
        <v>99.7</v>
      </c>
      <c r="G187" s="1">
        <v>47.71</v>
      </c>
      <c r="H187" s="1">
        <v>1.17</v>
      </c>
      <c r="I187" s="1">
        <v>280.39999999999998</v>
      </c>
      <c r="J187" s="1">
        <v>4.9800000000000004</v>
      </c>
      <c r="K187" s="1">
        <v>248.9</v>
      </c>
      <c r="L187" s="1">
        <v>21.02</v>
      </c>
      <c r="M187" s="1">
        <v>0</v>
      </c>
    </row>
    <row r="188" spans="1:13" x14ac:dyDescent="0.25">
      <c r="A188" s="31">
        <v>43954</v>
      </c>
      <c r="B188" s="1">
        <v>16.25</v>
      </c>
      <c r="C188" s="1">
        <v>28.68</v>
      </c>
      <c r="D188" s="1">
        <v>5.59</v>
      </c>
      <c r="E188" s="1">
        <v>78.3</v>
      </c>
      <c r="F188" s="1">
        <v>100</v>
      </c>
      <c r="G188" s="1">
        <v>35.24</v>
      </c>
      <c r="H188" s="1">
        <v>0.45</v>
      </c>
      <c r="I188" s="1">
        <v>329.7</v>
      </c>
      <c r="J188" s="1">
        <v>2.5499999999999998</v>
      </c>
      <c r="K188" s="1">
        <v>314.3</v>
      </c>
      <c r="L188" s="1">
        <v>23.86</v>
      </c>
      <c r="M188" s="1">
        <v>0</v>
      </c>
    </row>
    <row r="189" spans="1:13" x14ac:dyDescent="0.25">
      <c r="A189" s="31">
        <v>43955</v>
      </c>
      <c r="B189" s="1">
        <v>16.38</v>
      </c>
      <c r="C189" s="1">
        <v>27.1</v>
      </c>
      <c r="D189" s="1">
        <v>8.3699999999999992</v>
      </c>
      <c r="E189" s="1">
        <v>71.900000000000006</v>
      </c>
      <c r="F189" s="1">
        <v>100</v>
      </c>
      <c r="G189" s="1">
        <v>34.92</v>
      </c>
      <c r="H189" s="1">
        <v>1.88</v>
      </c>
      <c r="I189" s="1">
        <v>200.7</v>
      </c>
      <c r="J189" s="1">
        <v>14.15</v>
      </c>
      <c r="K189" s="1">
        <v>260.7</v>
      </c>
      <c r="L189" s="1">
        <v>14.42</v>
      </c>
      <c r="M189" s="1">
        <v>1</v>
      </c>
    </row>
    <row r="190" spans="1:13" x14ac:dyDescent="0.25">
      <c r="A190" s="31">
        <v>43956</v>
      </c>
      <c r="B190" s="1">
        <v>14.63</v>
      </c>
      <c r="C190" s="1">
        <v>21.52</v>
      </c>
      <c r="D190" s="1">
        <v>7.37</v>
      </c>
      <c r="E190" s="1">
        <v>68.36</v>
      </c>
      <c r="F190" s="1">
        <v>98.3</v>
      </c>
      <c r="G190" s="1">
        <v>38.99</v>
      </c>
      <c r="H190" s="1">
        <v>1.17</v>
      </c>
      <c r="I190" s="1">
        <v>287.7</v>
      </c>
      <c r="J190" s="1">
        <v>5.58</v>
      </c>
      <c r="K190" s="1">
        <v>250</v>
      </c>
      <c r="L190" s="1">
        <v>21.93</v>
      </c>
      <c r="M190" s="1">
        <v>0.4</v>
      </c>
    </row>
    <row r="191" spans="1:13" x14ac:dyDescent="0.25">
      <c r="A191" s="31">
        <v>43957</v>
      </c>
      <c r="B191" s="1">
        <v>15.29</v>
      </c>
      <c r="C191" s="1">
        <v>24.9</v>
      </c>
      <c r="D191" s="1">
        <v>4.92</v>
      </c>
      <c r="E191" s="1">
        <v>67.45</v>
      </c>
      <c r="F191" s="1">
        <v>100</v>
      </c>
      <c r="G191" s="1">
        <v>28.72</v>
      </c>
      <c r="H191" s="1">
        <v>0.82</v>
      </c>
      <c r="I191" s="1">
        <v>257.60000000000002</v>
      </c>
      <c r="J191" s="1">
        <v>4.09</v>
      </c>
      <c r="K191" s="1">
        <v>269.89999999999998</v>
      </c>
      <c r="L191" s="1">
        <v>25.74</v>
      </c>
      <c r="M191" s="1">
        <v>0</v>
      </c>
    </row>
    <row r="192" spans="1:13" x14ac:dyDescent="0.25">
      <c r="A192" s="31">
        <v>43958</v>
      </c>
      <c r="B192" s="1">
        <v>17.989999999999998</v>
      </c>
      <c r="C192" s="1">
        <v>29.08</v>
      </c>
      <c r="D192" s="1">
        <v>7.11</v>
      </c>
      <c r="E192" s="1">
        <v>70.7</v>
      </c>
      <c r="F192" s="1">
        <v>100</v>
      </c>
      <c r="G192" s="1">
        <v>30.84</v>
      </c>
      <c r="H192" s="1">
        <v>0.67</v>
      </c>
      <c r="I192" s="1">
        <v>289.8</v>
      </c>
      <c r="J192" s="1">
        <v>4.21</v>
      </c>
      <c r="K192" s="1">
        <v>55.43</v>
      </c>
      <c r="L192" s="1">
        <v>23.09</v>
      </c>
      <c r="M192" s="1">
        <v>0</v>
      </c>
    </row>
    <row r="193" spans="1:13" x14ac:dyDescent="0.25">
      <c r="A193" s="31">
        <v>43959</v>
      </c>
      <c r="B193" s="1">
        <v>17.71</v>
      </c>
      <c r="C193" s="1">
        <v>25.03</v>
      </c>
      <c r="D193" s="1">
        <v>12.36</v>
      </c>
      <c r="E193" s="1">
        <v>80.599999999999994</v>
      </c>
      <c r="F193" s="1">
        <v>100</v>
      </c>
      <c r="G193" s="1">
        <v>51.17</v>
      </c>
      <c r="H193" s="1">
        <v>0.94</v>
      </c>
      <c r="I193" s="1">
        <v>319.5</v>
      </c>
      <c r="J193" s="1">
        <v>5.69</v>
      </c>
      <c r="K193" s="1">
        <v>17.04</v>
      </c>
      <c r="L193" s="1">
        <v>17.079999999999998</v>
      </c>
      <c r="M193" s="1">
        <v>7.04</v>
      </c>
    </row>
    <row r="194" spans="1:13" x14ac:dyDescent="0.25">
      <c r="A194" s="31">
        <v>43960</v>
      </c>
      <c r="B194" s="1">
        <v>14.49</v>
      </c>
      <c r="C194" s="1">
        <v>20.92</v>
      </c>
      <c r="D194" s="1">
        <v>9.3699999999999992</v>
      </c>
      <c r="E194" s="1">
        <v>81.3</v>
      </c>
      <c r="F194" s="1">
        <v>100</v>
      </c>
      <c r="G194" s="1">
        <v>42.39</v>
      </c>
      <c r="H194" s="1">
        <v>0.88</v>
      </c>
      <c r="I194" s="1">
        <v>264.89999999999998</v>
      </c>
      <c r="J194" s="1">
        <v>6.09</v>
      </c>
      <c r="K194" s="1">
        <v>236.3</v>
      </c>
      <c r="L194" s="1">
        <v>14.68</v>
      </c>
      <c r="M194" s="1">
        <v>2.0099999999999998</v>
      </c>
    </row>
    <row r="195" spans="1:13" x14ac:dyDescent="0.25">
      <c r="A195" s="31">
        <v>43961</v>
      </c>
      <c r="B195" s="1">
        <v>13.55</v>
      </c>
      <c r="C195" s="1">
        <v>19.72</v>
      </c>
      <c r="D195" s="1">
        <v>9.82</v>
      </c>
      <c r="E195" s="1">
        <v>78.5</v>
      </c>
      <c r="F195" s="1">
        <v>100</v>
      </c>
      <c r="G195" s="1">
        <v>52.65</v>
      </c>
      <c r="H195" s="1">
        <v>1.1200000000000001</v>
      </c>
      <c r="I195" s="1">
        <v>264.60000000000002</v>
      </c>
      <c r="J195" s="1">
        <v>4.54</v>
      </c>
      <c r="K195" s="1">
        <v>288.89999999999998</v>
      </c>
      <c r="L195" s="1">
        <v>17.12</v>
      </c>
      <c r="M195" s="1">
        <v>0</v>
      </c>
    </row>
    <row r="196" spans="1:13" x14ac:dyDescent="0.25">
      <c r="A196" s="31">
        <v>43962</v>
      </c>
      <c r="B196" s="1">
        <v>14.06</v>
      </c>
      <c r="C196" s="1">
        <v>22.84</v>
      </c>
      <c r="D196" s="1">
        <v>5.18</v>
      </c>
      <c r="E196" s="1">
        <v>76.2</v>
      </c>
      <c r="F196" s="1">
        <v>100</v>
      </c>
      <c r="G196" s="1">
        <v>39.979999999999997</v>
      </c>
      <c r="H196" s="1">
        <v>0.84</v>
      </c>
      <c r="I196" s="1">
        <v>276.7</v>
      </c>
      <c r="J196" s="1">
        <v>4.88</v>
      </c>
      <c r="K196" s="1">
        <v>244.5</v>
      </c>
      <c r="L196" s="1">
        <v>24.43</v>
      </c>
      <c r="M196" s="1">
        <v>0</v>
      </c>
    </row>
    <row r="197" spans="1:13" x14ac:dyDescent="0.25">
      <c r="A197" s="31">
        <v>43963</v>
      </c>
      <c r="B197" s="1">
        <v>13.69</v>
      </c>
      <c r="C197" s="1">
        <v>18.59</v>
      </c>
      <c r="D197" s="1">
        <v>9.17</v>
      </c>
      <c r="E197" s="1">
        <v>88.2</v>
      </c>
      <c r="F197" s="1">
        <v>100</v>
      </c>
      <c r="G197" s="1">
        <v>64.39</v>
      </c>
      <c r="H197" s="1">
        <v>0.53</v>
      </c>
      <c r="I197" s="1">
        <v>208.4</v>
      </c>
      <c r="J197" s="1">
        <v>3.43</v>
      </c>
      <c r="K197" s="1">
        <v>330.5</v>
      </c>
      <c r="L197" s="1">
        <v>10.61</v>
      </c>
      <c r="M197" s="1">
        <v>7.04</v>
      </c>
    </row>
    <row r="198" spans="1:13" x14ac:dyDescent="0.25">
      <c r="A198" s="31">
        <v>43964</v>
      </c>
      <c r="B198" s="1">
        <v>14.3</v>
      </c>
      <c r="C198" s="1">
        <v>19.79</v>
      </c>
      <c r="D198" s="1">
        <v>10.36</v>
      </c>
      <c r="E198" s="1">
        <v>83.1</v>
      </c>
      <c r="F198" s="1">
        <v>100</v>
      </c>
      <c r="G198" s="1">
        <v>52.86</v>
      </c>
      <c r="H198" s="1">
        <v>0.55000000000000004</v>
      </c>
      <c r="I198" s="1">
        <v>3.6</v>
      </c>
      <c r="J198" s="1">
        <v>4.53</v>
      </c>
      <c r="K198" s="1">
        <v>255.5</v>
      </c>
      <c r="L198" s="1">
        <v>16.61</v>
      </c>
      <c r="M198" s="1">
        <v>0.4</v>
      </c>
    </row>
    <row r="199" spans="1:13" x14ac:dyDescent="0.25">
      <c r="A199" s="31">
        <v>43965</v>
      </c>
      <c r="B199" s="1">
        <v>13.33</v>
      </c>
      <c r="C199" s="1">
        <v>17.010000000000002</v>
      </c>
      <c r="D199" s="1">
        <v>10.56</v>
      </c>
      <c r="E199" s="1">
        <v>90.2</v>
      </c>
      <c r="F199" s="1">
        <v>100</v>
      </c>
      <c r="G199" s="1">
        <v>71.3</v>
      </c>
      <c r="H199" s="1">
        <v>0.87</v>
      </c>
      <c r="I199" s="1">
        <v>21.01</v>
      </c>
      <c r="J199" s="1">
        <v>5.25</v>
      </c>
      <c r="K199" s="1">
        <v>58.51</v>
      </c>
      <c r="L199" s="1">
        <v>8.9600000000000009</v>
      </c>
      <c r="M199" s="1">
        <v>6.23</v>
      </c>
    </row>
    <row r="200" spans="1:13" x14ac:dyDescent="0.25">
      <c r="A200" s="31">
        <v>43966</v>
      </c>
      <c r="B200" s="1">
        <v>13.63</v>
      </c>
      <c r="C200" s="1">
        <v>18.79</v>
      </c>
      <c r="D200" s="1">
        <v>8.0299999999999994</v>
      </c>
      <c r="E200" s="1">
        <v>77.2</v>
      </c>
      <c r="F200" s="1">
        <v>100</v>
      </c>
      <c r="G200" s="1">
        <v>47.26</v>
      </c>
      <c r="H200" s="1">
        <v>0.78</v>
      </c>
      <c r="I200" s="1">
        <v>51.66</v>
      </c>
      <c r="J200" s="1">
        <v>6</v>
      </c>
      <c r="K200" s="1">
        <v>50.73</v>
      </c>
      <c r="L200" s="1">
        <v>12.9</v>
      </c>
      <c r="M200" s="1">
        <v>0</v>
      </c>
    </row>
    <row r="201" spans="1:13" x14ac:dyDescent="0.25">
      <c r="A201" s="31">
        <v>43967</v>
      </c>
      <c r="B201" s="1">
        <v>13.69</v>
      </c>
      <c r="C201" s="1">
        <v>22.97</v>
      </c>
      <c r="D201" s="1">
        <v>3.18</v>
      </c>
      <c r="E201" s="1">
        <v>69.98</v>
      </c>
      <c r="F201" s="1">
        <v>100</v>
      </c>
      <c r="G201" s="1">
        <v>32.979999999999997</v>
      </c>
      <c r="H201" s="1">
        <v>0.74</v>
      </c>
      <c r="I201" s="1">
        <v>2.41</v>
      </c>
      <c r="J201" s="1">
        <v>4.1900000000000004</v>
      </c>
      <c r="K201" s="1">
        <v>292.7</v>
      </c>
      <c r="L201" s="1">
        <v>25.33</v>
      </c>
      <c r="M201" s="1">
        <v>0</v>
      </c>
    </row>
    <row r="202" spans="1:13" x14ac:dyDescent="0.25">
      <c r="A202" s="31">
        <v>43968</v>
      </c>
      <c r="B202" s="1">
        <v>15.82</v>
      </c>
      <c r="C202" s="1">
        <v>26.57</v>
      </c>
      <c r="D202" s="1">
        <v>3.72</v>
      </c>
      <c r="E202" s="1">
        <v>63.98</v>
      </c>
      <c r="F202" s="1">
        <v>99.1</v>
      </c>
      <c r="G202" s="1">
        <v>18.12</v>
      </c>
      <c r="H202" s="1">
        <v>0.7</v>
      </c>
      <c r="I202" s="1">
        <v>340.9</v>
      </c>
      <c r="J202" s="1">
        <v>4.0999999999999996</v>
      </c>
      <c r="K202" s="1">
        <v>322.2</v>
      </c>
      <c r="L202" s="1">
        <v>28.06</v>
      </c>
      <c r="M202" s="1">
        <v>0</v>
      </c>
    </row>
    <row r="203" spans="1:13" x14ac:dyDescent="0.25">
      <c r="A203" s="31">
        <v>43969</v>
      </c>
      <c r="B203" s="1">
        <v>17.47</v>
      </c>
      <c r="C203" s="1">
        <v>29.21</v>
      </c>
      <c r="D203" s="1">
        <v>5.65</v>
      </c>
      <c r="E203" s="1">
        <v>63.07</v>
      </c>
      <c r="F203" s="1">
        <v>100</v>
      </c>
      <c r="G203" s="1">
        <v>21.05</v>
      </c>
      <c r="H203" s="1">
        <v>0.79</v>
      </c>
      <c r="I203" s="1">
        <v>285</v>
      </c>
      <c r="J203" s="1">
        <v>4.71</v>
      </c>
      <c r="K203" s="1">
        <v>299.60000000000002</v>
      </c>
      <c r="L203" s="1">
        <v>26.48</v>
      </c>
      <c r="M203" s="1">
        <v>0</v>
      </c>
    </row>
    <row r="204" spans="1:13" x14ac:dyDescent="0.25">
      <c r="A204" s="31">
        <v>43970</v>
      </c>
      <c r="B204" s="1">
        <v>18.66</v>
      </c>
      <c r="C204" s="1">
        <v>31.01</v>
      </c>
      <c r="D204" s="1">
        <v>6.64</v>
      </c>
      <c r="E204" s="1">
        <v>65.489999999999995</v>
      </c>
      <c r="F204" s="1">
        <v>100</v>
      </c>
      <c r="G204" s="1">
        <v>22.31</v>
      </c>
      <c r="H204" s="1">
        <v>0.54</v>
      </c>
      <c r="I204" s="1">
        <v>331.8</v>
      </c>
      <c r="J204" s="1">
        <v>3.47</v>
      </c>
      <c r="K204" s="1">
        <v>293.3</v>
      </c>
      <c r="L204" s="1">
        <v>27.91</v>
      </c>
      <c r="M204" s="1">
        <v>0</v>
      </c>
    </row>
    <row r="205" spans="1:13" x14ac:dyDescent="0.25">
      <c r="A205" s="31">
        <v>43971</v>
      </c>
      <c r="B205" s="1">
        <v>19.989999999999998</v>
      </c>
      <c r="C205" s="1">
        <v>31.34</v>
      </c>
      <c r="D205" s="1">
        <v>8.57</v>
      </c>
      <c r="E205" s="1">
        <v>64.790000000000006</v>
      </c>
      <c r="F205" s="1">
        <v>100</v>
      </c>
      <c r="G205" s="1">
        <v>28.18</v>
      </c>
      <c r="H205" s="1">
        <v>0.91</v>
      </c>
      <c r="I205" s="1">
        <v>304.7</v>
      </c>
      <c r="J205" s="1">
        <v>5.82</v>
      </c>
      <c r="K205" s="1">
        <v>331.8</v>
      </c>
      <c r="L205" s="1">
        <v>25.73</v>
      </c>
      <c r="M205" s="1">
        <v>0</v>
      </c>
    </row>
    <row r="206" spans="1:13" x14ac:dyDescent="0.25">
      <c r="A206" s="31">
        <v>43972</v>
      </c>
      <c r="B206" s="1">
        <v>20.93</v>
      </c>
      <c r="C206" s="1">
        <v>31.07</v>
      </c>
      <c r="D206" s="1">
        <v>9.83</v>
      </c>
      <c r="E206" s="1">
        <v>65.02</v>
      </c>
      <c r="F206" s="1">
        <v>100</v>
      </c>
      <c r="G206" s="1">
        <v>27.31</v>
      </c>
      <c r="H206" s="1">
        <v>0.97</v>
      </c>
      <c r="I206" s="1">
        <v>275.3</v>
      </c>
      <c r="J206" s="1">
        <v>5.5</v>
      </c>
      <c r="K206" s="1">
        <v>263.10000000000002</v>
      </c>
      <c r="L206" s="1">
        <v>27.2</v>
      </c>
      <c r="M206" s="1">
        <v>0</v>
      </c>
    </row>
    <row r="207" spans="1:13" x14ac:dyDescent="0.25">
      <c r="A207" s="31">
        <v>43973</v>
      </c>
      <c r="B207" s="1">
        <v>20.45</v>
      </c>
      <c r="C207" s="1">
        <v>29.61</v>
      </c>
      <c r="D207" s="1">
        <v>9.3699999999999992</v>
      </c>
      <c r="E207" s="1">
        <v>66.150000000000006</v>
      </c>
      <c r="F207" s="1">
        <v>100</v>
      </c>
      <c r="G207" s="1">
        <v>31.04</v>
      </c>
      <c r="H207" s="1">
        <v>1.2</v>
      </c>
      <c r="I207" s="1">
        <v>288.2</v>
      </c>
      <c r="J207" s="1">
        <v>5.08</v>
      </c>
      <c r="K207" s="1">
        <v>322.39999999999998</v>
      </c>
      <c r="L207" s="1">
        <v>28.27</v>
      </c>
      <c r="M207" s="1">
        <v>0</v>
      </c>
    </row>
    <row r="208" spans="1:13" x14ac:dyDescent="0.25">
      <c r="A208" s="31">
        <v>43974</v>
      </c>
      <c r="B208" s="1">
        <v>19.21</v>
      </c>
      <c r="C208" s="1">
        <v>25.57</v>
      </c>
      <c r="D208" s="1">
        <v>11.89</v>
      </c>
      <c r="E208" s="1">
        <v>64.599999999999994</v>
      </c>
      <c r="F208" s="1">
        <v>94.8</v>
      </c>
      <c r="G208" s="1">
        <v>41.91</v>
      </c>
      <c r="H208" s="1">
        <v>1.63</v>
      </c>
      <c r="I208" s="1">
        <v>293.7</v>
      </c>
      <c r="J208" s="1">
        <v>5.09</v>
      </c>
      <c r="K208" s="1">
        <v>40.020000000000003</v>
      </c>
      <c r="L208" s="1">
        <v>28.33</v>
      </c>
      <c r="M208" s="1">
        <v>0</v>
      </c>
    </row>
    <row r="209" spans="1:13" x14ac:dyDescent="0.25">
      <c r="A209" s="31">
        <v>43975</v>
      </c>
      <c r="B209" s="1">
        <v>19.84</v>
      </c>
      <c r="C209" s="1">
        <v>29.41</v>
      </c>
      <c r="D209" s="1">
        <v>9.17</v>
      </c>
      <c r="E209" s="1">
        <v>66.14</v>
      </c>
      <c r="F209" s="1">
        <v>99.6</v>
      </c>
      <c r="G209" s="1">
        <v>37.5</v>
      </c>
      <c r="H209" s="1">
        <v>0.78</v>
      </c>
      <c r="I209" s="1">
        <v>344.8</v>
      </c>
      <c r="J209" s="1">
        <v>4.25</v>
      </c>
      <c r="K209" s="1">
        <v>298.10000000000002</v>
      </c>
      <c r="L209" s="1">
        <v>26.54</v>
      </c>
      <c r="M209" s="1">
        <v>0</v>
      </c>
    </row>
    <row r="210" spans="1:13" x14ac:dyDescent="0.25">
      <c r="A210" s="31">
        <v>43976</v>
      </c>
      <c r="B210" s="1">
        <v>20.99</v>
      </c>
      <c r="C210" s="1">
        <v>30.41</v>
      </c>
      <c r="D210" s="1">
        <v>12.09</v>
      </c>
      <c r="E210" s="1">
        <v>65.06</v>
      </c>
      <c r="F210" s="1">
        <v>100</v>
      </c>
      <c r="G210" s="1">
        <v>28.58</v>
      </c>
      <c r="H210" s="1">
        <v>0.86</v>
      </c>
      <c r="I210" s="1">
        <v>339.8</v>
      </c>
      <c r="J210" s="1">
        <v>5.42</v>
      </c>
      <c r="K210" s="1">
        <v>299.3</v>
      </c>
      <c r="L210" s="1">
        <v>28.44</v>
      </c>
      <c r="M210" s="1">
        <v>0</v>
      </c>
    </row>
    <row r="211" spans="1:13" x14ac:dyDescent="0.25">
      <c r="A211" s="31">
        <v>43977</v>
      </c>
      <c r="B211" s="1">
        <v>21.17</v>
      </c>
      <c r="C211" s="1">
        <v>30.07</v>
      </c>
      <c r="D211" s="1">
        <v>7.51</v>
      </c>
      <c r="E211" s="1">
        <v>50.87</v>
      </c>
      <c r="F211" s="1">
        <v>92.8</v>
      </c>
      <c r="G211" s="1">
        <v>28.78</v>
      </c>
      <c r="H211" s="1">
        <v>1.1100000000000001</v>
      </c>
      <c r="I211" s="1">
        <v>105.5</v>
      </c>
      <c r="J211" s="1">
        <v>5.41</v>
      </c>
      <c r="K211" s="1">
        <v>124.3</v>
      </c>
      <c r="L211" s="1">
        <v>28.68</v>
      </c>
      <c r="M211" s="1">
        <v>0</v>
      </c>
    </row>
    <row r="212" spans="1:13" x14ac:dyDescent="0.25">
      <c r="A212" s="31">
        <v>43978</v>
      </c>
      <c r="B212" s="1">
        <v>23.51</v>
      </c>
      <c r="C212" s="1">
        <v>31.41</v>
      </c>
      <c r="D212" s="1">
        <v>14.02</v>
      </c>
      <c r="E212" s="1">
        <v>53.97</v>
      </c>
      <c r="F212" s="1">
        <v>80</v>
      </c>
      <c r="G212" s="1">
        <v>31.77</v>
      </c>
      <c r="H212" s="1">
        <v>1.25</v>
      </c>
      <c r="I212" s="1">
        <v>51.67</v>
      </c>
      <c r="J212" s="1">
        <v>5.94</v>
      </c>
      <c r="K212" s="1">
        <v>39.65</v>
      </c>
      <c r="L212" s="1">
        <v>28.6</v>
      </c>
      <c r="M212" s="1">
        <v>0</v>
      </c>
    </row>
    <row r="213" spans="1:13" x14ac:dyDescent="0.25">
      <c r="A213" s="31">
        <v>43979</v>
      </c>
      <c r="B213" s="1">
        <v>23.15</v>
      </c>
      <c r="C213" s="1">
        <v>33.07</v>
      </c>
      <c r="D213" s="1">
        <v>12.16</v>
      </c>
      <c r="E213" s="1">
        <v>59.78</v>
      </c>
      <c r="F213" s="1">
        <v>97.4</v>
      </c>
      <c r="G213" s="1">
        <v>20.38</v>
      </c>
      <c r="H213" s="1">
        <v>0.71</v>
      </c>
      <c r="I213" s="1">
        <v>31.77</v>
      </c>
      <c r="J213" s="1">
        <v>4.97</v>
      </c>
      <c r="K213" s="1">
        <v>42</v>
      </c>
      <c r="L213" s="1">
        <v>28.54</v>
      </c>
      <c r="M213" s="1">
        <v>0</v>
      </c>
    </row>
    <row r="214" spans="1:13" x14ac:dyDescent="0.25">
      <c r="A214" s="31">
        <v>43980</v>
      </c>
      <c r="B214" s="1">
        <v>22.6</v>
      </c>
      <c r="C214" s="1">
        <v>33.14</v>
      </c>
      <c r="D214" s="1">
        <v>11.63</v>
      </c>
      <c r="E214" s="1">
        <v>61.93</v>
      </c>
      <c r="F214" s="1">
        <v>100</v>
      </c>
      <c r="G214" s="1">
        <v>15.85</v>
      </c>
      <c r="H214" s="1">
        <v>0.84</v>
      </c>
      <c r="I214" s="1">
        <v>297.10000000000002</v>
      </c>
      <c r="J214" s="1">
        <v>4.26</v>
      </c>
      <c r="K214" s="1">
        <v>316.5</v>
      </c>
      <c r="L214" s="1">
        <v>28.81</v>
      </c>
      <c r="M214" s="1">
        <v>0</v>
      </c>
    </row>
    <row r="215" spans="1:13" x14ac:dyDescent="0.25">
      <c r="A215" s="31">
        <v>43981</v>
      </c>
      <c r="B215" s="1">
        <v>21.29</v>
      </c>
      <c r="C215" s="1">
        <v>32.07</v>
      </c>
      <c r="D215" s="1">
        <v>10.36</v>
      </c>
      <c r="E215" s="1">
        <v>63.15</v>
      </c>
      <c r="F215" s="1">
        <v>100</v>
      </c>
      <c r="G215" s="1">
        <v>21.32</v>
      </c>
      <c r="H215" s="1">
        <v>0.66</v>
      </c>
      <c r="I215" s="1">
        <v>249</v>
      </c>
      <c r="J215" s="1">
        <v>4.5</v>
      </c>
      <c r="K215" s="1">
        <v>241.6</v>
      </c>
      <c r="L215" s="1">
        <v>25.3</v>
      </c>
      <c r="M215" s="1">
        <v>0</v>
      </c>
    </row>
    <row r="216" spans="1:13" x14ac:dyDescent="0.25">
      <c r="A216" s="31">
        <v>43982</v>
      </c>
      <c r="B216" s="1">
        <v>19.03</v>
      </c>
      <c r="C216" s="1">
        <v>25.17</v>
      </c>
      <c r="D216" s="1">
        <v>14.34</v>
      </c>
      <c r="E216" s="1">
        <v>80.400000000000006</v>
      </c>
      <c r="F216" s="1">
        <v>98</v>
      </c>
      <c r="G216" s="1">
        <v>53.32</v>
      </c>
      <c r="H216" s="1">
        <v>0.53</v>
      </c>
      <c r="I216" s="1">
        <v>313.89999999999998</v>
      </c>
      <c r="J216" s="1">
        <v>3.3</v>
      </c>
      <c r="K216" s="1">
        <v>298.2</v>
      </c>
      <c r="L216" s="1">
        <v>12.93</v>
      </c>
      <c r="M216" s="1">
        <v>0.6</v>
      </c>
    </row>
    <row r="217" spans="1:13" x14ac:dyDescent="0.25">
      <c r="A217" s="32" t="s">
        <v>59</v>
      </c>
      <c r="B217" s="35">
        <f>AVERAGE(B186:B216)</f>
        <v>17.628064516129029</v>
      </c>
      <c r="C217" s="35">
        <f>MAX(C186:C216)</f>
        <v>33.14</v>
      </c>
      <c r="D217" s="35">
        <f>MIN(D186:D216)</f>
        <v>3.18</v>
      </c>
      <c r="E217" s="35">
        <f>AVERAGE(E186:E216)</f>
        <v>70.860967741935482</v>
      </c>
      <c r="F217" s="35">
        <f>MAX(F186:F216)</f>
        <v>100</v>
      </c>
      <c r="G217" s="35">
        <f>MIN(G186:G216)</f>
        <v>15.85</v>
      </c>
      <c r="H217" s="35"/>
      <c r="I217" s="35"/>
      <c r="J217" s="35"/>
      <c r="K217" s="35"/>
      <c r="L217" s="35"/>
      <c r="M217" s="35">
        <f>SUM(M186:M216)</f>
        <v>29.950000000000003</v>
      </c>
    </row>
    <row r="218" spans="1:13" x14ac:dyDescent="0.25">
      <c r="A218" s="31">
        <v>43983</v>
      </c>
      <c r="B218" s="1">
        <v>20</v>
      </c>
      <c r="C218" s="1">
        <v>29.21</v>
      </c>
      <c r="D218" s="1">
        <v>11.03</v>
      </c>
      <c r="E218" s="1">
        <v>73.5</v>
      </c>
      <c r="F218" s="1">
        <v>100</v>
      </c>
      <c r="G218" s="1">
        <v>32.64</v>
      </c>
      <c r="H218" s="1">
        <v>0.66</v>
      </c>
      <c r="I218" s="1">
        <v>293.8</v>
      </c>
      <c r="J218" s="1">
        <v>3.98</v>
      </c>
      <c r="K218" s="1">
        <v>275.3</v>
      </c>
      <c r="L218" s="1">
        <v>23.17</v>
      </c>
      <c r="M218" s="1">
        <v>0.2</v>
      </c>
    </row>
    <row r="219" spans="1:13" x14ac:dyDescent="0.25">
      <c r="A219" s="31">
        <v>43984</v>
      </c>
      <c r="B219" s="1">
        <v>20.03</v>
      </c>
      <c r="C219" s="1">
        <v>29.94</v>
      </c>
      <c r="D219" s="1">
        <v>13.69</v>
      </c>
      <c r="E219" s="1">
        <v>76</v>
      </c>
      <c r="F219" s="1">
        <v>100</v>
      </c>
      <c r="G219" s="1">
        <v>35.700000000000003</v>
      </c>
      <c r="H219" s="1">
        <v>0.68</v>
      </c>
      <c r="I219" s="1">
        <v>4.1100000000000003</v>
      </c>
      <c r="J219" s="1">
        <v>5</v>
      </c>
      <c r="K219" s="1">
        <v>302.7</v>
      </c>
      <c r="L219" s="1">
        <v>19.61</v>
      </c>
      <c r="M219" s="1">
        <v>0.2</v>
      </c>
    </row>
    <row r="220" spans="1:13" x14ac:dyDescent="0.25">
      <c r="A220" s="31">
        <v>43985</v>
      </c>
      <c r="B220" s="1">
        <v>19.100000000000001</v>
      </c>
      <c r="C220" s="1">
        <v>26.9</v>
      </c>
      <c r="D220" s="1">
        <v>13.56</v>
      </c>
      <c r="E220" s="1">
        <v>71.3</v>
      </c>
      <c r="F220" s="1">
        <v>99.4</v>
      </c>
      <c r="G220" s="1">
        <v>45.11</v>
      </c>
      <c r="H220" s="1">
        <v>1.43</v>
      </c>
      <c r="I220" s="1">
        <v>305.60000000000002</v>
      </c>
      <c r="J220" s="1">
        <v>6.28</v>
      </c>
      <c r="K220" s="1">
        <v>290.10000000000002</v>
      </c>
      <c r="L220" s="1">
        <v>20.36</v>
      </c>
      <c r="M220" s="1">
        <v>0.2</v>
      </c>
    </row>
    <row r="221" spans="1:13" x14ac:dyDescent="0.25">
      <c r="A221" s="31">
        <v>43986</v>
      </c>
      <c r="B221" s="1">
        <v>15.04</v>
      </c>
      <c r="C221" s="1">
        <v>19.989999999999998</v>
      </c>
      <c r="D221" s="1">
        <v>8.83</v>
      </c>
      <c r="E221" s="1">
        <v>66.040000000000006</v>
      </c>
      <c r="F221" s="1">
        <v>89.2</v>
      </c>
      <c r="G221" s="1">
        <v>47.19</v>
      </c>
      <c r="H221" s="1">
        <v>2</v>
      </c>
      <c r="I221" s="1">
        <v>294.2</v>
      </c>
      <c r="J221" s="1">
        <v>5.73</v>
      </c>
      <c r="K221" s="1">
        <v>276.89999999999998</v>
      </c>
      <c r="L221" s="1">
        <v>19.39</v>
      </c>
      <c r="M221" s="1">
        <v>0</v>
      </c>
    </row>
    <row r="222" spans="1:13" x14ac:dyDescent="0.25">
      <c r="A222" s="31">
        <v>43987</v>
      </c>
      <c r="B222" s="1">
        <v>16.399999999999999</v>
      </c>
      <c r="C222" s="1">
        <v>26.63</v>
      </c>
      <c r="D222" s="1">
        <v>3.99</v>
      </c>
      <c r="E222" s="1">
        <v>66.02</v>
      </c>
      <c r="F222" s="1">
        <v>99.8</v>
      </c>
      <c r="G222" s="1">
        <v>34.520000000000003</v>
      </c>
      <c r="H222" s="1">
        <v>1.07</v>
      </c>
      <c r="I222" s="1">
        <v>297.39999999999998</v>
      </c>
      <c r="J222" s="1">
        <v>6.79</v>
      </c>
      <c r="K222" s="1">
        <v>289</v>
      </c>
      <c r="L222" s="1">
        <v>28.62</v>
      </c>
      <c r="M222" s="1">
        <v>0</v>
      </c>
    </row>
    <row r="223" spans="1:13" x14ac:dyDescent="0.25">
      <c r="A223" s="31">
        <v>43988</v>
      </c>
      <c r="B223" s="1">
        <v>16.88</v>
      </c>
      <c r="C223" s="1">
        <v>25.03</v>
      </c>
      <c r="D223" s="1">
        <v>7.71</v>
      </c>
      <c r="E223" s="1">
        <v>70.3</v>
      </c>
      <c r="F223" s="1">
        <v>100</v>
      </c>
      <c r="G223" s="1">
        <v>41.11</v>
      </c>
      <c r="H223" s="1">
        <v>1.67</v>
      </c>
      <c r="I223" s="1">
        <v>286</v>
      </c>
      <c r="J223" s="1">
        <v>8.4600000000000009</v>
      </c>
      <c r="K223" s="1">
        <v>291.5</v>
      </c>
      <c r="L223" s="1">
        <v>28.89</v>
      </c>
      <c r="M223" s="1">
        <v>0</v>
      </c>
    </row>
    <row r="224" spans="1:13" x14ac:dyDescent="0.25">
      <c r="A224" s="31">
        <v>43989</v>
      </c>
      <c r="B224" s="1">
        <v>15.21</v>
      </c>
      <c r="C224" s="1">
        <v>20.12</v>
      </c>
      <c r="D224" s="1">
        <v>10.3</v>
      </c>
      <c r="E224" s="1">
        <v>61.72</v>
      </c>
      <c r="F224" s="1">
        <v>81.400000000000006</v>
      </c>
      <c r="G224" s="1">
        <v>38.729999999999997</v>
      </c>
      <c r="H224" s="1">
        <v>2.2000000000000002</v>
      </c>
      <c r="I224" s="1">
        <v>300.60000000000002</v>
      </c>
      <c r="J224" s="1">
        <v>6.14</v>
      </c>
      <c r="K224" s="1">
        <v>318.8</v>
      </c>
      <c r="L224" s="1">
        <v>28.79</v>
      </c>
      <c r="M224" s="1">
        <v>0</v>
      </c>
    </row>
    <row r="225" spans="1:13" x14ac:dyDescent="0.25">
      <c r="A225" s="31">
        <v>43990</v>
      </c>
      <c r="B225" s="1">
        <v>13.21</v>
      </c>
      <c r="C225" s="1">
        <v>21.25</v>
      </c>
      <c r="D225" s="1">
        <v>2.92</v>
      </c>
      <c r="E225" s="1">
        <v>64.260000000000005</v>
      </c>
      <c r="F225" s="1">
        <v>97.2</v>
      </c>
      <c r="G225" s="1">
        <v>42.46</v>
      </c>
      <c r="H225" s="1">
        <v>1.05</v>
      </c>
      <c r="I225" s="1">
        <v>329.7</v>
      </c>
      <c r="J225" s="1">
        <v>5.51</v>
      </c>
      <c r="K225" s="1">
        <v>33.32</v>
      </c>
      <c r="L225" s="1">
        <v>24.23</v>
      </c>
      <c r="M225" s="1">
        <v>0</v>
      </c>
    </row>
    <row r="226" spans="1:13" x14ac:dyDescent="0.25">
      <c r="A226" s="31">
        <v>43991</v>
      </c>
      <c r="B226" s="1">
        <v>13.68</v>
      </c>
      <c r="C226" s="1">
        <v>22.9</v>
      </c>
      <c r="D226" s="1">
        <v>2.3199999999999998</v>
      </c>
      <c r="E226" s="1">
        <v>65.739999999999995</v>
      </c>
      <c r="F226" s="1">
        <v>99.7</v>
      </c>
      <c r="G226" s="1">
        <v>31.52</v>
      </c>
      <c r="H226" s="1">
        <v>1.02</v>
      </c>
      <c r="I226" s="1">
        <v>299.39999999999998</v>
      </c>
      <c r="J226" s="1">
        <v>4.83</v>
      </c>
      <c r="K226" s="1">
        <v>288.2</v>
      </c>
      <c r="L226" s="1">
        <v>28.38</v>
      </c>
      <c r="M226" s="1">
        <v>0</v>
      </c>
    </row>
    <row r="227" spans="1:13" x14ac:dyDescent="0.25">
      <c r="A227" s="31">
        <v>43992</v>
      </c>
      <c r="B227" s="1">
        <v>15.93</v>
      </c>
      <c r="C227" s="1">
        <v>25.23</v>
      </c>
      <c r="D227" s="1">
        <v>4.99</v>
      </c>
      <c r="E227" s="1">
        <v>64.98</v>
      </c>
      <c r="F227" s="1">
        <v>100</v>
      </c>
      <c r="G227" s="1">
        <v>36.119999999999997</v>
      </c>
      <c r="H227" s="1">
        <v>1.1299999999999999</v>
      </c>
      <c r="I227" s="1">
        <v>321</v>
      </c>
      <c r="J227" s="1">
        <v>5.54</v>
      </c>
      <c r="K227" s="1">
        <v>339.5</v>
      </c>
      <c r="L227" s="1">
        <v>27.97</v>
      </c>
      <c r="M227" s="1">
        <v>0</v>
      </c>
    </row>
    <row r="228" spans="1:13" x14ac:dyDescent="0.25">
      <c r="A228" s="31">
        <v>43993</v>
      </c>
      <c r="B228" s="1">
        <v>13.33</v>
      </c>
      <c r="C228" s="1">
        <v>17.88</v>
      </c>
      <c r="D228" s="1">
        <v>10.02</v>
      </c>
      <c r="E228" s="1">
        <v>73.2</v>
      </c>
      <c r="F228" s="1">
        <v>91</v>
      </c>
      <c r="G228" s="1">
        <v>51</v>
      </c>
      <c r="H228" s="1">
        <v>2.2599999999999998</v>
      </c>
      <c r="I228" s="1">
        <v>277.3</v>
      </c>
      <c r="J228" s="1">
        <v>7.71</v>
      </c>
      <c r="K228" s="1">
        <v>276.89999999999998</v>
      </c>
      <c r="L228" s="1">
        <v>15.47</v>
      </c>
      <c r="M228" s="1">
        <v>1.41</v>
      </c>
    </row>
    <row r="229" spans="1:13" x14ac:dyDescent="0.25">
      <c r="A229" s="31">
        <v>43994</v>
      </c>
      <c r="B229" s="1">
        <v>11.87</v>
      </c>
      <c r="C229" s="1">
        <v>15.81</v>
      </c>
      <c r="D229" s="1">
        <v>8.7100000000000009</v>
      </c>
      <c r="E229" s="1">
        <v>84.1</v>
      </c>
      <c r="F229" s="1">
        <v>95.6</v>
      </c>
      <c r="G229" s="1">
        <v>69.88</v>
      </c>
      <c r="H229" s="1">
        <v>2.1800000000000002</v>
      </c>
      <c r="I229" s="1">
        <v>248.2</v>
      </c>
      <c r="J229" s="1">
        <v>6.22</v>
      </c>
      <c r="K229" s="1">
        <v>231.2</v>
      </c>
      <c r="L229" s="1">
        <v>11.31</v>
      </c>
      <c r="M229" s="1">
        <v>2.81</v>
      </c>
    </row>
    <row r="230" spans="1:13" x14ac:dyDescent="0.25">
      <c r="A230" s="31">
        <v>43995</v>
      </c>
      <c r="B230" s="1">
        <v>13.48</v>
      </c>
      <c r="C230" s="1">
        <v>18.399999999999999</v>
      </c>
      <c r="D230" s="1">
        <v>7.17</v>
      </c>
      <c r="E230" s="1">
        <v>75.8</v>
      </c>
      <c r="F230" s="1">
        <v>96.6</v>
      </c>
      <c r="G230" s="1">
        <v>52</v>
      </c>
      <c r="H230" s="1">
        <v>1.67</v>
      </c>
      <c r="I230" s="1">
        <v>253.7</v>
      </c>
      <c r="J230" s="1">
        <v>5.85</v>
      </c>
      <c r="K230" s="1">
        <v>241.2</v>
      </c>
      <c r="L230" s="1">
        <v>10.96</v>
      </c>
      <c r="M230" s="1">
        <v>0.4</v>
      </c>
    </row>
    <row r="231" spans="1:13" x14ac:dyDescent="0.25">
      <c r="A231" s="31">
        <v>43996</v>
      </c>
      <c r="B231" s="1">
        <v>12.66</v>
      </c>
      <c r="C231" s="1">
        <v>19.059999999999999</v>
      </c>
      <c r="D231" s="1">
        <v>6.11</v>
      </c>
      <c r="E231" s="1">
        <v>81.400000000000006</v>
      </c>
      <c r="F231" s="1">
        <v>100</v>
      </c>
      <c r="G231" s="1">
        <v>52.66</v>
      </c>
      <c r="H231" s="1">
        <v>0.78</v>
      </c>
      <c r="I231" s="1">
        <v>278.5</v>
      </c>
      <c r="J231" s="1">
        <v>4.88</v>
      </c>
      <c r="K231" s="1">
        <v>243.9</v>
      </c>
      <c r="L231" s="1">
        <v>10.83</v>
      </c>
      <c r="M231" s="1">
        <v>0.2</v>
      </c>
    </row>
    <row r="232" spans="1:13" x14ac:dyDescent="0.25">
      <c r="A232" s="31">
        <v>43997</v>
      </c>
      <c r="B232" s="1">
        <v>14.56</v>
      </c>
      <c r="C232" s="1">
        <v>20.52</v>
      </c>
      <c r="D232" s="1">
        <v>7.97</v>
      </c>
      <c r="E232" s="1">
        <v>76.099999999999994</v>
      </c>
      <c r="F232" s="1">
        <v>100</v>
      </c>
      <c r="G232" s="1">
        <v>49.53</v>
      </c>
      <c r="H232" s="1">
        <v>0.98</v>
      </c>
      <c r="I232" s="1">
        <v>255.1</v>
      </c>
      <c r="J232" s="1">
        <v>5.15</v>
      </c>
      <c r="K232" s="1">
        <v>252.1</v>
      </c>
      <c r="L232" s="1">
        <v>11.84</v>
      </c>
      <c r="M232" s="1">
        <v>0</v>
      </c>
    </row>
    <row r="233" spans="1:13" x14ac:dyDescent="0.25">
      <c r="A233" s="31">
        <v>43998</v>
      </c>
      <c r="B233" s="1">
        <v>15.34</v>
      </c>
      <c r="C233" s="1">
        <v>20.39</v>
      </c>
      <c r="D233" s="1">
        <v>12.09</v>
      </c>
      <c r="E233" s="1">
        <v>75</v>
      </c>
      <c r="F233" s="1">
        <v>97.4</v>
      </c>
      <c r="G233" s="1">
        <v>49.26</v>
      </c>
      <c r="H233" s="1">
        <v>1.41</v>
      </c>
      <c r="I233" s="1">
        <v>284</v>
      </c>
      <c r="J233" s="1">
        <v>5.97</v>
      </c>
      <c r="K233" s="1">
        <v>317.60000000000002</v>
      </c>
      <c r="L233" s="1">
        <v>15.96</v>
      </c>
      <c r="M233" s="1">
        <v>0.4</v>
      </c>
    </row>
    <row r="234" spans="1:13" x14ac:dyDescent="0.25">
      <c r="A234" s="31">
        <v>43999</v>
      </c>
      <c r="B234" s="1">
        <v>14.86</v>
      </c>
      <c r="C234" s="1">
        <v>20.97</v>
      </c>
      <c r="D234" s="1">
        <v>7.9</v>
      </c>
      <c r="E234" s="1">
        <v>68.64</v>
      </c>
      <c r="F234" s="1">
        <v>97.7</v>
      </c>
      <c r="G234" s="1">
        <v>43.12</v>
      </c>
      <c r="H234" s="1">
        <v>1.2</v>
      </c>
      <c r="I234" s="1">
        <v>290.39999999999998</v>
      </c>
      <c r="J234" s="1">
        <v>5.2</v>
      </c>
      <c r="K234" s="1">
        <v>289.39999999999998</v>
      </c>
      <c r="L234" s="1">
        <v>16.46</v>
      </c>
      <c r="M234" s="1">
        <v>0</v>
      </c>
    </row>
    <row r="235" spans="1:13" x14ac:dyDescent="0.25">
      <c r="A235" s="31">
        <v>44000</v>
      </c>
      <c r="B235" s="1">
        <v>15.55</v>
      </c>
      <c r="C235" s="1">
        <v>23.17</v>
      </c>
      <c r="D235" s="1">
        <v>6.64</v>
      </c>
      <c r="E235" s="1">
        <v>65.89</v>
      </c>
      <c r="F235" s="1">
        <v>97.1</v>
      </c>
      <c r="G235" s="1">
        <v>38.85</v>
      </c>
      <c r="H235" s="1">
        <v>1.1499999999999999</v>
      </c>
      <c r="I235" s="1">
        <v>304.89999999999998</v>
      </c>
      <c r="J235" s="1">
        <v>5.82</v>
      </c>
      <c r="L235" s="1">
        <v>28.1</v>
      </c>
      <c r="M235" s="1">
        <v>0</v>
      </c>
    </row>
    <row r="236" spans="1:13" x14ac:dyDescent="0.25">
      <c r="A236" s="31">
        <v>44001</v>
      </c>
      <c r="B236" s="1">
        <v>16.88</v>
      </c>
      <c r="C236" s="1">
        <v>26.1</v>
      </c>
      <c r="D236" s="1">
        <v>5.05</v>
      </c>
      <c r="E236" s="1">
        <v>63.21</v>
      </c>
      <c r="F236" s="1">
        <v>99.8</v>
      </c>
      <c r="G236" s="1">
        <v>32.119999999999997</v>
      </c>
      <c r="H236" s="1">
        <v>1.03</v>
      </c>
      <c r="I236" s="1">
        <v>295.10000000000002</v>
      </c>
      <c r="J236" s="1">
        <v>4.95</v>
      </c>
      <c r="K236" s="1">
        <v>313.5</v>
      </c>
      <c r="L236" s="1">
        <v>29.4</v>
      </c>
      <c r="M236" s="1">
        <v>0</v>
      </c>
    </row>
    <row r="237" spans="1:13" x14ac:dyDescent="0.25">
      <c r="A237" s="31">
        <v>44002</v>
      </c>
      <c r="B237" s="1">
        <v>18.5</v>
      </c>
      <c r="C237" s="1">
        <v>28.48</v>
      </c>
      <c r="D237" s="1">
        <v>6.97</v>
      </c>
      <c r="E237" s="1">
        <v>63.64</v>
      </c>
      <c r="F237" s="1">
        <v>99.9</v>
      </c>
      <c r="G237" s="1">
        <v>27.31</v>
      </c>
      <c r="H237" s="1">
        <v>0.95</v>
      </c>
      <c r="I237" s="1">
        <v>292</v>
      </c>
      <c r="J237" s="1">
        <v>5.03</v>
      </c>
      <c r="K237" s="1">
        <v>311.7</v>
      </c>
      <c r="L237" s="1">
        <v>28.09</v>
      </c>
      <c r="M237" s="1">
        <v>0</v>
      </c>
    </row>
    <row r="238" spans="1:13" x14ac:dyDescent="0.25">
      <c r="A238" s="31">
        <v>44003</v>
      </c>
      <c r="B238" s="1">
        <v>18.55</v>
      </c>
      <c r="C238" s="1">
        <v>26.9</v>
      </c>
      <c r="D238" s="1">
        <v>7.24</v>
      </c>
      <c r="E238" s="1">
        <v>68.430000000000007</v>
      </c>
      <c r="F238" s="1">
        <v>98.9</v>
      </c>
      <c r="G238" s="1">
        <v>47.31</v>
      </c>
      <c r="H238" s="1">
        <v>1.18</v>
      </c>
      <c r="I238" s="1">
        <v>279</v>
      </c>
      <c r="J238" s="1">
        <v>5.17</v>
      </c>
      <c r="K238" s="1">
        <v>317.7</v>
      </c>
      <c r="L238" s="1">
        <v>27.03</v>
      </c>
      <c r="M238" s="1">
        <v>0</v>
      </c>
    </row>
    <row r="239" spans="1:13" x14ac:dyDescent="0.25">
      <c r="A239" s="31">
        <v>44004</v>
      </c>
      <c r="B239" s="1">
        <v>21.06</v>
      </c>
      <c r="C239" s="1">
        <v>33.07</v>
      </c>
      <c r="D239" s="1">
        <v>8.64</v>
      </c>
      <c r="E239" s="1">
        <v>63.37</v>
      </c>
      <c r="F239" s="1">
        <v>100</v>
      </c>
      <c r="G239" s="1">
        <v>23.18</v>
      </c>
      <c r="H239" s="1">
        <v>0.73</v>
      </c>
      <c r="I239" s="1">
        <v>58.82</v>
      </c>
      <c r="J239" s="1">
        <v>4.62</v>
      </c>
      <c r="K239" s="1">
        <v>69.81</v>
      </c>
      <c r="L239" s="1">
        <v>26.96</v>
      </c>
      <c r="M239" s="1">
        <v>0</v>
      </c>
    </row>
    <row r="240" spans="1:13" x14ac:dyDescent="0.25">
      <c r="A240" s="31">
        <v>44005</v>
      </c>
      <c r="B240" s="1">
        <v>22.99</v>
      </c>
      <c r="C240" s="1">
        <v>35.58</v>
      </c>
      <c r="D240" s="1">
        <v>9.7100000000000009</v>
      </c>
      <c r="E240" s="1">
        <v>59.85</v>
      </c>
      <c r="F240" s="1">
        <v>100</v>
      </c>
      <c r="G240" s="1">
        <v>20.18</v>
      </c>
      <c r="H240" s="1">
        <v>0.56999999999999995</v>
      </c>
      <c r="I240" s="1">
        <v>338.3</v>
      </c>
      <c r="J240" s="1">
        <v>4.24</v>
      </c>
      <c r="K240" s="1">
        <v>262.3</v>
      </c>
      <c r="L240" s="1">
        <v>27.26</v>
      </c>
      <c r="M240" s="1">
        <v>0</v>
      </c>
    </row>
    <row r="241" spans="1:13" x14ac:dyDescent="0.25">
      <c r="A241" s="31">
        <v>44006</v>
      </c>
      <c r="B241" s="1">
        <v>19.920000000000002</v>
      </c>
      <c r="C241" s="1">
        <v>32.869999999999997</v>
      </c>
      <c r="D241" s="1">
        <v>12.56</v>
      </c>
      <c r="E241" s="1">
        <v>77.099999999999994</v>
      </c>
      <c r="F241" s="1">
        <v>100</v>
      </c>
      <c r="G241" s="1">
        <v>29.24</v>
      </c>
      <c r="H241" s="1">
        <v>0.76</v>
      </c>
      <c r="I241" s="1">
        <v>65.58</v>
      </c>
      <c r="J241" s="1">
        <v>4.3600000000000003</v>
      </c>
      <c r="K241" s="1">
        <v>18.260000000000002</v>
      </c>
      <c r="L241" s="1">
        <v>15.6</v>
      </c>
      <c r="M241" s="1">
        <v>3.82</v>
      </c>
    </row>
    <row r="242" spans="1:13" x14ac:dyDescent="0.25">
      <c r="A242" s="31">
        <v>44007</v>
      </c>
      <c r="B242" s="1">
        <v>20.58</v>
      </c>
      <c r="C242" s="1">
        <v>29.61</v>
      </c>
      <c r="D242" s="1">
        <v>13.49</v>
      </c>
      <c r="E242" s="1">
        <v>75.7</v>
      </c>
      <c r="F242" s="1">
        <v>100</v>
      </c>
      <c r="G242" s="1">
        <v>42.43</v>
      </c>
      <c r="H242" s="1">
        <v>1.1000000000000001</v>
      </c>
      <c r="I242" s="1">
        <v>295.7</v>
      </c>
      <c r="J242" s="1">
        <v>5.41</v>
      </c>
      <c r="K242" s="1">
        <v>307.7</v>
      </c>
      <c r="L242" s="1">
        <v>23.8</v>
      </c>
      <c r="M242" s="1">
        <v>0</v>
      </c>
    </row>
    <row r="243" spans="1:13" x14ac:dyDescent="0.25">
      <c r="A243" s="31">
        <v>44008</v>
      </c>
      <c r="B243" s="1">
        <v>19.73</v>
      </c>
      <c r="C243" s="1">
        <v>25.83</v>
      </c>
      <c r="D243" s="1">
        <v>13.42</v>
      </c>
      <c r="E243" s="1">
        <v>68.34</v>
      </c>
      <c r="F243" s="1">
        <v>99.5</v>
      </c>
      <c r="G243" s="1">
        <v>36.450000000000003</v>
      </c>
      <c r="H243" s="1">
        <v>1.47</v>
      </c>
      <c r="I243" s="1">
        <v>261.5</v>
      </c>
      <c r="J243" s="1">
        <v>5.95</v>
      </c>
      <c r="K243" s="1">
        <v>208.5</v>
      </c>
      <c r="L243" s="1">
        <v>24.12</v>
      </c>
      <c r="M243" s="1">
        <v>0</v>
      </c>
    </row>
    <row r="244" spans="1:13" x14ac:dyDescent="0.25">
      <c r="A244" s="31">
        <v>44009</v>
      </c>
      <c r="B244" s="1">
        <v>19.88</v>
      </c>
      <c r="C244" s="1">
        <v>24.77</v>
      </c>
      <c r="D244" s="1">
        <v>14.81</v>
      </c>
      <c r="E244" s="1">
        <v>72.900000000000006</v>
      </c>
      <c r="F244" s="1">
        <v>90.9</v>
      </c>
      <c r="G244" s="1">
        <v>53.97</v>
      </c>
      <c r="H244" s="1">
        <v>1.1399999999999999</v>
      </c>
      <c r="I244" s="1">
        <v>273.8</v>
      </c>
      <c r="J244" s="1">
        <v>5.2</v>
      </c>
      <c r="K244" s="1">
        <v>275.39999999999998</v>
      </c>
      <c r="L244" s="1">
        <v>14.99</v>
      </c>
      <c r="M244" s="1">
        <v>0</v>
      </c>
    </row>
    <row r="245" spans="1:13" x14ac:dyDescent="0.25">
      <c r="A245" s="31">
        <v>44010</v>
      </c>
      <c r="B245" s="1">
        <v>19.18</v>
      </c>
      <c r="C245" s="1">
        <v>25.3</v>
      </c>
      <c r="D245" s="1">
        <v>10.36</v>
      </c>
      <c r="E245" s="1">
        <v>74</v>
      </c>
      <c r="F245" s="1">
        <v>99.2</v>
      </c>
      <c r="G245" s="1">
        <v>53.44</v>
      </c>
      <c r="H245" s="1">
        <v>1.1299999999999999</v>
      </c>
      <c r="I245" s="1">
        <v>293.39999999999998</v>
      </c>
      <c r="J245" s="1">
        <v>4.5999999999999996</v>
      </c>
      <c r="K245" s="1">
        <v>283.39999999999998</v>
      </c>
      <c r="L245" s="1">
        <v>19.649999999999999</v>
      </c>
      <c r="M245" s="1">
        <v>0</v>
      </c>
    </row>
    <row r="246" spans="1:13" x14ac:dyDescent="0.25">
      <c r="A246" s="31">
        <v>44011</v>
      </c>
      <c r="B246" s="1">
        <v>21.54</v>
      </c>
      <c r="C246" s="1">
        <v>28.88</v>
      </c>
      <c r="D246" s="1">
        <v>13.02</v>
      </c>
      <c r="E246" s="1">
        <v>63.63</v>
      </c>
      <c r="F246" s="1">
        <v>98.2</v>
      </c>
      <c r="G246" s="1">
        <v>31.91</v>
      </c>
      <c r="H246" s="1">
        <v>1.26</v>
      </c>
      <c r="I246" s="1">
        <v>295.3</v>
      </c>
      <c r="J246" s="1">
        <v>5.21</v>
      </c>
      <c r="K246" s="1">
        <v>277.89999999999998</v>
      </c>
      <c r="L246" s="1">
        <v>28.37</v>
      </c>
      <c r="M246" s="1">
        <v>0</v>
      </c>
    </row>
    <row r="247" spans="1:13" x14ac:dyDescent="0.25">
      <c r="A247" s="31">
        <v>44012</v>
      </c>
      <c r="B247" s="1">
        <v>21.77</v>
      </c>
      <c r="C247" s="1">
        <v>32.21</v>
      </c>
      <c r="D247" s="1">
        <v>11.43</v>
      </c>
      <c r="E247" s="1">
        <v>68.92</v>
      </c>
      <c r="F247" s="1">
        <v>99.8</v>
      </c>
      <c r="G247" s="1">
        <v>37.24</v>
      </c>
      <c r="H247" s="1">
        <v>0.8</v>
      </c>
      <c r="I247" s="1">
        <v>347.4</v>
      </c>
      <c r="J247" s="1">
        <v>5.25</v>
      </c>
      <c r="K247" s="1">
        <v>120.5</v>
      </c>
      <c r="L247" s="1">
        <v>27</v>
      </c>
      <c r="M247" s="1">
        <v>0</v>
      </c>
    </row>
    <row r="248" spans="1:13" x14ac:dyDescent="0.25">
      <c r="A248" s="32" t="s">
        <v>60</v>
      </c>
      <c r="B248" s="35">
        <f>AVERAGE(B218:B247)</f>
        <v>17.257000000000005</v>
      </c>
      <c r="C248" s="35">
        <f>MAX(C218:C247)</f>
        <v>35.58</v>
      </c>
      <c r="D248" s="35">
        <f>MIN(D218:D247)</f>
        <v>2.3199999999999998</v>
      </c>
      <c r="E248" s="35">
        <f>AVERAGE(E218:E247)</f>
        <v>69.969333333333353</v>
      </c>
      <c r="F248" s="35">
        <f>MAX(F218:F247)</f>
        <v>100</v>
      </c>
      <c r="G248" s="35">
        <f>MIN(G218:G247)</f>
        <v>20.18</v>
      </c>
      <c r="H248" s="35"/>
      <c r="I248" s="35"/>
      <c r="J248" s="35"/>
      <c r="K248" s="35"/>
      <c r="L248" s="35"/>
      <c r="M248" s="35">
        <f>SUM(M218:M247)</f>
        <v>9.64</v>
      </c>
    </row>
    <row r="249" spans="1:13" x14ac:dyDescent="0.25">
      <c r="A249" s="31">
        <v>44013</v>
      </c>
      <c r="B249" s="1">
        <v>21.03</v>
      </c>
      <c r="C249" s="1">
        <v>26.5</v>
      </c>
      <c r="D249" s="1">
        <v>13.28</v>
      </c>
      <c r="E249" s="1">
        <v>69.540000000000006</v>
      </c>
      <c r="F249" s="1">
        <v>99.6</v>
      </c>
      <c r="G249" s="1">
        <v>45.64</v>
      </c>
      <c r="H249" s="1">
        <v>1.39</v>
      </c>
      <c r="I249" s="1">
        <v>276.7</v>
      </c>
      <c r="J249" s="1">
        <v>5.74</v>
      </c>
      <c r="K249" s="1">
        <v>254.4</v>
      </c>
      <c r="L249" s="1">
        <v>23.87</v>
      </c>
      <c r="M249" s="1">
        <v>0</v>
      </c>
    </row>
    <row r="250" spans="1:13" x14ac:dyDescent="0.25">
      <c r="A250" s="31">
        <v>44014</v>
      </c>
      <c r="B250" s="1">
        <v>17.600000000000001</v>
      </c>
      <c r="C250" s="1">
        <v>22.84</v>
      </c>
      <c r="D250" s="1">
        <v>10.96</v>
      </c>
      <c r="E250" s="1">
        <v>64.790000000000006</v>
      </c>
      <c r="F250" s="1">
        <v>89.2</v>
      </c>
      <c r="G250" s="1">
        <v>42.11</v>
      </c>
      <c r="H250" s="1">
        <v>1.94</v>
      </c>
      <c r="I250" s="1">
        <v>292.5</v>
      </c>
      <c r="J250" s="1">
        <v>6.14</v>
      </c>
      <c r="K250" s="1">
        <v>286.7</v>
      </c>
      <c r="L250" s="1">
        <v>28.13</v>
      </c>
      <c r="M250" s="1">
        <v>0</v>
      </c>
    </row>
    <row r="251" spans="1:13" x14ac:dyDescent="0.25">
      <c r="A251" s="31">
        <v>44015</v>
      </c>
      <c r="B251" s="1">
        <v>17.28</v>
      </c>
      <c r="C251" s="1">
        <v>27.34</v>
      </c>
      <c r="D251" s="1">
        <v>5.45</v>
      </c>
      <c r="E251" s="1">
        <v>64.099999999999994</v>
      </c>
      <c r="F251" s="1">
        <v>100</v>
      </c>
      <c r="G251" s="1">
        <v>22.92</v>
      </c>
      <c r="H251" s="1">
        <v>1.01</v>
      </c>
      <c r="I251" s="1">
        <v>307.7</v>
      </c>
      <c r="J251" s="1">
        <v>5.5</v>
      </c>
      <c r="K251" s="1">
        <v>289.8</v>
      </c>
      <c r="L251" s="1">
        <v>29.71</v>
      </c>
      <c r="M251" s="1">
        <v>0</v>
      </c>
    </row>
    <row r="252" spans="1:13" x14ac:dyDescent="0.25">
      <c r="A252" s="31">
        <v>44016</v>
      </c>
      <c r="B252" s="1">
        <v>20.46</v>
      </c>
      <c r="C252" s="1">
        <v>31.07</v>
      </c>
      <c r="D252" s="1">
        <v>8.11</v>
      </c>
      <c r="E252" s="1">
        <v>65.48</v>
      </c>
      <c r="F252" s="1">
        <v>99.9</v>
      </c>
      <c r="G252" s="1">
        <v>26.11</v>
      </c>
      <c r="H252" s="1">
        <v>0.88</v>
      </c>
      <c r="I252" s="1">
        <v>302.3</v>
      </c>
      <c r="J252" s="1">
        <v>4.29</v>
      </c>
      <c r="K252" s="1">
        <v>282.7</v>
      </c>
      <c r="L252" s="1">
        <v>27.69</v>
      </c>
      <c r="M252" s="1">
        <v>0</v>
      </c>
    </row>
    <row r="253" spans="1:13" x14ac:dyDescent="0.25">
      <c r="A253" s="31">
        <v>44017</v>
      </c>
      <c r="B253" s="1">
        <v>24.08</v>
      </c>
      <c r="C253" s="1">
        <v>33.85</v>
      </c>
      <c r="D253" s="1">
        <v>13.63</v>
      </c>
      <c r="E253" s="1">
        <v>65.09</v>
      </c>
      <c r="F253" s="1">
        <v>100</v>
      </c>
      <c r="G253" s="1">
        <v>29.31</v>
      </c>
      <c r="H253" s="1">
        <v>0.89</v>
      </c>
      <c r="I253" s="1">
        <v>309</v>
      </c>
      <c r="J253" s="1">
        <v>4.99</v>
      </c>
      <c r="K253" s="1">
        <v>287</v>
      </c>
      <c r="L253" s="1">
        <v>28.69</v>
      </c>
      <c r="M253" s="1">
        <v>0</v>
      </c>
    </row>
    <row r="254" spans="1:13" x14ac:dyDescent="0.25">
      <c r="A254" s="31">
        <v>44018</v>
      </c>
      <c r="B254" s="1">
        <v>24.05</v>
      </c>
      <c r="C254" s="1">
        <v>32.67</v>
      </c>
      <c r="D254" s="1">
        <v>14.21</v>
      </c>
      <c r="E254" s="1">
        <v>67.099999999999994</v>
      </c>
      <c r="F254" s="1">
        <v>100</v>
      </c>
      <c r="G254" s="1">
        <v>38.9</v>
      </c>
      <c r="H254" s="1">
        <v>0.92</v>
      </c>
      <c r="I254" s="1">
        <v>325.5</v>
      </c>
      <c r="J254" s="1">
        <v>4.6500000000000004</v>
      </c>
      <c r="K254" s="1">
        <v>296.7</v>
      </c>
      <c r="L254" s="1">
        <v>26.24</v>
      </c>
      <c r="M254" s="1">
        <v>0</v>
      </c>
    </row>
    <row r="255" spans="1:13" x14ac:dyDescent="0.25">
      <c r="A255" s="31">
        <v>44019</v>
      </c>
      <c r="B255" s="1">
        <v>24.87</v>
      </c>
      <c r="C255" s="1">
        <v>35.049999999999997</v>
      </c>
      <c r="D255" s="1">
        <v>13.49</v>
      </c>
      <c r="E255" s="1">
        <v>58.29</v>
      </c>
      <c r="F255" s="1">
        <v>97.8</v>
      </c>
      <c r="G255" s="1">
        <v>23.57</v>
      </c>
      <c r="H255" s="1">
        <v>0.72</v>
      </c>
      <c r="I255" s="1">
        <v>358.7</v>
      </c>
      <c r="J255" s="1">
        <v>3.92</v>
      </c>
      <c r="K255" s="1">
        <v>302.39999999999998</v>
      </c>
      <c r="L255" s="1">
        <v>28.77</v>
      </c>
      <c r="M255" s="1">
        <v>0</v>
      </c>
    </row>
    <row r="256" spans="1:13" x14ac:dyDescent="0.25">
      <c r="A256" s="31">
        <v>44020</v>
      </c>
      <c r="B256" s="1">
        <v>22.87</v>
      </c>
      <c r="C256" s="1">
        <v>36.380000000000003</v>
      </c>
      <c r="D256" s="1">
        <v>13.29</v>
      </c>
      <c r="E256" s="1">
        <v>67.72</v>
      </c>
      <c r="F256" s="1">
        <v>100</v>
      </c>
      <c r="G256" s="1">
        <v>20.64</v>
      </c>
      <c r="H256" s="1">
        <v>0.88</v>
      </c>
      <c r="I256" s="1">
        <v>242.1</v>
      </c>
      <c r="J256" s="1">
        <v>8.14</v>
      </c>
      <c r="K256" s="1">
        <v>156</v>
      </c>
      <c r="L256" s="1">
        <v>21.66</v>
      </c>
      <c r="M256" s="1">
        <v>0</v>
      </c>
    </row>
    <row r="257" spans="1:13" x14ac:dyDescent="0.25">
      <c r="A257" s="31">
        <v>44021</v>
      </c>
      <c r="B257" s="1">
        <v>23.06</v>
      </c>
      <c r="C257" s="1">
        <v>32.74</v>
      </c>
      <c r="D257" s="1">
        <v>14.21</v>
      </c>
      <c r="E257" s="1">
        <v>66.2</v>
      </c>
      <c r="F257" s="1">
        <v>99.2</v>
      </c>
      <c r="G257" s="1">
        <v>25.84</v>
      </c>
      <c r="H257" s="1">
        <v>1.1599999999999999</v>
      </c>
      <c r="I257" s="1">
        <v>280.3</v>
      </c>
      <c r="J257" s="1">
        <v>6.02</v>
      </c>
      <c r="K257" s="1">
        <v>288</v>
      </c>
      <c r="L257" s="1">
        <v>28.27</v>
      </c>
      <c r="M257" s="1">
        <v>0</v>
      </c>
    </row>
    <row r="258" spans="1:13" x14ac:dyDescent="0.25">
      <c r="A258" s="31">
        <v>44022</v>
      </c>
      <c r="B258" s="1">
        <v>21.59</v>
      </c>
      <c r="C258" s="1">
        <v>30.01</v>
      </c>
      <c r="D258" s="1">
        <v>12.49</v>
      </c>
      <c r="E258" s="1">
        <v>66.02</v>
      </c>
      <c r="F258" s="1">
        <v>98.4</v>
      </c>
      <c r="G258" s="1">
        <v>40.9</v>
      </c>
      <c r="H258" s="1">
        <v>1.44</v>
      </c>
      <c r="I258" s="1">
        <v>284.60000000000002</v>
      </c>
      <c r="J258" s="1">
        <v>6.4</v>
      </c>
      <c r="K258" s="1">
        <v>347.7</v>
      </c>
      <c r="L258" s="1">
        <v>27.83</v>
      </c>
      <c r="M258" s="1">
        <v>0</v>
      </c>
    </row>
    <row r="259" spans="1:13" x14ac:dyDescent="0.25">
      <c r="A259" s="31">
        <v>44023</v>
      </c>
      <c r="B259" s="1">
        <v>22.05</v>
      </c>
      <c r="C259" s="1">
        <v>34.85</v>
      </c>
      <c r="D259" s="1">
        <v>12.09</v>
      </c>
      <c r="E259" s="1">
        <v>72.7</v>
      </c>
      <c r="F259" s="1">
        <v>99.9</v>
      </c>
      <c r="G259" s="1">
        <v>29.9</v>
      </c>
      <c r="H259" s="1">
        <v>0.54</v>
      </c>
      <c r="I259" s="1">
        <v>83</v>
      </c>
      <c r="J259" s="1">
        <v>4.3</v>
      </c>
      <c r="K259" s="1">
        <v>171.8</v>
      </c>
      <c r="L259" s="1">
        <v>23.93</v>
      </c>
      <c r="M259" s="1">
        <v>1</v>
      </c>
    </row>
    <row r="260" spans="1:13" x14ac:dyDescent="0.25">
      <c r="A260" s="31">
        <v>44024</v>
      </c>
      <c r="B260" s="1">
        <v>24.5</v>
      </c>
      <c r="C260" s="1">
        <v>32.61</v>
      </c>
      <c r="D260" s="1">
        <v>17.34</v>
      </c>
      <c r="E260" s="1">
        <v>61.88</v>
      </c>
      <c r="F260" s="1">
        <v>92.1</v>
      </c>
      <c r="G260" s="1">
        <v>31.77</v>
      </c>
      <c r="H260" s="1">
        <v>1.1399999999999999</v>
      </c>
      <c r="I260" s="1">
        <v>299.2</v>
      </c>
      <c r="J260" s="1">
        <v>5.76</v>
      </c>
      <c r="K260" s="1">
        <v>318</v>
      </c>
      <c r="L260" s="1">
        <v>27.35</v>
      </c>
      <c r="M260" s="1">
        <v>0</v>
      </c>
    </row>
    <row r="261" spans="1:13" x14ac:dyDescent="0.25">
      <c r="A261" s="31">
        <v>44025</v>
      </c>
      <c r="B261" s="1">
        <v>22.88</v>
      </c>
      <c r="C261" s="1">
        <v>32.409999999999997</v>
      </c>
      <c r="D261" s="1">
        <v>13.36</v>
      </c>
      <c r="E261" s="1">
        <v>64.41</v>
      </c>
      <c r="F261" s="1">
        <v>100</v>
      </c>
      <c r="G261" s="1">
        <v>30.77</v>
      </c>
      <c r="H261" s="1">
        <v>1.01</v>
      </c>
      <c r="I261" s="1">
        <v>326.7</v>
      </c>
      <c r="J261" s="1">
        <v>5.0999999999999996</v>
      </c>
      <c r="K261" s="1">
        <v>281.10000000000002</v>
      </c>
      <c r="L261" s="1">
        <v>28.3</v>
      </c>
      <c r="M261" s="1">
        <v>0</v>
      </c>
    </row>
    <row r="262" spans="1:13" x14ac:dyDescent="0.25">
      <c r="A262" s="31">
        <v>44026</v>
      </c>
      <c r="B262" s="1">
        <v>20.11</v>
      </c>
      <c r="C262" s="1">
        <v>27.81</v>
      </c>
      <c r="D262" s="1">
        <v>10.69</v>
      </c>
      <c r="E262" s="1">
        <v>61.58</v>
      </c>
      <c r="F262" s="1">
        <v>96.4</v>
      </c>
      <c r="G262" s="1">
        <v>35.72</v>
      </c>
      <c r="H262" s="1">
        <v>1.25</v>
      </c>
      <c r="I262" s="1">
        <v>310.5</v>
      </c>
      <c r="J262" s="1">
        <v>6.77</v>
      </c>
      <c r="K262" s="1">
        <v>276.5</v>
      </c>
      <c r="L262" s="1">
        <v>27.93</v>
      </c>
      <c r="M262" s="1">
        <v>0</v>
      </c>
    </row>
    <row r="263" spans="1:13" x14ac:dyDescent="0.25">
      <c r="A263" s="31">
        <v>44027</v>
      </c>
      <c r="B263" s="1">
        <v>20.6</v>
      </c>
      <c r="C263" s="1">
        <v>31.81</v>
      </c>
      <c r="D263" s="1">
        <v>8.9</v>
      </c>
      <c r="E263" s="1">
        <v>62.93</v>
      </c>
      <c r="F263" s="1">
        <v>98.4</v>
      </c>
      <c r="G263" s="1">
        <v>29.04</v>
      </c>
      <c r="H263" s="1">
        <v>0.91</v>
      </c>
      <c r="I263" s="1">
        <v>336.3</v>
      </c>
      <c r="J263" s="1">
        <v>5.24</v>
      </c>
      <c r="K263" s="1">
        <v>309.3</v>
      </c>
      <c r="L263" s="1">
        <v>27.69</v>
      </c>
      <c r="M263" s="1">
        <v>0</v>
      </c>
    </row>
    <row r="264" spans="1:13" x14ac:dyDescent="0.25">
      <c r="A264" s="31">
        <v>44028</v>
      </c>
      <c r="B264" s="1">
        <v>22.4</v>
      </c>
      <c r="C264" s="1">
        <v>33.799999999999997</v>
      </c>
      <c r="D264" s="1">
        <v>11.83</v>
      </c>
      <c r="E264" s="1">
        <v>63.6</v>
      </c>
      <c r="F264" s="1">
        <v>100</v>
      </c>
      <c r="G264" s="1">
        <v>22.98</v>
      </c>
      <c r="H264" s="1">
        <v>0.74</v>
      </c>
      <c r="I264" s="1">
        <v>312</v>
      </c>
      <c r="J264" s="1">
        <v>4.28</v>
      </c>
      <c r="K264" s="1">
        <v>280.89999999999998</v>
      </c>
      <c r="L264" s="1">
        <v>27.99</v>
      </c>
      <c r="M264" s="1">
        <v>0</v>
      </c>
    </row>
    <row r="265" spans="1:13" x14ac:dyDescent="0.25">
      <c r="A265" s="31">
        <v>44029</v>
      </c>
      <c r="B265" s="1">
        <v>23.74</v>
      </c>
      <c r="C265" s="1">
        <v>35.450000000000003</v>
      </c>
      <c r="D265" s="1">
        <v>11.23</v>
      </c>
      <c r="E265" s="1">
        <v>54.69</v>
      </c>
      <c r="F265" s="1">
        <v>100</v>
      </c>
      <c r="G265" s="1">
        <v>15.45</v>
      </c>
      <c r="H265" s="1">
        <v>0.61</v>
      </c>
      <c r="I265" s="1">
        <v>28.38</v>
      </c>
      <c r="J265" s="1">
        <v>3.62</v>
      </c>
      <c r="K265" s="1">
        <v>43.35</v>
      </c>
      <c r="L265" s="1">
        <v>28.87</v>
      </c>
      <c r="M265" s="1">
        <v>0</v>
      </c>
    </row>
    <row r="266" spans="1:13" x14ac:dyDescent="0.25">
      <c r="A266" s="31">
        <v>44030</v>
      </c>
      <c r="B266" s="1">
        <v>23.14</v>
      </c>
      <c r="C266" s="1">
        <v>35.380000000000003</v>
      </c>
      <c r="D266" s="1">
        <v>10.36</v>
      </c>
      <c r="E266" s="1">
        <v>57.7</v>
      </c>
      <c r="F266" s="1">
        <v>98.3</v>
      </c>
      <c r="G266" s="1">
        <v>19.98</v>
      </c>
      <c r="H266" s="1">
        <v>0.59</v>
      </c>
      <c r="I266" s="1">
        <v>20.87</v>
      </c>
      <c r="J266" s="1">
        <v>3.41</v>
      </c>
      <c r="K266" s="1">
        <v>193.1</v>
      </c>
      <c r="L266" s="1">
        <v>28.2</v>
      </c>
      <c r="M266" s="1">
        <v>0</v>
      </c>
    </row>
    <row r="267" spans="1:13" x14ac:dyDescent="0.25">
      <c r="A267" s="31">
        <v>44031</v>
      </c>
      <c r="B267" s="1">
        <v>24.28</v>
      </c>
      <c r="C267" s="1">
        <v>35.31</v>
      </c>
      <c r="D267" s="1">
        <v>13.03</v>
      </c>
      <c r="E267" s="1">
        <v>63.77</v>
      </c>
      <c r="F267" s="1">
        <v>99.4</v>
      </c>
      <c r="G267" s="1">
        <v>20.309999999999999</v>
      </c>
      <c r="H267" s="1">
        <v>1.1499999999999999</v>
      </c>
      <c r="I267" s="1">
        <v>306</v>
      </c>
      <c r="J267" s="1">
        <v>5.34</v>
      </c>
      <c r="K267" s="1">
        <v>306.2</v>
      </c>
      <c r="L267" s="1">
        <v>27.27</v>
      </c>
      <c r="M267" s="1">
        <v>0</v>
      </c>
    </row>
    <row r="268" spans="1:13" x14ac:dyDescent="0.25">
      <c r="A268" s="31">
        <v>44032</v>
      </c>
      <c r="B268" s="1">
        <v>23.4</v>
      </c>
      <c r="C268" s="1">
        <v>33.93</v>
      </c>
      <c r="D268" s="1">
        <v>12.49</v>
      </c>
      <c r="E268" s="1">
        <v>65.41</v>
      </c>
      <c r="F268" s="1">
        <v>99.2</v>
      </c>
      <c r="G268" s="1">
        <v>31.84</v>
      </c>
      <c r="H268" s="1">
        <v>1.07</v>
      </c>
      <c r="I268" s="1">
        <v>301.10000000000002</v>
      </c>
      <c r="J268" s="1">
        <v>5.0199999999999996</v>
      </c>
      <c r="K268" s="1">
        <v>310.10000000000002</v>
      </c>
      <c r="L268" s="1">
        <v>27.06</v>
      </c>
      <c r="M268" s="1">
        <v>0</v>
      </c>
    </row>
    <row r="269" spans="1:13" x14ac:dyDescent="0.25">
      <c r="A269" s="31">
        <v>44033</v>
      </c>
      <c r="B269" s="1">
        <v>22.32</v>
      </c>
      <c r="C269" s="1">
        <v>33.340000000000003</v>
      </c>
      <c r="D269" s="1">
        <v>13.03</v>
      </c>
      <c r="E269" s="1">
        <v>68.92</v>
      </c>
      <c r="F269" s="1">
        <v>99.6</v>
      </c>
      <c r="G269" s="1">
        <v>30.91</v>
      </c>
      <c r="H269" s="1">
        <v>0.82</v>
      </c>
      <c r="I269" s="1">
        <v>124.8</v>
      </c>
      <c r="J269" s="1">
        <v>5.62</v>
      </c>
      <c r="K269" s="1">
        <v>258.10000000000002</v>
      </c>
      <c r="L269" s="1">
        <v>18.399999999999999</v>
      </c>
      <c r="M269" s="1">
        <v>0.8</v>
      </c>
    </row>
    <row r="270" spans="1:13" x14ac:dyDescent="0.25">
      <c r="A270" s="31">
        <v>44034</v>
      </c>
      <c r="B270" s="1">
        <v>24.05</v>
      </c>
      <c r="C270" s="1">
        <v>33.86</v>
      </c>
      <c r="D270" s="1">
        <v>15.68</v>
      </c>
      <c r="E270" s="1">
        <v>69.22</v>
      </c>
      <c r="F270" s="1">
        <v>99.1</v>
      </c>
      <c r="G270" s="1">
        <v>30.5</v>
      </c>
      <c r="H270" s="1">
        <v>0.8</v>
      </c>
      <c r="I270" s="1">
        <v>329.6</v>
      </c>
      <c r="J270" s="1">
        <v>5.37</v>
      </c>
      <c r="K270" s="1">
        <v>37.92</v>
      </c>
      <c r="L270" s="1">
        <v>26.97</v>
      </c>
      <c r="M270" s="1">
        <v>0.2</v>
      </c>
    </row>
    <row r="271" spans="1:13" x14ac:dyDescent="0.25">
      <c r="A271" s="31">
        <v>44035</v>
      </c>
      <c r="B271" s="1">
        <v>23.13</v>
      </c>
      <c r="C271" s="1">
        <v>32.47</v>
      </c>
      <c r="D271" s="1">
        <v>13.62</v>
      </c>
      <c r="E271" s="1">
        <v>63.03</v>
      </c>
      <c r="F271" s="1">
        <v>100</v>
      </c>
      <c r="G271" s="1">
        <v>22.58</v>
      </c>
      <c r="H271" s="1">
        <v>1.05</v>
      </c>
      <c r="I271" s="1">
        <v>319.7</v>
      </c>
      <c r="J271" s="1">
        <v>6.04</v>
      </c>
      <c r="K271" s="1">
        <v>316</v>
      </c>
      <c r="L271" s="1">
        <v>25.13</v>
      </c>
      <c r="M271" s="1">
        <v>0</v>
      </c>
    </row>
    <row r="272" spans="1:13" x14ac:dyDescent="0.25">
      <c r="A272" s="31">
        <v>44036</v>
      </c>
      <c r="B272" s="1">
        <v>21.64</v>
      </c>
      <c r="C272" s="1">
        <v>30.34</v>
      </c>
      <c r="D272" s="1">
        <v>10.29</v>
      </c>
      <c r="E272" s="1">
        <v>59.82</v>
      </c>
      <c r="F272" s="1">
        <v>97</v>
      </c>
      <c r="G272" s="1">
        <v>31.04</v>
      </c>
      <c r="H272" s="1">
        <v>1.25</v>
      </c>
      <c r="I272" s="1">
        <v>288.7</v>
      </c>
      <c r="J272" s="1">
        <v>5.46</v>
      </c>
      <c r="K272" s="1">
        <v>310.39999999999998</v>
      </c>
      <c r="L272" s="1">
        <v>27.37</v>
      </c>
      <c r="M272" s="1">
        <v>0</v>
      </c>
    </row>
    <row r="273" spans="1:13" x14ac:dyDescent="0.25">
      <c r="A273" s="31">
        <v>44037</v>
      </c>
      <c r="B273" s="1">
        <v>21.59</v>
      </c>
      <c r="C273" s="1">
        <v>32.270000000000003</v>
      </c>
      <c r="D273" s="1">
        <v>10.36</v>
      </c>
      <c r="E273" s="1">
        <v>63.11</v>
      </c>
      <c r="F273" s="1">
        <v>99.7</v>
      </c>
      <c r="G273" s="1">
        <v>22.51</v>
      </c>
      <c r="H273" s="1">
        <v>1.17</v>
      </c>
      <c r="I273" s="1">
        <v>298.2</v>
      </c>
      <c r="J273" s="1">
        <v>5.47</v>
      </c>
      <c r="K273" s="1">
        <v>5.86</v>
      </c>
      <c r="L273" s="1">
        <v>27</v>
      </c>
      <c r="M273" s="1">
        <v>0</v>
      </c>
    </row>
    <row r="274" spans="1:13" x14ac:dyDescent="0.25">
      <c r="A274" s="31">
        <v>44038</v>
      </c>
      <c r="B274" s="1">
        <v>23.63</v>
      </c>
      <c r="C274" s="1">
        <v>33.909999999999997</v>
      </c>
      <c r="D274" s="1">
        <v>12.16</v>
      </c>
      <c r="E274" s="1">
        <v>57.83</v>
      </c>
      <c r="F274" s="1">
        <v>98.6</v>
      </c>
      <c r="G274" s="1">
        <v>23.38</v>
      </c>
      <c r="H274" s="1">
        <v>0.79</v>
      </c>
      <c r="I274" s="1">
        <v>304.89999999999998</v>
      </c>
      <c r="J274" s="1">
        <v>4.05</v>
      </c>
      <c r="K274" s="1">
        <v>322.39999999999998</v>
      </c>
      <c r="L274" s="1">
        <v>26.98</v>
      </c>
      <c r="M274" s="1">
        <v>0</v>
      </c>
    </row>
    <row r="275" spans="1:13" x14ac:dyDescent="0.25">
      <c r="A275" s="31">
        <v>44039</v>
      </c>
      <c r="B275" s="1">
        <v>23.29</v>
      </c>
      <c r="C275" s="1">
        <v>34.58</v>
      </c>
      <c r="D275" s="1">
        <v>11.63</v>
      </c>
      <c r="E275" s="1">
        <v>63.34</v>
      </c>
      <c r="F275" s="1">
        <v>99.4</v>
      </c>
      <c r="G275" s="1">
        <v>29.43</v>
      </c>
      <c r="H275" s="1">
        <v>1.02</v>
      </c>
      <c r="I275" s="1">
        <v>314.10000000000002</v>
      </c>
      <c r="J275" s="1">
        <v>4.91</v>
      </c>
      <c r="K275" s="1">
        <v>325.39999999999998</v>
      </c>
      <c r="L275" s="1">
        <v>25.94</v>
      </c>
      <c r="M275" s="1">
        <v>0</v>
      </c>
    </row>
    <row r="276" spans="1:13" x14ac:dyDescent="0.25">
      <c r="A276" s="31">
        <v>44040</v>
      </c>
      <c r="B276" s="1">
        <v>22.98</v>
      </c>
      <c r="C276" s="1">
        <v>32.270000000000003</v>
      </c>
      <c r="D276" s="1">
        <v>13.74</v>
      </c>
      <c r="E276" s="1">
        <v>68.209999999999994</v>
      </c>
      <c r="F276" s="1">
        <v>96.3</v>
      </c>
      <c r="G276" s="1">
        <v>30.84</v>
      </c>
      <c r="H276" s="1">
        <v>1.25</v>
      </c>
      <c r="I276" s="1">
        <v>289.3</v>
      </c>
      <c r="J276" s="1">
        <v>5.93</v>
      </c>
      <c r="K276" s="1">
        <v>313.3</v>
      </c>
      <c r="L276" s="1">
        <v>26.79</v>
      </c>
      <c r="M276" s="1">
        <v>0</v>
      </c>
    </row>
    <row r="277" spans="1:13" x14ac:dyDescent="0.25">
      <c r="A277" s="31">
        <v>44041</v>
      </c>
      <c r="B277" s="1">
        <v>24.16</v>
      </c>
      <c r="C277" s="1">
        <v>35.979999999999997</v>
      </c>
      <c r="D277" s="1">
        <v>12.76</v>
      </c>
      <c r="E277" s="1">
        <v>67.88</v>
      </c>
      <c r="F277" s="1">
        <v>100</v>
      </c>
      <c r="G277" s="1">
        <v>26.37</v>
      </c>
      <c r="H277" s="1">
        <v>0.69</v>
      </c>
      <c r="I277" s="1">
        <v>297.10000000000002</v>
      </c>
      <c r="J277" s="1">
        <v>3.61</v>
      </c>
      <c r="K277" s="1">
        <v>306.7</v>
      </c>
      <c r="L277" s="1">
        <v>24.23</v>
      </c>
      <c r="M277" s="1">
        <v>0</v>
      </c>
    </row>
    <row r="278" spans="1:13" x14ac:dyDescent="0.25">
      <c r="A278" s="31">
        <v>44042</v>
      </c>
      <c r="B278" s="1">
        <v>23.16</v>
      </c>
      <c r="C278" s="1">
        <v>35.840000000000003</v>
      </c>
      <c r="D278" s="1">
        <v>15.21</v>
      </c>
      <c r="E278" s="1">
        <v>74.8</v>
      </c>
      <c r="F278" s="1">
        <v>100</v>
      </c>
      <c r="G278" s="1">
        <v>28.71</v>
      </c>
      <c r="H278" s="1">
        <v>0.59</v>
      </c>
      <c r="I278" s="1">
        <v>42.92</v>
      </c>
      <c r="J278" s="1">
        <v>4.79</v>
      </c>
      <c r="K278" s="1">
        <v>86.7</v>
      </c>
      <c r="L278" s="1">
        <v>18.059999999999999</v>
      </c>
      <c r="M278" s="1">
        <v>0.4</v>
      </c>
    </row>
    <row r="279" spans="1:13" x14ac:dyDescent="0.25">
      <c r="A279" s="31">
        <v>44043</v>
      </c>
      <c r="B279" s="1">
        <v>23.56</v>
      </c>
      <c r="C279" s="1">
        <v>34.39</v>
      </c>
      <c r="D279" s="1">
        <v>13.35</v>
      </c>
      <c r="E279" s="1">
        <v>64.8</v>
      </c>
      <c r="F279" s="1">
        <v>100</v>
      </c>
      <c r="G279" s="1">
        <v>23.11</v>
      </c>
      <c r="H279" s="1">
        <v>1.08</v>
      </c>
      <c r="I279" s="1">
        <v>295.3</v>
      </c>
      <c r="J279" s="1">
        <v>5.6</v>
      </c>
      <c r="K279" s="1">
        <v>276.89999999999998</v>
      </c>
      <c r="L279" s="1">
        <v>24.05</v>
      </c>
      <c r="M279" s="1">
        <v>0</v>
      </c>
    </row>
    <row r="280" spans="1:13" x14ac:dyDescent="0.25">
      <c r="A280" s="32" t="s">
        <v>61</v>
      </c>
      <c r="B280" s="35">
        <f>AVERAGE(B249:B279)</f>
        <v>22.499999999999996</v>
      </c>
      <c r="C280" s="35">
        <f>MAX(C249:C279)</f>
        <v>36.380000000000003</v>
      </c>
      <c r="D280" s="35">
        <f>MIN(D249:D279)</f>
        <v>5.45</v>
      </c>
      <c r="E280" s="35">
        <f>AVERAGE(E249:E279)</f>
        <v>64.643870967741933</v>
      </c>
      <c r="F280" s="35">
        <f>MAX(F249:F279)</f>
        <v>100</v>
      </c>
      <c r="G280" s="35">
        <f>MIN(G249:G279)</f>
        <v>15.45</v>
      </c>
      <c r="H280" s="35"/>
      <c r="I280" s="35"/>
      <c r="J280" s="35"/>
      <c r="K280" s="35"/>
      <c r="L280" s="35"/>
      <c r="M280" s="35">
        <f>SUM(M249:M279)</f>
        <v>2.4</v>
      </c>
    </row>
    <row r="281" spans="1:13" x14ac:dyDescent="0.25">
      <c r="A281" s="31">
        <v>44044</v>
      </c>
      <c r="B281" s="1">
        <v>20.99</v>
      </c>
      <c r="C281" s="1">
        <v>28.08</v>
      </c>
      <c r="D281" s="1">
        <v>12.49</v>
      </c>
      <c r="E281" s="1">
        <v>68.680000000000007</v>
      </c>
      <c r="F281" s="1">
        <v>98.6</v>
      </c>
      <c r="G281" s="1">
        <v>43.23</v>
      </c>
      <c r="H281" s="1">
        <v>1.41</v>
      </c>
      <c r="I281" s="1">
        <v>300.39999999999998</v>
      </c>
      <c r="J281" s="1">
        <v>6.23</v>
      </c>
      <c r="K281" s="1">
        <v>294.10000000000002</v>
      </c>
      <c r="L281" s="1">
        <v>26.12</v>
      </c>
      <c r="M281" s="1">
        <v>0</v>
      </c>
    </row>
    <row r="282" spans="1:13" x14ac:dyDescent="0.25">
      <c r="A282" s="31">
        <v>44045</v>
      </c>
      <c r="B282" s="1">
        <v>19.36</v>
      </c>
      <c r="C282" s="1">
        <v>27.94</v>
      </c>
      <c r="D282" s="1">
        <v>9.89</v>
      </c>
      <c r="E282" s="1">
        <v>67.38</v>
      </c>
      <c r="F282" s="1">
        <v>99</v>
      </c>
      <c r="G282" s="1">
        <v>35.770000000000003</v>
      </c>
      <c r="H282" s="1">
        <v>1.25</v>
      </c>
      <c r="I282" s="1">
        <v>292.39999999999998</v>
      </c>
      <c r="J282" s="1">
        <v>5.59</v>
      </c>
      <c r="K282" s="1">
        <v>280.10000000000002</v>
      </c>
      <c r="L282" s="1">
        <v>22.62</v>
      </c>
      <c r="M282" s="1">
        <v>0</v>
      </c>
    </row>
    <row r="283" spans="1:13" x14ac:dyDescent="0.25">
      <c r="A283" s="31">
        <v>44046</v>
      </c>
      <c r="B283" s="1">
        <v>20.18</v>
      </c>
      <c r="C283" s="1">
        <v>28.28</v>
      </c>
      <c r="D283" s="1">
        <v>10.16</v>
      </c>
      <c r="E283" s="1">
        <v>65.709999999999994</v>
      </c>
      <c r="F283" s="1">
        <v>98.1</v>
      </c>
      <c r="G283" s="1">
        <v>39.17</v>
      </c>
      <c r="H283" s="1">
        <v>1.28</v>
      </c>
      <c r="I283" s="1">
        <v>296.3</v>
      </c>
      <c r="J283" s="1">
        <v>6.58</v>
      </c>
      <c r="K283" s="1">
        <v>278.2</v>
      </c>
      <c r="L283" s="1">
        <v>25.39</v>
      </c>
      <c r="M283" s="1">
        <v>0</v>
      </c>
    </row>
    <row r="284" spans="1:13" x14ac:dyDescent="0.25">
      <c r="A284" s="31">
        <v>44047</v>
      </c>
      <c r="B284" s="1">
        <v>20.98</v>
      </c>
      <c r="C284" s="1">
        <v>31.81</v>
      </c>
      <c r="D284" s="1">
        <v>10.63</v>
      </c>
      <c r="E284" s="1">
        <v>64.430000000000007</v>
      </c>
      <c r="F284" s="1">
        <v>99.1</v>
      </c>
      <c r="G284" s="1">
        <v>17.32</v>
      </c>
      <c r="H284" s="1">
        <v>0.71</v>
      </c>
      <c r="I284" s="1">
        <v>310.39999999999998</v>
      </c>
      <c r="J284" s="1">
        <v>3.58</v>
      </c>
      <c r="K284" s="1">
        <v>304</v>
      </c>
      <c r="L284" s="1">
        <v>25.55</v>
      </c>
      <c r="M284" s="1">
        <v>0</v>
      </c>
    </row>
    <row r="285" spans="1:13" x14ac:dyDescent="0.25">
      <c r="A285" s="31">
        <v>44048</v>
      </c>
      <c r="B285" s="1">
        <v>22.97</v>
      </c>
      <c r="C285" s="1">
        <v>35.65</v>
      </c>
      <c r="D285" s="1">
        <v>10.69</v>
      </c>
      <c r="E285" s="1">
        <v>61.98</v>
      </c>
      <c r="F285" s="1">
        <v>100</v>
      </c>
      <c r="G285" s="1">
        <v>18.649999999999999</v>
      </c>
      <c r="H285" s="1">
        <v>0.65</v>
      </c>
      <c r="I285" s="1">
        <v>345.6</v>
      </c>
      <c r="J285" s="1">
        <v>4.3</v>
      </c>
      <c r="K285" s="1">
        <v>281.3</v>
      </c>
      <c r="L285" s="1">
        <v>25.57</v>
      </c>
      <c r="M285" s="1">
        <v>0</v>
      </c>
    </row>
    <row r="286" spans="1:13" x14ac:dyDescent="0.25">
      <c r="A286" s="31">
        <v>44049</v>
      </c>
      <c r="B286" s="1">
        <v>25.45</v>
      </c>
      <c r="C286" s="1">
        <v>37.58</v>
      </c>
      <c r="D286" s="1">
        <v>12.43</v>
      </c>
      <c r="E286" s="1">
        <v>60.09</v>
      </c>
      <c r="F286" s="1">
        <v>100</v>
      </c>
      <c r="G286" s="1">
        <v>19.510000000000002</v>
      </c>
      <c r="H286" s="1">
        <v>0.63</v>
      </c>
      <c r="I286" s="1">
        <v>302.7</v>
      </c>
      <c r="J286" s="1">
        <v>5.66</v>
      </c>
      <c r="K286" s="1">
        <v>306.2</v>
      </c>
      <c r="L286" s="1">
        <v>21.65</v>
      </c>
      <c r="M286" s="1">
        <v>0</v>
      </c>
    </row>
    <row r="287" spans="1:13" x14ac:dyDescent="0.25">
      <c r="A287" s="31">
        <v>44050</v>
      </c>
      <c r="B287" s="1">
        <v>25.17</v>
      </c>
      <c r="C287" s="1">
        <v>35.51</v>
      </c>
      <c r="D287" s="1">
        <v>14.81</v>
      </c>
      <c r="E287" s="1">
        <v>63.35</v>
      </c>
      <c r="F287" s="1">
        <v>99.6</v>
      </c>
      <c r="G287" s="1">
        <v>30.1</v>
      </c>
      <c r="H287" s="1">
        <v>0.98</v>
      </c>
      <c r="I287" s="1">
        <v>279.89999999999998</v>
      </c>
      <c r="J287" s="1">
        <v>5.72</v>
      </c>
      <c r="K287" s="1">
        <v>232.5</v>
      </c>
      <c r="L287" s="1">
        <v>23.51</v>
      </c>
      <c r="M287" s="1">
        <v>0</v>
      </c>
    </row>
    <row r="288" spans="1:13" x14ac:dyDescent="0.25">
      <c r="A288" s="31">
        <v>44051</v>
      </c>
      <c r="B288" s="1">
        <v>24.85</v>
      </c>
      <c r="C288" s="1">
        <v>35.380000000000003</v>
      </c>
      <c r="D288" s="1">
        <v>14.48</v>
      </c>
      <c r="E288" s="1">
        <v>67.09</v>
      </c>
      <c r="F288" s="1">
        <v>100</v>
      </c>
      <c r="G288" s="1">
        <v>30.23</v>
      </c>
      <c r="H288" s="1">
        <v>0.86</v>
      </c>
      <c r="I288" s="1">
        <v>291.60000000000002</v>
      </c>
      <c r="J288" s="1">
        <v>4.43</v>
      </c>
      <c r="K288" s="1">
        <v>317.8</v>
      </c>
      <c r="L288" s="1">
        <v>21.31</v>
      </c>
      <c r="M288" s="1">
        <v>0</v>
      </c>
    </row>
    <row r="289" spans="1:13" x14ac:dyDescent="0.25">
      <c r="A289" s="31">
        <v>44052</v>
      </c>
      <c r="B289" s="1">
        <v>24.49</v>
      </c>
      <c r="C289" s="1">
        <v>33.18</v>
      </c>
      <c r="D289" s="1">
        <v>15.68</v>
      </c>
      <c r="E289" s="1">
        <v>67.59</v>
      </c>
      <c r="F289" s="1">
        <v>100</v>
      </c>
      <c r="G289" s="1">
        <v>38.369999999999997</v>
      </c>
      <c r="H289" s="1">
        <v>0.91</v>
      </c>
      <c r="I289" s="1">
        <v>308.8</v>
      </c>
      <c r="J289" s="1">
        <v>5.29</v>
      </c>
      <c r="K289" s="1">
        <v>330.2</v>
      </c>
      <c r="L289" s="1">
        <v>21.89</v>
      </c>
      <c r="M289" s="1">
        <v>0</v>
      </c>
    </row>
    <row r="290" spans="1:13" x14ac:dyDescent="0.25">
      <c r="A290" s="31">
        <v>44053</v>
      </c>
      <c r="B290" s="1">
        <v>21.85</v>
      </c>
      <c r="C290" s="1">
        <v>31.94</v>
      </c>
      <c r="D290" s="1">
        <v>13.61</v>
      </c>
      <c r="E290" s="1">
        <v>74.5</v>
      </c>
      <c r="F290" s="1">
        <v>99.8</v>
      </c>
      <c r="G290" s="1">
        <v>36.1</v>
      </c>
      <c r="H290" s="1">
        <v>1.0900000000000001</v>
      </c>
      <c r="I290" s="1">
        <v>259.89999999999998</v>
      </c>
      <c r="J290" s="1">
        <v>6.08</v>
      </c>
      <c r="K290" s="1">
        <v>292.3</v>
      </c>
      <c r="L290" s="1">
        <v>21.99</v>
      </c>
      <c r="M290" s="1">
        <v>0</v>
      </c>
    </row>
    <row r="291" spans="1:13" x14ac:dyDescent="0.25">
      <c r="A291" s="31">
        <v>44054</v>
      </c>
      <c r="B291" s="1">
        <v>20.2</v>
      </c>
      <c r="C291" s="1">
        <v>31.07</v>
      </c>
      <c r="D291" s="1">
        <v>14.74</v>
      </c>
      <c r="E291" s="1">
        <v>78.900000000000006</v>
      </c>
      <c r="F291" s="1">
        <v>99.9</v>
      </c>
      <c r="G291" s="1">
        <v>37.44</v>
      </c>
      <c r="H291" s="1">
        <v>0.87</v>
      </c>
      <c r="I291" s="1">
        <v>24.03</v>
      </c>
      <c r="J291" s="1">
        <v>6.4</v>
      </c>
      <c r="K291" s="1">
        <v>5.96</v>
      </c>
      <c r="L291" s="1">
        <v>14.15</v>
      </c>
      <c r="M291" s="1">
        <v>2.0099999999999998</v>
      </c>
    </row>
    <row r="292" spans="1:13" x14ac:dyDescent="0.25">
      <c r="A292" s="31">
        <v>44055</v>
      </c>
      <c r="B292" s="1">
        <v>15.99</v>
      </c>
      <c r="C292" s="1">
        <v>18.52</v>
      </c>
      <c r="D292" s="1">
        <v>11.76</v>
      </c>
      <c r="E292" s="1">
        <v>95.4</v>
      </c>
      <c r="F292" s="1">
        <v>100</v>
      </c>
      <c r="G292" s="1">
        <v>80.099999999999994</v>
      </c>
      <c r="H292" s="1">
        <v>0.86</v>
      </c>
      <c r="I292" s="1">
        <v>255</v>
      </c>
      <c r="J292" s="1">
        <v>4.3600000000000003</v>
      </c>
      <c r="K292" s="1">
        <v>290.89999999999998</v>
      </c>
      <c r="L292" s="1">
        <v>3.85</v>
      </c>
      <c r="M292" s="1">
        <v>4.42</v>
      </c>
    </row>
    <row r="293" spans="1:13" x14ac:dyDescent="0.25">
      <c r="A293" s="31">
        <v>44056</v>
      </c>
      <c r="B293" s="1">
        <v>17.14</v>
      </c>
      <c r="C293" s="1">
        <v>26.21</v>
      </c>
      <c r="D293" s="1">
        <v>8.51</v>
      </c>
      <c r="E293" s="1">
        <v>75.7</v>
      </c>
      <c r="F293" s="1">
        <v>100</v>
      </c>
      <c r="G293" s="1">
        <v>44.44</v>
      </c>
      <c r="H293" s="1">
        <v>0.88</v>
      </c>
      <c r="I293" s="1">
        <v>290.2</v>
      </c>
      <c r="J293" s="1">
        <v>4.24</v>
      </c>
      <c r="K293" s="1">
        <v>286.7</v>
      </c>
      <c r="L293" s="1">
        <v>19.79</v>
      </c>
      <c r="M293" s="1">
        <v>0</v>
      </c>
    </row>
    <row r="294" spans="1:13" x14ac:dyDescent="0.25">
      <c r="A294" s="31">
        <v>44057</v>
      </c>
      <c r="B294" s="1">
        <v>18.11</v>
      </c>
      <c r="C294" s="1">
        <v>28.61</v>
      </c>
      <c r="D294" s="1">
        <v>8.44</v>
      </c>
      <c r="E294" s="1">
        <v>73.8</v>
      </c>
      <c r="F294" s="1">
        <v>100</v>
      </c>
      <c r="G294" s="1">
        <v>39.43</v>
      </c>
      <c r="H294" s="1">
        <v>0.97</v>
      </c>
      <c r="I294" s="1">
        <v>284.39999999999998</v>
      </c>
      <c r="J294" s="1">
        <v>7.1</v>
      </c>
      <c r="K294" s="1">
        <v>236.3</v>
      </c>
      <c r="L294" s="1">
        <v>22.75</v>
      </c>
      <c r="M294" s="1">
        <v>0</v>
      </c>
    </row>
    <row r="295" spans="1:13" x14ac:dyDescent="0.25">
      <c r="A295" s="31">
        <v>44058</v>
      </c>
      <c r="B295" s="1">
        <v>17.46</v>
      </c>
      <c r="C295" s="1">
        <v>23.83</v>
      </c>
      <c r="D295" s="1">
        <v>11.63</v>
      </c>
      <c r="E295" s="1">
        <v>70.400000000000006</v>
      </c>
      <c r="F295" s="1">
        <v>98.9</v>
      </c>
      <c r="G295" s="1">
        <v>39.51</v>
      </c>
      <c r="H295" s="1">
        <v>1.3</v>
      </c>
      <c r="I295" s="1">
        <v>274.60000000000002</v>
      </c>
      <c r="J295" s="1">
        <v>6.37</v>
      </c>
      <c r="K295" s="1">
        <v>292.8</v>
      </c>
      <c r="L295" s="1">
        <v>19.420000000000002</v>
      </c>
      <c r="M295" s="1">
        <v>0</v>
      </c>
    </row>
    <row r="296" spans="1:13" x14ac:dyDescent="0.25">
      <c r="A296" s="31">
        <v>44059</v>
      </c>
      <c r="B296" s="1">
        <v>16.78</v>
      </c>
      <c r="C296" s="1">
        <v>23.04</v>
      </c>
      <c r="D296" s="1">
        <v>10.49</v>
      </c>
      <c r="E296" s="1">
        <v>78.3</v>
      </c>
      <c r="F296" s="1">
        <v>98.7</v>
      </c>
      <c r="G296" s="1">
        <v>45.84</v>
      </c>
      <c r="H296" s="1">
        <v>0.72</v>
      </c>
      <c r="I296" s="1">
        <v>294.7</v>
      </c>
      <c r="J296" s="1">
        <v>4.37</v>
      </c>
      <c r="K296" s="1">
        <v>194.1</v>
      </c>
      <c r="L296" s="1">
        <v>12.86</v>
      </c>
      <c r="M296" s="1">
        <v>2.21</v>
      </c>
    </row>
    <row r="297" spans="1:13" x14ac:dyDescent="0.25">
      <c r="A297" s="31">
        <v>44060</v>
      </c>
      <c r="B297" s="1">
        <v>16.420000000000002</v>
      </c>
      <c r="C297" s="1">
        <v>19.32</v>
      </c>
      <c r="D297" s="1">
        <v>14.54</v>
      </c>
      <c r="E297" s="1">
        <v>97.6</v>
      </c>
      <c r="F297" s="1">
        <v>100</v>
      </c>
      <c r="G297" s="1">
        <v>81.2</v>
      </c>
      <c r="H297" s="1">
        <v>0.35</v>
      </c>
      <c r="I297" s="1">
        <v>17.07</v>
      </c>
      <c r="J297" s="1">
        <v>2.57</v>
      </c>
      <c r="K297" s="1">
        <v>17.04</v>
      </c>
      <c r="L297" s="1">
        <v>3.69</v>
      </c>
      <c r="M297" s="1">
        <v>19.899999999999999</v>
      </c>
    </row>
    <row r="298" spans="1:13" x14ac:dyDescent="0.25">
      <c r="A298" s="31">
        <v>44061</v>
      </c>
      <c r="B298" s="1">
        <v>18.71</v>
      </c>
      <c r="C298" s="1">
        <v>24.57</v>
      </c>
      <c r="D298" s="1">
        <v>15.68</v>
      </c>
      <c r="E298" s="1">
        <v>89.6</v>
      </c>
      <c r="F298" s="1">
        <v>100</v>
      </c>
      <c r="G298" s="1">
        <v>66.63</v>
      </c>
      <c r="H298" s="1">
        <v>0.39</v>
      </c>
      <c r="I298" s="1">
        <v>298.8</v>
      </c>
      <c r="J298" s="1">
        <v>2.2000000000000002</v>
      </c>
      <c r="K298" s="1">
        <v>94.9</v>
      </c>
      <c r="L298" s="1">
        <v>8.7100000000000009</v>
      </c>
      <c r="M298" s="1">
        <v>4.0199999999999996</v>
      </c>
    </row>
    <row r="299" spans="1:13" x14ac:dyDescent="0.25">
      <c r="A299" s="31">
        <v>44062</v>
      </c>
      <c r="B299" s="1">
        <v>20.329999999999998</v>
      </c>
      <c r="C299" s="1">
        <v>28.34</v>
      </c>
      <c r="D299" s="1">
        <v>11.49</v>
      </c>
      <c r="E299" s="1">
        <v>74.2</v>
      </c>
      <c r="F299" s="1">
        <v>100</v>
      </c>
      <c r="G299" s="1">
        <v>47.16</v>
      </c>
      <c r="H299" s="1">
        <v>1.2</v>
      </c>
      <c r="I299" s="1">
        <v>253.1</v>
      </c>
      <c r="J299" s="1">
        <v>6.4</v>
      </c>
      <c r="K299" s="1">
        <v>258.3</v>
      </c>
      <c r="L299" s="1">
        <v>19.7</v>
      </c>
      <c r="M299" s="1">
        <v>1</v>
      </c>
    </row>
    <row r="300" spans="1:13" x14ac:dyDescent="0.25">
      <c r="A300" s="31">
        <v>44063</v>
      </c>
      <c r="B300" s="1">
        <v>21.73</v>
      </c>
      <c r="C300" s="1">
        <v>29.14</v>
      </c>
      <c r="D300" s="1">
        <v>13.74</v>
      </c>
      <c r="E300" s="1">
        <v>75.400000000000006</v>
      </c>
      <c r="F300" s="1">
        <v>100</v>
      </c>
      <c r="G300" s="1">
        <v>46.96</v>
      </c>
      <c r="H300" s="1">
        <v>1.34</v>
      </c>
      <c r="I300" s="1">
        <v>245.1</v>
      </c>
      <c r="J300" s="1">
        <v>8.01</v>
      </c>
      <c r="K300" s="1">
        <v>272.39999999999998</v>
      </c>
      <c r="L300" s="1">
        <v>17.59</v>
      </c>
      <c r="M300" s="1">
        <v>0.6</v>
      </c>
    </row>
    <row r="301" spans="1:13" x14ac:dyDescent="0.25">
      <c r="A301" s="31">
        <v>44064</v>
      </c>
      <c r="B301" s="1">
        <v>16.73</v>
      </c>
      <c r="C301" s="1">
        <v>26.15</v>
      </c>
      <c r="D301" s="1">
        <v>7.71</v>
      </c>
      <c r="E301" s="1">
        <v>75.900000000000006</v>
      </c>
      <c r="F301" s="1">
        <v>100</v>
      </c>
      <c r="G301" s="1">
        <v>44.63</v>
      </c>
      <c r="H301" s="1">
        <v>0.88</v>
      </c>
      <c r="I301" s="1">
        <v>310.60000000000002</v>
      </c>
      <c r="J301" s="1">
        <v>5.31</v>
      </c>
      <c r="K301" s="1">
        <v>293.8</v>
      </c>
      <c r="L301" s="1">
        <v>22.59</v>
      </c>
      <c r="M301" s="1">
        <v>0</v>
      </c>
    </row>
    <row r="302" spans="1:13" x14ac:dyDescent="0.25">
      <c r="A302" s="31">
        <v>44065</v>
      </c>
      <c r="B302" s="1">
        <v>17.75</v>
      </c>
      <c r="C302" s="1">
        <v>27.88</v>
      </c>
      <c r="D302" s="1">
        <v>8.84</v>
      </c>
      <c r="E302" s="1">
        <v>71</v>
      </c>
      <c r="F302" s="1">
        <v>100</v>
      </c>
      <c r="G302" s="1">
        <v>35.299999999999997</v>
      </c>
      <c r="H302" s="1">
        <v>0.73</v>
      </c>
      <c r="I302" s="1">
        <v>296.2</v>
      </c>
      <c r="J302" s="1">
        <v>4.1500000000000004</v>
      </c>
      <c r="K302" s="1">
        <v>319</v>
      </c>
      <c r="L302" s="1">
        <v>23.21</v>
      </c>
      <c r="M302" s="1">
        <v>0</v>
      </c>
    </row>
    <row r="303" spans="1:13" x14ac:dyDescent="0.25">
      <c r="A303" s="31">
        <v>44066</v>
      </c>
      <c r="B303" s="1">
        <v>18.61</v>
      </c>
      <c r="C303" s="1">
        <v>29.41</v>
      </c>
      <c r="D303" s="1">
        <v>8.31</v>
      </c>
      <c r="E303" s="1">
        <v>70.8</v>
      </c>
      <c r="F303" s="1">
        <v>100</v>
      </c>
      <c r="G303" s="1">
        <v>17.45</v>
      </c>
      <c r="H303" s="1">
        <v>0.8</v>
      </c>
      <c r="I303" s="1">
        <v>305.10000000000002</v>
      </c>
      <c r="J303" s="1">
        <v>4.4000000000000004</v>
      </c>
      <c r="K303" s="1">
        <v>300.3</v>
      </c>
      <c r="L303" s="1">
        <v>23.05</v>
      </c>
      <c r="M303" s="1">
        <v>0</v>
      </c>
    </row>
    <row r="304" spans="1:13" x14ac:dyDescent="0.25">
      <c r="A304" s="31">
        <v>44067</v>
      </c>
      <c r="B304" s="1">
        <v>19.37</v>
      </c>
      <c r="C304" s="1">
        <v>31.21</v>
      </c>
      <c r="D304" s="1">
        <v>9.82</v>
      </c>
      <c r="E304" s="1">
        <v>74.2</v>
      </c>
      <c r="F304" s="1">
        <v>100</v>
      </c>
      <c r="G304" s="1">
        <v>25.25</v>
      </c>
      <c r="H304" s="1">
        <v>0.41</v>
      </c>
      <c r="I304" s="1">
        <v>330.2</v>
      </c>
      <c r="J304" s="1">
        <v>2.2200000000000002</v>
      </c>
      <c r="K304" s="1">
        <v>20.63</v>
      </c>
      <c r="L304" s="1">
        <v>21.9</v>
      </c>
      <c r="M304" s="1">
        <v>0</v>
      </c>
    </row>
    <row r="305" spans="1:13" x14ac:dyDescent="0.25">
      <c r="A305" s="31">
        <v>44068</v>
      </c>
      <c r="B305" s="1">
        <v>20.34</v>
      </c>
      <c r="C305" s="1">
        <v>31.07</v>
      </c>
      <c r="D305" s="1">
        <v>9.36</v>
      </c>
      <c r="E305" s="1">
        <v>71.099999999999994</v>
      </c>
      <c r="F305" s="1">
        <v>100</v>
      </c>
      <c r="G305" s="1">
        <v>32.97</v>
      </c>
      <c r="H305" s="1">
        <v>0.67</v>
      </c>
      <c r="I305" s="1">
        <v>321.8</v>
      </c>
      <c r="J305" s="1">
        <v>4.42</v>
      </c>
      <c r="K305" s="1">
        <v>326.3</v>
      </c>
      <c r="L305" s="1">
        <v>22.51</v>
      </c>
      <c r="M305" s="1">
        <v>0</v>
      </c>
    </row>
    <row r="306" spans="1:13" x14ac:dyDescent="0.25">
      <c r="A306" s="31">
        <v>44069</v>
      </c>
      <c r="B306" s="1">
        <v>21.53</v>
      </c>
      <c r="C306" s="1">
        <v>32.85</v>
      </c>
      <c r="D306" s="1">
        <v>11.29</v>
      </c>
      <c r="E306" s="1">
        <v>73.7</v>
      </c>
      <c r="F306" s="1">
        <v>100</v>
      </c>
      <c r="G306" s="1">
        <v>39.29</v>
      </c>
      <c r="H306" s="1">
        <v>0.68</v>
      </c>
      <c r="I306" s="1">
        <v>292.39999999999998</v>
      </c>
      <c r="J306" s="1">
        <v>3.92</v>
      </c>
      <c r="K306" s="1">
        <v>306.7</v>
      </c>
      <c r="L306" s="1">
        <v>22.57</v>
      </c>
      <c r="M306" s="1">
        <v>0</v>
      </c>
    </row>
    <row r="307" spans="1:13" x14ac:dyDescent="0.25">
      <c r="A307" s="31">
        <v>44070</v>
      </c>
      <c r="B307" s="1">
        <v>22.24</v>
      </c>
      <c r="C307" s="1">
        <v>30.21</v>
      </c>
      <c r="D307" s="1">
        <v>13.48</v>
      </c>
      <c r="E307" s="1">
        <v>73.3</v>
      </c>
      <c r="F307" s="1">
        <v>100</v>
      </c>
      <c r="G307" s="1">
        <v>45.63</v>
      </c>
      <c r="H307" s="1">
        <v>0.99</v>
      </c>
      <c r="I307" s="1">
        <v>314.5</v>
      </c>
      <c r="J307" s="1">
        <v>5.33</v>
      </c>
      <c r="K307" s="1">
        <v>324.39999999999998</v>
      </c>
      <c r="L307" s="1">
        <v>22.15</v>
      </c>
      <c r="M307" s="1">
        <v>0</v>
      </c>
    </row>
    <row r="308" spans="1:13" x14ac:dyDescent="0.25">
      <c r="A308" s="31">
        <v>44071</v>
      </c>
      <c r="B308" s="1">
        <v>17.68</v>
      </c>
      <c r="C308" s="1">
        <v>22.1</v>
      </c>
      <c r="D308" s="1">
        <v>13.09</v>
      </c>
      <c r="E308" s="1">
        <v>65.17</v>
      </c>
      <c r="F308" s="1">
        <v>93.9</v>
      </c>
      <c r="G308" s="1">
        <v>41.11</v>
      </c>
      <c r="H308" s="1">
        <v>2</v>
      </c>
      <c r="I308" s="1">
        <v>288.89999999999998</v>
      </c>
      <c r="J308" s="1">
        <v>7.14</v>
      </c>
      <c r="K308" s="1">
        <v>304.7</v>
      </c>
      <c r="L308" s="1">
        <v>22.31</v>
      </c>
      <c r="M308" s="1">
        <v>0</v>
      </c>
    </row>
    <row r="309" spans="1:13" x14ac:dyDescent="0.25">
      <c r="A309" s="31">
        <v>44072</v>
      </c>
      <c r="B309" s="1">
        <v>15.09</v>
      </c>
      <c r="C309" s="1">
        <v>20.37</v>
      </c>
      <c r="D309" s="1">
        <v>8.16</v>
      </c>
      <c r="E309" s="1">
        <v>68.459999999999994</v>
      </c>
      <c r="F309" s="1">
        <v>95.2</v>
      </c>
      <c r="G309" s="1">
        <v>42.98</v>
      </c>
      <c r="H309" s="1">
        <v>1.48</v>
      </c>
      <c r="I309" s="1">
        <v>294.60000000000002</v>
      </c>
      <c r="J309" s="1">
        <v>7.27</v>
      </c>
      <c r="K309" s="1">
        <v>284.60000000000002</v>
      </c>
      <c r="L309" s="1">
        <v>17.7</v>
      </c>
      <c r="M309" s="1">
        <v>0</v>
      </c>
    </row>
    <row r="310" spans="1:13" x14ac:dyDescent="0.25">
      <c r="A310" s="31">
        <v>44073</v>
      </c>
      <c r="B310" s="1">
        <v>13.92</v>
      </c>
      <c r="C310" s="1">
        <v>22.5</v>
      </c>
      <c r="D310" s="1">
        <v>6.24</v>
      </c>
      <c r="E310" s="1">
        <v>71.2</v>
      </c>
      <c r="F310" s="1">
        <v>100</v>
      </c>
      <c r="G310" s="1">
        <v>29.72</v>
      </c>
      <c r="H310" s="1">
        <v>0.68</v>
      </c>
      <c r="I310" s="1">
        <v>348.4</v>
      </c>
      <c r="J310" s="1">
        <v>3.37</v>
      </c>
      <c r="K310" s="1">
        <v>279.7</v>
      </c>
      <c r="L310" s="1">
        <v>22.13</v>
      </c>
      <c r="M310" s="1">
        <v>0</v>
      </c>
    </row>
    <row r="311" spans="1:13" x14ac:dyDescent="0.25">
      <c r="A311" s="31">
        <v>44074</v>
      </c>
      <c r="B311" s="1">
        <v>13.65</v>
      </c>
      <c r="C311" s="1">
        <v>24.79</v>
      </c>
      <c r="D311" s="1">
        <v>4.12</v>
      </c>
      <c r="E311" s="1">
        <v>74.95</v>
      </c>
      <c r="F311" s="1">
        <v>100</v>
      </c>
      <c r="G311" s="1">
        <v>32.31</v>
      </c>
      <c r="H311" s="1">
        <v>0.41</v>
      </c>
      <c r="I311" s="1">
        <v>64.099999999999994</v>
      </c>
      <c r="J311" s="1">
        <v>1.17</v>
      </c>
      <c r="K311" s="1">
        <v>82.5</v>
      </c>
      <c r="L311" s="1">
        <v>17.86</v>
      </c>
      <c r="M311" s="1">
        <v>0</v>
      </c>
    </row>
    <row r="312" spans="1:13" x14ac:dyDescent="0.25">
      <c r="A312" s="32" t="s">
        <v>62</v>
      </c>
      <c r="B312" s="35">
        <f>AVERAGE(B281:B311)</f>
        <v>19.550645161290316</v>
      </c>
      <c r="C312" s="35">
        <f>MAX(C281:C311)</f>
        <v>37.58</v>
      </c>
      <c r="D312" s="35">
        <f>MIN(D281:D311)</f>
        <v>4.12</v>
      </c>
      <c r="E312" s="35">
        <f>AVERAGE(E281:E311)</f>
        <v>72.899354838709669</v>
      </c>
      <c r="F312" s="35">
        <f>MAX(F281:F311)</f>
        <v>100</v>
      </c>
      <c r="G312" s="35">
        <f>MIN(G281:G311)</f>
        <v>17.32</v>
      </c>
      <c r="H312" s="35"/>
      <c r="I312" s="35"/>
      <c r="J312" s="35"/>
      <c r="K312" s="35"/>
      <c r="L312" s="35"/>
      <c r="M312" s="35">
        <f>SUM(M281:M311)</f>
        <v>34.160000000000004</v>
      </c>
    </row>
    <row r="313" spans="1:13" x14ac:dyDescent="0.25">
      <c r="A313" s="31">
        <v>44075</v>
      </c>
      <c r="B313" s="1">
        <v>18.149999999999999</v>
      </c>
      <c r="C313" s="1">
        <v>26.88</v>
      </c>
      <c r="D313" s="1">
        <v>10.29</v>
      </c>
      <c r="E313" s="1">
        <v>65.760000000000005</v>
      </c>
      <c r="F313" s="1">
        <v>97</v>
      </c>
      <c r="G313" s="1">
        <v>28.05</v>
      </c>
      <c r="H313" s="1">
        <v>0.89</v>
      </c>
      <c r="I313" s="1">
        <v>299.8</v>
      </c>
      <c r="J313" s="1">
        <v>5.3</v>
      </c>
      <c r="K313" s="1">
        <v>292</v>
      </c>
      <c r="L313" s="1">
        <v>24.02</v>
      </c>
      <c r="M313" s="1">
        <v>0</v>
      </c>
    </row>
    <row r="314" spans="1:13" x14ac:dyDescent="0.25">
      <c r="A314" s="31">
        <v>44076</v>
      </c>
      <c r="B314" s="1">
        <v>17.809999999999999</v>
      </c>
      <c r="C314" s="1">
        <v>29.28</v>
      </c>
      <c r="D314" s="1">
        <v>7.24</v>
      </c>
      <c r="E314" s="1">
        <v>69.37</v>
      </c>
      <c r="F314" s="1">
        <v>98.9</v>
      </c>
      <c r="G314" s="1">
        <v>24.45</v>
      </c>
      <c r="H314" s="1">
        <v>0.49</v>
      </c>
      <c r="I314" s="1">
        <v>19.18</v>
      </c>
      <c r="J314" s="1">
        <v>3.5</v>
      </c>
      <c r="K314" s="1">
        <v>313.2</v>
      </c>
      <c r="L314" s="1">
        <v>23.47</v>
      </c>
      <c r="M314" s="1">
        <v>0</v>
      </c>
    </row>
    <row r="315" spans="1:13" x14ac:dyDescent="0.25">
      <c r="A315" s="31">
        <v>44077</v>
      </c>
      <c r="B315" s="1">
        <v>19.2</v>
      </c>
      <c r="C315" s="1">
        <v>32.72</v>
      </c>
      <c r="D315" s="1">
        <v>8.3699999999999992</v>
      </c>
      <c r="E315" s="1">
        <v>68.19</v>
      </c>
      <c r="F315" s="1">
        <v>98.9</v>
      </c>
      <c r="G315" s="1">
        <v>22.11</v>
      </c>
      <c r="H315" s="1">
        <v>0.39</v>
      </c>
      <c r="I315" s="1">
        <v>60.21</v>
      </c>
      <c r="J315" s="1">
        <v>2.25</v>
      </c>
      <c r="K315" s="1">
        <v>316.39999999999998</v>
      </c>
      <c r="L315" s="1">
        <v>23.39</v>
      </c>
      <c r="M315" s="1">
        <v>0</v>
      </c>
    </row>
    <row r="316" spans="1:13" x14ac:dyDescent="0.25">
      <c r="A316" s="31">
        <v>44078</v>
      </c>
      <c r="B316" s="1">
        <v>20.7</v>
      </c>
      <c r="C316" s="1">
        <v>33.909999999999997</v>
      </c>
      <c r="D316" s="1">
        <v>8.89</v>
      </c>
      <c r="E316" s="1">
        <v>63.79</v>
      </c>
      <c r="F316" s="1">
        <v>99.3</v>
      </c>
      <c r="G316" s="1">
        <v>19.84</v>
      </c>
      <c r="H316" s="1">
        <v>0.68</v>
      </c>
      <c r="I316" s="1">
        <v>285.60000000000002</v>
      </c>
      <c r="J316" s="1">
        <v>5.09</v>
      </c>
      <c r="K316" s="1">
        <v>342.2</v>
      </c>
      <c r="L316" s="1">
        <v>22.78</v>
      </c>
      <c r="M316" s="1">
        <v>0</v>
      </c>
    </row>
    <row r="317" spans="1:13" x14ac:dyDescent="0.25">
      <c r="A317" s="31">
        <v>44079</v>
      </c>
      <c r="B317" s="1">
        <v>19.86</v>
      </c>
      <c r="C317" s="1">
        <v>31.4</v>
      </c>
      <c r="D317" s="1">
        <v>10.02</v>
      </c>
      <c r="E317" s="1">
        <v>70.099999999999994</v>
      </c>
      <c r="F317" s="1">
        <v>99.2</v>
      </c>
      <c r="G317" s="1">
        <v>30.44</v>
      </c>
      <c r="H317" s="1">
        <v>1.02</v>
      </c>
      <c r="I317" s="1">
        <v>308.7</v>
      </c>
      <c r="J317" s="1">
        <v>6.87</v>
      </c>
      <c r="K317" s="1">
        <v>270.60000000000002</v>
      </c>
      <c r="L317" s="1">
        <v>22.12</v>
      </c>
      <c r="M317" s="1">
        <v>0</v>
      </c>
    </row>
    <row r="318" spans="1:13" x14ac:dyDescent="0.25">
      <c r="A318" s="31">
        <v>44080</v>
      </c>
      <c r="B318" s="1">
        <v>18.079999999999998</v>
      </c>
      <c r="C318" s="1">
        <v>29.28</v>
      </c>
      <c r="D318" s="1">
        <v>9.56</v>
      </c>
      <c r="E318" s="1">
        <v>71.099999999999994</v>
      </c>
      <c r="F318" s="1">
        <v>99</v>
      </c>
      <c r="G318" s="1">
        <v>34.64</v>
      </c>
      <c r="H318" s="1">
        <v>0.92</v>
      </c>
      <c r="I318" s="1">
        <v>307.7</v>
      </c>
      <c r="J318" s="1">
        <v>6.42</v>
      </c>
      <c r="K318" s="1">
        <v>311.7</v>
      </c>
      <c r="L318" s="1">
        <v>22.67</v>
      </c>
      <c r="M318" s="1">
        <v>0</v>
      </c>
    </row>
    <row r="319" spans="1:13" x14ac:dyDescent="0.25">
      <c r="A319" s="31">
        <v>44081</v>
      </c>
      <c r="B319" s="1">
        <v>17.420000000000002</v>
      </c>
      <c r="C319" s="1">
        <v>28.01</v>
      </c>
      <c r="D319" s="1">
        <v>6.44</v>
      </c>
      <c r="E319" s="1">
        <v>60.73</v>
      </c>
      <c r="F319" s="1">
        <v>98.3</v>
      </c>
      <c r="G319" s="1">
        <v>25.25</v>
      </c>
      <c r="H319" s="1">
        <v>0.9</v>
      </c>
      <c r="I319" s="1">
        <v>60.92</v>
      </c>
      <c r="J319" s="1">
        <v>4.84</v>
      </c>
      <c r="K319" s="1">
        <v>93.9</v>
      </c>
      <c r="L319" s="1">
        <v>22.4</v>
      </c>
      <c r="M319" s="1">
        <v>0</v>
      </c>
    </row>
    <row r="320" spans="1:13" x14ac:dyDescent="0.25">
      <c r="A320" s="31">
        <v>44082</v>
      </c>
      <c r="B320" s="1">
        <v>17.649999999999999</v>
      </c>
      <c r="C320" s="1">
        <v>28.28</v>
      </c>
      <c r="D320" s="1">
        <v>6.24</v>
      </c>
      <c r="E320" s="1">
        <v>57.5</v>
      </c>
      <c r="F320" s="1">
        <v>97.1</v>
      </c>
      <c r="G320" s="1">
        <v>24.51</v>
      </c>
      <c r="H320" s="1">
        <v>1.08</v>
      </c>
      <c r="I320" s="1">
        <v>60.45</v>
      </c>
      <c r="J320" s="1">
        <v>5.34</v>
      </c>
      <c r="K320" s="1">
        <v>32.08</v>
      </c>
      <c r="L320" s="1">
        <v>22.38</v>
      </c>
      <c r="M320" s="1">
        <v>0</v>
      </c>
    </row>
    <row r="321" spans="1:13" x14ac:dyDescent="0.25">
      <c r="A321" s="31">
        <v>44083</v>
      </c>
      <c r="B321" s="1">
        <v>17.57</v>
      </c>
      <c r="C321" s="1">
        <v>31.12</v>
      </c>
      <c r="D321" s="1">
        <v>5.57</v>
      </c>
      <c r="E321" s="1">
        <v>64.040000000000006</v>
      </c>
      <c r="F321" s="1">
        <v>97.8</v>
      </c>
      <c r="G321" s="1">
        <v>17.78</v>
      </c>
      <c r="H321" s="1">
        <v>0.44</v>
      </c>
      <c r="I321" s="1">
        <v>24.05</v>
      </c>
      <c r="J321" s="1">
        <v>4.38</v>
      </c>
      <c r="K321" s="1">
        <v>306.5</v>
      </c>
      <c r="L321" s="1">
        <v>22.63</v>
      </c>
      <c r="M321" s="1">
        <v>0</v>
      </c>
    </row>
    <row r="322" spans="1:13" x14ac:dyDescent="0.25">
      <c r="A322" s="31">
        <v>44084</v>
      </c>
      <c r="B322" s="1">
        <v>18.600000000000001</v>
      </c>
      <c r="C322" s="1">
        <v>32.119999999999997</v>
      </c>
      <c r="D322" s="1">
        <v>7.44</v>
      </c>
      <c r="E322" s="1">
        <v>67.38</v>
      </c>
      <c r="F322" s="1">
        <v>98.1</v>
      </c>
      <c r="G322" s="1">
        <v>20.58</v>
      </c>
      <c r="H322" s="1">
        <v>0.46</v>
      </c>
      <c r="I322" s="1">
        <v>36.96</v>
      </c>
      <c r="J322" s="1">
        <v>3.35</v>
      </c>
      <c r="K322" s="1">
        <v>283.10000000000002</v>
      </c>
      <c r="L322" s="1">
        <v>21.86</v>
      </c>
      <c r="M322" s="1">
        <v>0</v>
      </c>
    </row>
    <row r="323" spans="1:13" x14ac:dyDescent="0.25">
      <c r="A323" s="31">
        <v>44085</v>
      </c>
      <c r="B323" s="1">
        <v>19.28</v>
      </c>
      <c r="C323" s="1">
        <v>33.18</v>
      </c>
      <c r="D323" s="1">
        <v>8.83</v>
      </c>
      <c r="E323" s="1">
        <v>68.5</v>
      </c>
      <c r="F323" s="1">
        <v>98.3</v>
      </c>
      <c r="G323" s="1">
        <v>20.84</v>
      </c>
      <c r="H323" s="1">
        <v>0.39</v>
      </c>
      <c r="I323" s="1">
        <v>89.7</v>
      </c>
      <c r="J323" s="1">
        <v>2.5099999999999998</v>
      </c>
      <c r="K323" s="1">
        <v>223.3</v>
      </c>
      <c r="L323" s="1">
        <v>21.33</v>
      </c>
      <c r="M323" s="1">
        <v>0</v>
      </c>
    </row>
    <row r="324" spans="1:13" x14ac:dyDescent="0.25">
      <c r="A324" s="31">
        <v>44086</v>
      </c>
      <c r="B324" s="1">
        <v>20.38</v>
      </c>
      <c r="C324" s="1">
        <v>33.450000000000003</v>
      </c>
      <c r="D324" s="1">
        <v>9.6199999999999992</v>
      </c>
      <c r="E324" s="1">
        <v>64.02</v>
      </c>
      <c r="F324" s="1">
        <v>98.9</v>
      </c>
      <c r="G324" s="1">
        <v>20.71</v>
      </c>
      <c r="H324" s="1">
        <v>0.47</v>
      </c>
      <c r="I324" s="1">
        <v>50.58</v>
      </c>
      <c r="J324" s="1">
        <v>3.49</v>
      </c>
      <c r="K324" s="1">
        <v>120.1</v>
      </c>
      <c r="L324" s="1">
        <v>21.07</v>
      </c>
      <c r="M324" s="1">
        <v>0</v>
      </c>
    </row>
    <row r="325" spans="1:13" x14ac:dyDescent="0.25">
      <c r="A325" s="31">
        <v>44087</v>
      </c>
      <c r="B325" s="1">
        <v>19.7</v>
      </c>
      <c r="C325" s="1">
        <v>34.119999999999997</v>
      </c>
      <c r="D325" s="1">
        <v>8.0399999999999991</v>
      </c>
      <c r="E325" s="1">
        <v>66.87</v>
      </c>
      <c r="F325" s="1">
        <v>98.3</v>
      </c>
      <c r="G325" s="1">
        <v>20.38</v>
      </c>
      <c r="H325" s="1">
        <v>0.46</v>
      </c>
      <c r="I325" s="1">
        <v>39.56</v>
      </c>
      <c r="J325" s="1">
        <v>2.84</v>
      </c>
      <c r="K325" s="1">
        <v>216.6</v>
      </c>
      <c r="L325" s="1">
        <v>18.64</v>
      </c>
      <c r="M325" s="1">
        <v>0</v>
      </c>
    </row>
    <row r="326" spans="1:13" x14ac:dyDescent="0.25">
      <c r="A326" s="31">
        <v>44088</v>
      </c>
      <c r="B326" s="1">
        <v>18.25</v>
      </c>
      <c r="C326" s="1">
        <v>29.34</v>
      </c>
      <c r="D326" s="1">
        <v>11.96</v>
      </c>
      <c r="E326" s="1">
        <v>79.8</v>
      </c>
      <c r="F326" s="1">
        <v>98.5</v>
      </c>
      <c r="G326" s="1">
        <v>37.97</v>
      </c>
      <c r="H326" s="1">
        <v>0.5</v>
      </c>
      <c r="I326" s="1">
        <v>3.08</v>
      </c>
      <c r="J326" s="1">
        <v>12.69</v>
      </c>
      <c r="K326" s="1">
        <v>209.9</v>
      </c>
      <c r="L326" s="1">
        <v>9.8800000000000008</v>
      </c>
      <c r="M326" s="1">
        <v>18.86</v>
      </c>
    </row>
    <row r="327" spans="1:13" x14ac:dyDescent="0.25">
      <c r="A327" s="31">
        <v>44089</v>
      </c>
      <c r="B327" s="1">
        <v>18.170000000000002</v>
      </c>
      <c r="C327" s="1">
        <v>27.41</v>
      </c>
      <c r="D327" s="1">
        <v>11.83</v>
      </c>
      <c r="E327" s="1">
        <v>80.5</v>
      </c>
      <c r="F327" s="1">
        <v>99.8</v>
      </c>
      <c r="G327" s="1">
        <v>38.369999999999997</v>
      </c>
      <c r="H327" s="1">
        <v>0.51</v>
      </c>
      <c r="I327" s="1">
        <v>269.60000000000002</v>
      </c>
      <c r="J327" s="1">
        <v>3.82</v>
      </c>
      <c r="K327" s="1">
        <v>246.9</v>
      </c>
      <c r="L327" s="1">
        <v>14.83</v>
      </c>
      <c r="M327" s="1">
        <v>0</v>
      </c>
    </row>
    <row r="328" spans="1:13" x14ac:dyDescent="0.25">
      <c r="A328" s="31">
        <v>44090</v>
      </c>
      <c r="B328" s="1">
        <v>17.809999999999999</v>
      </c>
      <c r="C328" s="1">
        <v>30.21</v>
      </c>
      <c r="D328" s="1">
        <v>8.11</v>
      </c>
      <c r="E328" s="1">
        <v>73.7</v>
      </c>
      <c r="F328" s="1">
        <v>99.5</v>
      </c>
      <c r="G328" s="1">
        <v>25.38</v>
      </c>
      <c r="H328" s="1">
        <v>0.43</v>
      </c>
      <c r="I328" s="1">
        <v>50.47</v>
      </c>
      <c r="J328" s="1">
        <v>3.53</v>
      </c>
      <c r="K328" s="1">
        <v>106.1</v>
      </c>
      <c r="L328" s="1">
        <v>15.69</v>
      </c>
      <c r="M328" s="1">
        <v>0</v>
      </c>
    </row>
    <row r="329" spans="1:13" x14ac:dyDescent="0.25">
      <c r="A329" s="31">
        <v>44091</v>
      </c>
      <c r="B329" s="1">
        <v>19.559999999999999</v>
      </c>
      <c r="C329" s="1">
        <v>26.68</v>
      </c>
      <c r="D329" s="1">
        <v>15.28</v>
      </c>
      <c r="E329" s="1">
        <v>74.3</v>
      </c>
      <c r="F329" s="1">
        <v>97.4</v>
      </c>
      <c r="G329" s="1">
        <v>48.03</v>
      </c>
      <c r="H329" s="1">
        <v>1.07</v>
      </c>
      <c r="I329" s="1">
        <v>76.099999999999994</v>
      </c>
      <c r="J329" s="1">
        <v>6.22</v>
      </c>
      <c r="K329" s="1">
        <v>69.52</v>
      </c>
      <c r="L329" s="1">
        <v>10.91</v>
      </c>
      <c r="M329" s="1">
        <v>3.08</v>
      </c>
    </row>
    <row r="330" spans="1:13" x14ac:dyDescent="0.25">
      <c r="A330" s="31">
        <v>44092</v>
      </c>
      <c r="B330" s="1">
        <v>17.73</v>
      </c>
      <c r="C330" s="1">
        <v>25.01</v>
      </c>
      <c r="D330" s="1">
        <v>13.61</v>
      </c>
      <c r="E330" s="1">
        <v>80.8</v>
      </c>
      <c r="F330" s="1">
        <v>99.6</v>
      </c>
      <c r="G330" s="1">
        <v>38.5</v>
      </c>
      <c r="H330" s="1">
        <v>0.55000000000000004</v>
      </c>
      <c r="I330" s="1">
        <v>89.8</v>
      </c>
      <c r="J330" s="1">
        <v>4.47</v>
      </c>
      <c r="K330" s="1">
        <v>233.2</v>
      </c>
      <c r="L330" s="1">
        <v>12.22</v>
      </c>
      <c r="M330" s="1">
        <v>0.41</v>
      </c>
    </row>
    <row r="331" spans="1:13" x14ac:dyDescent="0.25">
      <c r="A331" s="31">
        <v>44093</v>
      </c>
      <c r="B331" s="1">
        <v>16.170000000000002</v>
      </c>
      <c r="C331" s="1">
        <v>21.97</v>
      </c>
      <c r="D331" s="1">
        <v>11.76</v>
      </c>
      <c r="E331" s="1">
        <v>83.3</v>
      </c>
      <c r="F331" s="1">
        <v>98.7</v>
      </c>
      <c r="G331" s="1">
        <v>60.24</v>
      </c>
      <c r="H331" s="1">
        <v>0.64</v>
      </c>
      <c r="I331" s="1">
        <v>276.7</v>
      </c>
      <c r="J331" s="1">
        <v>4.3600000000000003</v>
      </c>
      <c r="K331" s="1">
        <v>287.3</v>
      </c>
      <c r="L331" s="1">
        <v>9.91</v>
      </c>
      <c r="M331" s="1">
        <v>0</v>
      </c>
    </row>
    <row r="332" spans="1:13" x14ac:dyDescent="0.25">
      <c r="A332" s="31">
        <v>44094</v>
      </c>
      <c r="B332" s="1">
        <v>16.079999999999998</v>
      </c>
      <c r="C332" s="1">
        <v>22.17</v>
      </c>
      <c r="D332" s="1">
        <v>13.21</v>
      </c>
      <c r="E332" s="1">
        <v>90.4</v>
      </c>
      <c r="F332" s="1">
        <v>99.3</v>
      </c>
      <c r="G332" s="1">
        <v>62.64</v>
      </c>
      <c r="H332" s="1">
        <v>0.45</v>
      </c>
      <c r="I332" s="1">
        <v>245.6</v>
      </c>
      <c r="J332" s="1">
        <v>4.22</v>
      </c>
      <c r="K332" s="1">
        <v>252.7</v>
      </c>
      <c r="L332" s="1">
        <v>8.91</v>
      </c>
      <c r="M332" s="1">
        <v>11.48</v>
      </c>
    </row>
    <row r="333" spans="1:13" x14ac:dyDescent="0.25">
      <c r="A333" s="31">
        <v>44095</v>
      </c>
      <c r="B333" s="1">
        <v>16.98</v>
      </c>
      <c r="C333" s="1">
        <v>23.83</v>
      </c>
      <c r="D333" s="1">
        <v>11.23</v>
      </c>
      <c r="E333" s="1">
        <v>81.8</v>
      </c>
      <c r="F333" s="1">
        <v>99</v>
      </c>
      <c r="G333" s="1">
        <v>45.84</v>
      </c>
      <c r="H333" s="1">
        <v>0.53</v>
      </c>
      <c r="I333" s="1">
        <v>290.8</v>
      </c>
      <c r="J333" s="1">
        <v>3.58</v>
      </c>
      <c r="K333" s="1">
        <v>268.39999999999998</v>
      </c>
      <c r="L333" s="1">
        <v>13.3</v>
      </c>
      <c r="M333" s="1">
        <v>3.9</v>
      </c>
    </row>
    <row r="334" spans="1:13" x14ac:dyDescent="0.25">
      <c r="A334" s="31">
        <v>44096</v>
      </c>
      <c r="B334" s="1">
        <v>15.59</v>
      </c>
      <c r="C334" s="1">
        <v>23.69</v>
      </c>
      <c r="D334" s="1">
        <v>9.09</v>
      </c>
      <c r="E334" s="1">
        <v>80.3</v>
      </c>
      <c r="F334" s="1">
        <v>99.4</v>
      </c>
      <c r="G334" s="1">
        <v>42.31</v>
      </c>
      <c r="H334" s="1">
        <v>0.62</v>
      </c>
      <c r="I334" s="1">
        <v>270.2</v>
      </c>
      <c r="J334" s="1">
        <v>4.9400000000000004</v>
      </c>
      <c r="K334" s="1">
        <v>262.3</v>
      </c>
      <c r="L334" s="1">
        <v>13.83</v>
      </c>
      <c r="M334" s="1">
        <v>2.67</v>
      </c>
    </row>
    <row r="335" spans="1:13" x14ac:dyDescent="0.25">
      <c r="A335" s="31">
        <v>44097</v>
      </c>
      <c r="B335" s="1">
        <v>16.63</v>
      </c>
      <c r="C335" s="1">
        <v>22.7</v>
      </c>
      <c r="D335" s="1">
        <v>13.88</v>
      </c>
      <c r="E335" s="1">
        <v>84.2</v>
      </c>
      <c r="F335" s="1">
        <v>99.3</v>
      </c>
      <c r="G335" s="1">
        <v>52.04</v>
      </c>
      <c r="H335" s="1">
        <v>0.92</v>
      </c>
      <c r="I335" s="1">
        <v>253.4</v>
      </c>
      <c r="J335" s="1">
        <v>5.96</v>
      </c>
      <c r="K335" s="1">
        <v>266.89999999999998</v>
      </c>
      <c r="L335" s="1">
        <v>9.74</v>
      </c>
      <c r="M335" s="1">
        <v>0.62</v>
      </c>
    </row>
    <row r="336" spans="1:13" x14ac:dyDescent="0.25">
      <c r="A336" s="31">
        <v>44098</v>
      </c>
      <c r="B336" s="1">
        <v>14.19</v>
      </c>
      <c r="C336" s="1">
        <v>19.260000000000002</v>
      </c>
      <c r="D336" s="1">
        <v>11.03</v>
      </c>
      <c r="E336" s="1">
        <v>75.8</v>
      </c>
      <c r="F336" s="1">
        <v>96.9</v>
      </c>
      <c r="G336" s="1">
        <v>47.93</v>
      </c>
      <c r="H336" s="1">
        <v>1.87</v>
      </c>
      <c r="I336" s="1">
        <v>256.10000000000002</v>
      </c>
      <c r="J336" s="1">
        <v>6.99</v>
      </c>
      <c r="K336" s="1">
        <v>230.4</v>
      </c>
      <c r="L336" s="1">
        <v>11.64</v>
      </c>
      <c r="M336" s="1">
        <v>0.82</v>
      </c>
    </row>
    <row r="337" spans="1:13" x14ac:dyDescent="0.25">
      <c r="A337" s="31">
        <v>44099</v>
      </c>
      <c r="B337" s="1">
        <v>12.04</v>
      </c>
      <c r="C337" s="1">
        <v>16.190000000000001</v>
      </c>
      <c r="D337" s="1">
        <v>9.16</v>
      </c>
      <c r="E337" s="1">
        <v>68.650000000000006</v>
      </c>
      <c r="F337" s="1">
        <v>86.2</v>
      </c>
      <c r="G337" s="1">
        <v>49.46</v>
      </c>
      <c r="H337" s="1">
        <v>2.31</v>
      </c>
      <c r="I337" s="1">
        <v>273.89999999999998</v>
      </c>
      <c r="J337" s="1">
        <v>7.23</v>
      </c>
      <c r="K337" s="1">
        <v>289</v>
      </c>
      <c r="L337" s="1">
        <v>13.69</v>
      </c>
      <c r="M337" s="1">
        <v>0.21</v>
      </c>
    </row>
    <row r="338" spans="1:13" x14ac:dyDescent="0.25">
      <c r="A338" s="31">
        <v>44100</v>
      </c>
      <c r="B338" s="1">
        <v>13.37</v>
      </c>
      <c r="C338" s="1">
        <v>17.190000000000001</v>
      </c>
      <c r="D338" s="1">
        <v>9.69</v>
      </c>
      <c r="E338" s="1">
        <v>78.099999999999994</v>
      </c>
      <c r="F338" s="1">
        <v>91.9</v>
      </c>
      <c r="G338" s="1">
        <v>66.94</v>
      </c>
      <c r="H338" s="1">
        <v>1.74</v>
      </c>
      <c r="I338" s="1">
        <v>244.6</v>
      </c>
      <c r="J338" s="1">
        <v>5.84</v>
      </c>
      <c r="K338" s="1">
        <v>266.10000000000002</v>
      </c>
      <c r="L338" s="1">
        <v>6.46</v>
      </c>
      <c r="M338" s="1">
        <v>0.21</v>
      </c>
    </row>
    <row r="339" spans="1:13" x14ac:dyDescent="0.25">
      <c r="A339" s="31">
        <v>44101</v>
      </c>
      <c r="B339" s="1">
        <v>15.36</v>
      </c>
      <c r="C339" s="1">
        <v>21.04</v>
      </c>
      <c r="D339" s="1">
        <v>5.44</v>
      </c>
      <c r="E339" s="1">
        <v>67.73</v>
      </c>
      <c r="F339" s="1">
        <v>95.7</v>
      </c>
      <c r="G339" s="1">
        <v>41.91</v>
      </c>
      <c r="H339" s="1">
        <v>1.73</v>
      </c>
      <c r="I339" s="1">
        <v>294.8</v>
      </c>
      <c r="J339" s="1">
        <v>5.67</v>
      </c>
      <c r="K339" s="1">
        <v>325.2</v>
      </c>
      <c r="L339" s="1">
        <v>18.55</v>
      </c>
      <c r="M339" s="1">
        <v>0</v>
      </c>
    </row>
    <row r="340" spans="1:13" x14ac:dyDescent="0.25">
      <c r="A340" s="31">
        <v>44102</v>
      </c>
      <c r="B340" s="1">
        <v>10.73</v>
      </c>
      <c r="C340" s="1">
        <v>21.7</v>
      </c>
      <c r="D340" s="1">
        <v>1.85</v>
      </c>
      <c r="E340" s="1">
        <v>78.900000000000006</v>
      </c>
      <c r="F340" s="1">
        <v>98.2</v>
      </c>
      <c r="G340" s="1">
        <v>36.380000000000003</v>
      </c>
      <c r="H340" s="1">
        <v>0.28999999999999998</v>
      </c>
      <c r="I340" s="1">
        <v>64.03</v>
      </c>
      <c r="J340" s="1">
        <v>2.31</v>
      </c>
      <c r="K340" s="1">
        <v>208.4</v>
      </c>
      <c r="L340" s="1">
        <v>14.91</v>
      </c>
      <c r="M340" s="1">
        <v>0</v>
      </c>
    </row>
    <row r="341" spans="1:13" x14ac:dyDescent="0.25">
      <c r="A341" s="31">
        <v>44103</v>
      </c>
      <c r="B341" s="1">
        <v>14.86</v>
      </c>
      <c r="C341" s="1">
        <v>26.54</v>
      </c>
      <c r="D341" s="1">
        <v>7.56</v>
      </c>
      <c r="E341" s="1">
        <v>72.7</v>
      </c>
      <c r="F341" s="1">
        <v>98.5</v>
      </c>
      <c r="G341" s="1">
        <v>26.31</v>
      </c>
      <c r="H341" s="1">
        <v>0.53</v>
      </c>
      <c r="I341" s="1">
        <v>230.5</v>
      </c>
      <c r="J341" s="1">
        <v>3.03</v>
      </c>
      <c r="K341" s="1">
        <v>234.5</v>
      </c>
      <c r="L341" s="1">
        <v>17.170000000000002</v>
      </c>
      <c r="M341" s="1">
        <v>0</v>
      </c>
    </row>
    <row r="342" spans="1:13" x14ac:dyDescent="0.25">
      <c r="A342" s="31">
        <v>44104</v>
      </c>
      <c r="B342" s="1">
        <v>13.87</v>
      </c>
      <c r="C342" s="1">
        <v>25.21</v>
      </c>
      <c r="D342" s="1">
        <v>4.45</v>
      </c>
      <c r="E342" s="1">
        <v>70.7</v>
      </c>
      <c r="F342" s="1">
        <v>98.6</v>
      </c>
      <c r="G342" s="1">
        <v>21.92</v>
      </c>
      <c r="H342" s="1">
        <v>0.86</v>
      </c>
      <c r="I342" s="1">
        <v>260.89999999999998</v>
      </c>
      <c r="J342" s="1">
        <v>5.31</v>
      </c>
      <c r="K342" s="1">
        <v>296.3</v>
      </c>
      <c r="L342" s="1">
        <v>16.87</v>
      </c>
      <c r="M342" s="1">
        <v>0</v>
      </c>
    </row>
    <row r="343" spans="1:13" x14ac:dyDescent="0.25">
      <c r="A343" s="32" t="s">
        <v>63</v>
      </c>
      <c r="B343" s="35">
        <f>AVERAGE(B313:B342)</f>
        <v>17.059666666666669</v>
      </c>
      <c r="C343" s="35">
        <f>MAX(C313:C342)</f>
        <v>34.119999999999997</v>
      </c>
      <c r="D343" s="35">
        <f>MIN(D313:D342)</f>
        <v>1.85</v>
      </c>
      <c r="E343" s="35">
        <f>AVERAGE(E313:E342)</f>
        <v>72.634333333333331</v>
      </c>
      <c r="F343" s="35">
        <f>MAX(F313:F342)</f>
        <v>99.8</v>
      </c>
      <c r="G343" s="35">
        <f>MIN(G313:G342)</f>
        <v>17.78</v>
      </c>
      <c r="H343" s="35"/>
      <c r="I343" s="35"/>
      <c r="J343" s="35"/>
      <c r="K343" s="35"/>
      <c r="L343" s="35"/>
      <c r="M343" s="35">
        <f>SUM(M313:M342)</f>
        <v>42.26</v>
      </c>
    </row>
    <row r="344" spans="1:13" x14ac:dyDescent="0.25">
      <c r="A344" s="31">
        <v>44105</v>
      </c>
      <c r="B344" s="1">
        <v>14.45</v>
      </c>
      <c r="C344" s="1">
        <v>19.12</v>
      </c>
      <c r="D344" s="1">
        <v>11.29</v>
      </c>
      <c r="E344" s="1">
        <v>75.3</v>
      </c>
      <c r="F344" s="1">
        <v>95.7</v>
      </c>
      <c r="G344" s="1">
        <v>48.46</v>
      </c>
      <c r="H344" s="1">
        <v>2.11</v>
      </c>
      <c r="I344" s="1">
        <v>256</v>
      </c>
      <c r="J344" s="1">
        <v>6.93</v>
      </c>
      <c r="K344" s="1">
        <v>251.2</v>
      </c>
      <c r="L344" s="1">
        <v>10.71</v>
      </c>
      <c r="M344" s="1">
        <v>4.92</v>
      </c>
    </row>
    <row r="345" spans="1:13" x14ac:dyDescent="0.25">
      <c r="A345" s="31">
        <v>44106</v>
      </c>
      <c r="B345" s="1">
        <v>10.039999999999999</v>
      </c>
      <c r="C345" s="1">
        <v>15.21</v>
      </c>
      <c r="D345" s="1">
        <v>6.37</v>
      </c>
      <c r="E345" s="1">
        <v>81.2</v>
      </c>
      <c r="F345" s="1">
        <v>95.5</v>
      </c>
      <c r="G345" s="1">
        <v>66.430000000000007</v>
      </c>
      <c r="H345" s="1">
        <v>2.57</v>
      </c>
      <c r="I345" s="1">
        <v>268.2</v>
      </c>
      <c r="J345" s="1">
        <v>10.59</v>
      </c>
      <c r="K345" s="1">
        <v>316.8</v>
      </c>
      <c r="L345" s="1">
        <v>6.08</v>
      </c>
      <c r="M345" s="1">
        <v>12.91</v>
      </c>
    </row>
    <row r="346" spans="1:13" x14ac:dyDescent="0.25">
      <c r="A346" s="31">
        <v>44107</v>
      </c>
      <c r="B346" s="1">
        <v>10.51</v>
      </c>
      <c r="C346" s="1">
        <v>14.41</v>
      </c>
      <c r="D346" s="1">
        <v>7.24</v>
      </c>
      <c r="E346" s="1">
        <v>79</v>
      </c>
      <c r="F346" s="1">
        <v>89.1</v>
      </c>
      <c r="G346" s="1">
        <v>62.34</v>
      </c>
      <c r="H346" s="1">
        <v>1.92</v>
      </c>
      <c r="I346" s="1">
        <v>243.7</v>
      </c>
      <c r="J346" s="1">
        <v>6.34</v>
      </c>
      <c r="K346" s="1">
        <v>211.6</v>
      </c>
      <c r="L346" s="1">
        <v>9.16</v>
      </c>
      <c r="M346" s="1">
        <v>1.23</v>
      </c>
    </row>
    <row r="347" spans="1:13" x14ac:dyDescent="0.25">
      <c r="A347" s="31">
        <v>44108</v>
      </c>
      <c r="B347" s="1">
        <v>11.02</v>
      </c>
      <c r="C347" s="1">
        <v>13.21</v>
      </c>
      <c r="D347" s="1">
        <v>9.2899999999999991</v>
      </c>
      <c r="E347" s="1">
        <v>82.7</v>
      </c>
      <c r="F347" s="1">
        <v>94.2</v>
      </c>
      <c r="G347" s="1">
        <v>68.28</v>
      </c>
      <c r="H347" s="1">
        <v>1.56</v>
      </c>
      <c r="I347" s="1">
        <v>245.8</v>
      </c>
      <c r="J347" s="1">
        <v>5.23</v>
      </c>
      <c r="K347" s="1">
        <v>14.68</v>
      </c>
      <c r="L347" s="1">
        <v>3.32</v>
      </c>
      <c r="M347" s="1">
        <v>1.23</v>
      </c>
    </row>
    <row r="348" spans="1:13" x14ac:dyDescent="0.25">
      <c r="A348" s="31">
        <v>44109</v>
      </c>
      <c r="B348" s="1">
        <v>13.54</v>
      </c>
      <c r="C348" s="1">
        <v>17.52</v>
      </c>
      <c r="D348" s="1">
        <v>9.6199999999999992</v>
      </c>
      <c r="E348" s="1">
        <v>79</v>
      </c>
      <c r="F348" s="1">
        <v>92.5</v>
      </c>
      <c r="G348" s="1">
        <v>61.08</v>
      </c>
      <c r="H348" s="1">
        <v>1.34</v>
      </c>
      <c r="I348" s="1">
        <v>246</v>
      </c>
      <c r="J348" s="1">
        <v>4.5</v>
      </c>
      <c r="K348" s="1">
        <v>221.4</v>
      </c>
      <c r="L348" s="1">
        <v>7.26</v>
      </c>
      <c r="M348" s="1">
        <v>0</v>
      </c>
    </row>
    <row r="349" spans="1:13" x14ac:dyDescent="0.25">
      <c r="A349" s="31">
        <v>44110</v>
      </c>
      <c r="B349" s="1">
        <v>17.14</v>
      </c>
      <c r="C349" s="1">
        <v>22.97</v>
      </c>
      <c r="D349" s="1">
        <v>13.74</v>
      </c>
      <c r="E349" s="1">
        <v>78.45</v>
      </c>
      <c r="F349" s="1">
        <v>95.3</v>
      </c>
      <c r="G349" s="1">
        <v>52.64</v>
      </c>
      <c r="H349" s="1">
        <v>1.48</v>
      </c>
      <c r="I349" s="1">
        <v>234.9</v>
      </c>
      <c r="J349" s="1">
        <v>6.19</v>
      </c>
      <c r="K349" s="1">
        <v>242.3</v>
      </c>
      <c r="L349" s="1">
        <v>12.17</v>
      </c>
      <c r="M349" s="1">
        <v>0</v>
      </c>
    </row>
    <row r="350" spans="1:13" x14ac:dyDescent="0.25">
      <c r="A350" s="31">
        <v>44111</v>
      </c>
      <c r="B350" s="1">
        <v>17.62</v>
      </c>
      <c r="C350" s="1">
        <v>25.01</v>
      </c>
      <c r="D350" s="1">
        <v>9.69</v>
      </c>
      <c r="E350" s="1">
        <v>74.2</v>
      </c>
      <c r="F350" s="1">
        <v>96.8</v>
      </c>
      <c r="G350" s="1">
        <v>45.56</v>
      </c>
      <c r="H350" s="1">
        <v>0.76</v>
      </c>
      <c r="I350" s="1">
        <v>269.8</v>
      </c>
      <c r="J350" s="1">
        <v>3.16</v>
      </c>
      <c r="K350" s="1">
        <v>302.39999999999998</v>
      </c>
      <c r="L350" s="1">
        <v>16.5</v>
      </c>
      <c r="M350" s="1">
        <v>0</v>
      </c>
    </row>
    <row r="351" spans="1:13" x14ac:dyDescent="0.25">
      <c r="A351" s="31">
        <v>44112</v>
      </c>
      <c r="B351" s="1">
        <v>14.5</v>
      </c>
      <c r="C351" s="1">
        <v>24.83</v>
      </c>
      <c r="D351" s="1">
        <v>7.9</v>
      </c>
      <c r="E351" s="1">
        <v>85</v>
      </c>
      <c r="F351" s="1">
        <v>99.3</v>
      </c>
      <c r="G351" s="1">
        <v>44.18</v>
      </c>
      <c r="H351" s="1">
        <v>0.32</v>
      </c>
      <c r="I351" s="1">
        <v>285.60000000000002</v>
      </c>
      <c r="J351" s="1">
        <v>3.28</v>
      </c>
      <c r="K351" s="1">
        <v>279.39999999999998</v>
      </c>
      <c r="L351" s="1">
        <v>11.03</v>
      </c>
      <c r="M351" s="1">
        <v>0</v>
      </c>
    </row>
    <row r="352" spans="1:13" x14ac:dyDescent="0.25">
      <c r="A352" s="31">
        <v>44113</v>
      </c>
      <c r="B352" s="1">
        <v>14.3</v>
      </c>
      <c r="C352" s="1">
        <v>24.5</v>
      </c>
      <c r="D352" s="1">
        <v>7.89</v>
      </c>
      <c r="E352" s="1">
        <v>81.7</v>
      </c>
      <c r="F352" s="1">
        <v>99</v>
      </c>
      <c r="G352" s="1">
        <v>42.65</v>
      </c>
      <c r="H352" s="1">
        <v>0.53</v>
      </c>
      <c r="I352" s="1">
        <v>308.2</v>
      </c>
      <c r="J352" s="1">
        <v>3.43</v>
      </c>
      <c r="K352" s="1">
        <v>276.7</v>
      </c>
      <c r="L352" s="1">
        <v>11.71</v>
      </c>
      <c r="M352" s="1">
        <v>0</v>
      </c>
    </row>
    <row r="353" spans="1:13" x14ac:dyDescent="0.25">
      <c r="A353" s="31">
        <v>44114</v>
      </c>
      <c r="B353" s="1">
        <v>12.04</v>
      </c>
      <c r="C353" s="1">
        <v>21.44</v>
      </c>
      <c r="D353" s="1">
        <v>4.7</v>
      </c>
      <c r="E353" s="1">
        <v>79</v>
      </c>
      <c r="F353" s="1">
        <v>99.4</v>
      </c>
      <c r="G353" s="1">
        <v>44.64</v>
      </c>
      <c r="H353" s="1">
        <v>0.69</v>
      </c>
      <c r="I353" s="1">
        <v>332.3</v>
      </c>
      <c r="J353" s="1">
        <v>5.52</v>
      </c>
      <c r="K353" s="1">
        <v>284.8</v>
      </c>
      <c r="L353" s="1">
        <v>13.91</v>
      </c>
      <c r="M353" s="1">
        <v>0</v>
      </c>
    </row>
    <row r="354" spans="1:13" x14ac:dyDescent="0.25">
      <c r="A354" s="31">
        <v>44115</v>
      </c>
      <c r="B354" s="1">
        <v>9.3699999999999992</v>
      </c>
      <c r="C354" s="1">
        <v>19.239999999999998</v>
      </c>
      <c r="D354" s="1">
        <v>0.66</v>
      </c>
      <c r="E354" s="1">
        <v>71</v>
      </c>
      <c r="F354" s="1">
        <v>98.1</v>
      </c>
      <c r="G354" s="1">
        <v>32.58</v>
      </c>
      <c r="H354" s="1">
        <v>0.76</v>
      </c>
      <c r="I354" s="1">
        <v>40.520000000000003</v>
      </c>
      <c r="J354" s="1">
        <v>4.3499999999999996</v>
      </c>
      <c r="K354" s="1">
        <v>54.93</v>
      </c>
      <c r="L354" s="1">
        <v>15.66</v>
      </c>
      <c r="M354" s="1">
        <v>0</v>
      </c>
    </row>
    <row r="355" spans="1:13" x14ac:dyDescent="0.25">
      <c r="A355" s="31">
        <v>44116</v>
      </c>
      <c r="B355" s="1">
        <v>10.02</v>
      </c>
      <c r="C355" s="1">
        <v>19.39</v>
      </c>
      <c r="D355" s="1">
        <v>-0.74</v>
      </c>
      <c r="E355" s="1">
        <v>79.8</v>
      </c>
      <c r="F355" s="1">
        <v>97.9</v>
      </c>
      <c r="G355" s="1">
        <v>45.53</v>
      </c>
      <c r="H355" s="1">
        <v>0.91</v>
      </c>
      <c r="I355" s="1">
        <v>247.5</v>
      </c>
      <c r="J355" s="1">
        <v>5.03</v>
      </c>
      <c r="K355" s="1">
        <v>324.10000000000002</v>
      </c>
      <c r="L355" s="1">
        <v>12.8</v>
      </c>
      <c r="M355" s="1">
        <v>0</v>
      </c>
    </row>
    <row r="356" spans="1:13" x14ac:dyDescent="0.25">
      <c r="A356" s="31">
        <v>44117</v>
      </c>
      <c r="B356" s="1">
        <v>13.46</v>
      </c>
      <c r="C356" s="1">
        <v>18.79</v>
      </c>
      <c r="D356" s="1">
        <v>9.49</v>
      </c>
      <c r="E356" s="1">
        <v>73.599999999999994</v>
      </c>
      <c r="F356" s="1">
        <v>97.3</v>
      </c>
      <c r="G356" s="1">
        <v>47.92</v>
      </c>
      <c r="H356" s="1">
        <v>2.0299999999999998</v>
      </c>
      <c r="I356" s="1">
        <v>286.2</v>
      </c>
      <c r="J356" s="1">
        <v>6.41</v>
      </c>
      <c r="K356" s="1">
        <v>324.5</v>
      </c>
      <c r="L356" s="1">
        <v>14.5</v>
      </c>
      <c r="M356" s="1">
        <v>0</v>
      </c>
    </row>
    <row r="357" spans="1:13" x14ac:dyDescent="0.25">
      <c r="A357" s="31">
        <v>44118</v>
      </c>
      <c r="B357" s="1">
        <v>10.93</v>
      </c>
      <c r="C357" s="1">
        <v>16.72</v>
      </c>
      <c r="D357" s="1">
        <v>5.77</v>
      </c>
      <c r="E357" s="1">
        <v>70.5</v>
      </c>
      <c r="F357" s="1">
        <v>90.6</v>
      </c>
      <c r="G357" s="1">
        <v>41.79</v>
      </c>
      <c r="H357" s="1">
        <v>1.55</v>
      </c>
      <c r="I357" s="1">
        <v>273.2</v>
      </c>
      <c r="J357" s="1">
        <v>6.24</v>
      </c>
      <c r="K357" s="1">
        <v>289.39999999999998</v>
      </c>
      <c r="L357" s="1">
        <v>13.6</v>
      </c>
      <c r="M357" s="1">
        <v>0</v>
      </c>
    </row>
    <row r="358" spans="1:13" x14ac:dyDescent="0.25">
      <c r="A358" s="31">
        <v>44119</v>
      </c>
      <c r="B358" s="1">
        <v>9.9600000000000009</v>
      </c>
      <c r="C358" s="1">
        <v>16.66</v>
      </c>
      <c r="D358" s="1">
        <v>1.1200000000000001</v>
      </c>
      <c r="E358" s="1">
        <v>73.900000000000006</v>
      </c>
      <c r="F358" s="1">
        <v>95.4</v>
      </c>
      <c r="G358" s="1">
        <v>41.79</v>
      </c>
      <c r="H358" s="1">
        <v>0.92</v>
      </c>
      <c r="I358" s="1">
        <v>295.8</v>
      </c>
      <c r="J358" s="1">
        <v>4.3499999999999996</v>
      </c>
      <c r="K358" s="1">
        <v>21.96</v>
      </c>
      <c r="L358" s="1">
        <v>11.11</v>
      </c>
      <c r="M358" s="1">
        <v>0</v>
      </c>
    </row>
    <row r="359" spans="1:13" x14ac:dyDescent="0.25">
      <c r="A359" s="31">
        <v>44120</v>
      </c>
      <c r="B359" s="1">
        <v>6.03</v>
      </c>
      <c r="C359" s="1">
        <v>18.059999999999999</v>
      </c>
      <c r="D359" s="1">
        <v>-1.88</v>
      </c>
      <c r="E359" s="1">
        <v>79.099999999999994</v>
      </c>
      <c r="F359" s="1">
        <v>97.5</v>
      </c>
      <c r="G359" s="1">
        <v>35.06</v>
      </c>
      <c r="H359" s="1">
        <v>0.3</v>
      </c>
      <c r="I359" s="1">
        <v>86.5</v>
      </c>
      <c r="J359" s="1">
        <v>2.74</v>
      </c>
      <c r="K359" s="1">
        <v>270.10000000000002</v>
      </c>
      <c r="L359" s="1">
        <v>14.56</v>
      </c>
      <c r="M359" s="1">
        <v>0</v>
      </c>
    </row>
    <row r="360" spans="1:13" x14ac:dyDescent="0.25">
      <c r="A360" s="31">
        <v>44121</v>
      </c>
      <c r="B360" s="1">
        <v>7.91</v>
      </c>
      <c r="C360" s="1">
        <v>19.39</v>
      </c>
      <c r="D360" s="1">
        <v>0.98</v>
      </c>
      <c r="E360" s="1">
        <v>81.599999999999994</v>
      </c>
      <c r="F360" s="1">
        <v>98</v>
      </c>
      <c r="G360" s="1">
        <v>41.73</v>
      </c>
      <c r="H360" s="1">
        <v>0.28999999999999998</v>
      </c>
      <c r="I360" s="1">
        <v>92.3</v>
      </c>
      <c r="J360" s="1">
        <v>1.92</v>
      </c>
      <c r="K360" s="1">
        <v>163</v>
      </c>
      <c r="L360" s="1">
        <v>10.58</v>
      </c>
      <c r="M360" s="1">
        <v>0</v>
      </c>
    </row>
    <row r="361" spans="1:13" x14ac:dyDescent="0.25">
      <c r="A361" s="31">
        <v>44122</v>
      </c>
      <c r="B361" s="1">
        <v>10.19</v>
      </c>
      <c r="C361" s="1">
        <v>23.43</v>
      </c>
      <c r="D361" s="1">
        <v>2.12</v>
      </c>
      <c r="E361" s="1">
        <v>79</v>
      </c>
      <c r="F361" s="1">
        <v>98.3</v>
      </c>
      <c r="G361" s="1">
        <v>35.92</v>
      </c>
      <c r="H361" s="1">
        <v>0.37</v>
      </c>
      <c r="I361" s="1">
        <v>81.8</v>
      </c>
      <c r="J361" s="1">
        <v>2.04</v>
      </c>
      <c r="K361" s="1">
        <v>258.2</v>
      </c>
      <c r="L361" s="1">
        <v>12.94</v>
      </c>
      <c r="M361" s="1">
        <v>0</v>
      </c>
    </row>
    <row r="362" spans="1:13" x14ac:dyDescent="0.25">
      <c r="A362" s="31">
        <v>44123</v>
      </c>
      <c r="B362" s="1">
        <v>12.51</v>
      </c>
      <c r="C362" s="1">
        <v>21.99</v>
      </c>
      <c r="D362" s="1">
        <v>4.9000000000000004</v>
      </c>
      <c r="E362" s="1">
        <v>77.599999999999994</v>
      </c>
      <c r="F362" s="1">
        <v>98</v>
      </c>
      <c r="G362" s="1">
        <v>31.86</v>
      </c>
      <c r="H362" s="1">
        <v>1.3</v>
      </c>
      <c r="I362" s="1">
        <v>113.5</v>
      </c>
      <c r="J362" s="1">
        <v>8.0299999999999994</v>
      </c>
      <c r="K362" s="1">
        <v>204.8</v>
      </c>
      <c r="L362" s="1">
        <v>6.22</v>
      </c>
      <c r="M362" s="1">
        <v>10.039999999999999</v>
      </c>
    </row>
    <row r="363" spans="1:13" x14ac:dyDescent="0.25">
      <c r="A363" s="31">
        <v>44124</v>
      </c>
      <c r="B363" s="1">
        <v>12.06</v>
      </c>
      <c r="C363" s="1">
        <v>13.94</v>
      </c>
      <c r="D363" s="1">
        <v>10.29</v>
      </c>
      <c r="E363" s="1">
        <v>98.1</v>
      </c>
      <c r="F363" s="1">
        <v>99.4</v>
      </c>
      <c r="G363" s="1">
        <v>93.5</v>
      </c>
      <c r="H363" s="1">
        <v>0.5</v>
      </c>
      <c r="I363" s="1">
        <v>32.32</v>
      </c>
      <c r="J363" s="1">
        <v>3.1</v>
      </c>
      <c r="K363" s="1">
        <v>56.81</v>
      </c>
      <c r="L363" s="1">
        <v>1.77</v>
      </c>
      <c r="M363" s="1">
        <v>31.16</v>
      </c>
    </row>
    <row r="364" spans="1:13" x14ac:dyDescent="0.25">
      <c r="A364" s="31">
        <v>44125</v>
      </c>
      <c r="B364" s="1">
        <v>12.59</v>
      </c>
      <c r="C364" s="1">
        <v>16.68</v>
      </c>
      <c r="D364" s="1">
        <v>9.42</v>
      </c>
      <c r="E364" s="1">
        <v>88.8</v>
      </c>
      <c r="F364" s="1">
        <v>99.3</v>
      </c>
      <c r="G364" s="1">
        <v>64.14</v>
      </c>
      <c r="H364" s="1">
        <v>0.91</v>
      </c>
      <c r="I364" s="1">
        <v>137.6</v>
      </c>
      <c r="J364" s="1">
        <v>5.66</v>
      </c>
      <c r="K364" s="1">
        <v>264</v>
      </c>
      <c r="L364" s="1">
        <v>5.05</v>
      </c>
      <c r="M364" s="1">
        <v>10.66</v>
      </c>
    </row>
    <row r="365" spans="1:13" x14ac:dyDescent="0.25">
      <c r="A365" s="31">
        <v>44126</v>
      </c>
      <c r="B365" s="1">
        <v>11.86</v>
      </c>
      <c r="C365" s="1">
        <v>17.72</v>
      </c>
      <c r="D365" s="1">
        <v>8.82</v>
      </c>
      <c r="E365" s="1">
        <v>89</v>
      </c>
      <c r="F365" s="1">
        <v>99.6</v>
      </c>
      <c r="G365" s="1">
        <v>51.66</v>
      </c>
      <c r="H365" s="1">
        <v>0.41</v>
      </c>
      <c r="I365" s="1">
        <v>155.1</v>
      </c>
      <c r="J365" s="1">
        <v>3.35</v>
      </c>
      <c r="K365" s="1">
        <v>329.1</v>
      </c>
      <c r="L365" s="1">
        <v>7.69</v>
      </c>
      <c r="M365" s="1">
        <v>1.44</v>
      </c>
    </row>
    <row r="366" spans="1:13" x14ac:dyDescent="0.25">
      <c r="A366" s="31">
        <v>44127</v>
      </c>
      <c r="B366" s="1">
        <v>10.97</v>
      </c>
      <c r="C366" s="1">
        <v>16.399999999999999</v>
      </c>
      <c r="D366" s="1">
        <v>5.77</v>
      </c>
      <c r="E366" s="1">
        <v>84.5</v>
      </c>
      <c r="F366" s="1">
        <v>99.2</v>
      </c>
      <c r="G366" s="1">
        <v>54.2</v>
      </c>
      <c r="H366" s="1">
        <v>0.93</v>
      </c>
      <c r="I366" s="1">
        <v>269.39999999999998</v>
      </c>
      <c r="J366" s="1">
        <v>5.77</v>
      </c>
      <c r="K366" s="1">
        <v>254.6</v>
      </c>
      <c r="L366" s="1">
        <v>7.95</v>
      </c>
      <c r="M366" s="1">
        <v>0.41</v>
      </c>
    </row>
    <row r="367" spans="1:13" x14ac:dyDescent="0.25">
      <c r="A367" s="31">
        <v>44128</v>
      </c>
      <c r="B367" s="1">
        <v>12.02</v>
      </c>
      <c r="C367" s="1">
        <v>16.14</v>
      </c>
      <c r="D367" s="1">
        <v>4.4400000000000004</v>
      </c>
      <c r="E367" s="1">
        <v>82.2</v>
      </c>
      <c r="F367" s="1">
        <v>98.3</v>
      </c>
      <c r="G367" s="1">
        <v>64.34</v>
      </c>
      <c r="H367" s="1">
        <v>1.1399999999999999</v>
      </c>
      <c r="I367" s="1">
        <v>252.1</v>
      </c>
      <c r="J367" s="1">
        <v>8.58</v>
      </c>
      <c r="K367" s="1">
        <v>222</v>
      </c>
      <c r="L367" s="1">
        <v>4.42</v>
      </c>
      <c r="M367" s="1">
        <v>0.82</v>
      </c>
    </row>
    <row r="368" spans="1:13" x14ac:dyDescent="0.25">
      <c r="A368" s="31">
        <v>44129</v>
      </c>
      <c r="B368" s="1">
        <v>10.56</v>
      </c>
      <c r="C368" s="1">
        <v>14.48</v>
      </c>
      <c r="D368" s="1">
        <v>4.7699999999999996</v>
      </c>
      <c r="E368" s="1">
        <v>87.5</v>
      </c>
      <c r="F368" s="1">
        <v>96.4</v>
      </c>
      <c r="G368" s="1">
        <v>62.34</v>
      </c>
      <c r="H368" s="1">
        <v>1.54</v>
      </c>
      <c r="I368" s="1">
        <v>246.1</v>
      </c>
      <c r="J368" s="1">
        <v>6.13</v>
      </c>
      <c r="K368" s="1">
        <v>224.1</v>
      </c>
      <c r="L368" s="1">
        <v>4.59</v>
      </c>
      <c r="M368" s="1">
        <v>19.47</v>
      </c>
    </row>
    <row r="369" spans="1:13" x14ac:dyDescent="0.25">
      <c r="A369" s="31">
        <v>44130</v>
      </c>
      <c r="B369" s="1">
        <v>8.35</v>
      </c>
      <c r="C369" s="1">
        <v>13.61</v>
      </c>
      <c r="D369" s="1">
        <v>4.5</v>
      </c>
      <c r="E369" s="1">
        <v>84.2</v>
      </c>
      <c r="F369" s="1">
        <v>95.6</v>
      </c>
      <c r="G369" s="1">
        <v>58.81</v>
      </c>
      <c r="H369" s="1">
        <v>1.35</v>
      </c>
      <c r="I369" s="1">
        <v>255.1</v>
      </c>
      <c r="J369" s="1">
        <v>5.24</v>
      </c>
      <c r="K369" s="1">
        <v>230</v>
      </c>
      <c r="L369" s="1">
        <v>6.38</v>
      </c>
      <c r="M369" s="1">
        <v>0.62</v>
      </c>
    </row>
    <row r="370" spans="1:13" x14ac:dyDescent="0.25">
      <c r="A370" s="31">
        <v>44131</v>
      </c>
      <c r="B370" s="1">
        <v>11.08</v>
      </c>
      <c r="C370" s="1">
        <v>13.74</v>
      </c>
      <c r="D370" s="1">
        <v>8.5</v>
      </c>
      <c r="E370" s="1">
        <v>86.7</v>
      </c>
      <c r="F370" s="1">
        <v>98.4</v>
      </c>
      <c r="G370" s="1">
        <v>70.7</v>
      </c>
      <c r="H370" s="1">
        <v>0.56999999999999995</v>
      </c>
      <c r="I370" s="1">
        <v>29.37</v>
      </c>
      <c r="J370" s="1">
        <v>3.37</v>
      </c>
      <c r="K370" s="1">
        <v>260.60000000000002</v>
      </c>
      <c r="L370" s="1">
        <v>2.81</v>
      </c>
      <c r="M370" s="1">
        <v>1.23</v>
      </c>
    </row>
    <row r="371" spans="1:13" x14ac:dyDescent="0.25">
      <c r="A371" s="31">
        <v>44132</v>
      </c>
      <c r="B371" s="1">
        <v>10.91</v>
      </c>
      <c r="C371" s="1">
        <v>17.32</v>
      </c>
      <c r="D371" s="1">
        <v>3.32</v>
      </c>
      <c r="E371" s="1">
        <v>84.2</v>
      </c>
      <c r="F371" s="1">
        <v>98.8</v>
      </c>
      <c r="G371" s="1">
        <v>52.39</v>
      </c>
      <c r="H371" s="1">
        <v>0.74</v>
      </c>
      <c r="I371" s="1">
        <v>266</v>
      </c>
      <c r="J371" s="1">
        <v>4.6399999999999997</v>
      </c>
      <c r="K371" s="1">
        <v>285.2</v>
      </c>
      <c r="L371" s="1">
        <v>7.39</v>
      </c>
      <c r="M371" s="1">
        <v>0.21</v>
      </c>
    </row>
    <row r="372" spans="1:13" x14ac:dyDescent="0.25">
      <c r="A372" s="31">
        <v>44133</v>
      </c>
      <c r="B372" s="1">
        <v>7.34</v>
      </c>
      <c r="C372" s="1">
        <v>17.920000000000002</v>
      </c>
      <c r="D372" s="1">
        <v>2.38</v>
      </c>
      <c r="E372" s="1">
        <v>89.4</v>
      </c>
      <c r="F372" s="1">
        <v>99</v>
      </c>
      <c r="G372" s="1">
        <v>52.12</v>
      </c>
      <c r="H372" s="1">
        <v>0.3</v>
      </c>
      <c r="I372" s="1">
        <v>61.05</v>
      </c>
      <c r="J372" s="1">
        <v>1.95</v>
      </c>
      <c r="K372" s="1">
        <v>100.4</v>
      </c>
      <c r="L372" s="1">
        <v>8.85</v>
      </c>
      <c r="M372" s="1">
        <v>0</v>
      </c>
    </row>
    <row r="373" spans="1:13" x14ac:dyDescent="0.25">
      <c r="A373" s="31">
        <v>44134</v>
      </c>
      <c r="B373" s="1">
        <v>7.5</v>
      </c>
      <c r="C373" s="1">
        <v>18.46</v>
      </c>
      <c r="D373" s="1">
        <v>2.0499999999999998</v>
      </c>
      <c r="E373" s="1">
        <v>91.1</v>
      </c>
      <c r="F373" s="1">
        <v>99.2</v>
      </c>
      <c r="G373" s="1">
        <v>51.92</v>
      </c>
      <c r="H373" s="1">
        <v>0.32</v>
      </c>
      <c r="I373" s="1">
        <v>75.5</v>
      </c>
      <c r="J373" s="1">
        <v>1.96</v>
      </c>
      <c r="K373" s="1">
        <v>136.80000000000001</v>
      </c>
      <c r="L373" s="1">
        <v>8.02</v>
      </c>
      <c r="M373" s="1">
        <v>0.21</v>
      </c>
    </row>
    <row r="374" spans="1:13" x14ac:dyDescent="0.25">
      <c r="A374" s="31">
        <v>44135</v>
      </c>
      <c r="B374" s="1">
        <v>10.65</v>
      </c>
      <c r="C374" s="1">
        <v>19.32</v>
      </c>
      <c r="D374" s="1">
        <v>3.45</v>
      </c>
      <c r="E374" s="1">
        <v>89.8</v>
      </c>
      <c r="F374" s="1">
        <v>99.3</v>
      </c>
      <c r="G374" s="1">
        <v>62.39</v>
      </c>
      <c r="H374" s="1">
        <v>0.48</v>
      </c>
      <c r="I374" s="1">
        <v>19.829999999999998</v>
      </c>
      <c r="J374" s="1">
        <v>3.12</v>
      </c>
      <c r="K374" s="1">
        <v>185.4</v>
      </c>
      <c r="L374" s="1">
        <v>7.27</v>
      </c>
      <c r="M374" s="1">
        <v>0</v>
      </c>
    </row>
    <row r="375" spans="1:13" x14ac:dyDescent="0.25">
      <c r="A375" s="32" t="s">
        <v>64</v>
      </c>
      <c r="B375" s="35">
        <f>AVERAGE(B344:B374)</f>
        <v>11.336451612903225</v>
      </c>
      <c r="C375" s="35">
        <f>MAX(C344:C374)</f>
        <v>25.01</v>
      </c>
      <c r="D375" s="35">
        <f>MIN(D344:D374)</f>
        <v>-1.88</v>
      </c>
      <c r="E375" s="35">
        <f>AVERAGE(E344:E374)</f>
        <v>81.84354838709676</v>
      </c>
      <c r="F375" s="35">
        <f>MAX(F344:F374)</f>
        <v>99.6</v>
      </c>
      <c r="G375" s="35">
        <f>MIN(G344:G374)</f>
        <v>31.86</v>
      </c>
      <c r="H375" s="35"/>
      <c r="I375" s="35"/>
      <c r="J375" s="35"/>
      <c r="K375" s="35"/>
      <c r="L375" s="35"/>
      <c r="M375" s="35">
        <f>SUM(M344:M374)</f>
        <v>96.559999999999974</v>
      </c>
    </row>
  </sheetData>
  <mergeCells count="1">
    <mergeCell ref="X1:AM1"/>
  </mergeCells>
  <pageMargins left="0.7" right="0.7" top="0.75" bottom="0.75" header="0.3" footer="0.3"/>
  <pageSetup paperSize="9" scale="1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6915-962F-4C3D-8098-1526C6EE60BB}">
  <sheetPr>
    <pageSetUpPr fitToPage="1"/>
  </sheetPr>
  <dimension ref="A1:AN379"/>
  <sheetViews>
    <sheetView workbookViewId="0">
      <selection activeCell="P2" sqref="P2:V15"/>
    </sheetView>
  </sheetViews>
  <sheetFormatPr baseColWidth="10" defaultRowHeight="18" x14ac:dyDescent="0.25"/>
  <cols>
    <col min="1" max="1" width="14.140625" style="31" bestFit="1" customWidth="1"/>
    <col min="2" max="13" width="11.42578125" style="1"/>
    <col min="15" max="15" width="16.85546875" bestFit="1" customWidth="1"/>
    <col min="16" max="16" width="16.140625" customWidth="1"/>
    <col min="17" max="17" width="14.42578125" bestFit="1" customWidth="1"/>
    <col min="18" max="18" width="13" customWidth="1"/>
    <col min="19" max="19" width="18.7109375" bestFit="1" customWidth="1"/>
    <col min="20" max="20" width="11.5703125" customWidth="1"/>
    <col min="22" max="22" width="15.140625" customWidth="1"/>
    <col min="24" max="24" width="11.5703125" style="1" customWidth="1"/>
    <col min="25" max="26" width="11.42578125" style="1"/>
    <col min="27" max="27" width="10" style="1" customWidth="1"/>
    <col min="28" max="28" width="4.7109375" style="1" customWidth="1"/>
    <col min="29" max="29" width="12.42578125" style="1" customWidth="1"/>
    <col min="30" max="30" width="11.42578125" style="1"/>
    <col min="31" max="31" width="10.42578125" style="1" customWidth="1"/>
    <col min="32" max="32" width="9" style="1" customWidth="1"/>
    <col min="33" max="33" width="4.42578125" style="1" customWidth="1"/>
    <col min="34" max="34" width="10" style="1" customWidth="1"/>
    <col min="35" max="35" width="10.140625" style="1" customWidth="1"/>
    <col min="36" max="36" width="6" style="1" customWidth="1"/>
    <col min="37" max="37" width="9.5703125" style="1" customWidth="1"/>
    <col min="38" max="38" width="9" style="1" customWidth="1"/>
    <col min="39" max="39" width="5.140625" style="1" customWidth="1"/>
  </cols>
  <sheetData>
    <row r="1" spans="1:40" x14ac:dyDescent="0.25">
      <c r="A1" s="3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</v>
      </c>
      <c r="M1" s="1" t="s">
        <v>2</v>
      </c>
      <c r="O1" s="1" t="s">
        <v>20</v>
      </c>
      <c r="P1" s="1"/>
      <c r="Q1" s="1"/>
      <c r="R1" s="1"/>
      <c r="S1" s="1"/>
      <c r="T1" s="1"/>
      <c r="U1" s="1"/>
      <c r="V1" s="1"/>
      <c r="W1" s="1"/>
      <c r="X1" s="51" t="s">
        <v>73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"/>
    </row>
    <row r="2" spans="1:40" x14ac:dyDescent="0.25">
      <c r="A2" s="31" t="s">
        <v>3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5</v>
      </c>
      <c r="G2" s="1" t="s">
        <v>5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8</v>
      </c>
      <c r="M2" s="1" t="s">
        <v>9</v>
      </c>
      <c r="O2" s="1"/>
      <c r="P2" s="1"/>
      <c r="Q2" s="2" t="s">
        <v>22</v>
      </c>
      <c r="R2" s="2" t="s">
        <v>23</v>
      </c>
      <c r="S2" s="2" t="s">
        <v>24</v>
      </c>
      <c r="T2" s="2" t="s">
        <v>25</v>
      </c>
      <c r="U2" s="3" t="s">
        <v>26</v>
      </c>
      <c r="V2" s="4" t="s">
        <v>27</v>
      </c>
      <c r="W2" s="1"/>
      <c r="AN2" s="1"/>
    </row>
    <row r="3" spans="1:40" x14ac:dyDescent="0.25">
      <c r="A3" s="31">
        <v>44136</v>
      </c>
      <c r="B3" s="1">
        <v>14.7</v>
      </c>
      <c r="C3" s="1">
        <v>18.32</v>
      </c>
      <c r="D3" s="1">
        <v>11.89</v>
      </c>
      <c r="E3" s="1">
        <v>88.7</v>
      </c>
      <c r="F3" s="1">
        <v>96.2</v>
      </c>
      <c r="G3" s="1">
        <v>72.900000000000006</v>
      </c>
      <c r="H3" s="1">
        <v>0.32</v>
      </c>
      <c r="I3" s="1">
        <v>113.4</v>
      </c>
      <c r="J3" s="1">
        <v>1.54</v>
      </c>
      <c r="K3" s="1">
        <v>124.3</v>
      </c>
      <c r="L3" s="1">
        <v>3.06</v>
      </c>
      <c r="M3" s="1">
        <v>0</v>
      </c>
      <c r="O3" s="1"/>
      <c r="P3" s="1" t="s">
        <v>28</v>
      </c>
      <c r="Q3" s="5">
        <v>21.64</v>
      </c>
      <c r="R3" s="5">
        <v>9.1356666666666673</v>
      </c>
      <c r="S3" s="5">
        <v>-1.54</v>
      </c>
      <c r="T3" s="5">
        <v>29.950000000000003</v>
      </c>
      <c r="U3" s="5"/>
      <c r="V3" s="5">
        <v>84.77233333333335</v>
      </c>
      <c r="W3" s="1"/>
      <c r="X3" s="1" t="s">
        <v>29</v>
      </c>
      <c r="Z3" s="37" t="str">
        <f>R20</f>
        <v>01 de Abril 2023</v>
      </c>
      <c r="AN3" s="1"/>
    </row>
    <row r="4" spans="1:40" x14ac:dyDescent="0.25">
      <c r="A4" s="31">
        <v>44137</v>
      </c>
      <c r="B4" s="1">
        <v>14.61</v>
      </c>
      <c r="C4" s="1">
        <v>21.64</v>
      </c>
      <c r="D4" s="1">
        <v>10.02</v>
      </c>
      <c r="E4" s="1">
        <v>85</v>
      </c>
      <c r="F4" s="1">
        <v>97.5</v>
      </c>
      <c r="G4" s="1">
        <v>60.24</v>
      </c>
      <c r="H4" s="1">
        <v>1.27</v>
      </c>
      <c r="I4" s="1">
        <v>269.2</v>
      </c>
      <c r="J4" s="1">
        <v>6.19</v>
      </c>
      <c r="K4" s="1">
        <v>301.89999999999998</v>
      </c>
      <c r="L4" s="1">
        <v>6.5</v>
      </c>
      <c r="M4" s="1">
        <v>3.69</v>
      </c>
      <c r="O4" s="1"/>
      <c r="P4" s="1" t="s">
        <v>30</v>
      </c>
      <c r="Q4" s="5">
        <v>16.41</v>
      </c>
      <c r="R4" s="5">
        <v>5.9132258064516128</v>
      </c>
      <c r="S4" s="5">
        <v>-4.67</v>
      </c>
      <c r="T4" s="5">
        <v>134.51</v>
      </c>
      <c r="U4" s="5"/>
      <c r="V4" s="5">
        <v>88.267741935483883</v>
      </c>
      <c r="W4" s="1"/>
      <c r="X4" s="6"/>
      <c r="Y4" s="6"/>
      <c r="Z4" s="6"/>
      <c r="AA4" s="6"/>
      <c r="AB4" s="6"/>
      <c r="AC4" s="6"/>
      <c r="AD4" s="6"/>
      <c r="AE4" s="6"/>
      <c r="AF4" s="6"/>
      <c r="AG4" s="6"/>
      <c r="AH4" s="7" t="s">
        <v>31</v>
      </c>
      <c r="AI4" s="8">
        <f>T15</f>
        <v>581.9899999999999</v>
      </c>
      <c r="AJ4" s="9" t="s">
        <v>9</v>
      </c>
      <c r="AK4" s="10" t="s">
        <v>32</v>
      </c>
      <c r="AL4" s="11">
        <f>U15</f>
        <v>0</v>
      </c>
      <c r="AM4" s="12" t="s">
        <v>33</v>
      </c>
      <c r="AN4" s="1"/>
    </row>
    <row r="5" spans="1:40" x14ac:dyDescent="0.25">
      <c r="A5" s="31">
        <v>44138</v>
      </c>
      <c r="B5" s="1">
        <v>7.5</v>
      </c>
      <c r="C5" s="1">
        <v>15</v>
      </c>
      <c r="D5" s="1">
        <v>1.52</v>
      </c>
      <c r="E5" s="1">
        <v>76.7</v>
      </c>
      <c r="F5" s="1">
        <v>97.6</v>
      </c>
      <c r="G5" s="1">
        <v>44.79</v>
      </c>
      <c r="H5" s="1">
        <v>0.83</v>
      </c>
      <c r="I5" s="1">
        <v>328.9</v>
      </c>
      <c r="J5" s="1">
        <v>4.5599999999999996</v>
      </c>
      <c r="K5" s="1">
        <v>60.1</v>
      </c>
      <c r="L5" s="1">
        <v>9.2799999999999994</v>
      </c>
      <c r="M5" s="1">
        <v>0</v>
      </c>
      <c r="O5" s="1"/>
      <c r="P5" s="1" t="s">
        <v>34</v>
      </c>
      <c r="Q5" s="5">
        <v>18.39</v>
      </c>
      <c r="R5" s="5">
        <v>3.1516129032258067</v>
      </c>
      <c r="S5" s="5">
        <v>-10.33</v>
      </c>
      <c r="T5" s="5">
        <v>70.33</v>
      </c>
      <c r="U5" s="5"/>
      <c r="V5" s="5">
        <v>84.321935483870973</v>
      </c>
      <c r="W5" s="1"/>
      <c r="AN5" s="1"/>
    </row>
    <row r="6" spans="1:40" x14ac:dyDescent="0.25">
      <c r="A6" s="31">
        <v>44139</v>
      </c>
      <c r="B6" s="1">
        <v>6.28</v>
      </c>
      <c r="C6" s="1">
        <v>12.75</v>
      </c>
      <c r="D6" s="1">
        <v>-1.28</v>
      </c>
      <c r="E6" s="1">
        <v>74.099999999999994</v>
      </c>
      <c r="F6" s="1">
        <v>97.5</v>
      </c>
      <c r="G6" s="1">
        <v>45.41</v>
      </c>
      <c r="H6" s="1">
        <v>1.07</v>
      </c>
      <c r="I6" s="1">
        <v>96.6</v>
      </c>
      <c r="J6" s="1">
        <v>5.65</v>
      </c>
      <c r="K6" s="1">
        <v>127.9</v>
      </c>
      <c r="L6" s="1">
        <v>7.95</v>
      </c>
      <c r="M6" s="1">
        <v>0</v>
      </c>
      <c r="O6" s="1"/>
      <c r="P6" s="1" t="s">
        <v>35</v>
      </c>
      <c r="Q6" s="5">
        <v>21.52</v>
      </c>
      <c r="R6" s="5">
        <v>8.0157142857142869</v>
      </c>
      <c r="S6" s="5">
        <v>-2.87</v>
      </c>
      <c r="T6" s="5">
        <v>126.71</v>
      </c>
      <c r="U6" s="5"/>
      <c r="V6" s="5">
        <v>81.88428571428571</v>
      </c>
      <c r="W6" s="1"/>
      <c r="AN6" s="1"/>
    </row>
    <row r="7" spans="1:40" x14ac:dyDescent="0.25">
      <c r="A7" s="31">
        <v>44140</v>
      </c>
      <c r="B7" s="1">
        <v>12.76</v>
      </c>
      <c r="C7" s="1">
        <v>15.48</v>
      </c>
      <c r="D7" s="1">
        <v>8.0299999999999994</v>
      </c>
      <c r="E7" s="1">
        <v>65.41</v>
      </c>
      <c r="F7" s="1">
        <v>79.599999999999994</v>
      </c>
      <c r="G7" s="1">
        <v>56.56</v>
      </c>
      <c r="H7" s="1">
        <v>2.67</v>
      </c>
      <c r="I7" s="1">
        <v>84</v>
      </c>
      <c r="J7" s="1">
        <v>7.07</v>
      </c>
      <c r="K7" s="1">
        <v>110</v>
      </c>
      <c r="L7" s="1">
        <v>5.97</v>
      </c>
      <c r="M7" s="1">
        <v>0</v>
      </c>
      <c r="O7" s="1"/>
      <c r="P7" s="1" t="s">
        <v>36</v>
      </c>
      <c r="Q7" s="5">
        <v>25.97</v>
      </c>
      <c r="R7" s="5">
        <v>9.110000000000003</v>
      </c>
      <c r="S7" s="5">
        <v>-5.0599999999999996</v>
      </c>
      <c r="T7" s="5">
        <v>18.050000000000004</v>
      </c>
      <c r="U7" s="5"/>
      <c r="V7" s="5">
        <v>68.199677419354828</v>
      </c>
      <c r="W7" s="1"/>
      <c r="AN7" s="1"/>
    </row>
    <row r="8" spans="1:40" x14ac:dyDescent="0.25">
      <c r="A8" s="31">
        <v>44141</v>
      </c>
      <c r="B8" s="1">
        <v>15.15</v>
      </c>
      <c r="C8" s="1">
        <v>17.809999999999999</v>
      </c>
      <c r="D8" s="1">
        <v>11.95</v>
      </c>
      <c r="E8" s="1">
        <v>68.56</v>
      </c>
      <c r="F8" s="1">
        <v>82</v>
      </c>
      <c r="G8" s="1">
        <v>57.54</v>
      </c>
      <c r="H8" s="1">
        <v>2.58</v>
      </c>
      <c r="I8" s="1">
        <v>104.2</v>
      </c>
      <c r="J8" s="1">
        <v>8.44</v>
      </c>
      <c r="K8" s="1">
        <v>226.5</v>
      </c>
      <c r="L8" s="1">
        <v>4.37</v>
      </c>
      <c r="M8" s="1">
        <v>0.41</v>
      </c>
      <c r="O8" s="1"/>
      <c r="P8" s="1" t="s">
        <v>37</v>
      </c>
      <c r="Q8" s="5">
        <v>26.37</v>
      </c>
      <c r="R8" s="5">
        <v>11.980333333333334</v>
      </c>
      <c r="S8" s="5">
        <v>-1.47</v>
      </c>
      <c r="T8" s="5">
        <v>21.96</v>
      </c>
      <c r="U8" s="5"/>
      <c r="V8" s="5">
        <v>68.11666666666666</v>
      </c>
      <c r="W8" s="1"/>
      <c r="AN8" s="1"/>
    </row>
    <row r="9" spans="1:40" x14ac:dyDescent="0.25">
      <c r="A9" s="31">
        <v>44142</v>
      </c>
      <c r="B9" s="1">
        <v>12.5</v>
      </c>
      <c r="C9" s="1">
        <v>17.59</v>
      </c>
      <c r="D9" s="1">
        <v>7.43</v>
      </c>
      <c r="E9" s="1">
        <v>81</v>
      </c>
      <c r="F9" s="1">
        <v>97.2</v>
      </c>
      <c r="G9" s="1">
        <v>50.39</v>
      </c>
      <c r="H9" s="1">
        <v>0.64</v>
      </c>
      <c r="I9" s="1">
        <v>94.7</v>
      </c>
      <c r="J9" s="1">
        <v>4.4000000000000004</v>
      </c>
      <c r="K9" s="1">
        <v>242.5</v>
      </c>
      <c r="L9" s="1">
        <v>5.74</v>
      </c>
      <c r="M9" s="1">
        <v>0.82</v>
      </c>
      <c r="O9" s="1"/>
      <c r="P9" s="1" t="s">
        <v>38</v>
      </c>
      <c r="Q9" s="5">
        <v>30.34</v>
      </c>
      <c r="R9" s="5">
        <v>14.116774193548389</v>
      </c>
      <c r="S9" s="5">
        <v>-0.21</v>
      </c>
      <c r="T9" s="5">
        <v>33.94</v>
      </c>
      <c r="U9" s="5"/>
      <c r="V9" s="5">
        <v>66.820000000000007</v>
      </c>
      <c r="W9" s="1"/>
      <c r="AN9" s="1"/>
    </row>
    <row r="10" spans="1:40" x14ac:dyDescent="0.25">
      <c r="A10" s="31">
        <v>44143</v>
      </c>
      <c r="B10" s="1">
        <v>12.26</v>
      </c>
      <c r="C10" s="1">
        <v>16.940000000000001</v>
      </c>
      <c r="D10" s="1">
        <v>9.49</v>
      </c>
      <c r="E10" s="1">
        <v>87.7</v>
      </c>
      <c r="F10" s="1">
        <v>99</v>
      </c>
      <c r="G10" s="1">
        <v>60.14</v>
      </c>
      <c r="H10" s="1">
        <v>0.62</v>
      </c>
      <c r="I10" s="1">
        <v>107.3</v>
      </c>
      <c r="J10" s="1">
        <v>4.0599999999999996</v>
      </c>
      <c r="K10" s="1">
        <v>273.89999999999998</v>
      </c>
      <c r="L10" s="1">
        <v>3.17</v>
      </c>
      <c r="M10" s="1">
        <v>2.0499999999999998</v>
      </c>
      <c r="O10" s="1"/>
      <c r="P10" s="1" t="s">
        <v>39</v>
      </c>
      <c r="Q10" s="5">
        <v>32.81</v>
      </c>
      <c r="R10" s="5">
        <v>17.852666666666668</v>
      </c>
      <c r="S10" s="5">
        <v>2.58</v>
      </c>
      <c r="T10" s="5">
        <v>60.5</v>
      </c>
      <c r="U10" s="5"/>
      <c r="V10" s="5">
        <v>69.086333333333357</v>
      </c>
      <c r="W10" s="1"/>
      <c r="AN10" s="1"/>
    </row>
    <row r="11" spans="1:40" x14ac:dyDescent="0.25">
      <c r="A11" s="31">
        <v>44144</v>
      </c>
      <c r="B11" s="1">
        <v>11.1</v>
      </c>
      <c r="C11" s="1">
        <v>17.52</v>
      </c>
      <c r="D11" s="1">
        <v>4.7</v>
      </c>
      <c r="E11" s="1">
        <v>87.6</v>
      </c>
      <c r="F11" s="1">
        <v>98</v>
      </c>
      <c r="G11" s="1">
        <v>61.86</v>
      </c>
      <c r="H11" s="1">
        <v>0.62</v>
      </c>
      <c r="I11" s="1">
        <v>246.9</v>
      </c>
      <c r="J11" s="1">
        <v>3.83</v>
      </c>
      <c r="K11" s="1">
        <v>229.8</v>
      </c>
      <c r="L11" s="1">
        <v>7.05</v>
      </c>
      <c r="M11" s="1">
        <v>1.23</v>
      </c>
      <c r="O11" s="1"/>
      <c r="P11" s="1" t="s">
        <v>40</v>
      </c>
      <c r="Q11" s="5">
        <v>34.65</v>
      </c>
      <c r="R11" s="5">
        <v>19.644193548387104</v>
      </c>
      <c r="S11" s="5">
        <v>7.31</v>
      </c>
      <c r="T11" s="5">
        <v>0.2</v>
      </c>
      <c r="U11" s="5"/>
      <c r="V11" s="5">
        <v>64.372580645161278</v>
      </c>
      <c r="W11" s="1"/>
      <c r="AN11" s="1"/>
    </row>
    <row r="12" spans="1:40" x14ac:dyDescent="0.25">
      <c r="A12" s="31">
        <v>44145</v>
      </c>
      <c r="B12" s="1">
        <v>6.89</v>
      </c>
      <c r="C12" s="1">
        <v>13.34</v>
      </c>
      <c r="D12" s="1">
        <v>2.38</v>
      </c>
      <c r="E12" s="1">
        <v>93.2</v>
      </c>
      <c r="F12" s="1">
        <v>99.3</v>
      </c>
      <c r="G12" s="1">
        <v>68.28</v>
      </c>
      <c r="H12" s="1">
        <v>0.28000000000000003</v>
      </c>
      <c r="I12" s="1">
        <v>183.6</v>
      </c>
      <c r="J12" s="1">
        <v>2.42</v>
      </c>
      <c r="K12" s="1">
        <v>213.4</v>
      </c>
      <c r="L12" s="1">
        <v>5.09</v>
      </c>
      <c r="M12" s="1">
        <v>0.21</v>
      </c>
      <c r="O12" s="1"/>
      <c r="P12" s="1" t="s">
        <v>41</v>
      </c>
      <c r="Q12" s="5">
        <v>36.58</v>
      </c>
      <c r="R12" s="5">
        <v>19.942258064516128</v>
      </c>
      <c r="S12" s="5">
        <v>5.97</v>
      </c>
      <c r="T12" s="5">
        <v>42.210000000000008</v>
      </c>
      <c r="U12" s="5"/>
      <c r="V12" s="5">
        <v>68.192903225806447</v>
      </c>
      <c r="W12" s="1"/>
      <c r="AN12" s="1"/>
    </row>
    <row r="13" spans="1:40" x14ac:dyDescent="0.25">
      <c r="A13" s="31">
        <v>44146</v>
      </c>
      <c r="B13" s="1">
        <v>7.29</v>
      </c>
      <c r="C13" s="1">
        <v>11.88</v>
      </c>
      <c r="D13" s="1">
        <v>3.32</v>
      </c>
      <c r="E13" s="1">
        <v>93.2</v>
      </c>
      <c r="F13" s="1">
        <v>99.2</v>
      </c>
      <c r="G13" s="1">
        <v>73.599999999999994</v>
      </c>
      <c r="H13" s="1">
        <v>0.25</v>
      </c>
      <c r="I13" s="1">
        <v>135.6</v>
      </c>
      <c r="J13" s="1">
        <v>1.81</v>
      </c>
      <c r="K13" s="1">
        <v>24.06</v>
      </c>
      <c r="L13" s="1">
        <v>4.68</v>
      </c>
      <c r="M13" s="1">
        <v>0.21</v>
      </c>
      <c r="O13" s="1"/>
      <c r="P13" s="1" t="s">
        <v>65</v>
      </c>
      <c r="Q13" s="5">
        <v>33.21</v>
      </c>
      <c r="R13" s="5">
        <v>16.636999999999997</v>
      </c>
      <c r="S13" s="5">
        <v>3.05</v>
      </c>
      <c r="T13" s="5">
        <v>43.63</v>
      </c>
      <c r="U13" s="5"/>
      <c r="V13" s="5">
        <v>79.034333333333336</v>
      </c>
      <c r="W13" s="1"/>
      <c r="AN13" s="1"/>
    </row>
    <row r="14" spans="1:40" x14ac:dyDescent="0.25">
      <c r="A14" s="31">
        <v>44147</v>
      </c>
      <c r="B14" s="1">
        <v>10.78</v>
      </c>
      <c r="C14" s="1">
        <v>18.920000000000002</v>
      </c>
      <c r="D14" s="1">
        <v>4.6399999999999997</v>
      </c>
      <c r="E14" s="1">
        <v>85.1</v>
      </c>
      <c r="F14" s="1">
        <v>98.8</v>
      </c>
      <c r="G14" s="1">
        <v>49.98</v>
      </c>
      <c r="H14" s="1">
        <v>0.3</v>
      </c>
      <c r="I14" s="1">
        <v>108</v>
      </c>
      <c r="J14" s="1">
        <v>2.19</v>
      </c>
      <c r="K14" s="1">
        <v>111</v>
      </c>
      <c r="L14" s="1">
        <v>9.25</v>
      </c>
      <c r="M14" s="1">
        <v>0</v>
      </c>
      <c r="O14" s="1"/>
      <c r="P14" s="1" t="s">
        <v>44</v>
      </c>
      <c r="Q14" s="5">
        <v>27.5</v>
      </c>
      <c r="R14" s="5">
        <v>12.060322580645165</v>
      </c>
      <c r="S14" s="5">
        <v>-0.88</v>
      </c>
      <c r="T14" s="5">
        <v>47.39</v>
      </c>
      <c r="U14" s="5"/>
      <c r="V14" s="5">
        <v>82.31258064516129</v>
      </c>
      <c r="W14" s="1"/>
      <c r="AN14" s="1"/>
    </row>
    <row r="15" spans="1:40" x14ac:dyDescent="0.25">
      <c r="A15" s="31">
        <v>44148</v>
      </c>
      <c r="B15" s="1">
        <v>9.3000000000000007</v>
      </c>
      <c r="C15" s="1">
        <v>19.190000000000001</v>
      </c>
      <c r="D15" s="1">
        <v>3.45</v>
      </c>
      <c r="E15" s="1">
        <v>83.3</v>
      </c>
      <c r="F15" s="1">
        <v>99</v>
      </c>
      <c r="G15" s="1">
        <v>45.46</v>
      </c>
      <c r="H15" s="1">
        <v>0.46</v>
      </c>
      <c r="I15" s="1">
        <v>100.9</v>
      </c>
      <c r="J15" s="1">
        <v>2.82</v>
      </c>
      <c r="K15" s="1">
        <v>77.3</v>
      </c>
      <c r="L15" s="1">
        <v>10.01</v>
      </c>
      <c r="M15" s="1">
        <v>0</v>
      </c>
      <c r="O15" s="1"/>
      <c r="P15" s="1"/>
      <c r="Q15" s="13">
        <f>MAX(Q3:Q13)</f>
        <v>36.58</v>
      </c>
      <c r="R15" s="14">
        <f>AVERAGE(R3:R13)</f>
        <v>12.318131406228183</v>
      </c>
      <c r="S15" s="15">
        <f>MIN(S3:S13)</f>
        <v>-10.33</v>
      </c>
      <c r="T15" s="16">
        <f>SUM(T3:T13)</f>
        <v>581.9899999999999</v>
      </c>
      <c r="U15" s="17">
        <f>SUM(U3:U13)</f>
        <v>0</v>
      </c>
      <c r="V15" s="15">
        <f>AVERAGE(V3:V13)</f>
        <v>74.824435553693604</v>
      </c>
      <c r="W15" s="1"/>
      <c r="AN15" s="1"/>
    </row>
    <row r="16" spans="1:40" x14ac:dyDescent="0.25">
      <c r="A16" s="31">
        <v>44149</v>
      </c>
      <c r="B16" s="1">
        <v>7.74</v>
      </c>
      <c r="C16" s="1">
        <v>13.94</v>
      </c>
      <c r="D16" s="1">
        <v>1.18</v>
      </c>
      <c r="E16" s="1">
        <v>90.9</v>
      </c>
      <c r="F16" s="1">
        <v>98.9</v>
      </c>
      <c r="G16" s="1">
        <v>69.41</v>
      </c>
      <c r="H16" s="1">
        <v>0.36</v>
      </c>
      <c r="I16" s="1">
        <v>127.9</v>
      </c>
      <c r="J16" s="1">
        <v>1.94</v>
      </c>
      <c r="K16" s="1">
        <v>111.8</v>
      </c>
      <c r="L16" s="1">
        <v>4.34</v>
      </c>
      <c r="M16" s="1">
        <v>0</v>
      </c>
      <c r="O16" s="1"/>
      <c r="P16" s="1"/>
      <c r="Q16" s="1"/>
      <c r="R16" s="1"/>
      <c r="S16" s="1"/>
      <c r="T16" s="1"/>
      <c r="U16" s="1"/>
      <c r="V16" s="1"/>
      <c r="W16" s="1"/>
      <c r="AN16" s="1"/>
    </row>
    <row r="17" spans="1:40" x14ac:dyDescent="0.25">
      <c r="A17" s="31">
        <v>44150</v>
      </c>
      <c r="B17" s="1">
        <v>12.96</v>
      </c>
      <c r="C17" s="1">
        <v>17.420000000000002</v>
      </c>
      <c r="D17" s="1">
        <v>10.02</v>
      </c>
      <c r="E17" s="1">
        <v>90.8</v>
      </c>
      <c r="F17" s="1">
        <v>98.4</v>
      </c>
      <c r="G17" s="1">
        <v>72.2</v>
      </c>
      <c r="H17" s="1">
        <v>1.04</v>
      </c>
      <c r="I17" s="1">
        <v>256.39999999999998</v>
      </c>
      <c r="J17" s="1">
        <v>7.21</v>
      </c>
      <c r="K17" s="1">
        <v>230.8</v>
      </c>
      <c r="L17" s="1">
        <v>2.06</v>
      </c>
      <c r="M17" s="1">
        <v>3.28</v>
      </c>
      <c r="O17" s="1"/>
      <c r="P17" s="1"/>
      <c r="Q17" s="1"/>
      <c r="R17" s="1"/>
      <c r="S17" s="1"/>
      <c r="T17" s="1"/>
      <c r="U17" s="1"/>
      <c r="V17" s="1"/>
      <c r="W17" s="1"/>
      <c r="AN17" s="1"/>
    </row>
    <row r="18" spans="1:40" x14ac:dyDescent="0.25">
      <c r="A18" s="31">
        <v>44151</v>
      </c>
      <c r="B18" s="1">
        <v>8.65</v>
      </c>
      <c r="C18" s="1">
        <v>17.059999999999999</v>
      </c>
      <c r="D18" s="1">
        <v>2.38</v>
      </c>
      <c r="E18" s="1">
        <v>86.1</v>
      </c>
      <c r="F18" s="1">
        <v>98.4</v>
      </c>
      <c r="G18" s="1">
        <v>49.53</v>
      </c>
      <c r="H18" s="1">
        <v>0.34</v>
      </c>
      <c r="I18" s="1">
        <v>57.57</v>
      </c>
      <c r="J18" s="1">
        <v>2.5099999999999998</v>
      </c>
      <c r="K18" s="1">
        <v>147</v>
      </c>
      <c r="L18" s="1">
        <v>7.91</v>
      </c>
      <c r="M18" s="1">
        <v>0</v>
      </c>
      <c r="O18" s="1"/>
      <c r="P18" s="1"/>
      <c r="Q18" s="1"/>
      <c r="R18" s="1"/>
      <c r="S18" s="1"/>
      <c r="T18" s="1"/>
      <c r="U18" s="1"/>
      <c r="V18" s="1"/>
      <c r="W18" s="1"/>
      <c r="AN18" s="1"/>
    </row>
    <row r="19" spans="1:40" x14ac:dyDescent="0.25">
      <c r="A19" s="31">
        <v>44152</v>
      </c>
      <c r="B19" s="1">
        <v>6.5</v>
      </c>
      <c r="C19" s="1">
        <v>16.46</v>
      </c>
      <c r="D19" s="1">
        <v>2.1800000000000002</v>
      </c>
      <c r="E19" s="1">
        <v>92.3</v>
      </c>
      <c r="F19" s="1">
        <v>99.4</v>
      </c>
      <c r="G19" s="1">
        <v>54.99</v>
      </c>
      <c r="H19" s="1">
        <v>0.3</v>
      </c>
      <c r="I19" s="1">
        <v>196.3</v>
      </c>
      <c r="J19" s="1">
        <v>1.81</v>
      </c>
      <c r="K19" s="1">
        <v>191.1</v>
      </c>
      <c r="L19" s="1">
        <v>6.41</v>
      </c>
      <c r="M19" s="1">
        <v>0.21</v>
      </c>
      <c r="O19" s="1"/>
      <c r="P19" s="1"/>
      <c r="Q19" s="1"/>
      <c r="R19" s="1"/>
      <c r="S19" s="1"/>
      <c r="T19" s="1"/>
      <c r="U19" s="1"/>
      <c r="V19" s="1"/>
      <c r="W19" s="1"/>
      <c r="AN19" s="1"/>
    </row>
    <row r="20" spans="1:40" x14ac:dyDescent="0.25">
      <c r="A20" s="31">
        <v>44153</v>
      </c>
      <c r="B20" s="1">
        <v>10.11</v>
      </c>
      <c r="C20" s="1">
        <v>19.32</v>
      </c>
      <c r="D20" s="1">
        <v>2.25</v>
      </c>
      <c r="E20" s="1">
        <v>88</v>
      </c>
      <c r="F20" s="1">
        <v>99.2</v>
      </c>
      <c r="G20" s="1">
        <v>55.86</v>
      </c>
      <c r="H20" s="1">
        <v>0.34</v>
      </c>
      <c r="I20" s="1">
        <v>161.6</v>
      </c>
      <c r="J20" s="1">
        <v>1.94</v>
      </c>
      <c r="K20" s="1">
        <v>198.6</v>
      </c>
      <c r="L20" s="1">
        <v>8</v>
      </c>
      <c r="M20" s="1">
        <v>0</v>
      </c>
      <c r="O20" s="1"/>
      <c r="P20" s="1" t="s">
        <v>45</v>
      </c>
      <c r="Q20" s="1"/>
      <c r="R20" s="18" t="s">
        <v>46</v>
      </c>
      <c r="S20" s="18"/>
      <c r="T20" s="1"/>
      <c r="U20" s="1"/>
      <c r="V20" s="1"/>
      <c r="W20" s="1"/>
      <c r="AN20" s="1"/>
    </row>
    <row r="21" spans="1:40" x14ac:dyDescent="0.25">
      <c r="A21" s="31">
        <v>44154</v>
      </c>
      <c r="B21" s="1">
        <v>8.69</v>
      </c>
      <c r="C21" s="1">
        <v>19.260000000000002</v>
      </c>
      <c r="D21" s="1">
        <v>2.85</v>
      </c>
      <c r="E21" s="1">
        <v>90.5</v>
      </c>
      <c r="F21" s="1">
        <v>99.5</v>
      </c>
      <c r="G21" s="1">
        <v>56.59</v>
      </c>
      <c r="H21" s="1">
        <v>0.43</v>
      </c>
      <c r="I21" s="1">
        <v>18.37</v>
      </c>
      <c r="J21" s="1">
        <v>3.59</v>
      </c>
      <c r="K21" s="1">
        <v>265</v>
      </c>
      <c r="L21" s="1">
        <v>6.74</v>
      </c>
      <c r="M21" s="1">
        <v>0</v>
      </c>
      <c r="O21" s="1"/>
      <c r="W21" s="1"/>
      <c r="AN21" s="1"/>
    </row>
    <row r="22" spans="1:40" x14ac:dyDescent="0.25">
      <c r="A22" s="31">
        <v>44155</v>
      </c>
      <c r="B22" s="1">
        <v>6.66</v>
      </c>
      <c r="C22" s="1">
        <v>15.8</v>
      </c>
      <c r="D22" s="1">
        <v>1.25</v>
      </c>
      <c r="E22" s="1">
        <v>89.7</v>
      </c>
      <c r="F22" s="1">
        <v>99.2</v>
      </c>
      <c r="G22" s="1">
        <v>57.93</v>
      </c>
      <c r="H22" s="1">
        <v>0.36</v>
      </c>
      <c r="I22" s="1">
        <v>57.15</v>
      </c>
      <c r="J22" s="1">
        <v>1.97</v>
      </c>
      <c r="K22" s="1">
        <v>211.3</v>
      </c>
      <c r="L22" s="1">
        <v>7.67</v>
      </c>
      <c r="M22" s="1">
        <v>0</v>
      </c>
      <c r="P22" s="35" t="s">
        <v>10</v>
      </c>
      <c r="Q22" s="35" t="s">
        <v>11</v>
      </c>
      <c r="R22" s="35" t="s">
        <v>12</v>
      </c>
      <c r="S22" s="35" t="s">
        <v>13</v>
      </c>
      <c r="T22" s="35" t="s">
        <v>14</v>
      </c>
      <c r="U22" s="35" t="s">
        <v>15</v>
      </c>
      <c r="V22" s="35" t="s">
        <v>2</v>
      </c>
      <c r="W22" s="1"/>
      <c r="AN22" s="1"/>
    </row>
    <row r="23" spans="1:40" x14ac:dyDescent="0.25">
      <c r="A23" s="31">
        <v>44156</v>
      </c>
      <c r="B23" s="1">
        <v>5.55</v>
      </c>
      <c r="C23" s="1">
        <v>17.32</v>
      </c>
      <c r="D23" s="1">
        <v>0.72</v>
      </c>
      <c r="E23" s="1">
        <v>90.4</v>
      </c>
      <c r="F23" s="1">
        <v>99.2</v>
      </c>
      <c r="G23" s="1">
        <v>49.13</v>
      </c>
      <c r="H23" s="1">
        <v>0.3</v>
      </c>
      <c r="I23" s="1">
        <v>124.3</v>
      </c>
      <c r="J23" s="1">
        <v>2.25</v>
      </c>
      <c r="K23" s="1">
        <v>236.5</v>
      </c>
      <c r="L23" s="1">
        <v>6.82</v>
      </c>
      <c r="M23" s="1">
        <v>0</v>
      </c>
      <c r="O23" s="33" t="s">
        <v>53</v>
      </c>
      <c r="P23" s="33">
        <v>9.1356666666666673</v>
      </c>
      <c r="Q23" s="33">
        <v>21.64</v>
      </c>
      <c r="R23" s="33">
        <v>-1.54</v>
      </c>
      <c r="S23" s="33">
        <v>84.77233333333335</v>
      </c>
      <c r="T23" s="33">
        <v>99.5</v>
      </c>
      <c r="U23" s="33">
        <v>42.73</v>
      </c>
      <c r="V23" s="33">
        <v>29.950000000000003</v>
      </c>
      <c r="W23" s="1"/>
    </row>
    <row r="24" spans="1:40" x14ac:dyDescent="0.25">
      <c r="A24" s="31">
        <v>44157</v>
      </c>
      <c r="B24" s="1">
        <v>4.5199999999999996</v>
      </c>
      <c r="C24" s="1">
        <v>17.190000000000001</v>
      </c>
      <c r="D24" s="1">
        <v>-1.1399999999999999</v>
      </c>
      <c r="E24" s="1">
        <v>84.6</v>
      </c>
      <c r="F24" s="1">
        <v>98.6</v>
      </c>
      <c r="G24" s="1">
        <v>42.73</v>
      </c>
      <c r="H24" s="1">
        <v>0.23</v>
      </c>
      <c r="I24" s="1">
        <v>117.2</v>
      </c>
      <c r="J24" s="1">
        <v>2.13</v>
      </c>
      <c r="K24" s="1">
        <v>86.4</v>
      </c>
      <c r="L24" s="1">
        <v>8.92</v>
      </c>
      <c r="M24" s="1">
        <v>0</v>
      </c>
      <c r="O24" s="33" t="s">
        <v>54</v>
      </c>
      <c r="P24" s="33">
        <v>5.9132258064516128</v>
      </c>
      <c r="Q24" s="33">
        <v>16.41</v>
      </c>
      <c r="R24" s="33">
        <v>-4.67</v>
      </c>
      <c r="S24" s="33">
        <v>88.267741935483883</v>
      </c>
      <c r="T24" s="33">
        <v>99.7</v>
      </c>
      <c r="U24" s="33">
        <v>52.74</v>
      </c>
      <c r="V24" s="33">
        <v>134.51</v>
      </c>
      <c r="W24" s="1"/>
    </row>
    <row r="25" spans="1:40" x14ac:dyDescent="0.25">
      <c r="A25" s="31">
        <v>44158</v>
      </c>
      <c r="B25" s="1">
        <v>3.79</v>
      </c>
      <c r="C25" s="1">
        <v>14.28</v>
      </c>
      <c r="D25" s="1">
        <v>-1.54</v>
      </c>
      <c r="E25" s="1">
        <v>87.9</v>
      </c>
      <c r="F25" s="1">
        <v>98.4</v>
      </c>
      <c r="G25" s="1">
        <v>51.74</v>
      </c>
      <c r="H25" s="1">
        <v>0.19</v>
      </c>
      <c r="I25" s="1">
        <v>82.7</v>
      </c>
      <c r="J25" s="1">
        <v>1.89</v>
      </c>
      <c r="K25" s="1">
        <v>203.4</v>
      </c>
      <c r="L25" s="1">
        <v>7.07</v>
      </c>
      <c r="M25" s="1">
        <v>0</v>
      </c>
      <c r="O25" s="33" t="s">
        <v>55</v>
      </c>
      <c r="P25" s="33">
        <v>3.1516129032258067</v>
      </c>
      <c r="Q25" s="33">
        <v>18.39</v>
      </c>
      <c r="R25" s="33">
        <v>-10.33</v>
      </c>
      <c r="S25" s="33">
        <v>84.321935483870973</v>
      </c>
      <c r="T25" s="33">
        <v>99.6</v>
      </c>
      <c r="U25" s="33">
        <v>33.82</v>
      </c>
      <c r="V25" s="33">
        <v>70.33</v>
      </c>
      <c r="W25" s="1"/>
    </row>
    <row r="26" spans="1:40" x14ac:dyDescent="0.25">
      <c r="A26" s="31">
        <v>44159</v>
      </c>
      <c r="B26" s="1">
        <v>4.45</v>
      </c>
      <c r="C26" s="1">
        <v>11.96</v>
      </c>
      <c r="D26" s="1">
        <v>-0.41</v>
      </c>
      <c r="E26" s="1">
        <v>92.9</v>
      </c>
      <c r="F26" s="1">
        <v>99</v>
      </c>
      <c r="G26" s="1">
        <v>65.77</v>
      </c>
      <c r="H26" s="1">
        <v>0.26</v>
      </c>
      <c r="I26" s="1">
        <v>146.6</v>
      </c>
      <c r="J26" s="1">
        <v>1.59</v>
      </c>
      <c r="K26" s="1">
        <v>263.3</v>
      </c>
      <c r="L26" s="1">
        <v>4.49</v>
      </c>
      <c r="M26" s="1">
        <v>0.21</v>
      </c>
      <c r="O26" s="33" t="s">
        <v>56</v>
      </c>
      <c r="P26" s="33">
        <v>8.0157142857142869</v>
      </c>
      <c r="Q26" s="33">
        <v>21.52</v>
      </c>
      <c r="R26" s="33">
        <v>-2.87</v>
      </c>
      <c r="S26" s="33">
        <v>81.88428571428571</v>
      </c>
      <c r="T26" s="33">
        <v>99</v>
      </c>
      <c r="U26" s="33">
        <v>23.8</v>
      </c>
      <c r="V26" s="33">
        <v>126.71</v>
      </c>
      <c r="W26" s="1"/>
    </row>
    <row r="27" spans="1:40" x14ac:dyDescent="0.25">
      <c r="A27" s="31">
        <v>44160</v>
      </c>
      <c r="B27" s="1">
        <v>7.42</v>
      </c>
      <c r="C27" s="1">
        <v>8.56</v>
      </c>
      <c r="D27" s="1">
        <v>5.97</v>
      </c>
      <c r="E27" s="1">
        <v>95.5</v>
      </c>
      <c r="F27" s="1">
        <v>99.1</v>
      </c>
      <c r="G27" s="1">
        <v>87.3</v>
      </c>
      <c r="H27" s="1">
        <v>0.55000000000000004</v>
      </c>
      <c r="I27" s="1">
        <v>28.62</v>
      </c>
      <c r="J27" s="1">
        <v>3.27</v>
      </c>
      <c r="K27" s="1">
        <v>91.5</v>
      </c>
      <c r="L27" s="1">
        <v>1.19</v>
      </c>
      <c r="M27" s="1">
        <v>17.420000000000002</v>
      </c>
      <c r="O27" s="33" t="s">
        <v>57</v>
      </c>
      <c r="P27" s="33">
        <v>9.110000000000003</v>
      </c>
      <c r="Q27" s="33">
        <v>25.97</v>
      </c>
      <c r="R27" s="33">
        <v>-5.0599999999999996</v>
      </c>
      <c r="S27" s="33">
        <v>68.199677419354828</v>
      </c>
      <c r="T27" s="33">
        <v>99.1</v>
      </c>
      <c r="U27" s="33">
        <v>11.8</v>
      </c>
      <c r="V27" s="33">
        <v>18.050000000000004</v>
      </c>
      <c r="W27" s="1"/>
    </row>
    <row r="28" spans="1:40" ht="19.5" x14ac:dyDescent="0.35">
      <c r="A28" s="31">
        <v>44161</v>
      </c>
      <c r="B28" s="1">
        <v>10.94</v>
      </c>
      <c r="C28" s="1">
        <v>14.81</v>
      </c>
      <c r="D28" s="1">
        <v>6.97</v>
      </c>
      <c r="E28" s="1">
        <v>76.5</v>
      </c>
      <c r="F28" s="1">
        <v>97.7</v>
      </c>
      <c r="G28" s="1">
        <v>61.48</v>
      </c>
      <c r="H28" s="1">
        <v>1.79</v>
      </c>
      <c r="I28" s="1">
        <v>74.5</v>
      </c>
      <c r="J28" s="1">
        <v>6.67</v>
      </c>
      <c r="K28" s="1">
        <v>88.7</v>
      </c>
      <c r="L28" s="1">
        <v>4.17</v>
      </c>
      <c r="M28" s="1">
        <v>0.21</v>
      </c>
      <c r="O28" s="33" t="s">
        <v>58</v>
      </c>
      <c r="P28" s="33">
        <v>11.980333333333334</v>
      </c>
      <c r="Q28" s="33">
        <v>26.37</v>
      </c>
      <c r="R28" s="42">
        <v>-1.47</v>
      </c>
      <c r="S28" s="33">
        <v>68.11666666666666</v>
      </c>
      <c r="T28" s="33">
        <v>98.8</v>
      </c>
      <c r="U28" s="33">
        <v>10.06</v>
      </c>
      <c r="V28" s="33">
        <v>21.96</v>
      </c>
      <c r="W28" s="1"/>
    </row>
    <row r="29" spans="1:40" x14ac:dyDescent="0.25">
      <c r="A29" s="31">
        <v>44162</v>
      </c>
      <c r="B29" s="1">
        <v>10.47</v>
      </c>
      <c r="C29" s="1">
        <v>16.010000000000002</v>
      </c>
      <c r="D29" s="1">
        <v>4.17</v>
      </c>
      <c r="E29" s="1">
        <v>77.3</v>
      </c>
      <c r="F29" s="1">
        <v>96.8</v>
      </c>
      <c r="G29" s="1">
        <v>54</v>
      </c>
      <c r="H29" s="1">
        <v>1.04</v>
      </c>
      <c r="I29" s="1">
        <v>69.06</v>
      </c>
      <c r="J29" s="1">
        <v>5</v>
      </c>
      <c r="K29" s="1">
        <v>108.8</v>
      </c>
      <c r="L29" s="1">
        <v>7.82</v>
      </c>
      <c r="M29" s="1">
        <v>0</v>
      </c>
      <c r="O29" s="33" t="s">
        <v>59</v>
      </c>
      <c r="P29" s="33">
        <v>14.116774193548389</v>
      </c>
      <c r="Q29" s="33">
        <v>30.34</v>
      </c>
      <c r="R29" s="33">
        <v>-0.21</v>
      </c>
      <c r="S29" s="33">
        <v>66.820000000000007</v>
      </c>
      <c r="T29" s="33">
        <v>99</v>
      </c>
      <c r="U29" s="33">
        <v>13.66</v>
      </c>
      <c r="V29" s="33">
        <v>33.94</v>
      </c>
      <c r="W29" s="1"/>
    </row>
    <row r="30" spans="1:40" x14ac:dyDescent="0.25">
      <c r="A30" s="31">
        <v>44163</v>
      </c>
      <c r="B30" s="1">
        <v>8.8000000000000007</v>
      </c>
      <c r="C30" s="1">
        <v>16.39</v>
      </c>
      <c r="D30" s="1">
        <v>1.1200000000000001</v>
      </c>
      <c r="E30" s="1">
        <v>78.8</v>
      </c>
      <c r="F30" s="1">
        <v>98.5</v>
      </c>
      <c r="G30" s="1">
        <v>44.99</v>
      </c>
      <c r="H30" s="1">
        <v>0.6</v>
      </c>
      <c r="I30" s="1">
        <v>96.4</v>
      </c>
      <c r="J30" s="1">
        <v>3.41</v>
      </c>
      <c r="K30" s="1">
        <v>113.4</v>
      </c>
      <c r="L30" s="1">
        <v>7.39</v>
      </c>
      <c r="M30" s="1">
        <v>0</v>
      </c>
      <c r="O30" s="33" t="s">
        <v>60</v>
      </c>
      <c r="P30" s="33">
        <v>17.852666666666668</v>
      </c>
      <c r="Q30" s="33">
        <v>32.81</v>
      </c>
      <c r="R30" s="33">
        <v>2.58</v>
      </c>
      <c r="S30" s="33">
        <v>69.086333333333357</v>
      </c>
      <c r="T30" s="33">
        <v>99.3</v>
      </c>
      <c r="U30" s="33">
        <v>20.72</v>
      </c>
      <c r="V30" s="33">
        <v>60.5</v>
      </c>
      <c r="W30" s="1"/>
    </row>
    <row r="31" spans="1:40" x14ac:dyDescent="0.25">
      <c r="A31" s="31">
        <v>44164</v>
      </c>
      <c r="B31" s="1">
        <v>10.08</v>
      </c>
      <c r="C31" s="1">
        <v>16.079999999999998</v>
      </c>
      <c r="D31" s="1">
        <v>3.65</v>
      </c>
      <c r="E31" s="1">
        <v>73.599999999999994</v>
      </c>
      <c r="F31" s="1">
        <v>94.8</v>
      </c>
      <c r="G31" s="1">
        <v>50.01</v>
      </c>
      <c r="H31" s="1">
        <v>1.23</v>
      </c>
      <c r="I31" s="1">
        <v>77.2</v>
      </c>
      <c r="J31" s="1">
        <v>5.1100000000000003</v>
      </c>
      <c r="K31" s="1">
        <v>43.55</v>
      </c>
      <c r="L31" s="1">
        <v>6.08</v>
      </c>
      <c r="M31" s="1">
        <v>0</v>
      </c>
      <c r="O31" s="33" t="s">
        <v>61</v>
      </c>
      <c r="P31" s="33">
        <v>19.644193548387104</v>
      </c>
      <c r="Q31" s="33">
        <v>34.65</v>
      </c>
      <c r="R31" s="33">
        <v>7.31</v>
      </c>
      <c r="S31" s="33">
        <v>64.372580645161278</v>
      </c>
      <c r="T31" s="33">
        <v>98.2</v>
      </c>
      <c r="U31" s="33">
        <v>17.52</v>
      </c>
      <c r="V31" s="33">
        <v>0.2</v>
      </c>
      <c r="W31" s="1"/>
    </row>
    <row r="32" spans="1:40" x14ac:dyDescent="0.25">
      <c r="A32" s="31">
        <v>44165</v>
      </c>
      <c r="B32" s="1">
        <v>5.62</v>
      </c>
      <c r="C32" s="1">
        <v>15.21</v>
      </c>
      <c r="D32" s="1">
        <v>-0.21</v>
      </c>
      <c r="E32" s="1">
        <v>87.8</v>
      </c>
      <c r="F32" s="1">
        <v>98.1</v>
      </c>
      <c r="G32" s="1">
        <v>54.61</v>
      </c>
      <c r="H32" s="1">
        <v>0.33</v>
      </c>
      <c r="I32" s="1">
        <v>108.8</v>
      </c>
      <c r="J32" s="1">
        <v>2.04</v>
      </c>
      <c r="K32" s="1">
        <v>141.1</v>
      </c>
      <c r="L32" s="1">
        <v>6.56</v>
      </c>
      <c r="M32" s="1">
        <v>0</v>
      </c>
      <c r="O32" s="33" t="s">
        <v>62</v>
      </c>
      <c r="P32" s="33">
        <v>19.942258064516128</v>
      </c>
      <c r="Q32" s="33">
        <v>36.58</v>
      </c>
      <c r="R32" s="33">
        <v>5.97</v>
      </c>
      <c r="S32" s="33">
        <v>68.192903225806447</v>
      </c>
      <c r="T32" s="33">
        <v>98.8</v>
      </c>
      <c r="U32" s="33">
        <v>16.98</v>
      </c>
      <c r="V32" s="33">
        <v>42.210000000000008</v>
      </c>
      <c r="W32" s="1"/>
    </row>
    <row r="33" spans="1:40" x14ac:dyDescent="0.25">
      <c r="A33" s="35" t="s">
        <v>53</v>
      </c>
      <c r="B33" s="35">
        <f>AVERAGE(B3:B32)</f>
        <v>9.1356666666666673</v>
      </c>
      <c r="C33" s="35">
        <f>MAX(C3:C32)</f>
        <v>21.64</v>
      </c>
      <c r="D33" s="35">
        <f>MIN(D3:D32)</f>
        <v>-1.54</v>
      </c>
      <c r="E33" s="35">
        <f>AVERAGE(E3:E32)</f>
        <v>84.77233333333335</v>
      </c>
      <c r="F33" s="35">
        <f>MAX(F3:F32)</f>
        <v>99.5</v>
      </c>
      <c r="G33" s="35">
        <f>MIN(G3:G32)</f>
        <v>42.73</v>
      </c>
      <c r="H33" s="35"/>
      <c r="I33" s="35"/>
      <c r="J33" s="35"/>
      <c r="K33" s="35"/>
      <c r="L33" s="35"/>
      <c r="M33" s="35">
        <f>SUM(M3:M32)</f>
        <v>29.950000000000003</v>
      </c>
      <c r="O33" s="33" t="s">
        <v>63</v>
      </c>
      <c r="P33" s="33">
        <v>16.636999999999997</v>
      </c>
      <c r="Q33" s="33">
        <v>33.21</v>
      </c>
      <c r="R33" s="33">
        <v>3.05</v>
      </c>
      <c r="S33" s="33">
        <v>79.034333333333336</v>
      </c>
      <c r="T33" s="33">
        <v>98.9</v>
      </c>
      <c r="U33" s="33">
        <v>25.11</v>
      </c>
      <c r="V33" s="33">
        <v>43.63</v>
      </c>
      <c r="W33" s="1"/>
    </row>
    <row r="34" spans="1:40" x14ac:dyDescent="0.25">
      <c r="A34" s="31">
        <v>44166</v>
      </c>
      <c r="B34" s="1">
        <v>3.03</v>
      </c>
      <c r="C34" s="1">
        <v>9.2899999999999991</v>
      </c>
      <c r="D34" s="1">
        <v>-0.94</v>
      </c>
      <c r="E34" s="1">
        <v>94</v>
      </c>
      <c r="F34" s="1">
        <v>98.7</v>
      </c>
      <c r="G34" s="1">
        <v>69.569999999999993</v>
      </c>
      <c r="H34" s="1">
        <v>0.28000000000000003</v>
      </c>
      <c r="I34" s="1">
        <v>82.8</v>
      </c>
      <c r="J34" s="1">
        <v>1.72</v>
      </c>
      <c r="K34" s="1">
        <v>42.08</v>
      </c>
      <c r="L34" s="1">
        <v>4.45</v>
      </c>
      <c r="M34" s="1">
        <v>0</v>
      </c>
      <c r="O34" s="33" t="s">
        <v>64</v>
      </c>
      <c r="P34" s="33">
        <v>12.060322580645165</v>
      </c>
      <c r="Q34" s="33">
        <v>27.5</v>
      </c>
      <c r="R34" s="33">
        <v>-0.88</v>
      </c>
      <c r="S34" s="33">
        <v>82.31258064516129</v>
      </c>
      <c r="T34" s="33">
        <v>100</v>
      </c>
      <c r="U34" s="33">
        <v>14.72</v>
      </c>
      <c r="V34" s="33">
        <v>47.39</v>
      </c>
      <c r="W34" s="1"/>
    </row>
    <row r="35" spans="1:40" x14ac:dyDescent="0.25">
      <c r="A35" s="31">
        <v>44167</v>
      </c>
      <c r="B35" s="1">
        <v>4.58</v>
      </c>
      <c r="C35" s="1">
        <v>12.23</v>
      </c>
      <c r="D35" s="1">
        <v>-0.48</v>
      </c>
      <c r="E35" s="1">
        <v>88</v>
      </c>
      <c r="F35" s="1">
        <v>98.8</v>
      </c>
      <c r="G35" s="1">
        <v>52.74</v>
      </c>
      <c r="H35" s="1">
        <v>0.42</v>
      </c>
      <c r="I35" s="1">
        <v>61.05</v>
      </c>
      <c r="J35" s="1">
        <v>4.6100000000000003</v>
      </c>
      <c r="K35" s="1">
        <v>45.73</v>
      </c>
      <c r="L35" s="1">
        <v>4.38</v>
      </c>
      <c r="M35" s="1">
        <v>0</v>
      </c>
      <c r="P35" s="1"/>
      <c r="Q35" s="1"/>
      <c r="R35" s="1"/>
      <c r="S35" s="1"/>
      <c r="T35" s="1"/>
      <c r="U35" s="1"/>
      <c r="V35" s="1"/>
      <c r="W35" s="1"/>
      <c r="X35" s="1" t="s">
        <v>47</v>
      </c>
      <c r="Z35" s="1" t="str">
        <f>R20</f>
        <v>01 de Abril 2023</v>
      </c>
      <c r="AN35" s="1"/>
    </row>
    <row r="36" spans="1:40" x14ac:dyDescent="0.25">
      <c r="A36" s="31">
        <v>44168</v>
      </c>
      <c r="B36" s="1">
        <v>2.8</v>
      </c>
      <c r="C36" s="1">
        <v>8.3699999999999992</v>
      </c>
      <c r="D36" s="1">
        <v>-3.73</v>
      </c>
      <c r="E36" s="1">
        <v>90.3</v>
      </c>
      <c r="F36" s="1">
        <v>96.8</v>
      </c>
      <c r="G36" s="1">
        <v>76.099999999999994</v>
      </c>
      <c r="H36" s="1">
        <v>1.35</v>
      </c>
      <c r="I36" s="1">
        <v>256.7</v>
      </c>
      <c r="J36" s="1">
        <v>7.87</v>
      </c>
      <c r="K36" s="1">
        <v>239</v>
      </c>
      <c r="L36" s="1">
        <v>4.13</v>
      </c>
      <c r="M36" s="1">
        <v>3.9</v>
      </c>
      <c r="O36" s="1"/>
      <c r="P36" s="1"/>
      <c r="Q36" s="1"/>
      <c r="R36" s="1"/>
      <c r="S36" s="1"/>
      <c r="T36" s="1"/>
      <c r="U36" s="1"/>
      <c r="V36" s="1"/>
      <c r="W36" s="1"/>
      <c r="X36" s="6"/>
      <c r="Y36" s="6"/>
      <c r="Z36" s="6"/>
      <c r="AA36" s="6"/>
      <c r="AB36" s="6"/>
      <c r="AC36" s="6"/>
      <c r="AD36" s="6"/>
      <c r="AE36" s="20" t="s">
        <v>48</v>
      </c>
      <c r="AF36" s="21">
        <f>S15</f>
        <v>-10.33</v>
      </c>
      <c r="AG36" s="22" t="s">
        <v>49</v>
      </c>
      <c r="AH36" s="23" t="s">
        <v>50</v>
      </c>
      <c r="AI36" s="24">
        <f>R15</f>
        <v>12.318131406228183</v>
      </c>
      <c r="AJ36" s="25" t="s">
        <v>49</v>
      </c>
      <c r="AK36" s="26" t="s">
        <v>51</v>
      </c>
      <c r="AL36" s="27">
        <f>Q15</f>
        <v>36.58</v>
      </c>
      <c r="AM36" s="28" t="s">
        <v>49</v>
      </c>
      <c r="AN36" s="1"/>
    </row>
    <row r="37" spans="1:40" x14ac:dyDescent="0.25">
      <c r="A37" s="31">
        <v>44169</v>
      </c>
      <c r="B37" s="1">
        <v>2.95</v>
      </c>
      <c r="C37" s="1">
        <v>5.97</v>
      </c>
      <c r="D37" s="1">
        <v>1.18</v>
      </c>
      <c r="E37" s="1">
        <v>88.2</v>
      </c>
      <c r="F37" s="1">
        <v>95.2</v>
      </c>
      <c r="G37" s="1">
        <v>70.099999999999994</v>
      </c>
      <c r="H37" s="1">
        <v>2.0499999999999998</v>
      </c>
      <c r="I37" s="1">
        <v>248.5</v>
      </c>
      <c r="J37" s="1">
        <v>8.2100000000000009</v>
      </c>
      <c r="K37" s="1">
        <v>271.60000000000002</v>
      </c>
      <c r="L37" s="1">
        <v>2.82</v>
      </c>
      <c r="M37" s="1">
        <v>7.17</v>
      </c>
      <c r="O37" s="1"/>
      <c r="P37" s="1"/>
      <c r="Q37" s="1"/>
      <c r="R37" s="1"/>
      <c r="S37" s="1"/>
      <c r="T37" s="1"/>
      <c r="U37" s="1"/>
      <c r="V37" s="1"/>
      <c r="W37" s="1"/>
      <c r="AN37" s="1"/>
    </row>
    <row r="38" spans="1:40" x14ac:dyDescent="0.25">
      <c r="A38" s="31">
        <v>44170</v>
      </c>
      <c r="B38" s="1">
        <v>3.75</v>
      </c>
      <c r="C38" s="1">
        <v>6.97</v>
      </c>
      <c r="D38" s="1">
        <v>1.1200000000000001</v>
      </c>
      <c r="E38" s="1">
        <v>84.7</v>
      </c>
      <c r="F38" s="1">
        <v>93.2</v>
      </c>
      <c r="G38" s="1">
        <v>73.900000000000006</v>
      </c>
      <c r="H38" s="1">
        <v>2.09</v>
      </c>
      <c r="I38" s="1">
        <v>241.1</v>
      </c>
      <c r="J38" s="1">
        <v>6.53</v>
      </c>
      <c r="K38" s="1">
        <v>224.2</v>
      </c>
      <c r="L38" s="1">
        <v>4.4400000000000004</v>
      </c>
      <c r="M38" s="1">
        <v>1.23</v>
      </c>
      <c r="O38" s="1"/>
      <c r="P38" s="1"/>
      <c r="Q38" s="1"/>
      <c r="R38" s="1"/>
      <c r="S38" s="1"/>
      <c r="T38" s="1"/>
      <c r="U38" s="1"/>
      <c r="V38" s="1"/>
      <c r="W38" s="1"/>
      <c r="AN38" s="1"/>
    </row>
    <row r="39" spans="1:40" x14ac:dyDescent="0.25">
      <c r="A39" s="31">
        <v>44171</v>
      </c>
      <c r="B39" s="1">
        <v>5.19</v>
      </c>
      <c r="C39" s="1">
        <v>8.91</v>
      </c>
      <c r="D39" s="1">
        <v>1.18</v>
      </c>
      <c r="E39" s="1">
        <v>87.9</v>
      </c>
      <c r="F39" s="1">
        <v>97</v>
      </c>
      <c r="G39" s="1">
        <v>79.400000000000006</v>
      </c>
      <c r="H39" s="1">
        <v>1.73</v>
      </c>
      <c r="I39" s="1">
        <v>263.89999999999998</v>
      </c>
      <c r="J39" s="1">
        <v>5.76</v>
      </c>
      <c r="K39" s="1">
        <v>264.89999999999998</v>
      </c>
      <c r="L39" s="1">
        <v>3.83</v>
      </c>
      <c r="M39" s="1">
        <v>1.85</v>
      </c>
      <c r="O39" s="1"/>
      <c r="P39" s="1"/>
      <c r="Q39" s="1"/>
      <c r="R39" s="1"/>
      <c r="S39" s="1"/>
      <c r="T39" s="1"/>
      <c r="U39" s="1"/>
      <c r="V39" s="1"/>
      <c r="W39" s="1"/>
      <c r="AN39" s="1"/>
    </row>
    <row r="40" spans="1:40" x14ac:dyDescent="0.25">
      <c r="A40" s="31">
        <v>44172</v>
      </c>
      <c r="B40" s="1">
        <v>7.66</v>
      </c>
      <c r="C40" s="1">
        <v>9.43</v>
      </c>
      <c r="D40" s="1">
        <v>4.24</v>
      </c>
      <c r="E40" s="1">
        <v>85.3</v>
      </c>
      <c r="F40" s="1">
        <v>93.7</v>
      </c>
      <c r="G40" s="1">
        <v>69.39</v>
      </c>
      <c r="H40" s="1">
        <v>2.19</v>
      </c>
      <c r="I40" s="1">
        <v>266.2</v>
      </c>
      <c r="J40" s="1">
        <v>8.94</v>
      </c>
      <c r="K40" s="1">
        <v>295.89999999999998</v>
      </c>
      <c r="L40" s="1">
        <v>1.81</v>
      </c>
      <c r="M40" s="1">
        <v>9.84</v>
      </c>
      <c r="O40" s="1"/>
      <c r="P40" s="1"/>
      <c r="Q40" s="1"/>
      <c r="R40" s="1"/>
      <c r="S40" s="1"/>
      <c r="T40" s="1"/>
      <c r="U40" s="1"/>
      <c r="V40" s="1"/>
      <c r="W40" s="1"/>
      <c r="AN40" s="1"/>
    </row>
    <row r="41" spans="1:40" x14ac:dyDescent="0.25">
      <c r="A41" s="31">
        <v>44173</v>
      </c>
      <c r="B41" s="1">
        <v>5.54</v>
      </c>
      <c r="C41" s="1">
        <v>9.09</v>
      </c>
      <c r="D41" s="1">
        <v>3.72</v>
      </c>
      <c r="E41" s="1">
        <v>82.9</v>
      </c>
      <c r="F41" s="1">
        <v>92</v>
      </c>
      <c r="G41" s="1">
        <v>62.23</v>
      </c>
      <c r="H41" s="1">
        <v>1.96</v>
      </c>
      <c r="I41" s="1">
        <v>252</v>
      </c>
      <c r="J41" s="1">
        <v>6.37</v>
      </c>
      <c r="K41" s="1">
        <v>181.4</v>
      </c>
      <c r="L41" s="1">
        <v>4.5999999999999996</v>
      </c>
      <c r="M41" s="1">
        <v>2.67</v>
      </c>
      <c r="O41" s="1"/>
      <c r="P41" s="1"/>
      <c r="Q41" s="1"/>
      <c r="R41" s="1"/>
      <c r="S41" s="1"/>
      <c r="T41" s="1"/>
      <c r="U41" s="1"/>
      <c r="V41" s="1"/>
      <c r="W41" s="1"/>
      <c r="AN41" s="1"/>
    </row>
    <row r="42" spans="1:40" x14ac:dyDescent="0.25">
      <c r="A42" s="31">
        <v>44174</v>
      </c>
      <c r="B42" s="1">
        <v>5.74</v>
      </c>
      <c r="C42" s="1">
        <v>10.02</v>
      </c>
      <c r="D42" s="1">
        <v>0.57999999999999996</v>
      </c>
      <c r="E42" s="1">
        <v>84.1</v>
      </c>
      <c r="F42" s="1">
        <v>97.3</v>
      </c>
      <c r="G42" s="1">
        <v>59.23</v>
      </c>
      <c r="H42" s="1">
        <v>1.01</v>
      </c>
      <c r="I42" s="1">
        <v>263.39999999999998</v>
      </c>
      <c r="J42" s="1">
        <v>4.68</v>
      </c>
      <c r="K42" s="1">
        <v>229.8</v>
      </c>
      <c r="L42" s="1">
        <v>6.01</v>
      </c>
      <c r="M42" s="1">
        <v>4.92</v>
      </c>
      <c r="O42" s="1"/>
      <c r="P42" s="1"/>
      <c r="Q42" s="1"/>
      <c r="R42" s="1"/>
      <c r="S42" s="1"/>
      <c r="T42" s="1"/>
      <c r="U42" s="1"/>
      <c r="V42" s="1"/>
      <c r="W42" s="1"/>
      <c r="AN42" s="1"/>
    </row>
    <row r="43" spans="1:40" x14ac:dyDescent="0.25">
      <c r="A43" s="31">
        <v>44175</v>
      </c>
      <c r="B43" s="1">
        <v>10.56</v>
      </c>
      <c r="C43" s="1">
        <v>12.36</v>
      </c>
      <c r="D43" s="1">
        <v>6.04</v>
      </c>
      <c r="E43" s="1">
        <v>94.4</v>
      </c>
      <c r="F43" s="1">
        <v>98.9</v>
      </c>
      <c r="G43" s="1">
        <v>89</v>
      </c>
      <c r="H43" s="1">
        <v>1</v>
      </c>
      <c r="I43" s="1">
        <v>273.7</v>
      </c>
      <c r="J43" s="1">
        <v>4.2699999999999996</v>
      </c>
      <c r="K43" s="1">
        <v>236.8</v>
      </c>
      <c r="L43" s="1">
        <v>1.84</v>
      </c>
      <c r="M43" s="1">
        <v>14.35</v>
      </c>
      <c r="O43" s="1"/>
      <c r="P43" s="1"/>
      <c r="Q43" s="1"/>
      <c r="R43" s="1"/>
      <c r="S43" s="1"/>
      <c r="T43" s="1"/>
      <c r="U43" s="1"/>
      <c r="V43" s="1"/>
      <c r="W43" s="1"/>
      <c r="AN43" s="1"/>
    </row>
    <row r="44" spans="1:40" x14ac:dyDescent="0.25">
      <c r="A44" s="31">
        <v>44176</v>
      </c>
      <c r="B44" s="1">
        <v>12.88</v>
      </c>
      <c r="C44" s="1">
        <v>16.41</v>
      </c>
      <c r="D44" s="1">
        <v>10.36</v>
      </c>
      <c r="E44" s="1">
        <v>82.7</v>
      </c>
      <c r="F44" s="1">
        <v>99.2</v>
      </c>
      <c r="G44" s="1">
        <v>53.61</v>
      </c>
      <c r="H44" s="1">
        <v>1.93</v>
      </c>
      <c r="I44" s="1">
        <v>255.3</v>
      </c>
      <c r="J44" s="1">
        <v>8.7100000000000009</v>
      </c>
      <c r="K44" s="1">
        <v>267</v>
      </c>
      <c r="L44" s="1">
        <v>3.26</v>
      </c>
      <c r="M44" s="1">
        <v>13.12</v>
      </c>
      <c r="O44" s="1"/>
      <c r="P44" s="1"/>
      <c r="Q44" s="1"/>
      <c r="R44" s="1"/>
      <c r="S44" s="1"/>
      <c r="T44" s="1"/>
      <c r="U44" s="1"/>
      <c r="V44" s="1"/>
      <c r="W44" s="1"/>
      <c r="AN44" s="1"/>
    </row>
    <row r="45" spans="1:40" x14ac:dyDescent="0.25">
      <c r="A45" s="31">
        <v>44177</v>
      </c>
      <c r="B45" s="1">
        <v>10.69</v>
      </c>
      <c r="C45" s="1">
        <v>14.08</v>
      </c>
      <c r="D45" s="1">
        <v>8.56</v>
      </c>
      <c r="E45" s="1">
        <v>72.400000000000006</v>
      </c>
      <c r="F45" s="1">
        <v>86</v>
      </c>
      <c r="G45" s="1">
        <v>56.21</v>
      </c>
      <c r="H45" s="1">
        <v>1.67</v>
      </c>
      <c r="I45" s="1">
        <v>249.8</v>
      </c>
      <c r="J45" s="1">
        <v>5.63</v>
      </c>
      <c r="K45" s="1">
        <v>227.4</v>
      </c>
      <c r="L45" s="1">
        <v>5.79</v>
      </c>
      <c r="M45" s="1">
        <v>0</v>
      </c>
      <c r="O45" s="1"/>
      <c r="P45" s="1"/>
      <c r="Q45" s="1"/>
      <c r="R45" s="1"/>
      <c r="S45" s="1"/>
      <c r="T45" s="1"/>
      <c r="U45" s="1"/>
      <c r="V45" s="1"/>
      <c r="W45" s="1"/>
      <c r="AN45" s="1"/>
    </row>
    <row r="46" spans="1:40" x14ac:dyDescent="0.25">
      <c r="A46" s="31">
        <v>44178</v>
      </c>
      <c r="B46" s="1">
        <v>10.71</v>
      </c>
      <c r="C46" s="1">
        <v>15.41</v>
      </c>
      <c r="D46" s="1">
        <v>6.57</v>
      </c>
      <c r="E46" s="1">
        <v>83.7</v>
      </c>
      <c r="F46" s="1">
        <v>98.1</v>
      </c>
      <c r="G46" s="1">
        <v>61.23</v>
      </c>
      <c r="H46" s="1">
        <v>0.65</v>
      </c>
      <c r="I46" s="1">
        <v>60.8</v>
      </c>
      <c r="J46" s="1">
        <v>5</v>
      </c>
      <c r="K46" s="1">
        <v>286.2</v>
      </c>
      <c r="L46" s="1">
        <v>4.1399999999999997</v>
      </c>
      <c r="M46" s="1">
        <v>0</v>
      </c>
      <c r="O46" s="1"/>
      <c r="P46" s="1"/>
      <c r="Q46" s="1"/>
      <c r="R46" s="1"/>
      <c r="S46" s="1"/>
      <c r="T46" s="1"/>
      <c r="U46" s="1"/>
      <c r="V46" s="1"/>
      <c r="W46" s="1"/>
      <c r="AN46" s="1"/>
    </row>
    <row r="47" spans="1:40" x14ac:dyDescent="0.25">
      <c r="A47" s="31">
        <v>44179</v>
      </c>
      <c r="B47" s="1">
        <v>9.34</v>
      </c>
      <c r="C47" s="1">
        <v>13.76</v>
      </c>
      <c r="D47" s="1">
        <v>5.17</v>
      </c>
      <c r="E47" s="1">
        <v>91.4</v>
      </c>
      <c r="F47" s="1">
        <v>98.3</v>
      </c>
      <c r="G47" s="1">
        <v>74</v>
      </c>
      <c r="H47" s="1">
        <v>0.57999999999999996</v>
      </c>
      <c r="I47" s="1">
        <v>184</v>
      </c>
      <c r="J47" s="1">
        <v>4.79</v>
      </c>
      <c r="K47" s="1">
        <v>274.60000000000002</v>
      </c>
      <c r="L47" s="1">
        <v>2.16</v>
      </c>
      <c r="M47" s="1">
        <v>12.09</v>
      </c>
      <c r="O47" s="1"/>
      <c r="P47" s="1"/>
      <c r="Q47" s="1"/>
      <c r="R47" s="1"/>
      <c r="S47" s="1"/>
      <c r="T47" s="1"/>
      <c r="U47" s="1"/>
      <c r="V47" s="1"/>
      <c r="W47" s="1"/>
      <c r="AN47" s="1"/>
    </row>
    <row r="48" spans="1:40" x14ac:dyDescent="0.25">
      <c r="A48" s="31">
        <v>44180</v>
      </c>
      <c r="B48" s="1">
        <v>7.47</v>
      </c>
      <c r="C48" s="1">
        <v>12.28</v>
      </c>
      <c r="D48" s="1">
        <v>2.52</v>
      </c>
      <c r="E48" s="1">
        <v>81.599999999999994</v>
      </c>
      <c r="F48" s="1">
        <v>98</v>
      </c>
      <c r="G48" s="1">
        <v>56.08</v>
      </c>
      <c r="H48" s="1">
        <v>1</v>
      </c>
      <c r="I48" s="1">
        <v>107.7</v>
      </c>
      <c r="J48" s="1">
        <v>7.07</v>
      </c>
      <c r="K48" s="1">
        <v>214.8</v>
      </c>
      <c r="L48" s="1">
        <v>5.66</v>
      </c>
      <c r="M48" s="1">
        <v>0.82</v>
      </c>
      <c r="O48" s="1"/>
      <c r="P48" s="1"/>
      <c r="Q48" s="1"/>
      <c r="R48" s="1"/>
      <c r="S48" s="1"/>
      <c r="T48" s="1"/>
      <c r="U48" s="1"/>
      <c r="V48" s="1"/>
      <c r="W48" s="1"/>
      <c r="AN48" s="1"/>
    </row>
    <row r="49" spans="1:40" x14ac:dyDescent="0.25">
      <c r="A49" s="31">
        <v>44181</v>
      </c>
      <c r="B49" s="1">
        <v>7.77</v>
      </c>
      <c r="C49" s="1">
        <v>11.23</v>
      </c>
      <c r="D49" s="1">
        <v>-0.54</v>
      </c>
      <c r="E49" s="1">
        <v>85.6</v>
      </c>
      <c r="F49" s="1">
        <v>97.1</v>
      </c>
      <c r="G49" s="1">
        <v>65.58</v>
      </c>
      <c r="H49" s="1">
        <v>1.07</v>
      </c>
      <c r="I49" s="1">
        <v>272.7</v>
      </c>
      <c r="J49" s="1">
        <v>3.92</v>
      </c>
      <c r="K49" s="1">
        <v>51.64</v>
      </c>
      <c r="L49" s="1">
        <v>2.66</v>
      </c>
      <c r="M49" s="1">
        <v>6.97</v>
      </c>
      <c r="O49" s="1"/>
      <c r="P49" s="1"/>
      <c r="Q49" s="1"/>
      <c r="R49" s="1"/>
      <c r="S49" s="1"/>
      <c r="T49" s="1"/>
      <c r="U49" s="1"/>
      <c r="V49" s="1"/>
      <c r="W49" s="1"/>
      <c r="AN49" s="1"/>
    </row>
    <row r="50" spans="1:40" x14ac:dyDescent="0.25">
      <c r="A50" s="31">
        <v>44182</v>
      </c>
      <c r="B50" s="1">
        <v>2.62</v>
      </c>
      <c r="C50" s="1">
        <v>4.1100000000000003</v>
      </c>
      <c r="D50" s="1">
        <v>-0.88</v>
      </c>
      <c r="E50" s="1">
        <v>95.7</v>
      </c>
      <c r="F50" s="1">
        <v>98.4</v>
      </c>
      <c r="G50" s="1">
        <v>91.2</v>
      </c>
      <c r="H50" s="1">
        <v>0.41</v>
      </c>
      <c r="I50" s="1">
        <v>262.2</v>
      </c>
      <c r="J50" s="1">
        <v>1.95</v>
      </c>
      <c r="K50" s="1">
        <v>160.5</v>
      </c>
      <c r="L50" s="1">
        <v>1.61</v>
      </c>
      <c r="M50" s="1">
        <v>0.21</v>
      </c>
      <c r="O50" s="1"/>
      <c r="P50" s="1"/>
      <c r="Q50" s="1"/>
      <c r="R50" s="1"/>
      <c r="S50" s="1"/>
      <c r="T50" s="1"/>
      <c r="U50" s="1"/>
      <c r="V50" s="1"/>
      <c r="W50" s="1"/>
      <c r="AN50" s="1"/>
    </row>
    <row r="51" spans="1:40" x14ac:dyDescent="0.25">
      <c r="A51" s="31">
        <v>44183</v>
      </c>
      <c r="B51" s="1">
        <v>5.67</v>
      </c>
      <c r="C51" s="1">
        <v>9.02</v>
      </c>
      <c r="D51" s="1">
        <v>2.72</v>
      </c>
      <c r="E51" s="1">
        <v>88.9</v>
      </c>
      <c r="F51" s="1">
        <v>97.6</v>
      </c>
      <c r="G51" s="1">
        <v>71.8</v>
      </c>
      <c r="H51" s="1">
        <v>0.56999999999999995</v>
      </c>
      <c r="I51" s="1">
        <v>166.3</v>
      </c>
      <c r="J51" s="1">
        <v>4.1900000000000004</v>
      </c>
      <c r="K51" s="1">
        <v>70.400000000000006</v>
      </c>
      <c r="L51" s="1">
        <v>4.09</v>
      </c>
      <c r="M51" s="1">
        <v>9.2200000000000006</v>
      </c>
      <c r="O51" s="1"/>
      <c r="P51" s="1"/>
      <c r="Q51" s="1"/>
      <c r="R51" s="1"/>
      <c r="S51" s="1"/>
      <c r="T51" s="1"/>
      <c r="U51" s="1"/>
      <c r="V51" s="1"/>
      <c r="W51" s="1"/>
      <c r="AN51" s="1"/>
    </row>
    <row r="52" spans="1:40" x14ac:dyDescent="0.25">
      <c r="A52" s="31">
        <v>44184</v>
      </c>
      <c r="B52" s="1">
        <v>7.43</v>
      </c>
      <c r="C52" s="1">
        <v>11.09</v>
      </c>
      <c r="D52" s="1">
        <v>4.84</v>
      </c>
      <c r="E52" s="1">
        <v>94.4</v>
      </c>
      <c r="F52" s="1">
        <v>99.1</v>
      </c>
      <c r="G52" s="1">
        <v>78.8</v>
      </c>
      <c r="H52" s="1">
        <v>0.33</v>
      </c>
      <c r="I52" s="1">
        <v>327.3</v>
      </c>
      <c r="J52" s="1">
        <v>1.7</v>
      </c>
      <c r="K52" s="1">
        <v>177.1</v>
      </c>
      <c r="L52" s="1">
        <v>3.09</v>
      </c>
      <c r="M52" s="1">
        <v>3.28</v>
      </c>
      <c r="O52" s="1"/>
      <c r="P52" s="1"/>
      <c r="Q52" s="1"/>
      <c r="R52" s="1"/>
      <c r="S52" s="1"/>
      <c r="T52" s="1"/>
      <c r="U52" s="1"/>
      <c r="V52" s="1"/>
      <c r="W52" s="1"/>
      <c r="AN52" s="1"/>
    </row>
    <row r="53" spans="1:40" x14ac:dyDescent="0.25">
      <c r="A53" s="31">
        <v>44185</v>
      </c>
      <c r="B53" s="1">
        <v>7.78</v>
      </c>
      <c r="C53" s="1">
        <v>12.08</v>
      </c>
      <c r="D53" s="1">
        <v>4.51</v>
      </c>
      <c r="E53" s="1">
        <v>92.8</v>
      </c>
      <c r="F53" s="1">
        <v>98.9</v>
      </c>
      <c r="G53" s="1">
        <v>68.010000000000005</v>
      </c>
      <c r="H53" s="1">
        <v>0.26</v>
      </c>
      <c r="I53" s="1">
        <v>88.6</v>
      </c>
      <c r="J53" s="1">
        <v>1.81</v>
      </c>
      <c r="K53" s="1">
        <v>136.80000000000001</v>
      </c>
      <c r="L53" s="1">
        <v>4.34</v>
      </c>
      <c r="M53" s="1">
        <v>7.79</v>
      </c>
      <c r="O53" s="1"/>
      <c r="P53" s="1"/>
      <c r="Q53" s="1"/>
      <c r="R53" s="1"/>
      <c r="S53" s="1"/>
      <c r="T53" s="1"/>
      <c r="U53" s="1"/>
      <c r="V53" s="1"/>
      <c r="W53" s="1"/>
      <c r="AN53" s="1"/>
    </row>
    <row r="54" spans="1:40" x14ac:dyDescent="0.25">
      <c r="A54" s="31">
        <v>44186</v>
      </c>
      <c r="B54" s="1">
        <v>9.68</v>
      </c>
      <c r="C54" s="1">
        <v>11.43</v>
      </c>
      <c r="D54" s="1">
        <v>8.3000000000000007</v>
      </c>
      <c r="E54" s="1">
        <v>97.7</v>
      </c>
      <c r="F54" s="1">
        <v>99.3</v>
      </c>
      <c r="G54" s="1">
        <v>92.6</v>
      </c>
      <c r="H54" s="1">
        <v>0.21</v>
      </c>
      <c r="I54" s="1">
        <v>229.4</v>
      </c>
      <c r="J54" s="1">
        <v>1.61</v>
      </c>
      <c r="K54" s="1">
        <v>31.92</v>
      </c>
      <c r="L54" s="1">
        <v>1.42</v>
      </c>
      <c r="M54" s="1">
        <v>4.3099999999999996</v>
      </c>
      <c r="O54" s="1"/>
      <c r="P54" s="1"/>
      <c r="Q54" s="1"/>
      <c r="R54" s="1"/>
      <c r="S54" s="1"/>
      <c r="T54" s="1"/>
      <c r="U54" s="1"/>
      <c r="V54" s="1"/>
      <c r="W54" s="1"/>
      <c r="AN54" s="1"/>
    </row>
    <row r="55" spans="1:40" x14ac:dyDescent="0.25">
      <c r="A55" s="31">
        <v>44187</v>
      </c>
      <c r="B55" s="1">
        <v>10.07</v>
      </c>
      <c r="C55" s="1">
        <v>15.48</v>
      </c>
      <c r="D55" s="1">
        <v>8.17</v>
      </c>
      <c r="E55" s="1">
        <v>96.7</v>
      </c>
      <c r="F55" s="1">
        <v>99.7</v>
      </c>
      <c r="G55" s="1">
        <v>74.8</v>
      </c>
      <c r="H55" s="1">
        <v>0.34</v>
      </c>
      <c r="I55" s="1">
        <v>47.95</v>
      </c>
      <c r="J55" s="1">
        <v>2.63</v>
      </c>
      <c r="K55" s="1">
        <v>275.8</v>
      </c>
      <c r="L55" s="1">
        <v>2.6</v>
      </c>
      <c r="M55" s="1">
        <v>0</v>
      </c>
      <c r="O55" s="1"/>
      <c r="P55" s="1"/>
      <c r="Q55" s="1"/>
      <c r="R55" s="1"/>
      <c r="S55" s="1"/>
      <c r="T55" s="1"/>
      <c r="U55" s="1"/>
      <c r="V55" s="1"/>
      <c r="W55" s="1"/>
      <c r="AN55" s="1"/>
    </row>
    <row r="56" spans="1:40" x14ac:dyDescent="0.25">
      <c r="A56" s="31">
        <v>44188</v>
      </c>
      <c r="B56" s="1">
        <v>9.25</v>
      </c>
      <c r="C56" s="1">
        <v>13.22</v>
      </c>
      <c r="D56" s="1">
        <v>2.4500000000000002</v>
      </c>
      <c r="E56" s="1">
        <v>82.8</v>
      </c>
      <c r="F56" s="1">
        <v>98.5</v>
      </c>
      <c r="G56" s="1">
        <v>69.290000000000006</v>
      </c>
      <c r="H56" s="1">
        <v>1.3</v>
      </c>
      <c r="I56" s="1">
        <v>271</v>
      </c>
      <c r="J56" s="1">
        <v>6.16</v>
      </c>
      <c r="K56" s="1">
        <v>318</v>
      </c>
      <c r="L56" s="1">
        <v>2.76</v>
      </c>
      <c r="M56" s="1">
        <v>0</v>
      </c>
      <c r="O56" s="1"/>
      <c r="P56" s="1"/>
      <c r="Q56" s="1"/>
      <c r="R56" s="1"/>
      <c r="S56" s="1"/>
      <c r="T56" s="1"/>
      <c r="U56" s="1"/>
      <c r="V56" s="1"/>
      <c r="W56" s="1"/>
      <c r="AN56" s="1"/>
    </row>
    <row r="57" spans="1:40" x14ac:dyDescent="0.25">
      <c r="A57" s="31">
        <v>44189</v>
      </c>
      <c r="B57" s="1">
        <v>2.2799999999999998</v>
      </c>
      <c r="C57" s="1">
        <v>10.16</v>
      </c>
      <c r="D57" s="1">
        <v>-2.8</v>
      </c>
      <c r="E57" s="1">
        <v>85.6</v>
      </c>
      <c r="F57" s="1">
        <v>97.3</v>
      </c>
      <c r="G57" s="1">
        <v>55.09</v>
      </c>
      <c r="H57" s="1">
        <v>0.59</v>
      </c>
      <c r="I57" s="1">
        <v>233.1</v>
      </c>
      <c r="J57" s="1">
        <v>3.21</v>
      </c>
      <c r="K57" s="1">
        <v>224.6</v>
      </c>
      <c r="L57" s="1">
        <v>8.01</v>
      </c>
      <c r="M57" s="1">
        <v>0</v>
      </c>
      <c r="O57" s="1"/>
      <c r="P57" s="1"/>
      <c r="Q57" s="1"/>
      <c r="R57" s="1"/>
      <c r="S57" s="1"/>
      <c r="T57" s="1"/>
      <c r="U57" s="1"/>
      <c r="V57" s="1"/>
      <c r="W57" s="1"/>
      <c r="AN57" s="1"/>
    </row>
    <row r="58" spans="1:40" x14ac:dyDescent="0.25">
      <c r="A58" s="31">
        <v>44190</v>
      </c>
      <c r="B58" s="1">
        <v>-0.84</v>
      </c>
      <c r="C58" s="1">
        <v>1.72</v>
      </c>
      <c r="D58" s="1">
        <v>-3.67</v>
      </c>
      <c r="E58" s="1">
        <v>97.6</v>
      </c>
      <c r="F58" s="1">
        <v>98.5</v>
      </c>
      <c r="G58" s="1">
        <v>96.3</v>
      </c>
      <c r="H58" s="1">
        <v>0.37</v>
      </c>
      <c r="I58" s="1">
        <v>141.19999999999999</v>
      </c>
      <c r="J58" s="1">
        <v>1.79</v>
      </c>
      <c r="K58" s="1">
        <v>343.3</v>
      </c>
      <c r="L58" s="1">
        <v>2.92</v>
      </c>
      <c r="M58" s="1">
        <v>0.21</v>
      </c>
      <c r="O58" s="1"/>
      <c r="P58" s="1"/>
      <c r="Q58" s="1"/>
      <c r="R58" s="1"/>
      <c r="S58" s="1"/>
      <c r="T58" s="1"/>
      <c r="U58" s="1"/>
      <c r="V58" s="1"/>
      <c r="W58" s="1"/>
      <c r="AN58" s="1"/>
    </row>
    <row r="59" spans="1:40" x14ac:dyDescent="0.25">
      <c r="A59" s="31">
        <v>44191</v>
      </c>
      <c r="B59" s="1">
        <v>-1.63</v>
      </c>
      <c r="C59" s="1">
        <v>5.77</v>
      </c>
      <c r="D59" s="1">
        <v>-4.4000000000000004</v>
      </c>
      <c r="E59" s="1">
        <v>93.5</v>
      </c>
      <c r="F59" s="1">
        <v>98.6</v>
      </c>
      <c r="G59" s="1">
        <v>58.58</v>
      </c>
      <c r="H59" s="1">
        <v>0.37</v>
      </c>
      <c r="I59" s="1">
        <v>98</v>
      </c>
      <c r="J59" s="1">
        <v>1.94</v>
      </c>
      <c r="K59" s="1">
        <v>257.10000000000002</v>
      </c>
      <c r="L59" s="1">
        <v>5.26</v>
      </c>
      <c r="M59" s="1">
        <v>0.21</v>
      </c>
      <c r="O59" s="1"/>
      <c r="P59" s="1"/>
      <c r="Q59" s="1"/>
      <c r="R59" s="1"/>
      <c r="S59" s="1"/>
      <c r="T59" s="1"/>
      <c r="U59" s="1"/>
      <c r="V59" s="1"/>
      <c r="W59" s="1"/>
      <c r="AN59" s="1"/>
    </row>
    <row r="60" spans="1:40" x14ac:dyDescent="0.25">
      <c r="A60" s="31">
        <v>44192</v>
      </c>
      <c r="B60" s="1">
        <v>2.14</v>
      </c>
      <c r="C60" s="1">
        <v>10.44</v>
      </c>
      <c r="D60" s="1">
        <v>-4.67</v>
      </c>
      <c r="E60" s="1">
        <v>88.3</v>
      </c>
      <c r="F60" s="1">
        <v>97.1</v>
      </c>
      <c r="G60" s="1">
        <v>66.58</v>
      </c>
      <c r="H60" s="1">
        <v>2.09</v>
      </c>
      <c r="I60" s="1">
        <v>258.60000000000002</v>
      </c>
      <c r="J60" s="1">
        <v>10.67</v>
      </c>
      <c r="K60" s="1">
        <v>301.89999999999998</v>
      </c>
      <c r="L60" s="1">
        <v>2.4</v>
      </c>
      <c r="M60" s="1">
        <v>4.72</v>
      </c>
      <c r="O60" s="1"/>
      <c r="P60" s="1"/>
      <c r="Q60" s="1"/>
      <c r="R60" s="1"/>
      <c r="S60" s="1"/>
      <c r="T60" s="1"/>
      <c r="U60" s="1"/>
      <c r="V60" s="1"/>
      <c r="W60" s="1"/>
      <c r="AN60" s="1"/>
    </row>
    <row r="61" spans="1:40" x14ac:dyDescent="0.25">
      <c r="A61" s="31">
        <v>44193</v>
      </c>
      <c r="B61" s="1">
        <v>4.42</v>
      </c>
      <c r="C61" s="1">
        <v>6.97</v>
      </c>
      <c r="D61" s="1">
        <v>2.0499999999999998</v>
      </c>
      <c r="E61" s="1">
        <v>87.4</v>
      </c>
      <c r="F61" s="1">
        <v>94.8</v>
      </c>
      <c r="G61" s="1">
        <v>70.3</v>
      </c>
      <c r="H61" s="1">
        <v>2.21</v>
      </c>
      <c r="I61" s="1">
        <v>256.89999999999998</v>
      </c>
      <c r="J61" s="1">
        <v>8.85</v>
      </c>
      <c r="K61" s="1">
        <v>266</v>
      </c>
      <c r="L61" s="1">
        <v>2.0699999999999998</v>
      </c>
      <c r="M61" s="1">
        <v>14.76</v>
      </c>
      <c r="O61" s="1"/>
      <c r="P61" s="1"/>
      <c r="Q61" s="1"/>
      <c r="R61" s="1"/>
      <c r="S61" s="1"/>
      <c r="T61" s="1"/>
      <c r="U61" s="1"/>
      <c r="V61" s="1"/>
      <c r="W61" s="1"/>
      <c r="AN61" s="1"/>
    </row>
    <row r="62" spans="1:40" x14ac:dyDescent="0.25">
      <c r="A62" s="31">
        <v>44194</v>
      </c>
      <c r="B62" s="1">
        <v>3.66</v>
      </c>
      <c r="C62" s="1">
        <v>6.64</v>
      </c>
      <c r="D62" s="1">
        <v>1.98</v>
      </c>
      <c r="E62" s="1">
        <v>86</v>
      </c>
      <c r="F62" s="1">
        <v>95.5</v>
      </c>
      <c r="G62" s="1">
        <v>67.459999999999994</v>
      </c>
      <c r="H62" s="1">
        <v>1.9</v>
      </c>
      <c r="I62" s="1">
        <v>259.7</v>
      </c>
      <c r="J62" s="1">
        <v>7.22</v>
      </c>
      <c r="K62" s="1">
        <v>292.3</v>
      </c>
      <c r="L62" s="1">
        <v>4.24</v>
      </c>
      <c r="M62" s="1">
        <v>5.74</v>
      </c>
      <c r="O62" s="1"/>
      <c r="P62" s="1"/>
      <c r="Q62" s="1"/>
      <c r="R62" s="1"/>
      <c r="S62" s="1"/>
      <c r="T62" s="1"/>
      <c r="U62" s="1"/>
      <c r="V62" s="1"/>
      <c r="W62" s="1"/>
      <c r="AN62" s="1"/>
    </row>
    <row r="63" spans="1:40" x14ac:dyDescent="0.25">
      <c r="A63" s="31">
        <v>44195</v>
      </c>
      <c r="B63" s="1">
        <v>4.46</v>
      </c>
      <c r="C63" s="1">
        <v>7.31</v>
      </c>
      <c r="D63" s="1">
        <v>2.12</v>
      </c>
      <c r="E63" s="1">
        <v>84.1</v>
      </c>
      <c r="F63" s="1">
        <v>94.7</v>
      </c>
      <c r="G63" s="1">
        <v>74.599999999999994</v>
      </c>
      <c r="H63" s="1">
        <v>1.88</v>
      </c>
      <c r="I63" s="1">
        <v>250</v>
      </c>
      <c r="J63" s="1">
        <v>5.17</v>
      </c>
      <c r="K63" s="1">
        <v>283.8</v>
      </c>
      <c r="L63" s="1">
        <v>3.23</v>
      </c>
      <c r="M63" s="1">
        <v>0</v>
      </c>
      <c r="O63" s="1"/>
      <c r="P63" s="1"/>
      <c r="Q63" s="1"/>
      <c r="R63" s="1"/>
      <c r="S63" s="1"/>
      <c r="T63" s="1"/>
      <c r="U63" s="1"/>
      <c r="V63" s="1"/>
      <c r="W63" s="1"/>
      <c r="AN63" s="1"/>
    </row>
    <row r="64" spans="1:40" x14ac:dyDescent="0.25">
      <c r="A64" s="31">
        <v>44196</v>
      </c>
      <c r="B64" s="1">
        <v>5.66</v>
      </c>
      <c r="C64" s="1">
        <v>8.51</v>
      </c>
      <c r="D64" s="1">
        <v>2.92</v>
      </c>
      <c r="E64" s="1">
        <v>87.6</v>
      </c>
      <c r="F64" s="1">
        <v>95.5</v>
      </c>
      <c r="G64" s="1">
        <v>75.3</v>
      </c>
      <c r="H64" s="1">
        <v>1.71</v>
      </c>
      <c r="I64" s="1">
        <v>258.5</v>
      </c>
      <c r="J64" s="1">
        <v>5.7</v>
      </c>
      <c r="K64" s="1">
        <v>252.5</v>
      </c>
      <c r="L64" s="1">
        <v>2.91</v>
      </c>
      <c r="M64" s="1">
        <v>5.13</v>
      </c>
      <c r="O64" s="1"/>
      <c r="P64" s="1"/>
      <c r="Q64" s="1"/>
      <c r="R64" s="1"/>
      <c r="S64" s="1"/>
      <c r="T64" s="1"/>
      <c r="U64" s="1"/>
      <c r="V64" s="1"/>
      <c r="W64" s="1"/>
      <c r="AN64" s="1"/>
    </row>
    <row r="65" spans="1:40" x14ac:dyDescent="0.25">
      <c r="A65" s="32" t="s">
        <v>54</v>
      </c>
      <c r="B65" s="35">
        <f>AVERAGE(B34:B64)</f>
        <v>5.9132258064516128</v>
      </c>
      <c r="C65" s="35">
        <f>MAX(C34:C64)</f>
        <v>16.41</v>
      </c>
      <c r="D65" s="35">
        <f>MIN(D34:D64)</f>
        <v>-4.67</v>
      </c>
      <c r="E65" s="35">
        <f>AVERAGE(E34:E64)</f>
        <v>88.267741935483883</v>
      </c>
      <c r="F65" s="35">
        <f>MAX(F34:F64)</f>
        <v>99.7</v>
      </c>
      <c r="G65" s="35">
        <f>MIN(G34:G64)</f>
        <v>52.74</v>
      </c>
      <c r="H65" s="35"/>
      <c r="I65" s="35"/>
      <c r="J65" s="35"/>
      <c r="K65" s="35"/>
      <c r="L65" s="35"/>
      <c r="M65" s="35">
        <f>SUM(M34:M64)</f>
        <v>134.51</v>
      </c>
      <c r="O65" s="1"/>
      <c r="P65" s="1"/>
      <c r="Q65" s="1"/>
      <c r="R65" s="1"/>
      <c r="S65" s="1"/>
      <c r="T65" s="1"/>
      <c r="U65" s="1"/>
      <c r="V65" s="1"/>
      <c r="W65" s="1"/>
      <c r="AN65" s="1"/>
    </row>
    <row r="66" spans="1:40" x14ac:dyDescent="0.25">
      <c r="A66" s="31">
        <v>44197</v>
      </c>
      <c r="B66" s="1">
        <v>2.86</v>
      </c>
      <c r="C66" s="1">
        <v>6.17</v>
      </c>
      <c r="D66" s="1">
        <v>-1.81</v>
      </c>
      <c r="E66" s="1">
        <v>80.3</v>
      </c>
      <c r="F66" s="1">
        <v>94.3</v>
      </c>
      <c r="G66" s="1">
        <v>66.989999999999995</v>
      </c>
      <c r="H66" s="1">
        <v>1.67</v>
      </c>
      <c r="I66" s="1">
        <v>257.39999999999998</v>
      </c>
      <c r="J66" s="1">
        <v>5.75</v>
      </c>
      <c r="K66" s="1">
        <v>284.8</v>
      </c>
      <c r="L66" s="1">
        <v>4.07</v>
      </c>
      <c r="M66" s="1">
        <v>0.41</v>
      </c>
      <c r="O66" s="1"/>
      <c r="P66" s="1"/>
      <c r="Q66" s="1"/>
      <c r="R66" s="1"/>
      <c r="S66" s="1"/>
      <c r="T66" s="1"/>
      <c r="U66" s="1"/>
      <c r="V66" s="1"/>
      <c r="W66" s="1"/>
      <c r="AN66" s="1"/>
    </row>
    <row r="67" spans="1:40" x14ac:dyDescent="0.25">
      <c r="A67" s="31">
        <v>44198</v>
      </c>
      <c r="B67" s="1">
        <v>0.55000000000000004</v>
      </c>
      <c r="C67" s="1">
        <v>7.37</v>
      </c>
      <c r="D67" s="1">
        <v>-4.9400000000000004</v>
      </c>
      <c r="E67" s="1">
        <v>83.6</v>
      </c>
      <c r="F67" s="1">
        <v>96.3</v>
      </c>
      <c r="G67" s="1">
        <v>59.36</v>
      </c>
      <c r="H67" s="1">
        <v>0.93</v>
      </c>
      <c r="I67" s="1">
        <v>283.8</v>
      </c>
      <c r="J67" s="1">
        <v>5.8</v>
      </c>
      <c r="K67" s="1">
        <v>287.5</v>
      </c>
      <c r="L67" s="1">
        <v>7.99</v>
      </c>
      <c r="M67" s="1">
        <v>0</v>
      </c>
      <c r="O67" s="1"/>
      <c r="P67" s="1"/>
      <c r="Q67" s="1"/>
      <c r="R67" s="1"/>
      <c r="S67" s="1"/>
      <c r="T67" s="1"/>
      <c r="U67" s="1"/>
      <c r="V67" s="1"/>
      <c r="W67" s="1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1"/>
    </row>
    <row r="68" spans="1:40" x14ac:dyDescent="0.25">
      <c r="A68" s="31">
        <v>44199</v>
      </c>
      <c r="B68" s="1">
        <v>1.39</v>
      </c>
      <c r="C68" s="1">
        <v>6.77</v>
      </c>
      <c r="D68" s="1">
        <v>-4.2</v>
      </c>
      <c r="E68" s="1">
        <v>86.7</v>
      </c>
      <c r="F68" s="1">
        <v>96</v>
      </c>
      <c r="G68" s="1">
        <v>67.39</v>
      </c>
      <c r="H68" s="1">
        <v>1.29</v>
      </c>
      <c r="I68" s="1">
        <v>265.89999999999998</v>
      </c>
      <c r="J68" s="1">
        <v>5.4</v>
      </c>
      <c r="K68" s="1">
        <v>212.7</v>
      </c>
      <c r="L68" s="1">
        <v>3.97</v>
      </c>
      <c r="M68" s="1">
        <v>0.21</v>
      </c>
      <c r="O68" s="1"/>
      <c r="P68" s="1"/>
      <c r="Q68" s="1"/>
      <c r="R68" s="1"/>
      <c r="S68" s="1"/>
      <c r="T68" s="1"/>
      <c r="U68" s="1"/>
      <c r="V68" s="1"/>
      <c r="W68" s="1"/>
      <c r="X68" s="29" t="s">
        <v>52</v>
      </c>
      <c r="Y68" s="29"/>
      <c r="Z68" s="29"/>
      <c r="AA68" s="30">
        <f>V15</f>
        <v>74.824435553693604</v>
      </c>
      <c r="AB68" s="29" t="s">
        <v>5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1"/>
    </row>
    <row r="69" spans="1:40" x14ac:dyDescent="0.25">
      <c r="A69" s="31">
        <v>44200</v>
      </c>
      <c r="B69" s="1">
        <v>1.84</v>
      </c>
      <c r="C69" s="1">
        <v>7.24</v>
      </c>
      <c r="D69" s="1">
        <v>-4.2699999999999996</v>
      </c>
      <c r="E69" s="1">
        <v>79.5</v>
      </c>
      <c r="F69" s="1">
        <v>94.2</v>
      </c>
      <c r="G69" s="1">
        <v>52.84</v>
      </c>
      <c r="H69" s="1">
        <v>1.59</v>
      </c>
      <c r="I69" s="1">
        <v>256.3</v>
      </c>
      <c r="J69" s="1">
        <v>5.46</v>
      </c>
      <c r="K69" s="1">
        <v>257.2</v>
      </c>
      <c r="L69" s="1">
        <v>6.93</v>
      </c>
      <c r="M69" s="1">
        <v>0</v>
      </c>
      <c r="O69" s="1"/>
      <c r="P69" s="1"/>
      <c r="Q69" s="1"/>
      <c r="R69" s="1"/>
      <c r="S69" s="1"/>
      <c r="T69" s="1"/>
      <c r="U69" s="1"/>
      <c r="V69" s="1"/>
      <c r="W69" s="1"/>
      <c r="AN69" s="1"/>
    </row>
    <row r="70" spans="1:40" x14ac:dyDescent="0.25">
      <c r="A70" s="31">
        <v>44201</v>
      </c>
      <c r="B70" s="1">
        <v>-1.69</v>
      </c>
      <c r="C70" s="1">
        <v>6.23</v>
      </c>
      <c r="D70" s="1">
        <v>-6.46</v>
      </c>
      <c r="E70" s="1">
        <v>86.8</v>
      </c>
      <c r="F70" s="1">
        <v>95.3</v>
      </c>
      <c r="G70" s="1">
        <v>55.37</v>
      </c>
      <c r="H70" s="1">
        <v>0.32</v>
      </c>
      <c r="I70" s="1">
        <v>86</v>
      </c>
      <c r="J70" s="1">
        <v>2.19</v>
      </c>
      <c r="K70" s="1">
        <v>240.5</v>
      </c>
      <c r="L70" s="1">
        <v>6.74</v>
      </c>
      <c r="M70" s="1">
        <v>0</v>
      </c>
      <c r="O70" s="1"/>
      <c r="P70" s="1"/>
      <c r="Q70" s="1"/>
      <c r="R70" s="1"/>
      <c r="S70" s="1"/>
      <c r="T70" s="1"/>
      <c r="U70" s="1"/>
      <c r="V70" s="1"/>
      <c r="W70" s="1"/>
      <c r="AN70" s="1"/>
    </row>
    <row r="71" spans="1:40" x14ac:dyDescent="0.25">
      <c r="A71" s="31">
        <v>44202</v>
      </c>
      <c r="B71" s="1">
        <v>-2.72</v>
      </c>
      <c r="C71" s="1">
        <v>0.72</v>
      </c>
      <c r="D71" s="1">
        <v>-5.59</v>
      </c>
      <c r="E71" s="1">
        <v>94.6</v>
      </c>
      <c r="F71" s="1">
        <v>96.7</v>
      </c>
      <c r="G71" s="1">
        <v>84</v>
      </c>
      <c r="H71" s="1">
        <v>0.37</v>
      </c>
      <c r="I71" s="1">
        <v>203.2</v>
      </c>
      <c r="J71" s="1">
        <v>2.17</v>
      </c>
      <c r="K71" s="1">
        <v>145.4</v>
      </c>
      <c r="L71" s="1">
        <v>3.12</v>
      </c>
      <c r="M71" s="1">
        <v>0</v>
      </c>
      <c r="O71" s="1"/>
      <c r="P71" s="1"/>
      <c r="Q71" s="1"/>
      <c r="R71" s="1"/>
      <c r="S71" s="1"/>
      <c r="T71" s="1"/>
      <c r="U71" s="1"/>
      <c r="V71" s="1"/>
      <c r="W71" s="1"/>
      <c r="AN71" s="1"/>
    </row>
    <row r="72" spans="1:40" x14ac:dyDescent="0.25">
      <c r="A72" s="31">
        <v>44203</v>
      </c>
      <c r="B72" s="1">
        <v>-3.79</v>
      </c>
      <c r="C72" s="1">
        <v>-0.82</v>
      </c>
      <c r="D72" s="1">
        <v>-5.47</v>
      </c>
      <c r="E72" s="1">
        <v>94.9</v>
      </c>
      <c r="F72" s="1">
        <v>97.1</v>
      </c>
      <c r="G72" s="1">
        <v>93.7</v>
      </c>
      <c r="H72" s="1">
        <v>0.48</v>
      </c>
      <c r="I72" s="1">
        <v>203.3</v>
      </c>
      <c r="J72" s="1">
        <v>1.83</v>
      </c>
      <c r="K72" s="1">
        <v>163</v>
      </c>
      <c r="L72" s="1">
        <v>4.47</v>
      </c>
      <c r="M72" s="1">
        <v>0</v>
      </c>
      <c r="O72" s="1"/>
      <c r="W72" s="1"/>
      <c r="AN72" s="1"/>
    </row>
    <row r="73" spans="1:40" x14ac:dyDescent="0.25">
      <c r="A73" s="31">
        <v>44204</v>
      </c>
      <c r="B73" s="1">
        <v>-4.5999999999999996</v>
      </c>
      <c r="C73" s="1">
        <v>0.91</v>
      </c>
      <c r="D73" s="1">
        <v>-7.86</v>
      </c>
      <c r="E73" s="1">
        <v>93.1</v>
      </c>
      <c r="F73" s="1">
        <v>94.5</v>
      </c>
      <c r="G73" s="1">
        <v>85.1</v>
      </c>
      <c r="H73" s="1">
        <v>0.36</v>
      </c>
      <c r="I73" s="1">
        <v>158.9</v>
      </c>
      <c r="J73" s="1">
        <v>1.7</v>
      </c>
      <c r="K73" s="1">
        <v>175.8</v>
      </c>
      <c r="L73" s="1">
        <v>5.88</v>
      </c>
      <c r="M73" s="1">
        <v>0</v>
      </c>
    </row>
    <row r="74" spans="1:40" x14ac:dyDescent="0.25">
      <c r="A74" s="31">
        <v>44205</v>
      </c>
      <c r="B74" s="1">
        <v>-2.44</v>
      </c>
      <c r="C74" s="1">
        <v>5.18</v>
      </c>
      <c r="D74" s="1">
        <v>-10.33</v>
      </c>
      <c r="E74" s="1">
        <v>75.599999999999994</v>
      </c>
      <c r="F74" s="1">
        <v>92</v>
      </c>
      <c r="G74" s="1">
        <v>51.99</v>
      </c>
      <c r="H74" s="1">
        <v>0.93</v>
      </c>
      <c r="I74" s="1">
        <v>55.06</v>
      </c>
      <c r="J74" s="1">
        <v>5.58</v>
      </c>
      <c r="K74" s="1">
        <v>32.409999999999997</v>
      </c>
      <c r="L74" s="1">
        <v>4.18</v>
      </c>
      <c r="M74" s="1">
        <v>0</v>
      </c>
    </row>
    <row r="75" spans="1:40" x14ac:dyDescent="0.25">
      <c r="A75" s="31">
        <v>44206</v>
      </c>
      <c r="B75" s="1">
        <v>3.41</v>
      </c>
      <c r="C75" s="1">
        <v>9.42</v>
      </c>
      <c r="D75" s="1">
        <v>-5.53</v>
      </c>
      <c r="E75" s="1">
        <v>56.98</v>
      </c>
      <c r="F75" s="1">
        <v>89.1</v>
      </c>
      <c r="G75" s="1">
        <v>33.82</v>
      </c>
      <c r="H75" s="1">
        <v>1.29</v>
      </c>
      <c r="I75" s="1">
        <v>47.04</v>
      </c>
      <c r="J75" s="1">
        <v>6.85</v>
      </c>
      <c r="K75" s="1">
        <v>1.89</v>
      </c>
      <c r="L75" s="1">
        <v>8.9499999999999993</v>
      </c>
      <c r="M75" s="1">
        <v>0</v>
      </c>
    </row>
    <row r="76" spans="1:40" x14ac:dyDescent="0.25">
      <c r="A76" s="31">
        <v>44207</v>
      </c>
      <c r="B76" s="1">
        <v>-1.61</v>
      </c>
      <c r="C76" s="1">
        <v>9.16</v>
      </c>
      <c r="D76" s="1">
        <v>-7.66</v>
      </c>
      <c r="E76" s="1">
        <v>76.900000000000006</v>
      </c>
      <c r="F76" s="1">
        <v>92.9</v>
      </c>
      <c r="G76" s="1">
        <v>39.15</v>
      </c>
      <c r="H76" s="1">
        <v>0.32</v>
      </c>
      <c r="I76" s="1">
        <v>103</v>
      </c>
      <c r="J76" s="1">
        <v>1.71</v>
      </c>
      <c r="K76" s="1">
        <v>179.5</v>
      </c>
      <c r="L76" s="1">
        <v>9.2100000000000009</v>
      </c>
      <c r="M76" s="1">
        <v>0</v>
      </c>
    </row>
    <row r="77" spans="1:40" x14ac:dyDescent="0.25">
      <c r="A77" s="31">
        <v>44208</v>
      </c>
      <c r="B77" s="1">
        <v>-2.0099999999999998</v>
      </c>
      <c r="C77" s="1">
        <v>9.89</v>
      </c>
      <c r="D77" s="1">
        <v>-8.5299999999999994</v>
      </c>
      <c r="E77" s="1">
        <v>79</v>
      </c>
      <c r="F77" s="1">
        <v>93</v>
      </c>
      <c r="G77" s="1">
        <v>38.42</v>
      </c>
      <c r="H77" s="1">
        <v>0.24</v>
      </c>
      <c r="I77" s="1">
        <v>95.9</v>
      </c>
      <c r="J77" s="1">
        <v>1.65</v>
      </c>
      <c r="K77" s="1">
        <v>290.10000000000002</v>
      </c>
      <c r="L77" s="1">
        <v>9.33</v>
      </c>
      <c r="M77" s="1">
        <v>0</v>
      </c>
    </row>
    <row r="78" spans="1:40" x14ac:dyDescent="0.25">
      <c r="A78" s="31">
        <v>44209</v>
      </c>
      <c r="B78" s="1">
        <v>-2.12</v>
      </c>
      <c r="C78" s="1">
        <v>10.029999999999999</v>
      </c>
      <c r="D78" s="1">
        <v>-8.66</v>
      </c>
      <c r="E78" s="1">
        <v>79.400000000000006</v>
      </c>
      <c r="F78" s="1">
        <v>93.2</v>
      </c>
      <c r="G78" s="1">
        <v>38.82</v>
      </c>
      <c r="H78" s="1">
        <v>0.21</v>
      </c>
      <c r="I78" s="1">
        <v>106.5</v>
      </c>
      <c r="J78" s="1">
        <v>1.5</v>
      </c>
      <c r="K78" s="1">
        <v>224.1</v>
      </c>
      <c r="L78" s="1">
        <v>9.25</v>
      </c>
      <c r="M78" s="1">
        <v>0</v>
      </c>
    </row>
    <row r="79" spans="1:40" x14ac:dyDescent="0.25">
      <c r="A79" s="31">
        <v>44210</v>
      </c>
      <c r="B79" s="1">
        <v>-2.5</v>
      </c>
      <c r="C79" s="1">
        <v>7.89</v>
      </c>
      <c r="D79" s="1">
        <v>-8.59</v>
      </c>
      <c r="E79" s="1">
        <v>81.400000000000006</v>
      </c>
      <c r="F79" s="1">
        <v>93.6</v>
      </c>
      <c r="G79" s="1">
        <v>46.69</v>
      </c>
      <c r="H79" s="1">
        <v>0.25</v>
      </c>
      <c r="I79" s="1">
        <v>88</v>
      </c>
      <c r="J79" s="1">
        <v>1.8</v>
      </c>
      <c r="K79" s="1">
        <v>225.2</v>
      </c>
      <c r="L79" s="1">
        <v>8.16</v>
      </c>
      <c r="M79" s="1">
        <v>0</v>
      </c>
    </row>
    <row r="80" spans="1:40" x14ac:dyDescent="0.25">
      <c r="A80" s="31">
        <v>44211</v>
      </c>
      <c r="B80" s="1">
        <v>-2.14</v>
      </c>
      <c r="C80" s="1">
        <v>8.76</v>
      </c>
      <c r="D80" s="1">
        <v>-7.46</v>
      </c>
      <c r="E80" s="1">
        <v>88.6</v>
      </c>
      <c r="F80" s="1">
        <v>96.4</v>
      </c>
      <c r="G80" s="1">
        <v>57.03</v>
      </c>
      <c r="H80" s="1">
        <v>0.32</v>
      </c>
      <c r="I80" s="1">
        <v>93.3</v>
      </c>
      <c r="J80" s="1">
        <v>1.91</v>
      </c>
      <c r="K80" s="1">
        <v>174.3</v>
      </c>
      <c r="L80" s="1">
        <v>6.96</v>
      </c>
      <c r="M80" s="1">
        <v>0</v>
      </c>
    </row>
    <row r="81" spans="1:13" x14ac:dyDescent="0.25">
      <c r="A81" s="31">
        <v>44212</v>
      </c>
      <c r="B81" s="1">
        <v>-1.59</v>
      </c>
      <c r="C81" s="1">
        <v>10.43</v>
      </c>
      <c r="D81" s="1">
        <v>-6.59</v>
      </c>
      <c r="E81" s="1">
        <v>87</v>
      </c>
      <c r="F81" s="1">
        <v>96.8</v>
      </c>
      <c r="G81" s="1">
        <v>46.36</v>
      </c>
      <c r="H81" s="1">
        <v>0.28000000000000003</v>
      </c>
      <c r="I81" s="1">
        <v>117.7</v>
      </c>
      <c r="J81" s="1">
        <v>1.63</v>
      </c>
      <c r="K81" s="1">
        <v>169</v>
      </c>
      <c r="L81" s="1">
        <v>7.22</v>
      </c>
      <c r="M81" s="1">
        <v>0.21</v>
      </c>
    </row>
    <row r="82" spans="1:13" x14ac:dyDescent="0.25">
      <c r="A82" s="31">
        <v>44213</v>
      </c>
      <c r="B82" s="1">
        <v>-0.27</v>
      </c>
      <c r="C82" s="1">
        <v>12.28</v>
      </c>
      <c r="D82" s="1">
        <v>-7.06</v>
      </c>
      <c r="E82" s="1">
        <v>79.3</v>
      </c>
      <c r="F82" s="1">
        <v>94.4</v>
      </c>
      <c r="G82" s="1">
        <v>38.61</v>
      </c>
      <c r="H82" s="1">
        <v>0.28000000000000003</v>
      </c>
      <c r="I82" s="1">
        <v>101.3</v>
      </c>
      <c r="J82" s="1">
        <v>1.87</v>
      </c>
      <c r="K82" s="1">
        <v>193.5</v>
      </c>
      <c r="L82" s="1">
        <v>9.26</v>
      </c>
      <c r="M82" s="1">
        <v>0</v>
      </c>
    </row>
    <row r="83" spans="1:13" x14ac:dyDescent="0.25">
      <c r="A83" s="31">
        <v>44214</v>
      </c>
      <c r="B83" s="1">
        <v>-0.75</v>
      </c>
      <c r="C83" s="1">
        <v>9.2200000000000006</v>
      </c>
      <c r="D83" s="1">
        <v>-5</v>
      </c>
      <c r="E83" s="1">
        <v>91.8</v>
      </c>
      <c r="F83" s="1">
        <v>97.2</v>
      </c>
      <c r="G83" s="1">
        <v>63.37</v>
      </c>
      <c r="H83" s="1">
        <v>0.27</v>
      </c>
      <c r="I83" s="1">
        <v>107.3</v>
      </c>
      <c r="J83" s="1">
        <v>1.43</v>
      </c>
      <c r="K83" s="1">
        <v>159.9</v>
      </c>
      <c r="L83" s="1">
        <v>5.76</v>
      </c>
      <c r="M83" s="1">
        <v>0</v>
      </c>
    </row>
    <row r="84" spans="1:13" x14ac:dyDescent="0.25">
      <c r="A84" s="31">
        <v>44215</v>
      </c>
      <c r="B84" s="1">
        <v>-0.53</v>
      </c>
      <c r="C84" s="1">
        <v>2.98</v>
      </c>
      <c r="D84" s="1">
        <v>-2.87</v>
      </c>
      <c r="E84" s="1">
        <v>96.7</v>
      </c>
      <c r="F84" s="1">
        <v>98.2</v>
      </c>
      <c r="G84" s="1">
        <v>92.1</v>
      </c>
      <c r="H84" s="1">
        <v>0.43</v>
      </c>
      <c r="I84" s="1">
        <v>250.7</v>
      </c>
      <c r="J84" s="1">
        <v>2.04</v>
      </c>
      <c r="K84" s="1">
        <v>143.6</v>
      </c>
      <c r="L84" s="1">
        <v>3.59</v>
      </c>
      <c r="M84" s="1">
        <v>0.21</v>
      </c>
    </row>
    <row r="85" spans="1:13" x14ac:dyDescent="0.25">
      <c r="A85" s="31">
        <v>44216</v>
      </c>
      <c r="B85" s="1">
        <v>6.09</v>
      </c>
      <c r="C85" s="1">
        <v>10.09</v>
      </c>
      <c r="D85" s="1">
        <v>-1.28</v>
      </c>
      <c r="E85" s="1">
        <v>93.5</v>
      </c>
      <c r="F85" s="1">
        <v>98.2</v>
      </c>
      <c r="G85" s="1">
        <v>84.6</v>
      </c>
      <c r="H85" s="1">
        <v>1.1299999999999999</v>
      </c>
      <c r="I85" s="1">
        <v>246.4</v>
      </c>
      <c r="J85" s="1">
        <v>5.54</v>
      </c>
      <c r="K85" s="1">
        <v>227.6</v>
      </c>
      <c r="L85" s="1">
        <v>2.2599999999999998</v>
      </c>
      <c r="M85" s="1">
        <v>12.09</v>
      </c>
    </row>
    <row r="86" spans="1:13" x14ac:dyDescent="0.25">
      <c r="A86" s="31">
        <v>44217</v>
      </c>
      <c r="B86" s="1">
        <v>10.64</v>
      </c>
      <c r="C86" s="1">
        <v>14.68</v>
      </c>
      <c r="D86" s="1">
        <v>8.42</v>
      </c>
      <c r="E86" s="1">
        <v>73.900000000000006</v>
      </c>
      <c r="F86" s="1">
        <v>91.6</v>
      </c>
      <c r="G86" s="1">
        <v>48.01</v>
      </c>
      <c r="H86" s="1">
        <v>2.86</v>
      </c>
      <c r="I86" s="1">
        <v>249.3</v>
      </c>
      <c r="J86" s="1">
        <v>10.87</v>
      </c>
      <c r="K86" s="1">
        <v>256.2</v>
      </c>
      <c r="L86" s="1">
        <v>5.04</v>
      </c>
      <c r="M86" s="1">
        <v>6.15</v>
      </c>
    </row>
    <row r="87" spans="1:13" x14ac:dyDescent="0.25">
      <c r="A87" s="31">
        <v>44218</v>
      </c>
      <c r="B87" s="1">
        <v>7.11</v>
      </c>
      <c r="C87" s="1">
        <v>10.63</v>
      </c>
      <c r="D87" s="1">
        <v>5.17</v>
      </c>
      <c r="E87" s="1">
        <v>81</v>
      </c>
      <c r="F87" s="1">
        <v>92.8</v>
      </c>
      <c r="G87" s="1">
        <v>59.9</v>
      </c>
      <c r="H87" s="1">
        <v>2.3199999999999998</v>
      </c>
      <c r="I87" s="1">
        <v>251.9</v>
      </c>
      <c r="J87" s="1">
        <v>11.41</v>
      </c>
      <c r="K87" s="1">
        <v>246</v>
      </c>
      <c r="L87" s="1">
        <v>4.6399999999999997</v>
      </c>
      <c r="M87" s="1">
        <v>11.27</v>
      </c>
    </row>
    <row r="88" spans="1:13" x14ac:dyDescent="0.25">
      <c r="A88" s="31">
        <v>44219</v>
      </c>
      <c r="B88" s="1">
        <v>8.61</v>
      </c>
      <c r="C88" s="1">
        <v>12.63</v>
      </c>
      <c r="D88" s="1">
        <v>6.11</v>
      </c>
      <c r="E88" s="1">
        <v>83.2</v>
      </c>
      <c r="F88" s="1">
        <v>97.1</v>
      </c>
      <c r="G88" s="1">
        <v>62.76</v>
      </c>
      <c r="H88" s="1">
        <v>2.62</v>
      </c>
      <c r="I88" s="1">
        <v>254</v>
      </c>
      <c r="J88" s="1">
        <v>9</v>
      </c>
      <c r="K88" s="1">
        <v>257.10000000000002</v>
      </c>
      <c r="L88" s="1">
        <v>2.56</v>
      </c>
      <c r="M88" s="1">
        <v>11.07</v>
      </c>
    </row>
    <row r="89" spans="1:13" x14ac:dyDescent="0.25">
      <c r="A89" s="31">
        <v>44220</v>
      </c>
      <c r="B89" s="1">
        <v>8.44</v>
      </c>
      <c r="C89" s="1">
        <v>11.16</v>
      </c>
      <c r="D89" s="1">
        <v>5.64</v>
      </c>
      <c r="E89" s="1">
        <v>80.8</v>
      </c>
      <c r="F89" s="1">
        <v>96</v>
      </c>
      <c r="G89" s="1">
        <v>68.23</v>
      </c>
      <c r="H89" s="1">
        <v>1.85</v>
      </c>
      <c r="I89" s="1">
        <v>246.5</v>
      </c>
      <c r="J89" s="1">
        <v>5.76</v>
      </c>
      <c r="K89" s="1">
        <v>238.3</v>
      </c>
      <c r="L89" s="1">
        <v>4.66</v>
      </c>
      <c r="M89" s="1">
        <v>1.44</v>
      </c>
    </row>
    <row r="90" spans="1:13" x14ac:dyDescent="0.25">
      <c r="A90" s="31">
        <v>44221</v>
      </c>
      <c r="B90" s="1">
        <v>9.56</v>
      </c>
      <c r="C90" s="1">
        <v>12.76</v>
      </c>
      <c r="D90" s="1">
        <v>6.97</v>
      </c>
      <c r="E90" s="1">
        <v>96.5</v>
      </c>
      <c r="F90" s="1">
        <v>99.2</v>
      </c>
      <c r="G90" s="1">
        <v>87.6</v>
      </c>
      <c r="H90" s="1">
        <v>0.51</v>
      </c>
      <c r="I90" s="1">
        <v>303.10000000000002</v>
      </c>
      <c r="J90" s="1">
        <v>4.09</v>
      </c>
      <c r="K90" s="1">
        <v>268.5</v>
      </c>
      <c r="L90" s="1">
        <v>1.31</v>
      </c>
      <c r="M90" s="1">
        <v>10.45</v>
      </c>
    </row>
    <row r="91" spans="1:13" x14ac:dyDescent="0.25">
      <c r="A91" s="31">
        <v>44222</v>
      </c>
      <c r="B91" s="1">
        <v>11.4</v>
      </c>
      <c r="C91" s="1">
        <v>15.14</v>
      </c>
      <c r="D91" s="1">
        <v>8.6199999999999992</v>
      </c>
      <c r="E91" s="1">
        <v>95.4</v>
      </c>
      <c r="F91" s="1">
        <v>98.8</v>
      </c>
      <c r="G91" s="1">
        <v>83.5</v>
      </c>
      <c r="H91" s="1">
        <v>0.3</v>
      </c>
      <c r="I91" s="1">
        <v>70.900000000000006</v>
      </c>
      <c r="J91" s="1">
        <v>2.12</v>
      </c>
      <c r="K91" s="1">
        <v>252.7</v>
      </c>
      <c r="L91" s="1">
        <v>3.24</v>
      </c>
      <c r="M91" s="1">
        <v>0.62</v>
      </c>
    </row>
    <row r="92" spans="1:13" x14ac:dyDescent="0.25">
      <c r="A92" s="31">
        <v>44223</v>
      </c>
      <c r="B92" s="1">
        <v>12.07</v>
      </c>
      <c r="C92" s="1">
        <v>18.39</v>
      </c>
      <c r="D92" s="1">
        <v>5.51</v>
      </c>
      <c r="E92" s="1">
        <v>88.4</v>
      </c>
      <c r="F92" s="1">
        <v>98.7</v>
      </c>
      <c r="G92" s="1">
        <v>64.39</v>
      </c>
      <c r="H92" s="1">
        <v>0.81</v>
      </c>
      <c r="I92" s="1">
        <v>261.8</v>
      </c>
      <c r="J92" s="1">
        <v>3.94</v>
      </c>
      <c r="K92" s="1">
        <v>239</v>
      </c>
      <c r="L92" s="1">
        <v>7.55</v>
      </c>
      <c r="M92" s="1">
        <v>0</v>
      </c>
    </row>
    <row r="93" spans="1:13" x14ac:dyDescent="0.25">
      <c r="A93" s="31">
        <v>44224</v>
      </c>
      <c r="B93" s="1">
        <v>9.6</v>
      </c>
      <c r="C93" s="1">
        <v>14.76</v>
      </c>
      <c r="D93" s="1">
        <v>6.24</v>
      </c>
      <c r="E93" s="1">
        <v>92.7</v>
      </c>
      <c r="F93" s="1">
        <v>99.6</v>
      </c>
      <c r="G93" s="1">
        <v>72</v>
      </c>
      <c r="H93" s="1">
        <v>0.62</v>
      </c>
      <c r="I93" s="1">
        <v>30.15</v>
      </c>
      <c r="J93" s="1">
        <v>4.03</v>
      </c>
      <c r="K93" s="1">
        <v>310.8</v>
      </c>
      <c r="L93" s="1">
        <v>4.47</v>
      </c>
      <c r="M93" s="1">
        <v>0.21</v>
      </c>
    </row>
    <row r="94" spans="1:13" x14ac:dyDescent="0.25">
      <c r="A94" s="31">
        <v>44225</v>
      </c>
      <c r="B94" s="1">
        <v>13.72</v>
      </c>
      <c r="C94" s="1">
        <v>17.34</v>
      </c>
      <c r="D94" s="1">
        <v>10.56</v>
      </c>
      <c r="E94" s="1">
        <v>74.8</v>
      </c>
      <c r="F94" s="1">
        <v>91.8</v>
      </c>
      <c r="G94" s="1">
        <v>61.15</v>
      </c>
      <c r="H94" s="1">
        <v>1.63</v>
      </c>
      <c r="I94" s="1">
        <v>264.5</v>
      </c>
      <c r="J94" s="1">
        <v>9.58</v>
      </c>
      <c r="K94" s="1">
        <v>263.7</v>
      </c>
      <c r="L94" s="1">
        <v>6.6</v>
      </c>
      <c r="M94" s="1">
        <v>3.69</v>
      </c>
    </row>
    <row r="95" spans="1:13" x14ac:dyDescent="0.25">
      <c r="A95" s="31">
        <v>44226</v>
      </c>
      <c r="B95" s="1">
        <v>8.26</v>
      </c>
      <c r="C95" s="1">
        <v>10.76</v>
      </c>
      <c r="D95" s="1">
        <v>6.77</v>
      </c>
      <c r="E95" s="1">
        <v>82.7</v>
      </c>
      <c r="F95" s="1">
        <v>93.1</v>
      </c>
      <c r="G95" s="1">
        <v>74.400000000000006</v>
      </c>
      <c r="H95" s="1">
        <v>2.48</v>
      </c>
      <c r="I95" s="1">
        <v>241.9</v>
      </c>
      <c r="J95" s="1">
        <v>9.34</v>
      </c>
      <c r="K95" s="1">
        <v>262</v>
      </c>
      <c r="L95" s="1">
        <v>4.34</v>
      </c>
      <c r="M95" s="1">
        <v>9.2200000000000006</v>
      </c>
    </row>
    <row r="96" spans="1:13" x14ac:dyDescent="0.25">
      <c r="A96" s="31">
        <v>44227</v>
      </c>
      <c r="B96" s="1">
        <v>10.91</v>
      </c>
      <c r="C96" s="1">
        <v>16.87</v>
      </c>
      <c r="D96" s="1">
        <v>6.84</v>
      </c>
      <c r="E96" s="1">
        <v>78.900000000000006</v>
      </c>
      <c r="F96" s="1">
        <v>98.1</v>
      </c>
      <c r="G96" s="1">
        <v>53.61</v>
      </c>
      <c r="H96" s="1">
        <v>2.61</v>
      </c>
      <c r="I96" s="1">
        <v>268.5</v>
      </c>
      <c r="J96" s="1">
        <v>9.42</v>
      </c>
      <c r="K96" s="1">
        <v>268.39999999999998</v>
      </c>
      <c r="L96" s="1">
        <v>5.95</v>
      </c>
      <c r="M96" s="1">
        <v>3.08</v>
      </c>
    </row>
    <row r="97" spans="1:13" x14ac:dyDescent="0.25">
      <c r="A97" s="32" t="s">
        <v>55</v>
      </c>
      <c r="B97" s="35">
        <f>AVERAGE(B66:B96)</f>
        <v>3.1516129032258067</v>
      </c>
      <c r="C97" s="35">
        <f>MAX(C66:C96)</f>
        <v>18.39</v>
      </c>
      <c r="D97" s="35">
        <f>MIN(D66:D96)</f>
        <v>-10.33</v>
      </c>
      <c r="E97" s="35">
        <f>AVERAGE(E66:E96)</f>
        <v>84.321935483870973</v>
      </c>
      <c r="F97" s="35">
        <f>MAX(F66:F96)</f>
        <v>99.6</v>
      </c>
      <c r="G97" s="35">
        <f>MIN(G66:G96)</f>
        <v>33.82</v>
      </c>
      <c r="H97" s="35"/>
      <c r="I97" s="35"/>
      <c r="J97" s="35"/>
      <c r="K97" s="35"/>
      <c r="L97" s="35"/>
      <c r="M97" s="35">
        <f>SUM(M66:M96)</f>
        <v>70.33</v>
      </c>
    </row>
    <row r="98" spans="1:13" x14ac:dyDescent="0.25">
      <c r="A98" s="31">
        <v>44228</v>
      </c>
      <c r="B98" s="1">
        <v>12.29</v>
      </c>
      <c r="C98" s="1">
        <v>14.68</v>
      </c>
      <c r="D98" s="1">
        <v>10.96</v>
      </c>
      <c r="E98" s="1">
        <v>73</v>
      </c>
      <c r="F98" s="1">
        <v>90.1</v>
      </c>
      <c r="G98" s="1">
        <v>58.54</v>
      </c>
      <c r="H98" s="1">
        <v>2.27</v>
      </c>
      <c r="I98" s="1">
        <v>239.9</v>
      </c>
      <c r="J98" s="1">
        <v>7.12</v>
      </c>
      <c r="K98" s="1">
        <v>266.60000000000002</v>
      </c>
      <c r="L98" s="1">
        <v>5.33</v>
      </c>
      <c r="M98" s="1">
        <v>0.41</v>
      </c>
    </row>
    <row r="99" spans="1:13" x14ac:dyDescent="0.25">
      <c r="A99" s="31">
        <v>44229</v>
      </c>
      <c r="B99" s="1">
        <v>11.48</v>
      </c>
      <c r="C99" s="1">
        <v>13.03</v>
      </c>
      <c r="D99" s="1">
        <v>9.69</v>
      </c>
      <c r="E99" s="1">
        <v>84.9</v>
      </c>
      <c r="F99" s="1">
        <v>97.9</v>
      </c>
      <c r="G99" s="1">
        <v>69.569999999999993</v>
      </c>
      <c r="H99" s="1">
        <v>1.07</v>
      </c>
      <c r="I99" s="1">
        <v>133.30000000000001</v>
      </c>
      <c r="J99" s="1">
        <v>5.17</v>
      </c>
      <c r="K99" s="1">
        <v>229.8</v>
      </c>
      <c r="L99" s="1">
        <v>2.61</v>
      </c>
      <c r="M99" s="1">
        <v>17.63</v>
      </c>
    </row>
    <row r="100" spans="1:13" x14ac:dyDescent="0.25">
      <c r="A100" s="31">
        <v>44230</v>
      </c>
      <c r="B100" s="1">
        <v>10.31</v>
      </c>
      <c r="C100" s="1">
        <v>14.14</v>
      </c>
      <c r="D100" s="1">
        <v>7.77</v>
      </c>
      <c r="E100" s="1">
        <v>76.3</v>
      </c>
      <c r="F100" s="1">
        <v>97.8</v>
      </c>
      <c r="G100" s="1">
        <v>55.08</v>
      </c>
      <c r="H100" s="1">
        <v>2.02</v>
      </c>
      <c r="I100" s="1">
        <v>244.3</v>
      </c>
      <c r="J100" s="1">
        <v>9.2100000000000009</v>
      </c>
      <c r="K100" s="1">
        <v>247.8</v>
      </c>
      <c r="L100" s="1">
        <v>8.9</v>
      </c>
      <c r="M100" s="1">
        <v>4.3099999999999996</v>
      </c>
    </row>
    <row r="101" spans="1:13" x14ac:dyDescent="0.25">
      <c r="A101" s="31">
        <v>44231</v>
      </c>
      <c r="B101" s="1">
        <v>7.62</v>
      </c>
      <c r="C101" s="1">
        <v>9.49</v>
      </c>
      <c r="D101" s="1">
        <v>5.77</v>
      </c>
      <c r="E101" s="1">
        <v>84.6</v>
      </c>
      <c r="F101" s="1">
        <v>93.5</v>
      </c>
      <c r="G101" s="1">
        <v>71.599999999999994</v>
      </c>
      <c r="H101" s="1">
        <v>0.56999999999999995</v>
      </c>
      <c r="I101" s="1">
        <v>58.77</v>
      </c>
      <c r="J101" s="1">
        <v>2.36</v>
      </c>
      <c r="K101" s="1">
        <v>76.7</v>
      </c>
      <c r="L101" s="1">
        <v>2.74</v>
      </c>
      <c r="M101" s="1">
        <v>0.21</v>
      </c>
    </row>
    <row r="102" spans="1:13" x14ac:dyDescent="0.25">
      <c r="A102" s="31">
        <v>44232</v>
      </c>
      <c r="B102" s="1">
        <v>5.85</v>
      </c>
      <c r="C102" s="1">
        <v>7.51</v>
      </c>
      <c r="D102" s="1">
        <v>3.25</v>
      </c>
      <c r="E102" s="1">
        <v>95.1</v>
      </c>
      <c r="F102" s="1">
        <v>97.6</v>
      </c>
      <c r="G102" s="1">
        <v>88.5</v>
      </c>
      <c r="H102" s="1">
        <v>0.42</v>
      </c>
      <c r="I102" s="1">
        <v>275.89999999999998</v>
      </c>
      <c r="J102" s="1">
        <v>2.59</v>
      </c>
      <c r="K102" s="1">
        <v>271</v>
      </c>
      <c r="L102" s="1">
        <v>1.93</v>
      </c>
      <c r="M102" s="1">
        <v>7.58</v>
      </c>
    </row>
    <row r="103" spans="1:13" x14ac:dyDescent="0.25">
      <c r="A103" s="31">
        <v>44233</v>
      </c>
      <c r="B103" s="1">
        <v>6.43</v>
      </c>
      <c r="C103" s="1">
        <v>10.63</v>
      </c>
      <c r="D103" s="1">
        <v>0.31</v>
      </c>
      <c r="E103" s="1">
        <v>85.7</v>
      </c>
      <c r="F103" s="1">
        <v>97.3</v>
      </c>
      <c r="G103" s="1">
        <v>66.03</v>
      </c>
      <c r="H103" s="1">
        <v>1.1499999999999999</v>
      </c>
      <c r="I103" s="1">
        <v>269.2</v>
      </c>
      <c r="J103" s="1">
        <v>4.67</v>
      </c>
      <c r="K103" s="1">
        <v>289.60000000000002</v>
      </c>
      <c r="L103" s="1">
        <v>4.4400000000000004</v>
      </c>
      <c r="M103" s="1">
        <v>5.13</v>
      </c>
    </row>
    <row r="104" spans="1:13" x14ac:dyDescent="0.25">
      <c r="A104" s="31">
        <v>44234</v>
      </c>
      <c r="B104" s="1">
        <v>1.57</v>
      </c>
      <c r="C104" s="1">
        <v>4.4400000000000004</v>
      </c>
      <c r="D104" s="1">
        <v>-2.67</v>
      </c>
      <c r="E104" s="1">
        <v>94.5</v>
      </c>
      <c r="F104" s="1">
        <v>97.8</v>
      </c>
      <c r="G104" s="1">
        <v>87.8</v>
      </c>
      <c r="H104" s="1">
        <v>0.26</v>
      </c>
      <c r="I104" s="1">
        <v>137.69999999999999</v>
      </c>
      <c r="J104" s="1">
        <v>1.77</v>
      </c>
      <c r="K104" s="1">
        <v>81.599999999999994</v>
      </c>
      <c r="L104" s="1">
        <v>3.37</v>
      </c>
      <c r="M104" s="1">
        <v>7.79</v>
      </c>
    </row>
    <row r="105" spans="1:13" x14ac:dyDescent="0.25">
      <c r="A105" s="31">
        <v>44235</v>
      </c>
      <c r="B105" s="1">
        <v>6.42</v>
      </c>
      <c r="C105" s="1">
        <v>9.3699999999999992</v>
      </c>
      <c r="D105" s="1">
        <v>3.45</v>
      </c>
      <c r="E105" s="1">
        <v>90.9</v>
      </c>
      <c r="F105" s="1">
        <v>98.7</v>
      </c>
      <c r="G105" s="1">
        <v>77.900000000000006</v>
      </c>
      <c r="H105" s="1">
        <v>1.24</v>
      </c>
      <c r="I105" s="1">
        <v>264.5</v>
      </c>
      <c r="J105" s="1">
        <v>5.4</v>
      </c>
      <c r="K105" s="1">
        <v>232.9</v>
      </c>
      <c r="L105" s="1">
        <v>3.86</v>
      </c>
      <c r="M105" s="1">
        <v>6.77</v>
      </c>
    </row>
    <row r="106" spans="1:13" x14ac:dyDescent="0.25">
      <c r="A106" s="31">
        <v>44236</v>
      </c>
      <c r="B106" s="1">
        <v>6.55</v>
      </c>
      <c r="C106" s="1">
        <v>10.56</v>
      </c>
      <c r="D106" s="1">
        <v>4.7699999999999996</v>
      </c>
      <c r="E106" s="1">
        <v>88</v>
      </c>
      <c r="F106" s="1">
        <v>96.4</v>
      </c>
      <c r="G106" s="1">
        <v>64.03</v>
      </c>
      <c r="H106" s="1">
        <v>1.33</v>
      </c>
      <c r="I106" s="1">
        <v>256.39999999999998</v>
      </c>
      <c r="J106" s="1">
        <v>6.54</v>
      </c>
      <c r="K106" s="1">
        <v>245.8</v>
      </c>
      <c r="L106" s="1">
        <v>5.75</v>
      </c>
      <c r="M106" s="1">
        <v>26.03</v>
      </c>
    </row>
    <row r="107" spans="1:13" x14ac:dyDescent="0.25">
      <c r="A107" s="31">
        <v>44237</v>
      </c>
      <c r="B107" s="1">
        <v>7.3</v>
      </c>
      <c r="C107" s="1">
        <v>13.74</v>
      </c>
      <c r="D107" s="1">
        <v>2.98</v>
      </c>
      <c r="E107" s="1">
        <v>78.900000000000006</v>
      </c>
      <c r="F107" s="1">
        <v>95.8</v>
      </c>
      <c r="G107" s="1">
        <v>43.34</v>
      </c>
      <c r="H107" s="1">
        <v>1.39</v>
      </c>
      <c r="I107" s="1">
        <v>255.1</v>
      </c>
      <c r="J107" s="1">
        <v>5</v>
      </c>
      <c r="K107" s="1">
        <v>222.5</v>
      </c>
      <c r="L107" s="1">
        <v>8.89</v>
      </c>
      <c r="M107" s="1">
        <v>2.67</v>
      </c>
    </row>
    <row r="108" spans="1:13" x14ac:dyDescent="0.25">
      <c r="A108" s="31">
        <v>44238</v>
      </c>
      <c r="B108" s="1">
        <v>9.1199999999999992</v>
      </c>
      <c r="C108" s="1">
        <v>13.48</v>
      </c>
      <c r="D108" s="1">
        <v>6.31</v>
      </c>
      <c r="E108" s="1">
        <v>92.1</v>
      </c>
      <c r="F108" s="1">
        <v>98.4</v>
      </c>
      <c r="G108" s="1">
        <v>74.8</v>
      </c>
      <c r="H108" s="1">
        <v>0.36</v>
      </c>
      <c r="I108" s="1">
        <v>274.89999999999998</v>
      </c>
      <c r="J108" s="1">
        <v>2.0699999999999998</v>
      </c>
      <c r="K108" s="1">
        <v>255.9</v>
      </c>
      <c r="L108" s="1">
        <v>4.32</v>
      </c>
      <c r="M108" s="1">
        <v>15.58</v>
      </c>
    </row>
    <row r="109" spans="1:13" x14ac:dyDescent="0.25">
      <c r="A109" s="31">
        <v>44239</v>
      </c>
      <c r="B109" s="1">
        <v>9.49</v>
      </c>
      <c r="C109" s="1">
        <v>14.94</v>
      </c>
      <c r="D109" s="1">
        <v>3.05</v>
      </c>
      <c r="E109" s="1">
        <v>83.9</v>
      </c>
      <c r="F109" s="1">
        <v>99</v>
      </c>
      <c r="G109" s="1">
        <v>54.08</v>
      </c>
      <c r="H109" s="1">
        <v>1.28</v>
      </c>
      <c r="I109" s="1">
        <v>239</v>
      </c>
      <c r="J109" s="1">
        <v>5.0599999999999996</v>
      </c>
      <c r="K109" s="1">
        <v>217.3</v>
      </c>
      <c r="L109" s="1">
        <v>5.55</v>
      </c>
      <c r="M109" s="1">
        <v>3.28</v>
      </c>
    </row>
    <row r="110" spans="1:13" x14ac:dyDescent="0.25">
      <c r="A110" s="31">
        <v>44240</v>
      </c>
      <c r="B110" s="1">
        <v>6.57</v>
      </c>
      <c r="C110" s="1">
        <v>12.08</v>
      </c>
      <c r="D110" s="1">
        <v>2.58</v>
      </c>
      <c r="E110" s="1">
        <v>88.3</v>
      </c>
      <c r="F110" s="1">
        <v>98.4</v>
      </c>
      <c r="G110" s="1">
        <v>65.42</v>
      </c>
      <c r="H110" s="1">
        <v>0.36</v>
      </c>
      <c r="I110" s="1">
        <v>65.650000000000006</v>
      </c>
      <c r="J110" s="1">
        <v>2.21</v>
      </c>
      <c r="K110" s="1">
        <v>160</v>
      </c>
      <c r="L110" s="1">
        <v>5.16</v>
      </c>
      <c r="M110" s="1">
        <v>0</v>
      </c>
    </row>
    <row r="111" spans="1:13" x14ac:dyDescent="0.25">
      <c r="A111" s="31">
        <v>44241</v>
      </c>
      <c r="B111" s="1">
        <v>6.08</v>
      </c>
      <c r="C111" s="1">
        <v>13.42</v>
      </c>
      <c r="D111" s="1">
        <v>1.52</v>
      </c>
      <c r="E111" s="1">
        <v>91.6</v>
      </c>
      <c r="F111" s="1">
        <v>98.9</v>
      </c>
      <c r="G111" s="1">
        <v>68.150000000000006</v>
      </c>
      <c r="H111" s="1">
        <v>0.6</v>
      </c>
      <c r="I111" s="1">
        <v>66.64</v>
      </c>
      <c r="J111" s="1">
        <v>4.1100000000000003</v>
      </c>
      <c r="K111" s="1">
        <v>78.400000000000006</v>
      </c>
      <c r="L111" s="1">
        <v>6.04</v>
      </c>
      <c r="M111" s="1">
        <v>0.21</v>
      </c>
    </row>
    <row r="112" spans="1:13" x14ac:dyDescent="0.25">
      <c r="A112" s="31">
        <v>44242</v>
      </c>
      <c r="B112" s="1">
        <v>7.39</v>
      </c>
      <c r="C112" s="1">
        <v>19.260000000000002</v>
      </c>
      <c r="D112" s="1">
        <v>0.13</v>
      </c>
      <c r="E112" s="1">
        <v>84.2</v>
      </c>
      <c r="F112" s="1">
        <v>98.9</v>
      </c>
      <c r="G112" s="1">
        <v>39.33</v>
      </c>
      <c r="H112" s="1">
        <v>0.6</v>
      </c>
      <c r="I112" s="1">
        <v>222.5</v>
      </c>
      <c r="J112" s="1">
        <v>3.38</v>
      </c>
      <c r="K112" s="1">
        <v>288.8</v>
      </c>
      <c r="L112" s="1">
        <v>9.19</v>
      </c>
      <c r="M112" s="1">
        <v>0</v>
      </c>
    </row>
    <row r="113" spans="1:13" x14ac:dyDescent="0.25">
      <c r="A113" s="31">
        <v>44243</v>
      </c>
      <c r="B113" s="1">
        <v>8.33</v>
      </c>
      <c r="C113" s="1">
        <v>14.08</v>
      </c>
      <c r="D113" s="1">
        <v>2.12</v>
      </c>
      <c r="E113" s="1">
        <v>81.5</v>
      </c>
      <c r="F113" s="1">
        <v>95.4</v>
      </c>
      <c r="G113" s="1">
        <v>57.94</v>
      </c>
      <c r="H113" s="1">
        <v>1.07</v>
      </c>
      <c r="I113" s="1">
        <v>256.89999999999998</v>
      </c>
      <c r="J113" s="1">
        <v>7.42</v>
      </c>
      <c r="K113" s="1">
        <v>262</v>
      </c>
      <c r="L113" s="1">
        <v>4.97</v>
      </c>
      <c r="M113" s="1">
        <v>1.64</v>
      </c>
    </row>
    <row r="114" spans="1:13" x14ac:dyDescent="0.25">
      <c r="A114" s="31">
        <v>44244</v>
      </c>
      <c r="B114" s="1">
        <v>7.15</v>
      </c>
      <c r="C114" s="1">
        <v>13.61</v>
      </c>
      <c r="D114" s="1">
        <v>0.13</v>
      </c>
      <c r="E114" s="1">
        <v>86.1</v>
      </c>
      <c r="F114" s="1">
        <v>98</v>
      </c>
      <c r="G114" s="1">
        <v>59.48</v>
      </c>
      <c r="H114" s="1">
        <v>0.76</v>
      </c>
      <c r="I114" s="1">
        <v>114</v>
      </c>
      <c r="J114" s="1">
        <v>6.04</v>
      </c>
      <c r="K114" s="1">
        <v>254.1</v>
      </c>
      <c r="L114" s="1">
        <v>6.93</v>
      </c>
      <c r="M114" s="1">
        <v>2.46</v>
      </c>
    </row>
    <row r="115" spans="1:13" x14ac:dyDescent="0.25">
      <c r="A115" s="31">
        <v>44245</v>
      </c>
      <c r="B115" s="1">
        <v>9.9600000000000009</v>
      </c>
      <c r="C115" s="1">
        <v>13.29</v>
      </c>
      <c r="D115" s="1">
        <v>7.04</v>
      </c>
      <c r="E115" s="1">
        <v>83.6</v>
      </c>
      <c r="F115" s="1">
        <v>95.3</v>
      </c>
      <c r="G115" s="1">
        <v>61.3</v>
      </c>
      <c r="H115" s="1">
        <v>1.72</v>
      </c>
      <c r="I115" s="1">
        <v>232</v>
      </c>
      <c r="J115" s="1">
        <v>8.36</v>
      </c>
      <c r="K115" s="1">
        <v>183.5</v>
      </c>
      <c r="L115" s="1">
        <v>3.8</v>
      </c>
      <c r="M115" s="1">
        <v>9.2200000000000006</v>
      </c>
    </row>
    <row r="116" spans="1:13" x14ac:dyDescent="0.25">
      <c r="A116" s="31">
        <v>44246</v>
      </c>
      <c r="B116" s="1">
        <v>10.3</v>
      </c>
      <c r="C116" s="1">
        <v>14.74</v>
      </c>
      <c r="D116" s="1">
        <v>5.51</v>
      </c>
      <c r="E116" s="1">
        <v>74</v>
      </c>
      <c r="F116" s="1">
        <v>93.4</v>
      </c>
      <c r="G116" s="1">
        <v>51.88</v>
      </c>
      <c r="H116" s="1">
        <v>1.35</v>
      </c>
      <c r="I116" s="1">
        <v>166.2</v>
      </c>
      <c r="J116" s="1">
        <v>7.83</v>
      </c>
      <c r="K116" s="1">
        <v>229.3</v>
      </c>
      <c r="L116" s="1">
        <v>4</v>
      </c>
      <c r="M116" s="1">
        <v>0</v>
      </c>
    </row>
    <row r="117" spans="1:13" x14ac:dyDescent="0.25">
      <c r="A117" s="31">
        <v>44247</v>
      </c>
      <c r="B117" s="1">
        <v>11.85</v>
      </c>
      <c r="C117" s="1">
        <v>14.43</v>
      </c>
      <c r="D117" s="1">
        <v>8.3699999999999992</v>
      </c>
      <c r="E117" s="1">
        <v>68.78</v>
      </c>
      <c r="F117" s="1">
        <v>95</v>
      </c>
      <c r="G117" s="1">
        <v>50.43</v>
      </c>
      <c r="H117" s="1">
        <v>1.68</v>
      </c>
      <c r="I117" s="1">
        <v>147.5</v>
      </c>
      <c r="J117" s="1">
        <v>7.32</v>
      </c>
      <c r="K117" s="1">
        <v>168.4</v>
      </c>
      <c r="L117" s="1">
        <v>3.82</v>
      </c>
      <c r="M117" s="1">
        <v>4.51</v>
      </c>
    </row>
    <row r="118" spans="1:13" x14ac:dyDescent="0.25">
      <c r="A118" s="31">
        <v>44248</v>
      </c>
      <c r="B118" s="1">
        <v>7.7</v>
      </c>
      <c r="C118" s="1">
        <v>12.36</v>
      </c>
      <c r="D118" s="1">
        <v>3.97</v>
      </c>
      <c r="E118" s="1">
        <v>75.5</v>
      </c>
      <c r="F118" s="1">
        <v>94.7</v>
      </c>
      <c r="G118" s="1">
        <v>42.76</v>
      </c>
      <c r="H118" s="1">
        <v>1.96</v>
      </c>
      <c r="I118" s="1">
        <v>260.8</v>
      </c>
      <c r="J118" s="1">
        <v>6.37</v>
      </c>
      <c r="K118" s="1">
        <v>245</v>
      </c>
      <c r="L118" s="1">
        <v>5.24</v>
      </c>
      <c r="M118" s="1">
        <v>7.79</v>
      </c>
    </row>
    <row r="119" spans="1:13" x14ac:dyDescent="0.25">
      <c r="A119" s="31">
        <v>44249</v>
      </c>
      <c r="B119" s="1">
        <v>5.3</v>
      </c>
      <c r="C119" s="1">
        <v>14.68</v>
      </c>
      <c r="D119" s="1">
        <v>-1.93</v>
      </c>
      <c r="E119" s="1">
        <v>72.7</v>
      </c>
      <c r="F119" s="1">
        <v>96.3</v>
      </c>
      <c r="G119" s="1">
        <v>32.14</v>
      </c>
      <c r="H119" s="1">
        <v>0.57999999999999996</v>
      </c>
      <c r="I119" s="1">
        <v>333.4</v>
      </c>
      <c r="J119" s="1">
        <v>3.83</v>
      </c>
      <c r="K119" s="1">
        <v>273.7</v>
      </c>
      <c r="L119" s="1">
        <v>14.1</v>
      </c>
      <c r="M119" s="1">
        <v>0</v>
      </c>
    </row>
    <row r="120" spans="1:13" x14ac:dyDescent="0.25">
      <c r="A120" s="31">
        <v>44250</v>
      </c>
      <c r="B120" s="1">
        <v>6.81</v>
      </c>
      <c r="C120" s="1">
        <v>18.52</v>
      </c>
      <c r="D120" s="1">
        <v>-2.87</v>
      </c>
      <c r="E120" s="1">
        <v>70.2</v>
      </c>
      <c r="F120" s="1">
        <v>96.4</v>
      </c>
      <c r="G120" s="1">
        <v>38.06</v>
      </c>
      <c r="H120" s="1">
        <v>0.73</v>
      </c>
      <c r="I120" s="1">
        <v>133.69999999999999</v>
      </c>
      <c r="J120" s="1">
        <v>4.91</v>
      </c>
      <c r="K120" s="1">
        <v>182.4</v>
      </c>
      <c r="L120" s="1">
        <v>14.26</v>
      </c>
      <c r="M120" s="1">
        <v>0</v>
      </c>
    </row>
    <row r="121" spans="1:13" x14ac:dyDescent="0.25">
      <c r="A121" s="31">
        <v>44251</v>
      </c>
      <c r="B121" s="1">
        <v>8.3699999999999992</v>
      </c>
      <c r="C121" s="1">
        <v>18.52</v>
      </c>
      <c r="D121" s="1">
        <v>-1.61</v>
      </c>
      <c r="E121" s="1">
        <v>72.5</v>
      </c>
      <c r="F121" s="1">
        <v>96.1</v>
      </c>
      <c r="G121" s="1">
        <v>35.99</v>
      </c>
      <c r="H121" s="1">
        <v>0.79</v>
      </c>
      <c r="I121" s="1">
        <v>143.30000000000001</v>
      </c>
      <c r="J121" s="1">
        <v>6.41</v>
      </c>
      <c r="K121" s="1">
        <v>184.5</v>
      </c>
      <c r="L121" s="1">
        <v>13.37</v>
      </c>
      <c r="M121" s="1">
        <v>0</v>
      </c>
    </row>
    <row r="122" spans="1:13" x14ac:dyDescent="0.25">
      <c r="A122" s="31">
        <v>44252</v>
      </c>
      <c r="B122" s="1">
        <v>8.3699999999999992</v>
      </c>
      <c r="C122" s="1">
        <v>10.96</v>
      </c>
      <c r="D122" s="1">
        <v>4.58</v>
      </c>
      <c r="E122" s="1">
        <v>86.6</v>
      </c>
      <c r="F122" s="1">
        <v>97.3</v>
      </c>
      <c r="G122" s="1">
        <v>71.3</v>
      </c>
      <c r="H122" s="1">
        <v>0.76</v>
      </c>
      <c r="I122" s="1">
        <v>30.14</v>
      </c>
      <c r="J122" s="1">
        <v>6.03</v>
      </c>
      <c r="K122" s="1">
        <v>310</v>
      </c>
      <c r="L122" s="1">
        <v>3.88</v>
      </c>
      <c r="M122" s="1">
        <v>3.28</v>
      </c>
    </row>
    <row r="123" spans="1:13" x14ac:dyDescent="0.25">
      <c r="A123" s="31">
        <v>44253</v>
      </c>
      <c r="B123" s="1">
        <v>8.86</v>
      </c>
      <c r="C123" s="1">
        <v>17.86</v>
      </c>
      <c r="D123" s="1">
        <v>3.92</v>
      </c>
      <c r="E123" s="1">
        <v>85.9</v>
      </c>
      <c r="F123" s="1">
        <v>98.9</v>
      </c>
      <c r="G123" s="1">
        <v>50.66</v>
      </c>
      <c r="H123" s="1">
        <v>0.38</v>
      </c>
      <c r="I123" s="1">
        <v>154.1</v>
      </c>
      <c r="J123" s="1">
        <v>2.09</v>
      </c>
      <c r="K123" s="1">
        <v>229.2</v>
      </c>
      <c r="L123" s="1">
        <v>9.06</v>
      </c>
      <c r="M123" s="1">
        <v>0.21</v>
      </c>
    </row>
    <row r="124" spans="1:13" x14ac:dyDescent="0.25">
      <c r="A124" s="31">
        <v>44254</v>
      </c>
      <c r="B124" s="1">
        <v>8.76</v>
      </c>
      <c r="C124" s="1">
        <v>21.52</v>
      </c>
      <c r="D124" s="1">
        <v>1.53</v>
      </c>
      <c r="E124" s="1">
        <v>76.900000000000006</v>
      </c>
      <c r="F124" s="1">
        <v>98.1</v>
      </c>
      <c r="G124" s="1">
        <v>33.33</v>
      </c>
      <c r="H124" s="1">
        <v>0.4</v>
      </c>
      <c r="I124" s="1">
        <v>128.19999999999999</v>
      </c>
      <c r="J124" s="1">
        <v>1.97</v>
      </c>
      <c r="K124" s="1">
        <v>218.3</v>
      </c>
      <c r="L124" s="1">
        <v>13</v>
      </c>
      <c r="M124" s="1">
        <v>0</v>
      </c>
    </row>
    <row r="125" spans="1:13" x14ac:dyDescent="0.25">
      <c r="A125" s="31">
        <v>44255</v>
      </c>
      <c r="B125" s="1">
        <v>8.2100000000000009</v>
      </c>
      <c r="C125" s="1">
        <v>19.260000000000002</v>
      </c>
      <c r="D125" s="1">
        <v>-1.28</v>
      </c>
      <c r="E125" s="1">
        <v>66.48</v>
      </c>
      <c r="F125" s="1">
        <v>97.5</v>
      </c>
      <c r="G125" s="1">
        <v>23.8</v>
      </c>
      <c r="H125" s="1">
        <v>0.79</v>
      </c>
      <c r="I125" s="1">
        <v>75.400000000000006</v>
      </c>
      <c r="J125" s="1">
        <v>5.19</v>
      </c>
      <c r="K125" s="1">
        <v>74.5</v>
      </c>
      <c r="L125" s="1">
        <v>15.7</v>
      </c>
      <c r="M125" s="1">
        <v>0</v>
      </c>
    </row>
    <row r="126" spans="1:13" x14ac:dyDescent="0.25">
      <c r="A126" s="32" t="s">
        <v>56</v>
      </c>
      <c r="B126" s="35">
        <f>AVERAGE(B98:B125)</f>
        <v>8.0157142857142869</v>
      </c>
      <c r="C126" s="35">
        <f>MAX(C98:C125)</f>
        <v>21.52</v>
      </c>
      <c r="D126" s="35">
        <f>MIN(D98:D125)</f>
        <v>-2.87</v>
      </c>
      <c r="E126" s="35">
        <f>AVERAGE(E98:E125)</f>
        <v>81.88428571428571</v>
      </c>
      <c r="F126" s="35">
        <f>MAX(F98:F125)</f>
        <v>99</v>
      </c>
      <c r="G126" s="35">
        <f>MIN(G98:G125)</f>
        <v>23.8</v>
      </c>
      <c r="H126" s="35"/>
      <c r="I126" s="35"/>
      <c r="J126" s="35"/>
      <c r="K126" s="35"/>
      <c r="L126" s="35"/>
      <c r="M126" s="35">
        <f>SUM(M98:M125)</f>
        <v>126.71</v>
      </c>
    </row>
    <row r="127" spans="1:13" x14ac:dyDescent="0.25">
      <c r="A127" s="31">
        <v>44256</v>
      </c>
      <c r="B127" s="1">
        <v>8.1199999999999992</v>
      </c>
      <c r="C127" s="1">
        <v>11.63</v>
      </c>
      <c r="D127" s="1">
        <v>5.84</v>
      </c>
      <c r="E127" s="1">
        <v>87.5</v>
      </c>
      <c r="F127" s="1">
        <v>98.1</v>
      </c>
      <c r="G127" s="1">
        <v>65.45</v>
      </c>
      <c r="H127" s="1">
        <v>0.93</v>
      </c>
      <c r="I127" s="1">
        <v>20.36</v>
      </c>
      <c r="J127" s="1">
        <v>4.3099999999999996</v>
      </c>
      <c r="K127" s="1">
        <v>60.92</v>
      </c>
      <c r="L127" s="1">
        <v>5.52</v>
      </c>
      <c r="M127" s="1">
        <v>13.73</v>
      </c>
    </row>
    <row r="128" spans="1:13" x14ac:dyDescent="0.25">
      <c r="A128" s="31">
        <v>44257</v>
      </c>
      <c r="B128" s="1">
        <v>9.6199999999999992</v>
      </c>
      <c r="C128" s="1">
        <v>14.08</v>
      </c>
      <c r="D128" s="1">
        <v>6.57</v>
      </c>
      <c r="E128" s="1">
        <v>84.9</v>
      </c>
      <c r="F128" s="1">
        <v>99.1</v>
      </c>
      <c r="G128" s="1">
        <v>56.81</v>
      </c>
      <c r="H128" s="1">
        <v>0.56999999999999995</v>
      </c>
      <c r="I128" s="1">
        <v>188.8</v>
      </c>
      <c r="J128" s="1">
        <v>3.52</v>
      </c>
      <c r="K128" s="1">
        <v>223.4</v>
      </c>
      <c r="L128" s="1">
        <v>5.44</v>
      </c>
      <c r="M128" s="1">
        <v>1.64</v>
      </c>
    </row>
    <row r="129" spans="1:13" x14ac:dyDescent="0.25">
      <c r="A129" s="31">
        <v>44258</v>
      </c>
      <c r="B129" s="1">
        <v>9.74</v>
      </c>
      <c r="C129" s="1">
        <v>18.989999999999998</v>
      </c>
      <c r="D129" s="1">
        <v>2.98</v>
      </c>
      <c r="E129" s="1">
        <v>78</v>
      </c>
      <c r="F129" s="1">
        <v>98.2</v>
      </c>
      <c r="G129" s="1">
        <v>37.93</v>
      </c>
      <c r="H129" s="1">
        <v>0.5</v>
      </c>
      <c r="I129" s="1">
        <v>91.2</v>
      </c>
      <c r="J129" s="1">
        <v>2.5299999999999998</v>
      </c>
      <c r="K129" s="1">
        <v>312.2</v>
      </c>
      <c r="L129" s="1">
        <v>14</v>
      </c>
      <c r="M129" s="1">
        <v>0</v>
      </c>
    </row>
    <row r="130" spans="1:13" x14ac:dyDescent="0.25">
      <c r="A130" s="31">
        <v>44259</v>
      </c>
      <c r="B130" s="1">
        <v>9.73</v>
      </c>
      <c r="C130" s="1">
        <v>19.329999999999998</v>
      </c>
      <c r="D130" s="1">
        <v>2.0499999999999998</v>
      </c>
      <c r="E130" s="1">
        <v>77.5</v>
      </c>
      <c r="F130" s="1">
        <v>98.2</v>
      </c>
      <c r="G130" s="1">
        <v>42.99</v>
      </c>
      <c r="H130" s="1">
        <v>0.55000000000000004</v>
      </c>
      <c r="I130" s="1">
        <v>96</v>
      </c>
      <c r="J130" s="1">
        <v>3.16</v>
      </c>
      <c r="K130" s="1">
        <v>82.6</v>
      </c>
      <c r="L130" s="1">
        <v>9.76</v>
      </c>
      <c r="M130" s="1">
        <v>0</v>
      </c>
    </row>
    <row r="131" spans="1:13" x14ac:dyDescent="0.25">
      <c r="A131" s="31">
        <v>44260</v>
      </c>
      <c r="B131" s="1">
        <v>10.42</v>
      </c>
      <c r="C131" s="1">
        <v>20.46</v>
      </c>
      <c r="D131" s="1">
        <v>1.45</v>
      </c>
      <c r="E131" s="1">
        <v>68.73</v>
      </c>
      <c r="F131" s="1">
        <v>97.5</v>
      </c>
      <c r="G131" s="1">
        <v>28.13</v>
      </c>
      <c r="H131" s="1">
        <v>0.75</v>
      </c>
      <c r="I131" s="1">
        <v>49.42</v>
      </c>
      <c r="J131" s="1">
        <v>3.8</v>
      </c>
      <c r="K131" s="1">
        <v>83</v>
      </c>
      <c r="L131" s="1">
        <v>15.01</v>
      </c>
      <c r="M131" s="1">
        <v>0</v>
      </c>
    </row>
    <row r="132" spans="1:13" x14ac:dyDescent="0.25">
      <c r="A132" s="31">
        <v>44261</v>
      </c>
      <c r="B132" s="1">
        <v>7.81</v>
      </c>
      <c r="C132" s="1">
        <v>17.920000000000002</v>
      </c>
      <c r="D132" s="1">
        <v>-0.47</v>
      </c>
      <c r="E132" s="1">
        <v>73.900000000000006</v>
      </c>
      <c r="F132" s="1">
        <v>96.9</v>
      </c>
      <c r="G132" s="1">
        <v>33.26</v>
      </c>
      <c r="H132" s="1">
        <v>0.65</v>
      </c>
      <c r="I132" s="1">
        <v>259.39999999999998</v>
      </c>
      <c r="J132" s="1">
        <v>4.3</v>
      </c>
      <c r="K132" s="1">
        <v>291.60000000000002</v>
      </c>
      <c r="L132" s="1">
        <v>15.39</v>
      </c>
      <c r="M132" s="1">
        <v>0</v>
      </c>
    </row>
    <row r="133" spans="1:13" x14ac:dyDescent="0.25">
      <c r="A133" s="31">
        <v>44262</v>
      </c>
      <c r="B133" s="1">
        <v>6.9</v>
      </c>
      <c r="C133" s="1">
        <v>16.12</v>
      </c>
      <c r="D133" s="1">
        <v>-0.81</v>
      </c>
      <c r="E133" s="1">
        <v>76.5</v>
      </c>
      <c r="F133" s="1">
        <v>97.5</v>
      </c>
      <c r="G133" s="1">
        <v>48.59</v>
      </c>
      <c r="H133" s="1">
        <v>1.1200000000000001</v>
      </c>
      <c r="I133" s="1">
        <v>303.60000000000002</v>
      </c>
      <c r="J133" s="1">
        <v>5.62</v>
      </c>
      <c r="K133" s="1">
        <v>310.10000000000002</v>
      </c>
      <c r="L133" s="1">
        <v>15.85</v>
      </c>
      <c r="M133" s="1">
        <v>0</v>
      </c>
    </row>
    <row r="134" spans="1:13" x14ac:dyDescent="0.25">
      <c r="A134" s="31">
        <v>44263</v>
      </c>
      <c r="B134" s="1">
        <v>6.94</v>
      </c>
      <c r="C134" s="1">
        <v>13.94</v>
      </c>
      <c r="D134" s="1">
        <v>-0.54</v>
      </c>
      <c r="E134" s="1">
        <v>64.14</v>
      </c>
      <c r="F134" s="1">
        <v>89.4</v>
      </c>
      <c r="G134" s="1">
        <v>33.74</v>
      </c>
      <c r="H134" s="1">
        <v>0.9</v>
      </c>
      <c r="I134" s="1">
        <v>28.49</v>
      </c>
      <c r="J134" s="1">
        <v>5.42</v>
      </c>
      <c r="K134" s="1">
        <v>32.1</v>
      </c>
      <c r="L134" s="1">
        <v>14.91</v>
      </c>
      <c r="M134" s="1">
        <v>0</v>
      </c>
    </row>
    <row r="135" spans="1:13" x14ac:dyDescent="0.25">
      <c r="A135" s="31">
        <v>44264</v>
      </c>
      <c r="B135" s="1">
        <v>4.87</v>
      </c>
      <c r="C135" s="1">
        <v>15.34</v>
      </c>
      <c r="D135" s="1">
        <v>-4.13</v>
      </c>
      <c r="E135" s="1">
        <v>65.989999999999995</v>
      </c>
      <c r="F135" s="1">
        <v>95</v>
      </c>
      <c r="G135" s="1">
        <v>23.27</v>
      </c>
      <c r="H135" s="1">
        <v>0.61</v>
      </c>
      <c r="I135" s="1">
        <v>176.3</v>
      </c>
      <c r="J135" s="1">
        <v>3.21</v>
      </c>
      <c r="K135" s="1">
        <v>260.7</v>
      </c>
      <c r="L135" s="1">
        <v>18.14</v>
      </c>
      <c r="M135" s="1">
        <v>0</v>
      </c>
    </row>
    <row r="136" spans="1:13" x14ac:dyDescent="0.25">
      <c r="A136" s="31">
        <v>44265</v>
      </c>
      <c r="B136" s="1">
        <v>6.91</v>
      </c>
      <c r="C136" s="1">
        <v>14.94</v>
      </c>
      <c r="D136" s="1">
        <v>-2.2000000000000002</v>
      </c>
      <c r="E136" s="1">
        <v>76.5</v>
      </c>
      <c r="F136" s="1">
        <v>96</v>
      </c>
      <c r="G136" s="1">
        <v>49.48</v>
      </c>
      <c r="H136" s="1">
        <v>0.55000000000000004</v>
      </c>
      <c r="I136" s="1">
        <v>225.2</v>
      </c>
      <c r="J136" s="1">
        <v>2.92</v>
      </c>
      <c r="K136" s="1">
        <v>269.8</v>
      </c>
      <c r="L136" s="1">
        <v>10.119999999999999</v>
      </c>
      <c r="M136" s="1">
        <v>0</v>
      </c>
    </row>
    <row r="137" spans="1:13" x14ac:dyDescent="0.25">
      <c r="A137" s="31">
        <v>44266</v>
      </c>
      <c r="B137" s="1">
        <v>11.93</v>
      </c>
      <c r="C137" s="1">
        <v>16.010000000000002</v>
      </c>
      <c r="D137" s="1">
        <v>8.69</v>
      </c>
      <c r="E137" s="1">
        <v>75.8</v>
      </c>
      <c r="F137" s="1">
        <v>92.2</v>
      </c>
      <c r="G137" s="1">
        <v>54.41</v>
      </c>
      <c r="H137" s="1">
        <v>2.0499999999999998</v>
      </c>
      <c r="I137" s="1">
        <v>249.4</v>
      </c>
      <c r="J137" s="1">
        <v>7.57</v>
      </c>
      <c r="K137" s="1">
        <v>272.89999999999998</v>
      </c>
      <c r="L137" s="1">
        <v>8.49</v>
      </c>
      <c r="M137" s="1">
        <v>0.21</v>
      </c>
    </row>
    <row r="138" spans="1:13" x14ac:dyDescent="0.25">
      <c r="A138" s="31">
        <v>44267</v>
      </c>
      <c r="B138" s="1">
        <v>8.4700000000000006</v>
      </c>
      <c r="C138" s="1">
        <v>13.29</v>
      </c>
      <c r="D138" s="1">
        <v>2.4500000000000002</v>
      </c>
      <c r="E138" s="1">
        <v>67.319999999999993</v>
      </c>
      <c r="F138" s="1">
        <v>93.1</v>
      </c>
      <c r="G138" s="1">
        <v>41.95</v>
      </c>
      <c r="H138" s="1">
        <v>1.65</v>
      </c>
      <c r="I138" s="1">
        <v>273</v>
      </c>
      <c r="J138" s="1">
        <v>5.52</v>
      </c>
      <c r="K138" s="1">
        <v>298</v>
      </c>
      <c r="L138" s="1">
        <v>10.85</v>
      </c>
      <c r="M138" s="1">
        <v>0</v>
      </c>
    </row>
    <row r="139" spans="1:13" x14ac:dyDescent="0.25">
      <c r="A139" s="31">
        <v>44268</v>
      </c>
      <c r="B139" s="1">
        <v>7.94</v>
      </c>
      <c r="C139" s="1">
        <v>13.09</v>
      </c>
      <c r="D139" s="1">
        <v>4.05</v>
      </c>
      <c r="E139" s="1">
        <v>78.099999999999994</v>
      </c>
      <c r="F139" s="1">
        <v>88.4</v>
      </c>
      <c r="G139" s="1">
        <v>56.63</v>
      </c>
      <c r="H139" s="1">
        <v>1.63</v>
      </c>
      <c r="I139" s="1">
        <v>252.9</v>
      </c>
      <c r="J139" s="1">
        <v>5.57</v>
      </c>
      <c r="K139" s="1">
        <v>266</v>
      </c>
      <c r="L139" s="1">
        <v>8.75</v>
      </c>
      <c r="M139" s="1">
        <v>1.85</v>
      </c>
    </row>
    <row r="140" spans="1:13" x14ac:dyDescent="0.25">
      <c r="A140" s="31">
        <v>44269</v>
      </c>
      <c r="B140" s="1">
        <v>9.67</v>
      </c>
      <c r="C140" s="1">
        <v>15.48</v>
      </c>
      <c r="D140" s="1">
        <v>2.1800000000000002</v>
      </c>
      <c r="E140" s="1">
        <v>72.8</v>
      </c>
      <c r="F140" s="1">
        <v>93.1</v>
      </c>
      <c r="G140" s="1">
        <v>44.41</v>
      </c>
      <c r="H140" s="1">
        <v>1.69</v>
      </c>
      <c r="I140" s="1">
        <v>271.3</v>
      </c>
      <c r="J140" s="1">
        <v>4.68</v>
      </c>
      <c r="K140" s="1">
        <v>327.7</v>
      </c>
      <c r="L140" s="1">
        <v>11.32</v>
      </c>
      <c r="M140" s="1">
        <v>0.21</v>
      </c>
    </row>
    <row r="141" spans="1:13" x14ac:dyDescent="0.25">
      <c r="A141" s="31">
        <v>44270</v>
      </c>
      <c r="B141" s="1">
        <v>8.36</v>
      </c>
      <c r="C141" s="1">
        <v>21.78</v>
      </c>
      <c r="D141" s="1">
        <v>-1.21</v>
      </c>
      <c r="E141" s="1">
        <v>69.92</v>
      </c>
      <c r="F141" s="1">
        <v>97.5</v>
      </c>
      <c r="G141" s="1">
        <v>25.59</v>
      </c>
      <c r="H141" s="1">
        <v>0.59</v>
      </c>
      <c r="I141" s="1">
        <v>115.3</v>
      </c>
      <c r="J141" s="1">
        <v>3.66</v>
      </c>
      <c r="K141" s="1">
        <v>295.10000000000002</v>
      </c>
      <c r="L141" s="1">
        <v>16.510000000000002</v>
      </c>
      <c r="M141" s="1">
        <v>0</v>
      </c>
    </row>
    <row r="142" spans="1:13" x14ac:dyDescent="0.25">
      <c r="A142" s="31">
        <v>44271</v>
      </c>
      <c r="B142" s="1">
        <v>10.02</v>
      </c>
      <c r="C142" s="1">
        <v>21.9</v>
      </c>
      <c r="D142" s="1">
        <v>-1.21</v>
      </c>
      <c r="E142" s="1">
        <v>62.59</v>
      </c>
      <c r="F142" s="1">
        <v>96</v>
      </c>
      <c r="G142" s="1">
        <v>24.65</v>
      </c>
      <c r="H142" s="1">
        <v>0.97</v>
      </c>
      <c r="I142" s="1">
        <v>73.5</v>
      </c>
      <c r="J142" s="1">
        <v>4.75</v>
      </c>
      <c r="K142" s="1">
        <v>54.27</v>
      </c>
      <c r="L142" s="1">
        <v>19.149999999999999</v>
      </c>
      <c r="M142" s="1">
        <v>0</v>
      </c>
    </row>
    <row r="143" spans="1:13" x14ac:dyDescent="0.25">
      <c r="A143" s="31">
        <v>44272</v>
      </c>
      <c r="B143" s="1">
        <v>11.33</v>
      </c>
      <c r="C143" s="1">
        <v>23.24</v>
      </c>
      <c r="D143" s="1">
        <v>-0.01</v>
      </c>
      <c r="E143" s="1">
        <v>54.18</v>
      </c>
      <c r="F143" s="1">
        <v>95.8</v>
      </c>
      <c r="G143" s="1">
        <v>13.26</v>
      </c>
      <c r="H143" s="1">
        <v>1.1599999999999999</v>
      </c>
      <c r="I143" s="1">
        <v>60.74</v>
      </c>
      <c r="J143" s="1">
        <v>6.5</v>
      </c>
      <c r="K143" s="1">
        <v>31.99</v>
      </c>
      <c r="L143" s="1">
        <v>19.61</v>
      </c>
      <c r="M143" s="1">
        <v>0</v>
      </c>
    </row>
    <row r="144" spans="1:13" x14ac:dyDescent="0.25">
      <c r="A144" s="31">
        <v>44273</v>
      </c>
      <c r="B144" s="1">
        <v>7.1</v>
      </c>
      <c r="C144" s="1">
        <v>16.93</v>
      </c>
      <c r="D144" s="1">
        <v>-2.13</v>
      </c>
      <c r="E144" s="1">
        <v>58.19</v>
      </c>
      <c r="F144" s="1">
        <v>91.8</v>
      </c>
      <c r="G144" s="1">
        <v>27.66</v>
      </c>
      <c r="H144" s="1">
        <v>1.1100000000000001</v>
      </c>
      <c r="I144" s="1">
        <v>62.08</v>
      </c>
      <c r="J144" s="1">
        <v>6.47</v>
      </c>
      <c r="K144" s="1">
        <v>0.19</v>
      </c>
      <c r="L144" s="1">
        <v>17.38</v>
      </c>
      <c r="M144" s="1">
        <v>0</v>
      </c>
    </row>
    <row r="145" spans="1:13" x14ac:dyDescent="0.25">
      <c r="A145" s="31">
        <v>44274</v>
      </c>
      <c r="B145" s="1">
        <v>6.14</v>
      </c>
      <c r="C145" s="1">
        <v>12.63</v>
      </c>
      <c r="D145" s="1">
        <v>-1.21</v>
      </c>
      <c r="E145" s="1">
        <v>70.8</v>
      </c>
      <c r="F145" s="1">
        <v>94.3</v>
      </c>
      <c r="G145" s="1">
        <v>47.25</v>
      </c>
      <c r="H145" s="1">
        <v>1.89</v>
      </c>
      <c r="I145" s="1">
        <v>328.9</v>
      </c>
      <c r="J145" s="1">
        <v>7.38</v>
      </c>
      <c r="K145" s="1">
        <v>284.2</v>
      </c>
      <c r="L145" s="1">
        <v>6.41</v>
      </c>
      <c r="M145" s="1">
        <v>0</v>
      </c>
    </row>
    <row r="146" spans="1:13" x14ac:dyDescent="0.25">
      <c r="A146" s="31">
        <v>44275</v>
      </c>
      <c r="B146" s="1">
        <v>6.52</v>
      </c>
      <c r="C146" s="1">
        <v>17.59</v>
      </c>
      <c r="D146" s="1">
        <v>-3.33</v>
      </c>
      <c r="E146" s="1">
        <v>51.09</v>
      </c>
      <c r="F146" s="1">
        <v>90.6</v>
      </c>
      <c r="G146" s="1">
        <v>11.8</v>
      </c>
      <c r="H146" s="1">
        <v>1.24</v>
      </c>
      <c r="I146" s="1">
        <v>67.27</v>
      </c>
      <c r="J146" s="1">
        <v>7.17</v>
      </c>
      <c r="K146" s="1">
        <v>337.5</v>
      </c>
      <c r="L146" s="1">
        <v>20.37</v>
      </c>
      <c r="M146" s="1">
        <v>0</v>
      </c>
    </row>
    <row r="147" spans="1:13" x14ac:dyDescent="0.25">
      <c r="A147" s="31">
        <v>44276</v>
      </c>
      <c r="B147" s="1">
        <v>6.37</v>
      </c>
      <c r="C147" s="1">
        <v>20.059999999999999</v>
      </c>
      <c r="D147" s="1">
        <v>-5.0599999999999996</v>
      </c>
      <c r="E147" s="1">
        <v>58.72</v>
      </c>
      <c r="F147" s="1">
        <v>90.4</v>
      </c>
      <c r="G147" s="1">
        <v>17.8</v>
      </c>
      <c r="H147" s="1">
        <v>0.87</v>
      </c>
      <c r="I147" s="1">
        <v>269.5</v>
      </c>
      <c r="J147" s="1">
        <v>5.57</v>
      </c>
      <c r="K147" s="1">
        <v>292.7</v>
      </c>
      <c r="L147" s="1">
        <v>20.52</v>
      </c>
      <c r="M147" s="1">
        <v>0</v>
      </c>
    </row>
    <row r="148" spans="1:13" x14ac:dyDescent="0.25">
      <c r="A148" s="31">
        <v>44277</v>
      </c>
      <c r="B148" s="1">
        <v>8.4700000000000006</v>
      </c>
      <c r="C148" s="1">
        <v>21.51</v>
      </c>
      <c r="D148" s="1">
        <v>-2.6</v>
      </c>
      <c r="E148" s="1">
        <v>60.54</v>
      </c>
      <c r="F148" s="1">
        <v>95.6</v>
      </c>
      <c r="G148" s="1">
        <v>17.39</v>
      </c>
      <c r="H148" s="1">
        <v>0.6</v>
      </c>
      <c r="I148" s="1">
        <v>72.5</v>
      </c>
      <c r="J148" s="1">
        <v>4.2</v>
      </c>
      <c r="K148" s="1">
        <v>75.900000000000006</v>
      </c>
      <c r="L148" s="1">
        <v>20.27</v>
      </c>
      <c r="M148" s="1">
        <v>0</v>
      </c>
    </row>
    <row r="149" spans="1:13" x14ac:dyDescent="0.25">
      <c r="A149" s="31">
        <v>44278</v>
      </c>
      <c r="B149" s="1">
        <v>10.87</v>
      </c>
      <c r="C149" s="1">
        <v>23.5</v>
      </c>
      <c r="D149" s="1">
        <v>-1.1399999999999999</v>
      </c>
      <c r="E149" s="1">
        <v>58.07</v>
      </c>
      <c r="F149" s="1">
        <v>94.5</v>
      </c>
      <c r="G149" s="1">
        <v>15.06</v>
      </c>
      <c r="H149" s="1">
        <v>0.88</v>
      </c>
      <c r="I149" s="1">
        <v>240</v>
      </c>
      <c r="J149" s="1">
        <v>5.0199999999999996</v>
      </c>
      <c r="K149" s="1">
        <v>289.10000000000002</v>
      </c>
      <c r="L149" s="1">
        <v>20.7</v>
      </c>
      <c r="M149" s="1">
        <v>0</v>
      </c>
    </row>
    <row r="150" spans="1:13" x14ac:dyDescent="0.25">
      <c r="A150" s="31">
        <v>44279</v>
      </c>
      <c r="B150" s="1">
        <v>10.39</v>
      </c>
      <c r="C150" s="1">
        <v>21.39</v>
      </c>
      <c r="D150" s="1">
        <v>0.33</v>
      </c>
      <c r="E150" s="1">
        <v>64.42</v>
      </c>
      <c r="F150" s="1">
        <v>96.6</v>
      </c>
      <c r="G150" s="1">
        <v>19.53</v>
      </c>
      <c r="H150" s="1">
        <v>1.35</v>
      </c>
      <c r="I150" s="1">
        <v>267.2</v>
      </c>
      <c r="J150" s="1">
        <v>6.26</v>
      </c>
      <c r="K150" s="1">
        <v>296.39999999999998</v>
      </c>
      <c r="L150" s="1">
        <v>19.239999999999998</v>
      </c>
      <c r="M150" s="1">
        <v>0</v>
      </c>
    </row>
    <row r="151" spans="1:13" x14ac:dyDescent="0.25">
      <c r="A151" s="31">
        <v>44280</v>
      </c>
      <c r="B151" s="1">
        <v>9.94</v>
      </c>
      <c r="C151" s="1">
        <v>20.59</v>
      </c>
      <c r="D151" s="1">
        <v>-0.81</v>
      </c>
      <c r="E151" s="1">
        <v>64.11</v>
      </c>
      <c r="F151" s="1">
        <v>96</v>
      </c>
      <c r="G151" s="1">
        <v>23.33</v>
      </c>
      <c r="H151" s="1">
        <v>0.94</v>
      </c>
      <c r="I151" s="1">
        <v>270.2</v>
      </c>
      <c r="J151" s="1">
        <v>5.3</v>
      </c>
      <c r="K151" s="1">
        <v>261</v>
      </c>
      <c r="L151" s="1">
        <v>19.190000000000001</v>
      </c>
      <c r="M151" s="1">
        <v>0</v>
      </c>
    </row>
    <row r="152" spans="1:13" x14ac:dyDescent="0.25">
      <c r="A152" s="31">
        <v>44281</v>
      </c>
      <c r="B152" s="1">
        <v>9.09</v>
      </c>
      <c r="C152" s="1">
        <v>16.54</v>
      </c>
      <c r="D152" s="1">
        <v>2.25</v>
      </c>
      <c r="E152" s="1">
        <v>69.680000000000007</v>
      </c>
      <c r="F152" s="1">
        <v>94.2</v>
      </c>
      <c r="G152" s="1">
        <v>35.67</v>
      </c>
      <c r="H152" s="1">
        <v>1.39</v>
      </c>
      <c r="I152" s="1">
        <v>300.39999999999998</v>
      </c>
      <c r="J152" s="1">
        <v>6.2</v>
      </c>
      <c r="K152" s="1">
        <v>316.8</v>
      </c>
      <c r="L152" s="1">
        <v>12.8</v>
      </c>
      <c r="M152" s="1">
        <v>0</v>
      </c>
    </row>
    <row r="153" spans="1:13" x14ac:dyDescent="0.25">
      <c r="A153" s="31">
        <v>44282</v>
      </c>
      <c r="B153" s="1">
        <v>8.6</v>
      </c>
      <c r="C153" s="1">
        <v>20.12</v>
      </c>
      <c r="D153" s="1">
        <v>-1.93</v>
      </c>
      <c r="E153" s="1">
        <v>67.08</v>
      </c>
      <c r="F153" s="1">
        <v>96.9</v>
      </c>
      <c r="G153" s="1">
        <v>25.6</v>
      </c>
      <c r="H153" s="1">
        <v>0.63</v>
      </c>
      <c r="I153" s="1">
        <v>46.34</v>
      </c>
      <c r="J153" s="1">
        <v>3.71</v>
      </c>
      <c r="K153" s="1">
        <v>340.1</v>
      </c>
      <c r="L153" s="1">
        <v>20.02</v>
      </c>
      <c r="M153" s="1">
        <v>0</v>
      </c>
    </row>
    <row r="154" spans="1:13" x14ac:dyDescent="0.25">
      <c r="A154" s="31">
        <v>44283</v>
      </c>
      <c r="B154" s="1">
        <v>10.88</v>
      </c>
      <c r="C154" s="1">
        <v>23.9</v>
      </c>
      <c r="D154" s="1">
        <v>-1.21</v>
      </c>
      <c r="E154" s="1">
        <v>60.09</v>
      </c>
      <c r="F154" s="1">
        <v>95.8</v>
      </c>
      <c r="G154" s="1">
        <v>18.59</v>
      </c>
      <c r="H154" s="1">
        <v>1</v>
      </c>
      <c r="I154" s="1">
        <v>86.2</v>
      </c>
      <c r="J154" s="1">
        <v>5.91</v>
      </c>
      <c r="K154" s="1">
        <v>48.07</v>
      </c>
      <c r="L154" s="1">
        <v>21.05</v>
      </c>
      <c r="M154" s="1">
        <v>0</v>
      </c>
    </row>
    <row r="155" spans="1:13" x14ac:dyDescent="0.25">
      <c r="A155" s="31">
        <v>44284</v>
      </c>
      <c r="B155" s="1">
        <v>9.81</v>
      </c>
      <c r="C155" s="1">
        <v>17.88</v>
      </c>
      <c r="D155" s="1">
        <v>1.46</v>
      </c>
      <c r="E155" s="1">
        <v>73.900000000000006</v>
      </c>
      <c r="F155" s="1">
        <v>93.7</v>
      </c>
      <c r="G155" s="1">
        <v>40.61</v>
      </c>
      <c r="H155" s="1">
        <v>0.59</v>
      </c>
      <c r="I155" s="1">
        <v>85</v>
      </c>
      <c r="J155" s="1">
        <v>3.48</v>
      </c>
      <c r="K155" s="1">
        <v>58.61</v>
      </c>
      <c r="L155" s="1">
        <v>6.59</v>
      </c>
      <c r="M155" s="1">
        <v>0</v>
      </c>
    </row>
    <row r="156" spans="1:13" x14ac:dyDescent="0.25">
      <c r="A156" s="31">
        <v>44285</v>
      </c>
      <c r="B156" s="1">
        <v>12.92</v>
      </c>
      <c r="C156" s="1">
        <v>20.92</v>
      </c>
      <c r="D156" s="1">
        <v>5.57</v>
      </c>
      <c r="E156" s="1">
        <v>70.2</v>
      </c>
      <c r="F156" s="1">
        <v>97</v>
      </c>
      <c r="G156" s="1">
        <v>39.19</v>
      </c>
      <c r="H156" s="1">
        <v>0.8</v>
      </c>
      <c r="I156" s="1">
        <v>50.57</v>
      </c>
      <c r="J156" s="1">
        <v>3.56</v>
      </c>
      <c r="K156" s="1">
        <v>55.47</v>
      </c>
      <c r="L156" s="1">
        <v>9.2100000000000009</v>
      </c>
      <c r="M156" s="1">
        <v>0.41</v>
      </c>
    </row>
    <row r="157" spans="1:13" x14ac:dyDescent="0.25">
      <c r="A157" s="31">
        <v>44286</v>
      </c>
      <c r="B157" s="1">
        <v>16.53</v>
      </c>
      <c r="C157" s="1">
        <v>25.97</v>
      </c>
      <c r="D157" s="1">
        <v>5.58</v>
      </c>
      <c r="E157" s="1">
        <v>52.93</v>
      </c>
      <c r="F157" s="1">
        <v>93.8</v>
      </c>
      <c r="G157" s="1">
        <v>23.32</v>
      </c>
      <c r="H157" s="1">
        <v>1.8</v>
      </c>
      <c r="I157" s="1">
        <v>91</v>
      </c>
      <c r="J157" s="1">
        <v>6.95</v>
      </c>
      <c r="K157" s="1">
        <v>70.7</v>
      </c>
      <c r="L157" s="1">
        <v>18.260000000000002</v>
      </c>
      <c r="M157" s="1">
        <v>0</v>
      </c>
    </row>
    <row r="158" spans="1:13" x14ac:dyDescent="0.25">
      <c r="A158" s="32" t="s">
        <v>57</v>
      </c>
      <c r="B158" s="35">
        <f>AVERAGE(B127:B157)</f>
        <v>9.110000000000003</v>
      </c>
      <c r="C158" s="35">
        <f>MAX(C127:C157)</f>
        <v>25.97</v>
      </c>
      <c r="D158" s="35">
        <f>MIN(D127:D157)</f>
        <v>-5.0599999999999996</v>
      </c>
      <c r="E158" s="35">
        <f>AVERAGE(E127:E157)</f>
        <v>68.199677419354828</v>
      </c>
      <c r="F158" s="35">
        <f>MAX(F127:F157)</f>
        <v>99.1</v>
      </c>
      <c r="G158" s="35">
        <f>MIN(G127:G157)</f>
        <v>11.8</v>
      </c>
      <c r="H158" s="35"/>
      <c r="I158" s="35"/>
      <c r="J158" s="35"/>
      <c r="K158" s="35"/>
      <c r="L158" s="35"/>
      <c r="M158" s="35">
        <f>SUM(M127:M157)</f>
        <v>18.050000000000004</v>
      </c>
    </row>
    <row r="159" spans="1:13" x14ac:dyDescent="0.25">
      <c r="A159" s="31">
        <v>44287</v>
      </c>
      <c r="B159" s="1">
        <v>18.440000000000001</v>
      </c>
      <c r="C159" s="1">
        <v>24.03</v>
      </c>
      <c r="D159" s="1">
        <v>12.83</v>
      </c>
      <c r="E159" s="1">
        <v>40.42</v>
      </c>
      <c r="F159" s="1">
        <v>73.8</v>
      </c>
      <c r="G159" s="1">
        <v>27.59</v>
      </c>
      <c r="H159" s="1">
        <v>2.11</v>
      </c>
      <c r="I159" s="1">
        <v>131.9</v>
      </c>
      <c r="J159" s="1">
        <v>7.36</v>
      </c>
      <c r="K159" s="1">
        <v>75.599999999999994</v>
      </c>
      <c r="L159" s="1">
        <v>14.92</v>
      </c>
      <c r="M159" s="1">
        <v>0</v>
      </c>
    </row>
    <row r="160" spans="1:13" x14ac:dyDescent="0.25">
      <c r="A160" s="31">
        <v>44288</v>
      </c>
      <c r="B160" s="1">
        <v>12.41</v>
      </c>
      <c r="C160" s="1">
        <v>20.92</v>
      </c>
      <c r="D160" s="1">
        <v>7.31</v>
      </c>
      <c r="E160" s="1">
        <v>83.4</v>
      </c>
      <c r="F160" s="1">
        <v>97.5</v>
      </c>
      <c r="G160" s="1">
        <v>48.33</v>
      </c>
      <c r="H160" s="1">
        <v>0.74</v>
      </c>
      <c r="I160" s="1">
        <v>181.8</v>
      </c>
      <c r="J160" s="1">
        <v>5.25</v>
      </c>
      <c r="K160" s="1">
        <v>177.5</v>
      </c>
      <c r="L160" s="1">
        <v>11.19</v>
      </c>
      <c r="M160" s="1">
        <v>4.0999999999999996</v>
      </c>
    </row>
    <row r="161" spans="1:13" x14ac:dyDescent="0.25">
      <c r="A161" s="31">
        <v>44289</v>
      </c>
      <c r="B161" s="1">
        <v>12.94</v>
      </c>
      <c r="C161" s="1">
        <v>22.84</v>
      </c>
      <c r="D161" s="1">
        <v>3.78</v>
      </c>
      <c r="E161" s="1">
        <v>72.900000000000006</v>
      </c>
      <c r="F161" s="1">
        <v>98.6</v>
      </c>
      <c r="G161" s="1">
        <v>29.53</v>
      </c>
      <c r="H161" s="1">
        <v>0.93</v>
      </c>
      <c r="I161" s="1">
        <v>242.5</v>
      </c>
      <c r="J161" s="1">
        <v>5.54</v>
      </c>
      <c r="K161" s="1">
        <v>288.8</v>
      </c>
      <c r="L161" s="1">
        <v>15.81</v>
      </c>
      <c r="M161" s="1">
        <v>0</v>
      </c>
    </row>
    <row r="162" spans="1:13" x14ac:dyDescent="0.25">
      <c r="A162" s="31">
        <v>44290</v>
      </c>
      <c r="B162" s="1">
        <v>11.35</v>
      </c>
      <c r="C162" s="1">
        <v>26.37</v>
      </c>
      <c r="D162" s="1">
        <v>-1.47</v>
      </c>
      <c r="E162" s="1">
        <v>59.04</v>
      </c>
      <c r="F162" s="1">
        <v>96</v>
      </c>
      <c r="G162" s="1">
        <v>10.06</v>
      </c>
      <c r="H162" s="1">
        <v>0.85</v>
      </c>
      <c r="I162" s="1">
        <v>291.2</v>
      </c>
      <c r="J162" s="1">
        <v>5.32</v>
      </c>
      <c r="K162" s="1">
        <v>316.7</v>
      </c>
      <c r="L162" s="1">
        <v>22.48</v>
      </c>
      <c r="M162" s="1">
        <v>0</v>
      </c>
    </row>
    <row r="163" spans="1:13" x14ac:dyDescent="0.25">
      <c r="A163" s="31">
        <v>44291</v>
      </c>
      <c r="B163" s="1">
        <v>12.55</v>
      </c>
      <c r="C163" s="1">
        <v>25.37</v>
      </c>
      <c r="D163" s="1">
        <v>-0.27</v>
      </c>
      <c r="E163" s="1">
        <v>57.6</v>
      </c>
      <c r="F163" s="1">
        <v>96.9</v>
      </c>
      <c r="G163" s="1">
        <v>12.46</v>
      </c>
      <c r="H163" s="1">
        <v>0.76</v>
      </c>
      <c r="I163" s="1">
        <v>83</v>
      </c>
      <c r="J163" s="1">
        <v>4.55</v>
      </c>
      <c r="K163" s="1">
        <v>291.39999999999998</v>
      </c>
      <c r="L163" s="1">
        <v>22.83</v>
      </c>
      <c r="M163" s="1">
        <v>0</v>
      </c>
    </row>
    <row r="164" spans="1:13" x14ac:dyDescent="0.25">
      <c r="A164" s="31">
        <v>44292</v>
      </c>
      <c r="B164" s="1">
        <v>10.35</v>
      </c>
      <c r="C164" s="1">
        <v>21.85</v>
      </c>
      <c r="D164" s="1">
        <v>-0.74</v>
      </c>
      <c r="E164" s="1">
        <v>64.97</v>
      </c>
      <c r="F164" s="1">
        <v>96.4</v>
      </c>
      <c r="G164" s="1">
        <v>24.06</v>
      </c>
      <c r="H164" s="1">
        <v>1.29</v>
      </c>
      <c r="I164" s="1">
        <v>289</v>
      </c>
      <c r="J164" s="1">
        <v>6.13</v>
      </c>
      <c r="K164" s="1">
        <v>286.60000000000002</v>
      </c>
      <c r="L164" s="1">
        <v>22.32</v>
      </c>
      <c r="M164" s="1">
        <v>0</v>
      </c>
    </row>
    <row r="165" spans="1:13" x14ac:dyDescent="0.25">
      <c r="A165" s="31">
        <v>44293</v>
      </c>
      <c r="B165" s="1">
        <v>11.67</v>
      </c>
      <c r="C165" s="1">
        <v>20.85</v>
      </c>
      <c r="D165" s="1">
        <v>3.58</v>
      </c>
      <c r="E165" s="1">
        <v>53.11</v>
      </c>
      <c r="F165" s="1">
        <v>93.6</v>
      </c>
      <c r="G165" s="1">
        <v>26.99</v>
      </c>
      <c r="H165" s="1">
        <v>1.4</v>
      </c>
      <c r="I165" s="1">
        <v>59.39</v>
      </c>
      <c r="J165" s="1">
        <v>5.64</v>
      </c>
      <c r="K165" s="1">
        <v>44.64</v>
      </c>
      <c r="L165" s="1">
        <v>23.45</v>
      </c>
      <c r="M165" s="1">
        <v>0</v>
      </c>
    </row>
    <row r="166" spans="1:13" x14ac:dyDescent="0.25">
      <c r="A166" s="31">
        <v>44294</v>
      </c>
      <c r="B166" s="1">
        <v>11.2</v>
      </c>
      <c r="C166" s="1">
        <v>21.12</v>
      </c>
      <c r="D166" s="1">
        <v>1.86</v>
      </c>
      <c r="E166" s="1">
        <v>64.22</v>
      </c>
      <c r="F166" s="1">
        <v>94.4</v>
      </c>
      <c r="G166" s="1">
        <v>28.73</v>
      </c>
      <c r="H166" s="1">
        <v>0.69</v>
      </c>
      <c r="I166" s="1">
        <v>94.3</v>
      </c>
      <c r="J166" s="1">
        <v>4.22</v>
      </c>
      <c r="K166" s="1">
        <v>125.8</v>
      </c>
      <c r="L166" s="1">
        <v>15.79</v>
      </c>
      <c r="M166" s="1">
        <v>0</v>
      </c>
    </row>
    <row r="167" spans="1:13" x14ac:dyDescent="0.25">
      <c r="A167" s="31">
        <v>44295</v>
      </c>
      <c r="B167" s="1">
        <v>11.04</v>
      </c>
      <c r="C167" s="1">
        <v>20.86</v>
      </c>
      <c r="D167" s="1">
        <v>3.45</v>
      </c>
      <c r="E167" s="1">
        <v>78.5</v>
      </c>
      <c r="F167" s="1">
        <v>97.6</v>
      </c>
      <c r="G167" s="1">
        <v>36.729999999999997</v>
      </c>
      <c r="H167" s="1">
        <v>0.86</v>
      </c>
      <c r="I167" s="1">
        <v>202.1</v>
      </c>
      <c r="J167" s="1">
        <v>9.19</v>
      </c>
      <c r="K167" s="1">
        <v>223.1</v>
      </c>
      <c r="L167" s="1">
        <v>14.4</v>
      </c>
      <c r="M167" s="1">
        <v>1.23</v>
      </c>
    </row>
    <row r="168" spans="1:13" x14ac:dyDescent="0.25">
      <c r="A168" s="31">
        <v>44296</v>
      </c>
      <c r="B168" s="1">
        <v>11.4</v>
      </c>
      <c r="C168" s="1">
        <v>15.94</v>
      </c>
      <c r="D168" s="1">
        <v>8.6300000000000008</v>
      </c>
      <c r="E168" s="1">
        <v>89.1</v>
      </c>
      <c r="F168" s="1">
        <v>98.3</v>
      </c>
      <c r="G168" s="1">
        <v>65.209999999999994</v>
      </c>
      <c r="H168" s="1">
        <v>0.7</v>
      </c>
      <c r="I168" s="1">
        <v>218.8</v>
      </c>
      <c r="J168" s="1">
        <v>3.43</v>
      </c>
      <c r="K168" s="1">
        <v>293.60000000000002</v>
      </c>
      <c r="L168" s="1">
        <v>7.95</v>
      </c>
      <c r="M168" s="1">
        <v>3.49</v>
      </c>
    </row>
    <row r="169" spans="1:13" x14ac:dyDescent="0.25">
      <c r="A169" s="31">
        <v>44297</v>
      </c>
      <c r="B169" s="1">
        <v>10.41</v>
      </c>
      <c r="C169" s="1">
        <v>15.54</v>
      </c>
      <c r="D169" s="1">
        <v>2.4500000000000002</v>
      </c>
      <c r="E169" s="1">
        <v>70.5</v>
      </c>
      <c r="F169" s="1">
        <v>95</v>
      </c>
      <c r="G169" s="1">
        <v>47.67</v>
      </c>
      <c r="H169" s="1">
        <v>1.82</v>
      </c>
      <c r="I169" s="1">
        <v>300.8</v>
      </c>
      <c r="J169" s="1">
        <v>6.43</v>
      </c>
      <c r="K169" s="1">
        <v>286.10000000000002</v>
      </c>
      <c r="L169" s="1">
        <v>18.579999999999998</v>
      </c>
      <c r="M169" s="1">
        <v>0.62</v>
      </c>
    </row>
    <row r="170" spans="1:13" x14ac:dyDescent="0.25">
      <c r="A170" s="31">
        <v>44298</v>
      </c>
      <c r="B170" s="1">
        <v>8.7899999999999991</v>
      </c>
      <c r="C170" s="1">
        <v>16.86</v>
      </c>
      <c r="D170" s="1">
        <v>-1.41</v>
      </c>
      <c r="E170" s="1">
        <v>58.64</v>
      </c>
      <c r="F170" s="1">
        <v>95.1</v>
      </c>
      <c r="G170" s="1">
        <v>33.06</v>
      </c>
      <c r="H170" s="1">
        <v>1.17</v>
      </c>
      <c r="I170" s="1">
        <v>56.98</v>
      </c>
      <c r="J170" s="1">
        <v>4.8099999999999996</v>
      </c>
      <c r="K170" s="1">
        <v>78.5</v>
      </c>
      <c r="L170" s="1">
        <v>18.28</v>
      </c>
      <c r="M170" s="1">
        <v>0</v>
      </c>
    </row>
    <row r="171" spans="1:13" x14ac:dyDescent="0.25">
      <c r="A171" s="31">
        <v>44299</v>
      </c>
      <c r="B171" s="1">
        <v>8.59</v>
      </c>
      <c r="C171" s="1">
        <v>13.81</v>
      </c>
      <c r="D171" s="1">
        <v>1.86</v>
      </c>
      <c r="E171" s="1">
        <v>81.7</v>
      </c>
      <c r="F171" s="1">
        <v>95</v>
      </c>
      <c r="G171" s="1">
        <v>57.36</v>
      </c>
      <c r="H171" s="1">
        <v>0.59</v>
      </c>
      <c r="I171" s="1">
        <v>205.5</v>
      </c>
      <c r="J171" s="1">
        <v>2.57</v>
      </c>
      <c r="K171" s="1">
        <v>210</v>
      </c>
      <c r="L171" s="1">
        <v>7.83</v>
      </c>
      <c r="M171" s="1">
        <v>0.41</v>
      </c>
    </row>
    <row r="172" spans="1:13" x14ac:dyDescent="0.25">
      <c r="A172" s="31">
        <v>44300</v>
      </c>
      <c r="B172" s="1">
        <v>14.08</v>
      </c>
      <c r="C172" s="1">
        <v>21.57</v>
      </c>
      <c r="D172" s="1">
        <v>5.91</v>
      </c>
      <c r="E172" s="1">
        <v>66.39</v>
      </c>
      <c r="F172" s="1">
        <v>98.3</v>
      </c>
      <c r="G172" s="1">
        <v>34.520000000000003</v>
      </c>
      <c r="H172" s="1">
        <v>1.07</v>
      </c>
      <c r="I172" s="1">
        <v>114.7</v>
      </c>
      <c r="J172" s="1">
        <v>4.99</v>
      </c>
      <c r="K172" s="1">
        <v>121.9</v>
      </c>
      <c r="L172" s="1">
        <v>21.72</v>
      </c>
      <c r="M172" s="1">
        <v>0</v>
      </c>
    </row>
    <row r="173" spans="1:13" x14ac:dyDescent="0.25">
      <c r="A173" s="31">
        <v>44301</v>
      </c>
      <c r="B173" s="1">
        <v>13.46</v>
      </c>
      <c r="C173" s="1">
        <v>23.1</v>
      </c>
      <c r="D173" s="1">
        <v>1.39</v>
      </c>
      <c r="E173" s="1">
        <v>51.93</v>
      </c>
      <c r="F173" s="1">
        <v>96</v>
      </c>
      <c r="G173" s="1">
        <v>14.86</v>
      </c>
      <c r="H173" s="1">
        <v>1.1299999999999999</v>
      </c>
      <c r="I173" s="1">
        <v>4.41</v>
      </c>
      <c r="J173" s="1">
        <v>4.8899999999999997</v>
      </c>
      <c r="K173" s="1">
        <v>265.8</v>
      </c>
      <c r="L173" s="1">
        <v>23.91</v>
      </c>
      <c r="M173" s="1">
        <v>0</v>
      </c>
    </row>
    <row r="174" spans="1:13" x14ac:dyDescent="0.25">
      <c r="A174" s="31">
        <v>44302</v>
      </c>
      <c r="B174" s="1">
        <v>11.62</v>
      </c>
      <c r="C174" s="1">
        <v>21.9</v>
      </c>
      <c r="D174" s="1">
        <v>-0.47</v>
      </c>
      <c r="E174" s="1">
        <v>48.62</v>
      </c>
      <c r="F174" s="1">
        <v>95.1</v>
      </c>
      <c r="G174" s="1">
        <v>14.2</v>
      </c>
      <c r="H174" s="1">
        <v>1.22</v>
      </c>
      <c r="I174" s="1">
        <v>17.72</v>
      </c>
      <c r="J174" s="1">
        <v>6.57</v>
      </c>
      <c r="K174" s="1">
        <v>296.60000000000002</v>
      </c>
      <c r="L174" s="1">
        <v>25.22</v>
      </c>
      <c r="M174" s="1">
        <v>0</v>
      </c>
    </row>
    <row r="175" spans="1:13" x14ac:dyDescent="0.25">
      <c r="A175" s="31">
        <v>44303</v>
      </c>
      <c r="B175" s="1">
        <v>10.5</v>
      </c>
      <c r="C175" s="1">
        <v>21.19</v>
      </c>
      <c r="D175" s="1">
        <v>-0.88</v>
      </c>
      <c r="E175" s="1">
        <v>46.62</v>
      </c>
      <c r="F175" s="1">
        <v>85.5</v>
      </c>
      <c r="G175" s="1">
        <v>15.93</v>
      </c>
      <c r="H175" s="1">
        <v>1.17</v>
      </c>
      <c r="I175" s="1">
        <v>333.4</v>
      </c>
      <c r="J175" s="1">
        <v>6.16</v>
      </c>
      <c r="K175" s="1">
        <v>232.3</v>
      </c>
      <c r="L175" s="1">
        <v>25.35</v>
      </c>
      <c r="M175" s="1">
        <v>0</v>
      </c>
    </row>
    <row r="176" spans="1:13" x14ac:dyDescent="0.25">
      <c r="A176" s="31">
        <v>44304</v>
      </c>
      <c r="B176" s="1">
        <v>11.46</v>
      </c>
      <c r="C176" s="1">
        <v>22.04</v>
      </c>
      <c r="D176" s="1">
        <v>-1.01</v>
      </c>
      <c r="E176" s="1">
        <v>55.8</v>
      </c>
      <c r="F176" s="1">
        <v>94.9</v>
      </c>
      <c r="G176" s="1">
        <v>21.26</v>
      </c>
      <c r="H176" s="1">
        <v>0.74</v>
      </c>
      <c r="I176" s="1">
        <v>228.2</v>
      </c>
      <c r="J176" s="1">
        <v>3.89</v>
      </c>
      <c r="K176" s="1">
        <v>284.2</v>
      </c>
      <c r="L176" s="1">
        <v>21.7</v>
      </c>
      <c r="M176" s="1">
        <v>0</v>
      </c>
    </row>
    <row r="177" spans="1:13" x14ac:dyDescent="0.25">
      <c r="A177" s="31">
        <v>44305</v>
      </c>
      <c r="B177" s="1">
        <v>14.1</v>
      </c>
      <c r="C177" s="1">
        <v>20.440000000000001</v>
      </c>
      <c r="D177" s="1">
        <v>9.3699999999999992</v>
      </c>
      <c r="E177" s="1">
        <v>57.16</v>
      </c>
      <c r="F177" s="1">
        <v>84.1</v>
      </c>
      <c r="G177" s="1">
        <v>37.049999999999997</v>
      </c>
      <c r="H177" s="1">
        <v>0.88</v>
      </c>
      <c r="I177" s="1">
        <v>322.89999999999998</v>
      </c>
      <c r="J177" s="1">
        <v>4.68</v>
      </c>
      <c r="K177" s="1">
        <v>321.5</v>
      </c>
      <c r="L177" s="1">
        <v>14.81</v>
      </c>
      <c r="M177" s="1">
        <v>0</v>
      </c>
    </row>
    <row r="178" spans="1:13" x14ac:dyDescent="0.25">
      <c r="A178" s="31">
        <v>44306</v>
      </c>
      <c r="B178" s="1">
        <v>11.72</v>
      </c>
      <c r="C178" s="1">
        <v>18</v>
      </c>
      <c r="D178" s="1">
        <v>6.24</v>
      </c>
      <c r="E178" s="1">
        <v>67.540000000000006</v>
      </c>
      <c r="F178" s="1">
        <v>95.5</v>
      </c>
      <c r="G178" s="1">
        <v>46.33</v>
      </c>
      <c r="H178" s="1">
        <v>1.26</v>
      </c>
      <c r="I178" s="1">
        <v>288.39999999999998</v>
      </c>
      <c r="J178" s="1">
        <v>6.76</v>
      </c>
      <c r="K178" s="1">
        <v>305.10000000000002</v>
      </c>
      <c r="L178" s="1">
        <v>15.86</v>
      </c>
      <c r="M178" s="1">
        <v>0.82</v>
      </c>
    </row>
    <row r="179" spans="1:13" x14ac:dyDescent="0.25">
      <c r="A179" s="31">
        <v>44307</v>
      </c>
      <c r="B179" s="1">
        <v>10.130000000000001</v>
      </c>
      <c r="C179" s="1">
        <v>17.72</v>
      </c>
      <c r="D179" s="1">
        <v>3.65</v>
      </c>
      <c r="E179" s="1">
        <v>85.6</v>
      </c>
      <c r="F179" s="1">
        <v>98.2</v>
      </c>
      <c r="G179" s="1">
        <v>48.33</v>
      </c>
      <c r="H179" s="1">
        <v>0.65</v>
      </c>
      <c r="I179" s="1">
        <v>267.89999999999998</v>
      </c>
      <c r="J179" s="1">
        <v>4.8499999999999996</v>
      </c>
      <c r="K179" s="1">
        <v>229.2</v>
      </c>
      <c r="L179" s="1">
        <v>12.68</v>
      </c>
      <c r="M179" s="1">
        <v>1.85</v>
      </c>
    </row>
    <row r="180" spans="1:13" x14ac:dyDescent="0.25">
      <c r="A180" s="31">
        <v>44308</v>
      </c>
      <c r="B180" s="1">
        <v>12.6</v>
      </c>
      <c r="C180" s="1">
        <v>18.66</v>
      </c>
      <c r="D180" s="1">
        <v>7.11</v>
      </c>
      <c r="E180" s="1">
        <v>81.099999999999994</v>
      </c>
      <c r="F180" s="1">
        <v>98.3</v>
      </c>
      <c r="G180" s="1">
        <v>47.33</v>
      </c>
      <c r="H180" s="1">
        <v>0.56000000000000005</v>
      </c>
      <c r="I180" s="1">
        <v>215.1</v>
      </c>
      <c r="J180" s="1">
        <v>3.38</v>
      </c>
      <c r="K180" s="1">
        <v>263.60000000000002</v>
      </c>
      <c r="L180" s="1">
        <v>12.35</v>
      </c>
      <c r="M180" s="1">
        <v>0.62</v>
      </c>
    </row>
    <row r="181" spans="1:13" x14ac:dyDescent="0.25">
      <c r="A181" s="31">
        <v>44309</v>
      </c>
      <c r="B181" s="1">
        <v>12.7</v>
      </c>
      <c r="C181" s="1">
        <v>19.940000000000001</v>
      </c>
      <c r="D181" s="1">
        <v>3.65</v>
      </c>
      <c r="E181" s="1">
        <v>74.2</v>
      </c>
      <c r="F181" s="1">
        <v>98.8</v>
      </c>
      <c r="G181" s="1">
        <v>48.74</v>
      </c>
      <c r="H181" s="1">
        <v>1.1100000000000001</v>
      </c>
      <c r="I181" s="1">
        <v>96.4</v>
      </c>
      <c r="J181" s="1">
        <v>5.01</v>
      </c>
      <c r="K181" s="1">
        <v>79.8</v>
      </c>
      <c r="L181" s="1">
        <v>7.62</v>
      </c>
      <c r="M181" s="1">
        <v>0</v>
      </c>
    </row>
    <row r="182" spans="1:13" x14ac:dyDescent="0.25">
      <c r="A182" s="31">
        <v>44310</v>
      </c>
      <c r="B182" s="1">
        <v>16.18</v>
      </c>
      <c r="C182" s="1">
        <v>23.17</v>
      </c>
      <c r="D182" s="1">
        <v>9.76</v>
      </c>
      <c r="E182" s="1">
        <v>65.819999999999993</v>
      </c>
      <c r="F182" s="1">
        <v>93.9</v>
      </c>
      <c r="G182" s="1">
        <v>40.72</v>
      </c>
      <c r="H182" s="1">
        <v>1.58</v>
      </c>
      <c r="I182" s="1">
        <v>81.2</v>
      </c>
      <c r="J182" s="1">
        <v>7.85</v>
      </c>
      <c r="K182" s="1">
        <v>159.5</v>
      </c>
      <c r="L182" s="1">
        <v>16.25</v>
      </c>
      <c r="M182" s="1">
        <v>1.44</v>
      </c>
    </row>
    <row r="183" spans="1:13" x14ac:dyDescent="0.25">
      <c r="A183" s="31">
        <v>44311</v>
      </c>
      <c r="B183" s="1">
        <v>13.31</v>
      </c>
      <c r="C183" s="1">
        <v>20.66</v>
      </c>
      <c r="D183" s="1">
        <v>8.5</v>
      </c>
      <c r="E183" s="1">
        <v>82.3</v>
      </c>
      <c r="F183" s="1">
        <v>98.3</v>
      </c>
      <c r="G183" s="1">
        <v>51.79</v>
      </c>
      <c r="H183" s="1">
        <v>0.96</v>
      </c>
      <c r="I183" s="1">
        <v>87.1</v>
      </c>
      <c r="J183" s="1">
        <v>6.49</v>
      </c>
      <c r="K183" s="1">
        <v>203.6</v>
      </c>
      <c r="L183" s="1">
        <v>8.51</v>
      </c>
      <c r="M183" s="1">
        <v>1.23</v>
      </c>
    </row>
    <row r="184" spans="1:13" x14ac:dyDescent="0.25">
      <c r="A184" s="31">
        <v>44312</v>
      </c>
      <c r="B184" s="1">
        <v>12.7</v>
      </c>
      <c r="C184" s="1">
        <v>20.79</v>
      </c>
      <c r="D184" s="1">
        <v>8.77</v>
      </c>
      <c r="E184" s="1">
        <v>85.6</v>
      </c>
      <c r="F184" s="1">
        <v>98.3</v>
      </c>
      <c r="G184" s="1">
        <v>43.92</v>
      </c>
      <c r="H184" s="1">
        <v>0.97</v>
      </c>
      <c r="I184" s="1">
        <v>276</v>
      </c>
      <c r="J184" s="1">
        <v>5.31</v>
      </c>
      <c r="K184" s="1">
        <v>249.2</v>
      </c>
      <c r="L184" s="1">
        <v>15.2</v>
      </c>
      <c r="M184" s="1">
        <v>0.82</v>
      </c>
    </row>
    <row r="185" spans="1:13" x14ac:dyDescent="0.25">
      <c r="A185" s="31">
        <v>44313</v>
      </c>
      <c r="B185" s="1">
        <v>12.47</v>
      </c>
      <c r="C185" s="1">
        <v>19.32</v>
      </c>
      <c r="D185" s="1">
        <v>7.77</v>
      </c>
      <c r="E185" s="1">
        <v>87.9</v>
      </c>
      <c r="F185" s="1">
        <v>98.3</v>
      </c>
      <c r="G185" s="1">
        <v>55.26</v>
      </c>
      <c r="H185" s="1">
        <v>0.64</v>
      </c>
      <c r="I185" s="1">
        <v>244.1</v>
      </c>
      <c r="J185" s="1">
        <v>5.37</v>
      </c>
      <c r="K185" s="1">
        <v>0.19</v>
      </c>
      <c r="L185" s="1">
        <v>12.21</v>
      </c>
      <c r="M185" s="1">
        <v>2.46</v>
      </c>
    </row>
    <row r="186" spans="1:13" x14ac:dyDescent="0.25">
      <c r="A186" s="31">
        <v>44314</v>
      </c>
      <c r="B186" s="1">
        <v>11.66</v>
      </c>
      <c r="C186" s="1">
        <v>17.46</v>
      </c>
      <c r="D186" s="1">
        <v>6.17</v>
      </c>
      <c r="E186" s="1">
        <v>77.2</v>
      </c>
      <c r="F186" s="1">
        <v>98.7</v>
      </c>
      <c r="G186" s="1">
        <v>53.48</v>
      </c>
      <c r="H186" s="1">
        <v>1.52</v>
      </c>
      <c r="I186" s="1">
        <v>283</v>
      </c>
      <c r="J186" s="1">
        <v>7.72</v>
      </c>
      <c r="K186" s="1">
        <v>312.39999999999998</v>
      </c>
      <c r="L186" s="1">
        <v>13.86</v>
      </c>
      <c r="M186" s="1">
        <v>2.87</v>
      </c>
    </row>
    <row r="187" spans="1:13" x14ac:dyDescent="0.25">
      <c r="A187" s="31">
        <v>44315</v>
      </c>
      <c r="B187" s="1">
        <v>9.31</v>
      </c>
      <c r="C187" s="1">
        <v>17.059999999999999</v>
      </c>
      <c r="D187" s="1">
        <v>1.39</v>
      </c>
      <c r="E187" s="1">
        <v>71.900000000000006</v>
      </c>
      <c r="F187" s="1">
        <v>97.4</v>
      </c>
      <c r="G187" s="1">
        <v>42.53</v>
      </c>
      <c r="H187" s="1">
        <v>1.08</v>
      </c>
      <c r="I187" s="1">
        <v>291.2</v>
      </c>
      <c r="J187" s="1">
        <v>5.71</v>
      </c>
      <c r="K187" s="1">
        <v>288</v>
      </c>
      <c r="L187" s="1">
        <v>16.82</v>
      </c>
      <c r="M187" s="1">
        <v>0</v>
      </c>
    </row>
    <row r="188" spans="1:13" x14ac:dyDescent="0.25">
      <c r="A188" s="31">
        <v>44316</v>
      </c>
      <c r="B188" s="1">
        <v>10.27</v>
      </c>
      <c r="C188" s="1">
        <v>16.79</v>
      </c>
      <c r="D188" s="1">
        <v>4.71</v>
      </c>
      <c r="E188" s="1">
        <v>63.72</v>
      </c>
      <c r="F188" s="1">
        <v>92</v>
      </c>
      <c r="G188" s="1">
        <v>37.340000000000003</v>
      </c>
      <c r="H188" s="1">
        <v>1.29</v>
      </c>
      <c r="I188" s="1">
        <v>283.39999999999998</v>
      </c>
      <c r="J188" s="1">
        <v>6.19</v>
      </c>
      <c r="K188" s="1">
        <v>263.2</v>
      </c>
      <c r="L188" s="1">
        <v>20.56</v>
      </c>
      <c r="M188" s="1">
        <v>0</v>
      </c>
    </row>
    <row r="189" spans="1:13" x14ac:dyDescent="0.25">
      <c r="A189" s="32" t="s">
        <v>58</v>
      </c>
      <c r="B189" s="35">
        <f>AVERAGE(B159:B188)</f>
        <v>11.980333333333334</v>
      </c>
      <c r="C189" s="35">
        <f>MAX(C159:C188)</f>
        <v>26.37</v>
      </c>
      <c r="D189" s="35">
        <f>MIN(D159:D188)</f>
        <v>-1.47</v>
      </c>
      <c r="E189" s="35">
        <f>AVERAGE(E159:E188)</f>
        <v>68.11666666666666</v>
      </c>
      <c r="F189" s="35">
        <f>MAX(F159:F188)</f>
        <v>98.8</v>
      </c>
      <c r="G189" s="35">
        <f>MIN(G159:G188)</f>
        <v>10.06</v>
      </c>
      <c r="H189" s="35"/>
      <c r="I189" s="35"/>
      <c r="J189" s="35"/>
      <c r="K189" s="35"/>
      <c r="L189" s="35"/>
      <c r="M189" s="35">
        <f>SUM(M159:M188)</f>
        <v>21.96</v>
      </c>
    </row>
    <row r="190" spans="1:13" x14ac:dyDescent="0.25">
      <c r="A190" s="31">
        <v>44317</v>
      </c>
      <c r="B190" s="1">
        <v>9.6300000000000008</v>
      </c>
      <c r="C190" s="1">
        <v>16.28</v>
      </c>
      <c r="D190" s="1">
        <v>2.92</v>
      </c>
      <c r="E190" s="1">
        <v>62.62</v>
      </c>
      <c r="F190" s="1">
        <v>90.2</v>
      </c>
      <c r="G190" s="1">
        <v>34.94</v>
      </c>
      <c r="H190" s="1">
        <v>1.34</v>
      </c>
      <c r="I190" s="1">
        <v>282.3</v>
      </c>
      <c r="J190" s="1">
        <v>5.82</v>
      </c>
      <c r="K190" s="1">
        <v>289.7</v>
      </c>
      <c r="L190" s="1">
        <v>22.83</v>
      </c>
      <c r="M190" s="1">
        <v>0</v>
      </c>
    </row>
    <row r="191" spans="1:13" x14ac:dyDescent="0.25">
      <c r="A191" s="31">
        <v>44318</v>
      </c>
      <c r="B191" s="1">
        <v>9.39</v>
      </c>
      <c r="C191" s="1">
        <v>17.39</v>
      </c>
      <c r="D191" s="1">
        <v>1.33</v>
      </c>
      <c r="E191" s="1">
        <v>64.099999999999994</v>
      </c>
      <c r="F191" s="1">
        <v>95.8</v>
      </c>
      <c r="G191" s="1">
        <v>26.06</v>
      </c>
      <c r="H191" s="1">
        <v>0.86</v>
      </c>
      <c r="I191" s="1">
        <v>326.3</v>
      </c>
      <c r="J191" s="1">
        <v>5.52</v>
      </c>
      <c r="K191" s="1">
        <v>154.80000000000001</v>
      </c>
      <c r="L191" s="1">
        <v>23.3</v>
      </c>
      <c r="M191" s="1">
        <v>0</v>
      </c>
    </row>
    <row r="192" spans="1:13" x14ac:dyDescent="0.25">
      <c r="A192" s="31">
        <v>44319</v>
      </c>
      <c r="B192" s="1">
        <v>11.53</v>
      </c>
      <c r="C192" s="1">
        <v>21.9</v>
      </c>
      <c r="D192" s="1">
        <v>-0.21</v>
      </c>
      <c r="E192" s="1">
        <v>60.56</v>
      </c>
      <c r="F192" s="1">
        <v>97.2</v>
      </c>
      <c r="G192" s="1">
        <v>19.190000000000001</v>
      </c>
      <c r="H192" s="1">
        <v>0.98</v>
      </c>
      <c r="I192" s="1">
        <v>296.2</v>
      </c>
      <c r="J192" s="1">
        <v>5.1100000000000003</v>
      </c>
      <c r="K192" s="1">
        <v>296.8</v>
      </c>
      <c r="L192" s="1">
        <v>26.28</v>
      </c>
      <c r="M192" s="1">
        <v>0</v>
      </c>
    </row>
    <row r="193" spans="1:13" x14ac:dyDescent="0.25">
      <c r="A193" s="31">
        <v>44320</v>
      </c>
      <c r="B193" s="1">
        <v>13.12</v>
      </c>
      <c r="C193" s="1">
        <v>23.43</v>
      </c>
      <c r="D193" s="1">
        <v>1.2</v>
      </c>
      <c r="E193" s="1">
        <v>61.24</v>
      </c>
      <c r="F193" s="1">
        <v>97</v>
      </c>
      <c r="G193" s="1">
        <v>17.46</v>
      </c>
      <c r="H193" s="1">
        <v>1.55</v>
      </c>
      <c r="I193" s="1">
        <v>312.3</v>
      </c>
      <c r="J193" s="1">
        <v>7.65</v>
      </c>
      <c r="K193" s="1">
        <v>338.2</v>
      </c>
      <c r="L193" s="1">
        <v>26.27</v>
      </c>
      <c r="M193" s="1">
        <v>0</v>
      </c>
    </row>
    <row r="194" spans="1:13" x14ac:dyDescent="0.25">
      <c r="A194" s="31">
        <v>44321</v>
      </c>
      <c r="B194" s="1">
        <v>15.92</v>
      </c>
      <c r="C194" s="1">
        <v>23.04</v>
      </c>
      <c r="D194" s="1">
        <v>7.17</v>
      </c>
      <c r="E194" s="1">
        <v>60.04</v>
      </c>
      <c r="F194" s="1">
        <v>91.4</v>
      </c>
      <c r="G194" s="1">
        <v>34.32</v>
      </c>
      <c r="H194" s="1">
        <v>1.35</v>
      </c>
      <c r="I194" s="1">
        <v>283.7</v>
      </c>
      <c r="J194" s="1">
        <v>5.07</v>
      </c>
      <c r="K194" s="1">
        <v>323.2</v>
      </c>
      <c r="L194" s="1">
        <v>24.81</v>
      </c>
      <c r="M194" s="1">
        <v>0</v>
      </c>
    </row>
    <row r="195" spans="1:13" x14ac:dyDescent="0.25">
      <c r="A195" s="31">
        <v>44322</v>
      </c>
      <c r="B195" s="1">
        <v>14.54</v>
      </c>
      <c r="C195" s="1">
        <v>21.59</v>
      </c>
      <c r="D195" s="1">
        <v>8.3699999999999992</v>
      </c>
      <c r="E195" s="1">
        <v>69.11</v>
      </c>
      <c r="F195" s="1">
        <v>92.3</v>
      </c>
      <c r="G195" s="1">
        <v>48.53</v>
      </c>
      <c r="H195" s="1">
        <v>1.68</v>
      </c>
      <c r="I195" s="1">
        <v>265.2</v>
      </c>
      <c r="J195" s="1">
        <v>6.82</v>
      </c>
      <c r="K195" s="1">
        <v>268.3</v>
      </c>
      <c r="L195" s="1">
        <v>18.29</v>
      </c>
      <c r="M195" s="1">
        <v>0</v>
      </c>
    </row>
    <row r="196" spans="1:13" x14ac:dyDescent="0.25">
      <c r="A196" s="31">
        <v>44323</v>
      </c>
      <c r="B196" s="1">
        <v>15.7</v>
      </c>
      <c r="C196" s="1">
        <v>26.36</v>
      </c>
      <c r="D196" s="1">
        <v>5.45</v>
      </c>
      <c r="E196" s="1">
        <v>66.59</v>
      </c>
      <c r="F196" s="1">
        <v>97</v>
      </c>
      <c r="G196" s="1">
        <v>33.71</v>
      </c>
      <c r="H196" s="1">
        <v>0.96</v>
      </c>
      <c r="I196" s="1">
        <v>277.89999999999998</v>
      </c>
      <c r="J196" s="1">
        <v>6.2</v>
      </c>
      <c r="K196" s="1">
        <v>256.60000000000002</v>
      </c>
      <c r="L196" s="1">
        <v>25</v>
      </c>
      <c r="M196" s="1">
        <v>0</v>
      </c>
    </row>
    <row r="197" spans="1:13" x14ac:dyDescent="0.25">
      <c r="A197" s="31">
        <v>44324</v>
      </c>
      <c r="B197" s="1">
        <v>16.38</v>
      </c>
      <c r="C197" s="1">
        <v>26.97</v>
      </c>
      <c r="D197" s="1">
        <v>4.59</v>
      </c>
      <c r="E197" s="1">
        <v>58.93</v>
      </c>
      <c r="F197" s="1">
        <v>97.6</v>
      </c>
      <c r="G197" s="1">
        <v>18.79</v>
      </c>
      <c r="H197" s="1">
        <v>1.8</v>
      </c>
      <c r="I197" s="1">
        <v>264.5</v>
      </c>
      <c r="J197" s="1">
        <v>10.07</v>
      </c>
      <c r="K197" s="1">
        <v>229.3</v>
      </c>
      <c r="L197" s="1">
        <v>24.63</v>
      </c>
      <c r="M197" s="1">
        <v>0</v>
      </c>
    </row>
    <row r="198" spans="1:13" x14ac:dyDescent="0.25">
      <c r="A198" s="31">
        <v>44325</v>
      </c>
      <c r="B198" s="1">
        <v>11.01</v>
      </c>
      <c r="C198" s="1">
        <v>15.61</v>
      </c>
      <c r="D198" s="1">
        <v>6.91</v>
      </c>
      <c r="E198" s="1">
        <v>74.599999999999994</v>
      </c>
      <c r="F198" s="1">
        <v>89.3</v>
      </c>
      <c r="G198" s="1">
        <v>45.01</v>
      </c>
      <c r="H198" s="1">
        <v>1.68</v>
      </c>
      <c r="I198" s="1">
        <v>252.8</v>
      </c>
      <c r="J198" s="1">
        <v>8.7899999999999991</v>
      </c>
      <c r="K198" s="1">
        <v>278.2</v>
      </c>
      <c r="L198" s="1">
        <v>10.07</v>
      </c>
      <c r="M198" s="1">
        <v>3.49</v>
      </c>
    </row>
    <row r="199" spans="1:13" x14ac:dyDescent="0.25">
      <c r="A199" s="31">
        <v>44326</v>
      </c>
      <c r="B199" s="1">
        <v>8.5299999999999994</v>
      </c>
      <c r="C199" s="1">
        <v>15.34</v>
      </c>
      <c r="D199" s="1">
        <v>4.6500000000000004</v>
      </c>
      <c r="E199" s="1">
        <v>84.8</v>
      </c>
      <c r="F199" s="1">
        <v>96.1</v>
      </c>
      <c r="G199" s="1">
        <v>55.21</v>
      </c>
      <c r="H199" s="1">
        <v>1.23</v>
      </c>
      <c r="I199" s="1">
        <v>240.5</v>
      </c>
      <c r="J199" s="1">
        <v>6.71</v>
      </c>
      <c r="K199" s="1">
        <v>311.39999999999998</v>
      </c>
      <c r="L199" s="1">
        <v>11.6</v>
      </c>
      <c r="M199" s="1">
        <v>4.92</v>
      </c>
    </row>
    <row r="200" spans="1:13" x14ac:dyDescent="0.25">
      <c r="A200" s="31">
        <v>44327</v>
      </c>
      <c r="B200" s="1">
        <v>9.43</v>
      </c>
      <c r="C200" s="1">
        <v>14.94</v>
      </c>
      <c r="D200" s="1">
        <v>4.25</v>
      </c>
      <c r="E200" s="1">
        <v>75.099999999999994</v>
      </c>
      <c r="F200" s="1">
        <v>94.5</v>
      </c>
      <c r="G200" s="1">
        <v>42.81</v>
      </c>
      <c r="H200" s="1">
        <v>1.77</v>
      </c>
      <c r="I200" s="1">
        <v>255.6</v>
      </c>
      <c r="J200" s="1">
        <v>6.86</v>
      </c>
      <c r="K200" s="1">
        <v>260.89999999999998</v>
      </c>
      <c r="L200" s="1">
        <v>14.74</v>
      </c>
      <c r="M200" s="1">
        <v>5.13</v>
      </c>
    </row>
    <row r="201" spans="1:13" x14ac:dyDescent="0.25">
      <c r="A201" s="31">
        <v>44328</v>
      </c>
      <c r="B201" s="1">
        <v>11.49</v>
      </c>
      <c r="C201" s="1">
        <v>15.41</v>
      </c>
      <c r="D201" s="1">
        <v>7.57</v>
      </c>
      <c r="E201" s="1">
        <v>73.8</v>
      </c>
      <c r="F201" s="1">
        <v>97.3</v>
      </c>
      <c r="G201" s="1">
        <v>51.54</v>
      </c>
      <c r="H201" s="1">
        <v>2.1</v>
      </c>
      <c r="I201" s="1">
        <v>258</v>
      </c>
      <c r="J201" s="1">
        <v>6.68</v>
      </c>
      <c r="K201" s="1">
        <v>254.9</v>
      </c>
      <c r="L201" s="1">
        <v>10.88</v>
      </c>
      <c r="M201" s="1">
        <v>2.67</v>
      </c>
    </row>
    <row r="202" spans="1:13" x14ac:dyDescent="0.25">
      <c r="A202" s="31">
        <v>44329</v>
      </c>
      <c r="B202" s="1">
        <v>11.9</v>
      </c>
      <c r="C202" s="1">
        <v>16.68</v>
      </c>
      <c r="D202" s="1">
        <v>8.9600000000000009</v>
      </c>
      <c r="E202" s="1">
        <v>83.7</v>
      </c>
      <c r="F202" s="1">
        <v>95</v>
      </c>
      <c r="G202" s="1">
        <v>68.77</v>
      </c>
      <c r="H202" s="1">
        <v>1.65</v>
      </c>
      <c r="I202" s="1">
        <v>270.7</v>
      </c>
      <c r="J202" s="1">
        <v>5.82</v>
      </c>
      <c r="K202" s="1">
        <v>303.3</v>
      </c>
      <c r="L202" s="1">
        <v>7.17</v>
      </c>
      <c r="M202" s="1">
        <v>8.61</v>
      </c>
    </row>
    <row r="203" spans="1:13" x14ac:dyDescent="0.25">
      <c r="A203" s="31">
        <v>44330</v>
      </c>
      <c r="B203" s="1">
        <v>12.62</v>
      </c>
      <c r="C203" s="1">
        <v>19.920000000000002</v>
      </c>
      <c r="D203" s="1">
        <v>2.85</v>
      </c>
      <c r="E203" s="1">
        <v>63.88</v>
      </c>
      <c r="F203" s="1">
        <v>93.1</v>
      </c>
      <c r="G203" s="1">
        <v>34.729999999999997</v>
      </c>
      <c r="H203" s="1">
        <v>1.61</v>
      </c>
      <c r="I203" s="1">
        <v>274.7</v>
      </c>
      <c r="J203" s="1">
        <v>5.79</v>
      </c>
      <c r="K203" s="1">
        <v>304.89999999999998</v>
      </c>
      <c r="L203" s="1">
        <v>19.899999999999999</v>
      </c>
      <c r="M203" s="1">
        <v>0</v>
      </c>
    </row>
    <row r="204" spans="1:13" x14ac:dyDescent="0.25">
      <c r="A204" s="31">
        <v>44331</v>
      </c>
      <c r="B204" s="1">
        <v>15.97</v>
      </c>
      <c r="C204" s="1">
        <v>18.87</v>
      </c>
      <c r="D204" s="1">
        <v>13.68</v>
      </c>
      <c r="E204" s="1">
        <v>76.5</v>
      </c>
      <c r="F204" s="1">
        <v>92.9</v>
      </c>
      <c r="G204" s="1">
        <v>67.88</v>
      </c>
      <c r="H204" s="1">
        <v>3</v>
      </c>
      <c r="I204" s="1">
        <v>253.3</v>
      </c>
      <c r="J204" s="1">
        <v>7.58</v>
      </c>
      <c r="K204" s="1">
        <v>248.4</v>
      </c>
      <c r="L204" s="1">
        <v>12.04</v>
      </c>
      <c r="M204" s="1">
        <v>1.02</v>
      </c>
    </row>
    <row r="205" spans="1:13" x14ac:dyDescent="0.25">
      <c r="A205" s="31">
        <v>44332</v>
      </c>
      <c r="B205" s="1">
        <v>15.12</v>
      </c>
      <c r="C205" s="1">
        <v>19.79</v>
      </c>
      <c r="D205" s="1">
        <v>6.77</v>
      </c>
      <c r="E205" s="1">
        <v>71.2</v>
      </c>
      <c r="F205" s="1">
        <v>94.6</v>
      </c>
      <c r="G205" s="1">
        <v>42.99</v>
      </c>
      <c r="H205" s="1">
        <v>2.56</v>
      </c>
      <c r="I205" s="1">
        <v>263.60000000000002</v>
      </c>
      <c r="J205" s="1">
        <v>7.47</v>
      </c>
      <c r="K205" s="1">
        <v>251.6</v>
      </c>
      <c r="L205" s="1">
        <v>16.88</v>
      </c>
      <c r="M205" s="1">
        <v>2.46</v>
      </c>
    </row>
    <row r="206" spans="1:13" x14ac:dyDescent="0.25">
      <c r="A206" s="31">
        <v>44333</v>
      </c>
      <c r="B206" s="1">
        <v>13.98</v>
      </c>
      <c r="C206" s="1">
        <v>21.97</v>
      </c>
      <c r="D206" s="1">
        <v>5.3</v>
      </c>
      <c r="E206" s="1">
        <v>60.5</v>
      </c>
      <c r="F206" s="1">
        <v>93.6</v>
      </c>
      <c r="G206" s="1">
        <v>22.12</v>
      </c>
      <c r="H206" s="1">
        <v>1.1599999999999999</v>
      </c>
      <c r="I206" s="1">
        <v>243.7</v>
      </c>
      <c r="J206" s="1">
        <v>5.25</v>
      </c>
      <c r="K206" s="1">
        <v>211.8</v>
      </c>
      <c r="L206" s="1">
        <v>26.87</v>
      </c>
      <c r="M206" s="1">
        <v>0</v>
      </c>
    </row>
    <row r="207" spans="1:13" x14ac:dyDescent="0.25">
      <c r="A207" s="31">
        <v>44334</v>
      </c>
      <c r="B207" s="1">
        <v>15.73</v>
      </c>
      <c r="C207" s="1">
        <v>22.39</v>
      </c>
      <c r="D207" s="1">
        <v>9.0299999999999994</v>
      </c>
      <c r="E207" s="1">
        <v>66.459999999999994</v>
      </c>
      <c r="F207" s="1">
        <v>90.9</v>
      </c>
      <c r="G207" s="1">
        <v>37.46</v>
      </c>
      <c r="H207" s="1">
        <v>2.0499999999999998</v>
      </c>
      <c r="I207" s="1">
        <v>293.8</v>
      </c>
      <c r="J207" s="1">
        <v>6.76</v>
      </c>
      <c r="K207" s="1">
        <v>266.8</v>
      </c>
      <c r="L207" s="1">
        <v>18.84</v>
      </c>
      <c r="M207" s="1">
        <v>0</v>
      </c>
    </row>
    <row r="208" spans="1:13" x14ac:dyDescent="0.25">
      <c r="A208" s="31">
        <v>44335</v>
      </c>
      <c r="B208" s="1">
        <v>13.76</v>
      </c>
      <c r="C208" s="1">
        <v>24.03</v>
      </c>
      <c r="D208" s="1">
        <v>2.12</v>
      </c>
      <c r="E208" s="1">
        <v>58.55</v>
      </c>
      <c r="F208" s="1">
        <v>96.7</v>
      </c>
      <c r="G208" s="1">
        <v>13.66</v>
      </c>
      <c r="H208" s="1">
        <v>0.74</v>
      </c>
      <c r="I208" s="1">
        <v>303.89999999999998</v>
      </c>
      <c r="J208" s="1">
        <v>4.1399999999999997</v>
      </c>
      <c r="K208" s="1">
        <v>273.39999999999998</v>
      </c>
      <c r="L208" s="1">
        <v>27.54</v>
      </c>
      <c r="M208" s="1">
        <v>0</v>
      </c>
    </row>
    <row r="209" spans="1:13" x14ac:dyDescent="0.25">
      <c r="A209" s="31">
        <v>44336</v>
      </c>
      <c r="B209" s="1">
        <v>16.559999999999999</v>
      </c>
      <c r="C209" s="1">
        <v>27.63</v>
      </c>
      <c r="D209" s="1">
        <v>4.45</v>
      </c>
      <c r="E209" s="1">
        <v>57.46</v>
      </c>
      <c r="F209" s="1">
        <v>97.1</v>
      </c>
      <c r="G209" s="1">
        <v>18.39</v>
      </c>
      <c r="H209" s="1">
        <v>1.24</v>
      </c>
      <c r="I209" s="1">
        <v>268.5</v>
      </c>
      <c r="J209" s="1">
        <v>6.6</v>
      </c>
      <c r="K209" s="1">
        <v>246.4</v>
      </c>
      <c r="L209" s="1">
        <v>27.79</v>
      </c>
      <c r="M209" s="1">
        <v>0</v>
      </c>
    </row>
    <row r="210" spans="1:13" x14ac:dyDescent="0.25">
      <c r="A210" s="31">
        <v>44337</v>
      </c>
      <c r="B210" s="1">
        <v>14.31</v>
      </c>
      <c r="C210" s="1">
        <v>18.59</v>
      </c>
      <c r="D210" s="1">
        <v>10.029999999999999</v>
      </c>
      <c r="E210" s="1">
        <v>65.31</v>
      </c>
      <c r="F210" s="1">
        <v>92.4</v>
      </c>
      <c r="G210" s="1">
        <v>39.46</v>
      </c>
      <c r="H210" s="1">
        <v>1.76</v>
      </c>
      <c r="I210" s="1">
        <v>288.60000000000002</v>
      </c>
      <c r="J210" s="1">
        <v>7.1</v>
      </c>
      <c r="K210" s="1">
        <v>296.10000000000002</v>
      </c>
      <c r="L210" s="1">
        <v>18</v>
      </c>
      <c r="M210" s="1">
        <v>0</v>
      </c>
    </row>
    <row r="211" spans="1:13" x14ac:dyDescent="0.25">
      <c r="A211" s="31">
        <v>44338</v>
      </c>
      <c r="B211" s="1">
        <v>11.72</v>
      </c>
      <c r="C211" s="1">
        <v>16.920000000000002</v>
      </c>
      <c r="D211" s="1">
        <v>8.24</v>
      </c>
      <c r="E211" s="1">
        <v>59.77</v>
      </c>
      <c r="F211" s="1">
        <v>86.9</v>
      </c>
      <c r="G211" s="1">
        <v>34.4</v>
      </c>
      <c r="H211" s="1">
        <v>1.51</v>
      </c>
      <c r="I211" s="1">
        <v>290.39999999999998</v>
      </c>
      <c r="J211" s="1">
        <v>5.95</v>
      </c>
      <c r="K211" s="1">
        <v>317.89999999999998</v>
      </c>
      <c r="L211" s="1">
        <v>17.14</v>
      </c>
      <c r="M211" s="1">
        <v>0</v>
      </c>
    </row>
    <row r="212" spans="1:13" x14ac:dyDescent="0.25">
      <c r="A212" s="31">
        <v>44339</v>
      </c>
      <c r="B212" s="1">
        <v>12.12</v>
      </c>
      <c r="C212" s="1">
        <v>20.39</v>
      </c>
      <c r="D212" s="1">
        <v>1.46</v>
      </c>
      <c r="E212" s="1">
        <v>57.32</v>
      </c>
      <c r="F212" s="1">
        <v>96.1</v>
      </c>
      <c r="G212" s="1">
        <v>22.53</v>
      </c>
      <c r="H212" s="1">
        <v>1.76</v>
      </c>
      <c r="I212" s="1">
        <v>257.89999999999998</v>
      </c>
      <c r="J212" s="1">
        <v>6.83</v>
      </c>
      <c r="K212" s="1">
        <v>221</v>
      </c>
      <c r="L212" s="1">
        <v>27.55</v>
      </c>
      <c r="M212" s="1">
        <v>0</v>
      </c>
    </row>
    <row r="213" spans="1:13" x14ac:dyDescent="0.25">
      <c r="A213" s="31">
        <v>44340</v>
      </c>
      <c r="B213" s="1">
        <v>13.19</v>
      </c>
      <c r="C213" s="1">
        <v>17.989999999999998</v>
      </c>
      <c r="D213" s="1">
        <v>8.43</v>
      </c>
      <c r="E213" s="1">
        <v>60.69</v>
      </c>
      <c r="F213" s="1">
        <v>93.2</v>
      </c>
      <c r="G213" s="1">
        <v>35.46</v>
      </c>
      <c r="H213" s="1">
        <v>2.15</v>
      </c>
      <c r="I213" s="1">
        <v>294</v>
      </c>
      <c r="J213" s="1">
        <v>6.53</v>
      </c>
      <c r="K213" s="1">
        <v>311.60000000000002</v>
      </c>
      <c r="L213" s="1">
        <v>23.48</v>
      </c>
      <c r="M213" s="1">
        <v>1.02</v>
      </c>
    </row>
    <row r="214" spans="1:13" x14ac:dyDescent="0.25">
      <c r="A214" s="31">
        <v>44341</v>
      </c>
      <c r="B214" s="1">
        <v>13.36</v>
      </c>
      <c r="C214" s="1">
        <v>23.7</v>
      </c>
      <c r="D214" s="1">
        <v>1.7</v>
      </c>
      <c r="E214" s="1">
        <v>61.26</v>
      </c>
      <c r="F214" s="1">
        <v>96.5</v>
      </c>
      <c r="G214" s="1">
        <v>24.08</v>
      </c>
      <c r="H214" s="1">
        <v>1.07</v>
      </c>
      <c r="I214" s="1">
        <v>331.66</v>
      </c>
      <c r="J214" s="1">
        <v>2.8</v>
      </c>
      <c r="K214" s="1">
        <v>288.3</v>
      </c>
      <c r="L214" s="1">
        <v>28.4</v>
      </c>
      <c r="M214" s="1">
        <v>0</v>
      </c>
    </row>
    <row r="215" spans="1:13" x14ac:dyDescent="0.25">
      <c r="A215" s="31">
        <v>44342</v>
      </c>
      <c r="B215" s="1">
        <v>16.39</v>
      </c>
      <c r="C215" s="1">
        <v>26.5</v>
      </c>
      <c r="D215" s="1">
        <v>5.84</v>
      </c>
      <c r="E215" s="1">
        <v>62.9</v>
      </c>
      <c r="F215" s="1">
        <v>97</v>
      </c>
      <c r="G215" s="1">
        <v>28.59</v>
      </c>
      <c r="H215" s="1">
        <v>0.79</v>
      </c>
      <c r="I215" s="1">
        <v>322.7</v>
      </c>
      <c r="J215" s="1">
        <v>4.8600000000000003</v>
      </c>
      <c r="K215" s="1">
        <v>352.6</v>
      </c>
      <c r="L215" s="1">
        <v>25.76</v>
      </c>
      <c r="M215" s="1">
        <v>0</v>
      </c>
    </row>
    <row r="216" spans="1:13" x14ac:dyDescent="0.25">
      <c r="A216" s="31">
        <v>44343</v>
      </c>
      <c r="B216" s="1">
        <v>17.989999999999998</v>
      </c>
      <c r="C216" s="1">
        <v>28.68</v>
      </c>
      <c r="D216" s="1">
        <v>6.57</v>
      </c>
      <c r="E216" s="1">
        <v>62.18</v>
      </c>
      <c r="F216" s="1">
        <v>97.1</v>
      </c>
      <c r="G216" s="1">
        <v>30.51</v>
      </c>
      <c r="H216" s="1">
        <v>0.92</v>
      </c>
      <c r="I216" s="1">
        <v>277.2</v>
      </c>
      <c r="J216" s="1">
        <v>4.91</v>
      </c>
      <c r="K216" s="1">
        <v>280.5</v>
      </c>
      <c r="L216" s="1">
        <v>23.37</v>
      </c>
      <c r="M216" s="1">
        <v>0</v>
      </c>
    </row>
    <row r="217" spans="1:13" x14ac:dyDescent="0.25">
      <c r="A217" s="31">
        <v>44344</v>
      </c>
      <c r="B217" s="1">
        <v>17.75</v>
      </c>
      <c r="C217" s="1">
        <v>25.9</v>
      </c>
      <c r="D217" s="1">
        <v>11.69</v>
      </c>
      <c r="E217" s="1">
        <v>77.099999999999994</v>
      </c>
      <c r="F217" s="1">
        <v>97.4</v>
      </c>
      <c r="G217" s="1">
        <v>47.64</v>
      </c>
      <c r="H217" s="1">
        <v>0.57999999999999996</v>
      </c>
      <c r="I217" s="1">
        <v>78.7</v>
      </c>
      <c r="J217" s="1">
        <v>3.66</v>
      </c>
      <c r="K217" s="1">
        <v>0.19</v>
      </c>
      <c r="L217" s="1">
        <v>15.11</v>
      </c>
      <c r="M217" s="1">
        <v>0.8</v>
      </c>
    </row>
    <row r="218" spans="1:13" x14ac:dyDescent="0.25">
      <c r="A218" s="31">
        <v>44345</v>
      </c>
      <c r="B218" s="1">
        <v>19.12</v>
      </c>
      <c r="C218" s="1">
        <v>28.61</v>
      </c>
      <c r="D218" s="1">
        <v>10.83</v>
      </c>
      <c r="E218" s="1">
        <v>73.5</v>
      </c>
      <c r="F218" s="1">
        <v>99</v>
      </c>
      <c r="G218" s="1">
        <v>37.770000000000003</v>
      </c>
      <c r="H218" s="1">
        <v>1.1200000000000001</v>
      </c>
      <c r="I218" s="1">
        <v>304.7</v>
      </c>
      <c r="J218" s="1">
        <v>6.02</v>
      </c>
      <c r="K218" s="1">
        <v>265.7</v>
      </c>
      <c r="L218" s="1">
        <v>24.97</v>
      </c>
      <c r="M218" s="1">
        <v>0.2</v>
      </c>
    </row>
    <row r="219" spans="1:13" x14ac:dyDescent="0.25">
      <c r="A219" s="31">
        <v>44346</v>
      </c>
      <c r="B219" s="1">
        <v>20</v>
      </c>
      <c r="C219" s="1">
        <v>29.28</v>
      </c>
      <c r="D219" s="1">
        <v>9.82</v>
      </c>
      <c r="E219" s="1">
        <v>67.349999999999994</v>
      </c>
      <c r="F219" s="1">
        <v>97.7</v>
      </c>
      <c r="G219" s="1">
        <v>35.369999999999997</v>
      </c>
      <c r="H219" s="1">
        <v>0.86</v>
      </c>
      <c r="I219" s="1">
        <v>326.39999999999998</v>
      </c>
      <c r="J219" s="1">
        <v>4.5599999999999996</v>
      </c>
      <c r="K219" s="1">
        <v>302.60000000000002</v>
      </c>
      <c r="L219" s="1">
        <v>28.53</v>
      </c>
      <c r="M219" s="1">
        <v>0</v>
      </c>
    </row>
    <row r="220" spans="1:13" x14ac:dyDescent="0.25">
      <c r="A220" s="31">
        <v>44347</v>
      </c>
      <c r="B220" s="1">
        <v>19.36</v>
      </c>
      <c r="C220" s="1">
        <v>30.34</v>
      </c>
      <c r="D220" s="1">
        <v>9.83</v>
      </c>
      <c r="E220" s="1">
        <v>74.3</v>
      </c>
      <c r="F220" s="1">
        <v>98.1</v>
      </c>
      <c r="G220" s="1">
        <v>32.840000000000003</v>
      </c>
      <c r="H220" s="1">
        <v>0.7</v>
      </c>
      <c r="I220" s="1">
        <v>299</v>
      </c>
      <c r="J220" s="1">
        <v>7.13</v>
      </c>
      <c r="K220" s="1">
        <v>320.8</v>
      </c>
      <c r="L220" s="1">
        <v>22.16</v>
      </c>
      <c r="M220" s="1">
        <v>3.62</v>
      </c>
    </row>
    <row r="221" spans="1:13" x14ac:dyDescent="0.25">
      <c r="A221" s="32" t="s">
        <v>59</v>
      </c>
      <c r="B221" s="35">
        <f>AVERAGE(B190:B220)</f>
        <v>14.116774193548389</v>
      </c>
      <c r="C221" s="35">
        <f>MAX(C190:C220)</f>
        <v>30.34</v>
      </c>
      <c r="D221" s="35">
        <f>MIN(D190:D220)</f>
        <v>-0.21</v>
      </c>
      <c r="E221" s="35">
        <f>AVERAGE(E190:E220)</f>
        <v>66.820000000000007</v>
      </c>
      <c r="F221" s="35">
        <f>MAX(F190:F220)</f>
        <v>99</v>
      </c>
      <c r="G221" s="35">
        <f>MIN(G190:G220)</f>
        <v>13.66</v>
      </c>
      <c r="H221" s="35"/>
      <c r="I221" s="35"/>
      <c r="J221" s="35"/>
      <c r="K221" s="35"/>
      <c r="L221" s="35"/>
      <c r="M221" s="35">
        <f>SUM(M190:M220)</f>
        <v>33.94</v>
      </c>
    </row>
    <row r="222" spans="1:13" x14ac:dyDescent="0.25">
      <c r="A222" s="31">
        <v>44348</v>
      </c>
      <c r="B222" s="1">
        <v>18.11</v>
      </c>
      <c r="C222" s="1">
        <v>25.23</v>
      </c>
      <c r="D222" s="1">
        <v>12.96</v>
      </c>
      <c r="E222" s="1">
        <v>76.900000000000006</v>
      </c>
      <c r="F222" s="1">
        <v>99.3</v>
      </c>
      <c r="G222" s="1">
        <v>43.18</v>
      </c>
      <c r="H222" s="1">
        <v>1.26</v>
      </c>
      <c r="I222" s="1">
        <v>254.2</v>
      </c>
      <c r="J222" s="1">
        <v>6.68</v>
      </c>
      <c r="K222" s="1">
        <v>255.6</v>
      </c>
      <c r="L222" s="1">
        <v>20.079999999999998</v>
      </c>
      <c r="M222" s="1">
        <v>3.82</v>
      </c>
    </row>
    <row r="223" spans="1:13" x14ac:dyDescent="0.25">
      <c r="A223" s="31">
        <v>44349</v>
      </c>
      <c r="B223" s="1">
        <v>17.5</v>
      </c>
      <c r="C223" s="1">
        <v>24.17</v>
      </c>
      <c r="D223" s="1">
        <v>12.23</v>
      </c>
      <c r="E223" s="1">
        <v>67.91</v>
      </c>
      <c r="F223" s="1">
        <v>94.4</v>
      </c>
      <c r="G223" s="1">
        <v>36.380000000000003</v>
      </c>
      <c r="H223" s="1">
        <v>1.1499999999999999</v>
      </c>
      <c r="I223" s="1">
        <v>261.3</v>
      </c>
      <c r="J223" s="1">
        <v>5.41</v>
      </c>
      <c r="K223" s="1">
        <v>270.7</v>
      </c>
      <c r="L223" s="1">
        <v>20.34</v>
      </c>
      <c r="M223" s="1">
        <v>0</v>
      </c>
    </row>
    <row r="224" spans="1:13" x14ac:dyDescent="0.25">
      <c r="A224" s="31">
        <v>44350</v>
      </c>
      <c r="B224" s="1">
        <v>14.63</v>
      </c>
      <c r="C224" s="1">
        <v>19.72</v>
      </c>
      <c r="D224" s="1">
        <v>9.24</v>
      </c>
      <c r="E224" s="1">
        <v>67.55</v>
      </c>
      <c r="F224" s="1">
        <v>82.5</v>
      </c>
      <c r="G224" s="1">
        <v>52.06</v>
      </c>
      <c r="H224" s="1">
        <v>2.13</v>
      </c>
      <c r="I224" s="1">
        <v>282</v>
      </c>
      <c r="J224" s="1">
        <v>8.31</v>
      </c>
      <c r="K224" s="1">
        <v>298.3</v>
      </c>
      <c r="L224" s="1">
        <v>23.01</v>
      </c>
      <c r="M224" s="1">
        <v>0</v>
      </c>
    </row>
    <row r="225" spans="1:13" x14ac:dyDescent="0.25">
      <c r="A225" s="31">
        <v>44351</v>
      </c>
      <c r="B225" s="1">
        <v>14.6</v>
      </c>
      <c r="C225" s="1">
        <v>24.37</v>
      </c>
      <c r="D225" s="1">
        <v>2.58</v>
      </c>
      <c r="E225" s="1">
        <v>62.29</v>
      </c>
      <c r="F225" s="1">
        <v>97.1</v>
      </c>
      <c r="G225" s="1">
        <v>20.72</v>
      </c>
      <c r="H225" s="1">
        <v>1.0900000000000001</v>
      </c>
      <c r="I225" s="1">
        <v>295.89999999999998</v>
      </c>
      <c r="J225" s="1">
        <v>5.01</v>
      </c>
      <c r="K225" s="1">
        <v>275.7</v>
      </c>
      <c r="L225" s="1">
        <v>30.42</v>
      </c>
      <c r="M225" s="1">
        <v>0</v>
      </c>
    </row>
    <row r="226" spans="1:13" x14ac:dyDescent="0.25">
      <c r="A226" s="31">
        <v>44352</v>
      </c>
      <c r="B226" s="1">
        <v>17.77</v>
      </c>
      <c r="C226" s="1">
        <v>27.54</v>
      </c>
      <c r="D226" s="1">
        <v>6.57</v>
      </c>
      <c r="E226" s="1">
        <v>63.43</v>
      </c>
      <c r="F226" s="1">
        <v>97.8</v>
      </c>
      <c r="G226" s="1">
        <v>26.79</v>
      </c>
      <c r="H226" s="1">
        <v>1.1299999999999999</v>
      </c>
      <c r="I226" s="1">
        <v>292</v>
      </c>
      <c r="J226" s="1">
        <v>6.06</v>
      </c>
      <c r="K226" s="1">
        <v>297.8</v>
      </c>
      <c r="L226" s="1">
        <v>29.79</v>
      </c>
      <c r="M226" s="1">
        <v>0</v>
      </c>
    </row>
    <row r="227" spans="1:13" x14ac:dyDescent="0.25">
      <c r="A227" s="31">
        <v>44353</v>
      </c>
      <c r="B227" s="1">
        <v>18.600000000000001</v>
      </c>
      <c r="C227" s="1">
        <v>28.08</v>
      </c>
      <c r="D227" s="1">
        <v>7.97</v>
      </c>
      <c r="E227" s="1">
        <v>64.42</v>
      </c>
      <c r="F227" s="1">
        <v>97.7</v>
      </c>
      <c r="G227" s="1">
        <v>27.52</v>
      </c>
      <c r="H227" s="1">
        <v>1.1499999999999999</v>
      </c>
      <c r="I227" s="1">
        <v>298.8</v>
      </c>
      <c r="J227" s="1">
        <v>5.6</v>
      </c>
      <c r="K227" s="1">
        <v>282.3</v>
      </c>
      <c r="L227" s="1">
        <v>30.15</v>
      </c>
      <c r="M227" s="1">
        <v>0</v>
      </c>
    </row>
    <row r="228" spans="1:13" x14ac:dyDescent="0.25">
      <c r="A228" s="31">
        <v>44354</v>
      </c>
      <c r="B228" s="1">
        <v>19.68</v>
      </c>
      <c r="C228" s="1">
        <v>30.14</v>
      </c>
      <c r="D228" s="1">
        <v>7.44</v>
      </c>
      <c r="E228" s="1">
        <v>60.92</v>
      </c>
      <c r="F228" s="1">
        <v>97.9</v>
      </c>
      <c r="G228" s="1">
        <v>23.05</v>
      </c>
      <c r="H228" s="1">
        <v>0.94</v>
      </c>
      <c r="I228" s="1">
        <v>317</v>
      </c>
      <c r="J228" s="1">
        <v>4.6500000000000004</v>
      </c>
      <c r="K228" s="1">
        <v>2.74</v>
      </c>
      <c r="L228" s="1">
        <v>30.12</v>
      </c>
      <c r="M228" s="1">
        <v>0</v>
      </c>
    </row>
    <row r="229" spans="1:13" x14ac:dyDescent="0.25">
      <c r="A229" s="31">
        <v>44355</v>
      </c>
      <c r="B229" s="1">
        <v>19.61</v>
      </c>
      <c r="C229" s="1">
        <v>29.28</v>
      </c>
      <c r="D229" s="1">
        <v>8.84</v>
      </c>
      <c r="E229" s="1">
        <v>62.83</v>
      </c>
      <c r="F229" s="1">
        <v>97.5</v>
      </c>
      <c r="G229" s="1">
        <v>32.090000000000003</v>
      </c>
      <c r="H229" s="1">
        <v>1.34</v>
      </c>
      <c r="I229" s="1">
        <v>303.7</v>
      </c>
      <c r="J229" s="1">
        <v>6.38</v>
      </c>
      <c r="K229" s="1">
        <v>308.89999999999998</v>
      </c>
      <c r="L229" s="1">
        <v>30.29</v>
      </c>
      <c r="M229" s="1">
        <v>0</v>
      </c>
    </row>
    <row r="230" spans="1:13" x14ac:dyDescent="0.25">
      <c r="A230" s="31">
        <v>44356</v>
      </c>
      <c r="B230" s="1">
        <v>19.21</v>
      </c>
      <c r="C230" s="1">
        <v>29.74</v>
      </c>
      <c r="D230" s="1">
        <v>6.97</v>
      </c>
      <c r="E230" s="1">
        <v>61.49</v>
      </c>
      <c r="F230" s="1">
        <v>97.1</v>
      </c>
      <c r="G230" s="1">
        <v>22.05</v>
      </c>
      <c r="H230" s="1">
        <v>1.1499999999999999</v>
      </c>
      <c r="I230" s="1">
        <v>306.60000000000002</v>
      </c>
      <c r="J230" s="1">
        <v>6.06</v>
      </c>
      <c r="K230" s="1">
        <v>289</v>
      </c>
      <c r="L230" s="1">
        <v>30.38</v>
      </c>
      <c r="M230" s="1">
        <v>0</v>
      </c>
    </row>
    <row r="231" spans="1:13" x14ac:dyDescent="0.25">
      <c r="A231" s="31">
        <v>44357</v>
      </c>
      <c r="B231" s="1">
        <v>20.12</v>
      </c>
      <c r="C231" s="1">
        <v>31.54</v>
      </c>
      <c r="D231" s="1">
        <v>9.31</v>
      </c>
      <c r="E231" s="1">
        <v>65.53</v>
      </c>
      <c r="F231" s="1">
        <v>97.3</v>
      </c>
      <c r="G231" s="1">
        <v>27.51</v>
      </c>
      <c r="H231" s="1">
        <v>0.73</v>
      </c>
      <c r="I231" s="1">
        <v>337.3</v>
      </c>
      <c r="J231" s="1">
        <v>5.49</v>
      </c>
      <c r="K231" s="1">
        <v>277.60000000000002</v>
      </c>
      <c r="L231" s="1">
        <v>26.53</v>
      </c>
      <c r="M231" s="1">
        <v>0</v>
      </c>
    </row>
    <row r="232" spans="1:13" x14ac:dyDescent="0.25">
      <c r="A232" s="31">
        <v>44358</v>
      </c>
      <c r="B232" s="1">
        <v>21.71</v>
      </c>
      <c r="C232" s="1">
        <v>32.81</v>
      </c>
      <c r="D232" s="1">
        <v>10.96</v>
      </c>
      <c r="E232" s="1">
        <v>61.06</v>
      </c>
      <c r="F232" s="1">
        <v>97.6</v>
      </c>
      <c r="G232" s="1">
        <v>22.98</v>
      </c>
      <c r="H232" s="1">
        <v>0.95</v>
      </c>
      <c r="I232" s="1">
        <v>36.69</v>
      </c>
      <c r="J232" s="1">
        <v>6.58</v>
      </c>
      <c r="K232" s="1">
        <v>293.2</v>
      </c>
      <c r="L232" s="1">
        <v>29.15</v>
      </c>
      <c r="M232" s="1">
        <v>0</v>
      </c>
    </row>
    <row r="233" spans="1:13" x14ac:dyDescent="0.25">
      <c r="A233" s="31">
        <v>44359</v>
      </c>
      <c r="B233" s="1">
        <v>23.5</v>
      </c>
      <c r="C233" s="1">
        <v>31.27</v>
      </c>
      <c r="D233" s="1">
        <v>13.54</v>
      </c>
      <c r="E233" s="1">
        <v>49.57</v>
      </c>
      <c r="F233" s="1">
        <v>81.7</v>
      </c>
      <c r="G233" s="1">
        <v>27.04</v>
      </c>
      <c r="H233" s="1">
        <v>1.35</v>
      </c>
      <c r="I233" s="1">
        <v>62.54</v>
      </c>
      <c r="J233" s="1">
        <v>5.83</v>
      </c>
      <c r="K233" s="1">
        <v>70.8</v>
      </c>
      <c r="L233" s="1">
        <v>28.86</v>
      </c>
      <c r="M233" s="1">
        <v>0</v>
      </c>
    </row>
    <row r="234" spans="1:13" x14ac:dyDescent="0.25">
      <c r="A234" s="31">
        <v>44360</v>
      </c>
      <c r="B234" s="1">
        <v>22.6</v>
      </c>
      <c r="C234" s="1">
        <v>31.54</v>
      </c>
      <c r="D234" s="1">
        <v>16.28</v>
      </c>
      <c r="E234" s="1">
        <v>65.75</v>
      </c>
      <c r="F234" s="1">
        <v>94.3</v>
      </c>
      <c r="G234" s="1">
        <v>31.37</v>
      </c>
      <c r="H234" s="1">
        <v>1.25</v>
      </c>
      <c r="I234" s="1">
        <v>281</v>
      </c>
      <c r="J234" s="1">
        <v>6.61</v>
      </c>
      <c r="K234" s="1">
        <v>285.7</v>
      </c>
      <c r="L234" s="1">
        <v>20.27</v>
      </c>
      <c r="M234" s="1">
        <v>6.23</v>
      </c>
    </row>
    <row r="235" spans="1:13" x14ac:dyDescent="0.25">
      <c r="A235" s="31">
        <v>44361</v>
      </c>
      <c r="B235" s="1">
        <v>20.21</v>
      </c>
      <c r="C235" s="1">
        <v>31.01</v>
      </c>
      <c r="D235" s="1">
        <v>12.89</v>
      </c>
      <c r="E235" s="1">
        <v>76.7</v>
      </c>
      <c r="F235" s="1">
        <v>98.8</v>
      </c>
      <c r="G235" s="1">
        <v>29.84</v>
      </c>
      <c r="H235" s="1">
        <v>0.87</v>
      </c>
      <c r="I235" s="1">
        <v>170</v>
      </c>
      <c r="J235" s="1">
        <v>6.64</v>
      </c>
      <c r="K235" s="1">
        <v>308.89999999999998</v>
      </c>
      <c r="L235" s="1">
        <v>24.48</v>
      </c>
      <c r="M235" s="1">
        <v>0.6</v>
      </c>
    </row>
    <row r="236" spans="1:13" x14ac:dyDescent="0.25">
      <c r="A236" s="31">
        <v>44362</v>
      </c>
      <c r="B236" s="1">
        <v>22.74</v>
      </c>
      <c r="C236" s="1">
        <v>32.81</v>
      </c>
      <c r="D236" s="1">
        <v>12.69</v>
      </c>
      <c r="E236" s="1">
        <v>64.45</v>
      </c>
      <c r="F236" s="1">
        <v>97.2</v>
      </c>
      <c r="G236" s="1">
        <v>25.05</v>
      </c>
      <c r="H236" s="1">
        <v>1.03</v>
      </c>
      <c r="I236" s="1">
        <v>7.18</v>
      </c>
      <c r="J236" s="1">
        <v>6.01</v>
      </c>
      <c r="K236" s="1">
        <v>202.5</v>
      </c>
      <c r="L236" s="1">
        <v>27.87</v>
      </c>
      <c r="M236" s="1">
        <v>1</v>
      </c>
    </row>
    <row r="237" spans="1:13" x14ac:dyDescent="0.25">
      <c r="A237" s="31">
        <v>44363</v>
      </c>
      <c r="B237" s="1">
        <v>17.7</v>
      </c>
      <c r="C237" s="1">
        <v>26.95</v>
      </c>
      <c r="D237" s="1">
        <v>12.83</v>
      </c>
      <c r="E237" s="1">
        <v>86.9</v>
      </c>
      <c r="F237" s="1">
        <v>98.4</v>
      </c>
      <c r="G237" s="1">
        <v>42.57</v>
      </c>
      <c r="H237" s="1">
        <v>0.76</v>
      </c>
      <c r="I237" s="1">
        <v>157.6</v>
      </c>
      <c r="J237" s="1">
        <v>7.61</v>
      </c>
      <c r="K237" s="1">
        <v>1.04</v>
      </c>
      <c r="L237" s="1">
        <v>15.84</v>
      </c>
      <c r="M237" s="1">
        <v>20.7</v>
      </c>
    </row>
    <row r="238" spans="1:13" x14ac:dyDescent="0.25">
      <c r="A238" s="31">
        <v>44364</v>
      </c>
      <c r="B238" s="1">
        <v>15.84</v>
      </c>
      <c r="C238" s="1">
        <v>19.39</v>
      </c>
      <c r="D238" s="1">
        <v>12.96</v>
      </c>
      <c r="E238" s="1">
        <v>88.7</v>
      </c>
      <c r="F238" s="1">
        <v>98.9</v>
      </c>
      <c r="G238" s="1">
        <v>68.66</v>
      </c>
      <c r="H238" s="1">
        <v>0.59</v>
      </c>
      <c r="I238" s="1">
        <v>222</v>
      </c>
      <c r="J238" s="1">
        <v>3.11</v>
      </c>
      <c r="K238" s="1">
        <v>133.9</v>
      </c>
      <c r="L238" s="1">
        <v>9.8000000000000007</v>
      </c>
      <c r="M238" s="1">
        <v>5.03</v>
      </c>
    </row>
    <row r="239" spans="1:13" x14ac:dyDescent="0.25">
      <c r="A239" s="31">
        <v>44365</v>
      </c>
      <c r="B239" s="1">
        <v>15.99</v>
      </c>
      <c r="C239" s="1">
        <v>19.72</v>
      </c>
      <c r="D239" s="1">
        <v>13.89</v>
      </c>
      <c r="E239" s="1">
        <v>89.1</v>
      </c>
      <c r="F239" s="1">
        <v>97.7</v>
      </c>
      <c r="G239" s="1">
        <v>71.7</v>
      </c>
      <c r="H239" s="1">
        <v>0.69</v>
      </c>
      <c r="I239" s="1">
        <v>359.9</v>
      </c>
      <c r="J239" s="1">
        <v>3.57</v>
      </c>
      <c r="K239" s="1">
        <v>42.5</v>
      </c>
      <c r="L239" s="1">
        <v>9.51</v>
      </c>
      <c r="M239" s="1">
        <v>10.25</v>
      </c>
    </row>
    <row r="240" spans="1:13" x14ac:dyDescent="0.25">
      <c r="A240" s="31">
        <v>44366</v>
      </c>
      <c r="B240" s="1">
        <v>16.55</v>
      </c>
      <c r="C240" s="1">
        <v>22.5</v>
      </c>
      <c r="D240" s="1">
        <v>12.29</v>
      </c>
      <c r="E240" s="1">
        <v>73.400000000000006</v>
      </c>
      <c r="F240" s="1">
        <v>96.4</v>
      </c>
      <c r="G240" s="1">
        <v>47.64</v>
      </c>
      <c r="H240" s="1">
        <v>1.17</v>
      </c>
      <c r="I240" s="1">
        <v>274.39999999999998</v>
      </c>
      <c r="J240" s="1">
        <v>6.05</v>
      </c>
      <c r="K240" s="1">
        <v>291.60000000000002</v>
      </c>
      <c r="L240" s="1">
        <v>20.83</v>
      </c>
      <c r="M240" s="1">
        <v>0.2</v>
      </c>
    </row>
    <row r="241" spans="1:13" x14ac:dyDescent="0.25">
      <c r="A241" s="31">
        <v>44367</v>
      </c>
      <c r="B241" s="1">
        <v>13.76</v>
      </c>
      <c r="C241" s="1">
        <v>19.93</v>
      </c>
      <c r="D241" s="1">
        <v>10.69</v>
      </c>
      <c r="E241" s="1">
        <v>80.2</v>
      </c>
      <c r="F241" s="1">
        <v>95.3</v>
      </c>
      <c r="G241" s="1">
        <v>53.79</v>
      </c>
      <c r="H241" s="1">
        <v>1.38</v>
      </c>
      <c r="I241" s="1">
        <v>266.10000000000002</v>
      </c>
      <c r="J241" s="1">
        <v>7.34</v>
      </c>
      <c r="K241" s="1">
        <v>216</v>
      </c>
      <c r="L241" s="1">
        <v>12.97</v>
      </c>
      <c r="M241" s="1">
        <v>7.44</v>
      </c>
    </row>
    <row r="242" spans="1:13" x14ac:dyDescent="0.25">
      <c r="A242" s="31">
        <v>44368</v>
      </c>
      <c r="B242" s="1">
        <v>13.89</v>
      </c>
      <c r="C242" s="1">
        <v>17.41</v>
      </c>
      <c r="D242" s="1">
        <v>10.36</v>
      </c>
      <c r="E242" s="1">
        <v>83.2</v>
      </c>
      <c r="F242" s="1">
        <v>95.6</v>
      </c>
      <c r="G242" s="1">
        <v>69.48</v>
      </c>
      <c r="H242" s="1">
        <v>1.74</v>
      </c>
      <c r="I242" s="1">
        <v>257.39999999999998</v>
      </c>
      <c r="J242" s="1">
        <v>6.17</v>
      </c>
      <c r="K242" s="1">
        <v>270.10000000000002</v>
      </c>
      <c r="L242" s="1">
        <v>11.34</v>
      </c>
      <c r="M242" s="1">
        <v>3.22</v>
      </c>
    </row>
    <row r="243" spans="1:13" x14ac:dyDescent="0.25">
      <c r="A243" s="31">
        <v>44369</v>
      </c>
      <c r="B243" s="1">
        <v>15.37</v>
      </c>
      <c r="C243" s="1">
        <v>20.260000000000002</v>
      </c>
      <c r="D243" s="1">
        <v>8.9600000000000009</v>
      </c>
      <c r="E243" s="1">
        <v>73.2</v>
      </c>
      <c r="F243" s="1">
        <v>90.3</v>
      </c>
      <c r="G243" s="1">
        <v>50.72</v>
      </c>
      <c r="H243" s="1">
        <v>2.04</v>
      </c>
      <c r="I243" s="1">
        <v>275.7</v>
      </c>
      <c r="J243" s="1">
        <v>7.5</v>
      </c>
      <c r="K243" s="1">
        <v>296.60000000000002</v>
      </c>
      <c r="L243" s="1">
        <v>21.55</v>
      </c>
      <c r="M243" s="1">
        <v>2.0099999999999998</v>
      </c>
    </row>
    <row r="244" spans="1:13" x14ac:dyDescent="0.25">
      <c r="A244" s="31">
        <v>44370</v>
      </c>
      <c r="B244" s="1">
        <v>14.48</v>
      </c>
      <c r="C244" s="1">
        <v>22.7</v>
      </c>
      <c r="D244" s="1">
        <v>5.85</v>
      </c>
      <c r="E244" s="1">
        <v>66.31</v>
      </c>
      <c r="F244" s="1">
        <v>97.2</v>
      </c>
      <c r="G244" s="1">
        <v>36.18</v>
      </c>
      <c r="H244" s="1">
        <v>0.91</v>
      </c>
      <c r="I244" s="1">
        <v>23.11</v>
      </c>
      <c r="J244" s="1">
        <v>4.5</v>
      </c>
      <c r="K244" s="1">
        <v>53.94</v>
      </c>
      <c r="L244" s="1">
        <v>30.68</v>
      </c>
      <c r="M244" s="1">
        <v>0</v>
      </c>
    </row>
    <row r="245" spans="1:13" x14ac:dyDescent="0.25">
      <c r="A245" s="31">
        <v>44371</v>
      </c>
      <c r="B245" s="1">
        <v>17.36</v>
      </c>
      <c r="C245" s="1">
        <v>27.88</v>
      </c>
      <c r="D245" s="1">
        <v>6.17</v>
      </c>
      <c r="E245" s="1">
        <v>65.81</v>
      </c>
      <c r="F245" s="1">
        <v>97.4</v>
      </c>
      <c r="G245" s="1">
        <v>30.31</v>
      </c>
      <c r="H245" s="1">
        <v>0.73</v>
      </c>
      <c r="I245" s="1">
        <v>338.6</v>
      </c>
      <c r="J245" s="1">
        <v>4.57</v>
      </c>
      <c r="K245" s="1">
        <v>302</v>
      </c>
      <c r="L245" s="1">
        <v>30.19</v>
      </c>
      <c r="M245" s="1">
        <v>0</v>
      </c>
    </row>
    <row r="246" spans="1:13" x14ac:dyDescent="0.25">
      <c r="A246" s="31">
        <v>44372</v>
      </c>
      <c r="B246" s="1">
        <v>19.96</v>
      </c>
      <c r="C246" s="1">
        <v>29.41</v>
      </c>
      <c r="D246" s="1">
        <v>9.17</v>
      </c>
      <c r="E246" s="1">
        <v>63.88</v>
      </c>
      <c r="F246" s="1">
        <v>97.8</v>
      </c>
      <c r="G246" s="1">
        <v>28.04</v>
      </c>
      <c r="H246" s="1">
        <v>0.77</v>
      </c>
      <c r="I246" s="1">
        <v>332.9</v>
      </c>
      <c r="J246" s="1">
        <v>4.82</v>
      </c>
      <c r="K246" s="1">
        <v>317.5</v>
      </c>
      <c r="L246" s="1">
        <v>29.98</v>
      </c>
      <c r="M246" s="1">
        <v>0</v>
      </c>
    </row>
    <row r="247" spans="1:13" x14ac:dyDescent="0.25">
      <c r="A247" s="31">
        <v>44373</v>
      </c>
      <c r="B247" s="1">
        <v>19.38</v>
      </c>
      <c r="C247" s="1">
        <v>27.3</v>
      </c>
      <c r="D247" s="1">
        <v>10.56</v>
      </c>
      <c r="E247" s="1">
        <v>66.2</v>
      </c>
      <c r="F247" s="1">
        <v>98.3</v>
      </c>
      <c r="G247" s="1">
        <v>23.98</v>
      </c>
      <c r="H247" s="1">
        <v>1.24</v>
      </c>
      <c r="I247" s="1">
        <v>292.2</v>
      </c>
      <c r="J247" s="1">
        <v>6.43</v>
      </c>
      <c r="K247" s="1">
        <v>291.89999999999998</v>
      </c>
      <c r="L247" s="1">
        <v>24.92</v>
      </c>
      <c r="M247" s="1">
        <v>0</v>
      </c>
    </row>
    <row r="248" spans="1:13" x14ac:dyDescent="0.25">
      <c r="A248" s="31">
        <v>44374</v>
      </c>
      <c r="B248" s="1">
        <v>16.510000000000002</v>
      </c>
      <c r="C248" s="1">
        <v>20.12</v>
      </c>
      <c r="D248" s="1">
        <v>12.49</v>
      </c>
      <c r="E248" s="1">
        <v>58.67</v>
      </c>
      <c r="F248" s="1">
        <v>82.3</v>
      </c>
      <c r="G248" s="1">
        <v>35.86</v>
      </c>
      <c r="H248" s="1">
        <v>2.1800000000000002</v>
      </c>
      <c r="I248" s="1">
        <v>297.10000000000002</v>
      </c>
      <c r="J248" s="1">
        <v>6.74</v>
      </c>
      <c r="K248" s="1">
        <v>315.10000000000002</v>
      </c>
      <c r="L248" s="1">
        <v>23.37</v>
      </c>
      <c r="M248" s="1">
        <v>0</v>
      </c>
    </row>
    <row r="249" spans="1:13" x14ac:dyDescent="0.25">
      <c r="A249" s="31">
        <v>44375</v>
      </c>
      <c r="B249" s="1">
        <v>13.54</v>
      </c>
      <c r="C249" s="1">
        <v>16.34</v>
      </c>
      <c r="D249" s="1">
        <v>10.29</v>
      </c>
      <c r="E249" s="1">
        <v>73.7</v>
      </c>
      <c r="F249" s="1">
        <v>90.8</v>
      </c>
      <c r="G249" s="1">
        <v>61.63</v>
      </c>
      <c r="H249" s="1">
        <v>1.41</v>
      </c>
      <c r="I249" s="1">
        <v>273.60000000000002</v>
      </c>
      <c r="J249" s="1">
        <v>5.32</v>
      </c>
      <c r="K249" s="1">
        <v>340.9</v>
      </c>
      <c r="L249" s="1">
        <v>5.53</v>
      </c>
      <c r="M249" s="1">
        <v>0</v>
      </c>
    </row>
    <row r="250" spans="1:13" x14ac:dyDescent="0.25">
      <c r="A250" s="31">
        <v>44376</v>
      </c>
      <c r="B250" s="1">
        <v>16.170000000000002</v>
      </c>
      <c r="C250" s="1">
        <v>24.77</v>
      </c>
      <c r="D250" s="1">
        <v>6.77</v>
      </c>
      <c r="E250" s="1">
        <v>67.150000000000006</v>
      </c>
      <c r="F250" s="1">
        <v>96.5</v>
      </c>
      <c r="G250" s="1">
        <v>33.32</v>
      </c>
      <c r="H250" s="1">
        <v>1.33</v>
      </c>
      <c r="I250" s="1">
        <v>312.39999999999998</v>
      </c>
      <c r="J250" s="1">
        <v>5.8</v>
      </c>
      <c r="K250" s="1">
        <v>298.3</v>
      </c>
      <c r="L250" s="1">
        <v>29.92</v>
      </c>
      <c r="M250" s="1">
        <v>0</v>
      </c>
    </row>
    <row r="251" spans="1:13" x14ac:dyDescent="0.25">
      <c r="A251" s="31">
        <v>44377</v>
      </c>
      <c r="B251" s="1">
        <v>18.489999999999998</v>
      </c>
      <c r="C251" s="1">
        <v>28.61</v>
      </c>
      <c r="D251" s="1">
        <v>7.31</v>
      </c>
      <c r="E251" s="1">
        <v>65.37</v>
      </c>
      <c r="F251" s="1">
        <v>97.3</v>
      </c>
      <c r="G251" s="1">
        <v>29.91</v>
      </c>
      <c r="H251" s="1">
        <v>0.89</v>
      </c>
      <c r="I251" s="1">
        <v>316.2</v>
      </c>
      <c r="J251" s="1">
        <v>4.96</v>
      </c>
      <c r="K251" s="1">
        <v>344</v>
      </c>
      <c r="L251" s="1">
        <v>29.76</v>
      </c>
      <c r="M251" s="1">
        <v>0</v>
      </c>
    </row>
    <row r="252" spans="1:13" x14ac:dyDescent="0.25">
      <c r="A252" s="32" t="s">
        <v>60</v>
      </c>
      <c r="B252" s="35">
        <f>AVERAGE(B222:B251)</f>
        <v>17.852666666666668</v>
      </c>
      <c r="C252" s="35">
        <f>MAX(C222:C251)</f>
        <v>32.81</v>
      </c>
      <c r="D252" s="35">
        <f>MIN(D222:D251)</f>
        <v>2.58</v>
      </c>
      <c r="E252" s="35">
        <f>AVERAGE(E222:E251)</f>
        <v>69.086333333333357</v>
      </c>
      <c r="F252" s="35">
        <f>MAX(F222:F251)</f>
        <v>99.3</v>
      </c>
      <c r="G252" s="35">
        <f>MIN(G222:G251)</f>
        <v>20.72</v>
      </c>
      <c r="H252" s="35"/>
      <c r="I252" s="35"/>
      <c r="J252" s="35"/>
      <c r="K252" s="35"/>
      <c r="L252" s="35"/>
      <c r="M252" s="35">
        <f>SUM(M222:M251)</f>
        <v>60.5</v>
      </c>
    </row>
    <row r="253" spans="1:13" x14ac:dyDescent="0.25">
      <c r="A253" s="31">
        <v>44378</v>
      </c>
      <c r="B253" s="1">
        <v>19.399999999999999</v>
      </c>
      <c r="C253" s="1">
        <v>29.81</v>
      </c>
      <c r="D253" s="1">
        <v>9.0399999999999991</v>
      </c>
      <c r="E253" s="1">
        <v>63.01</v>
      </c>
      <c r="F253" s="1">
        <v>97.8</v>
      </c>
      <c r="G253" s="1">
        <v>21.12</v>
      </c>
      <c r="H253" s="1">
        <v>0.91</v>
      </c>
      <c r="I253" s="1">
        <v>313.5</v>
      </c>
      <c r="J253" s="1">
        <v>5.17</v>
      </c>
      <c r="K253" s="1">
        <v>1.1399999999999999</v>
      </c>
      <c r="L253" s="1">
        <v>28.13</v>
      </c>
      <c r="M253" s="1">
        <v>0</v>
      </c>
    </row>
    <row r="254" spans="1:13" x14ac:dyDescent="0.25">
      <c r="A254" s="31">
        <v>44379</v>
      </c>
      <c r="B254" s="1">
        <v>17.64</v>
      </c>
      <c r="C254" s="1">
        <v>24.37</v>
      </c>
      <c r="D254" s="1">
        <v>10.029999999999999</v>
      </c>
      <c r="E254" s="1">
        <v>71.900000000000006</v>
      </c>
      <c r="F254" s="1">
        <v>96.5</v>
      </c>
      <c r="G254" s="1">
        <v>51.17</v>
      </c>
      <c r="H254" s="1">
        <v>0.61</v>
      </c>
      <c r="I254" s="1">
        <v>20.99</v>
      </c>
      <c r="J254" s="1">
        <v>4.95</v>
      </c>
      <c r="K254" s="1">
        <v>253.6</v>
      </c>
      <c r="L254" s="1">
        <v>12.3</v>
      </c>
      <c r="M254" s="1">
        <v>0</v>
      </c>
    </row>
    <row r="255" spans="1:13" x14ac:dyDescent="0.25">
      <c r="A255" s="31">
        <v>44380</v>
      </c>
      <c r="B255" s="1">
        <v>19.73</v>
      </c>
      <c r="C255" s="1">
        <v>26.3</v>
      </c>
      <c r="D255" s="1">
        <v>11.29</v>
      </c>
      <c r="E255" s="1">
        <v>64.599999999999994</v>
      </c>
      <c r="F255" s="1">
        <v>97.4</v>
      </c>
      <c r="G255" s="1">
        <v>36.049999999999997</v>
      </c>
      <c r="H255" s="1">
        <v>1.26</v>
      </c>
      <c r="I255" s="1">
        <v>286.39999999999998</v>
      </c>
      <c r="J255" s="1">
        <v>5.36</v>
      </c>
      <c r="K255" s="1">
        <v>339.3</v>
      </c>
      <c r="L255" s="1">
        <v>24.95</v>
      </c>
      <c r="M255" s="1">
        <v>0</v>
      </c>
    </row>
    <row r="256" spans="1:13" x14ac:dyDescent="0.25">
      <c r="A256" s="31">
        <v>44381</v>
      </c>
      <c r="B256" s="1">
        <v>18.88</v>
      </c>
      <c r="C256" s="1">
        <v>24.43</v>
      </c>
      <c r="D256" s="1">
        <v>11.43</v>
      </c>
      <c r="E256" s="1">
        <v>67.569999999999993</v>
      </c>
      <c r="F256" s="1">
        <v>91.1</v>
      </c>
      <c r="G256" s="1">
        <v>52.24</v>
      </c>
      <c r="H256" s="1">
        <v>1.52</v>
      </c>
      <c r="I256" s="1">
        <v>258.8</v>
      </c>
      <c r="J256" s="1">
        <v>6.45</v>
      </c>
      <c r="K256" s="1">
        <v>271.39999999999998</v>
      </c>
      <c r="L256" s="1">
        <v>17.48</v>
      </c>
      <c r="M256" s="1">
        <v>0</v>
      </c>
    </row>
    <row r="257" spans="1:13" x14ac:dyDescent="0.25">
      <c r="A257" s="31">
        <v>44382</v>
      </c>
      <c r="B257" s="1">
        <v>19.809999999999999</v>
      </c>
      <c r="C257" s="1">
        <v>28.14</v>
      </c>
      <c r="D257" s="1">
        <v>11.49</v>
      </c>
      <c r="E257" s="1">
        <v>67.38</v>
      </c>
      <c r="F257" s="1">
        <v>97.2</v>
      </c>
      <c r="G257" s="1">
        <v>35.04</v>
      </c>
      <c r="H257" s="1">
        <v>1.91</v>
      </c>
      <c r="I257" s="1">
        <v>259</v>
      </c>
      <c r="J257" s="1">
        <v>8.64</v>
      </c>
      <c r="K257" s="1">
        <v>268.60000000000002</v>
      </c>
      <c r="L257" s="1">
        <v>26.4</v>
      </c>
      <c r="M257" s="1">
        <v>0.2</v>
      </c>
    </row>
    <row r="258" spans="1:13" x14ac:dyDescent="0.25">
      <c r="A258" s="31">
        <v>44383</v>
      </c>
      <c r="B258" s="1">
        <v>16.96</v>
      </c>
      <c r="C258" s="1">
        <v>20.97</v>
      </c>
      <c r="D258" s="1">
        <v>12.29</v>
      </c>
      <c r="E258" s="1">
        <v>62.2</v>
      </c>
      <c r="F258" s="1">
        <v>92.5</v>
      </c>
      <c r="G258" s="1">
        <v>41.25</v>
      </c>
      <c r="H258" s="1">
        <v>1.86</v>
      </c>
      <c r="I258" s="1">
        <v>272.5</v>
      </c>
      <c r="J258" s="1">
        <v>6.31</v>
      </c>
      <c r="K258" s="1">
        <v>261.39999999999998</v>
      </c>
      <c r="L258" s="1">
        <v>25.47</v>
      </c>
      <c r="M258" s="1">
        <v>0</v>
      </c>
    </row>
    <row r="259" spans="1:13" x14ac:dyDescent="0.25">
      <c r="A259" s="31">
        <v>44384</v>
      </c>
      <c r="B259" s="1">
        <v>15.93</v>
      </c>
      <c r="C259" s="1">
        <v>20.86</v>
      </c>
      <c r="D259" s="1">
        <v>10.96</v>
      </c>
      <c r="E259" s="1">
        <v>69.16</v>
      </c>
      <c r="F259" s="1">
        <v>90.6</v>
      </c>
      <c r="G259" s="1">
        <v>47.66</v>
      </c>
      <c r="H259" s="1">
        <v>1.79</v>
      </c>
      <c r="I259" s="1">
        <v>272.3</v>
      </c>
      <c r="J259" s="1">
        <v>5.62</v>
      </c>
      <c r="K259" s="1">
        <v>300.89999999999998</v>
      </c>
      <c r="L259" s="1">
        <v>21.65</v>
      </c>
      <c r="M259" s="1">
        <v>0</v>
      </c>
    </row>
    <row r="260" spans="1:13" x14ac:dyDescent="0.25">
      <c r="A260" s="31">
        <v>44385</v>
      </c>
      <c r="B260" s="1">
        <v>17.87</v>
      </c>
      <c r="C260" s="1">
        <v>26.88</v>
      </c>
      <c r="D260" s="1">
        <v>8.3699999999999992</v>
      </c>
      <c r="E260" s="1">
        <v>63.81</v>
      </c>
      <c r="F260" s="1">
        <v>94.8</v>
      </c>
      <c r="G260" s="1">
        <v>25.92</v>
      </c>
      <c r="H260" s="1">
        <v>1.07</v>
      </c>
      <c r="I260" s="1">
        <v>312.60000000000002</v>
      </c>
      <c r="J260" s="1">
        <v>4.84</v>
      </c>
      <c r="K260" s="1">
        <v>290.60000000000002</v>
      </c>
      <c r="L260" s="1">
        <v>29.37</v>
      </c>
      <c r="M260" s="1">
        <v>0</v>
      </c>
    </row>
    <row r="261" spans="1:13" x14ac:dyDescent="0.25">
      <c r="A261" s="31">
        <v>44386</v>
      </c>
      <c r="B261" s="1">
        <v>19.75</v>
      </c>
      <c r="C261" s="1">
        <v>29.54</v>
      </c>
      <c r="D261" s="1">
        <v>8.57</v>
      </c>
      <c r="E261" s="1">
        <v>64.36</v>
      </c>
      <c r="F261" s="1">
        <v>97.7</v>
      </c>
      <c r="G261" s="1">
        <v>28.71</v>
      </c>
      <c r="H261" s="1">
        <v>1.08</v>
      </c>
      <c r="I261" s="1">
        <v>314.39999999999998</v>
      </c>
      <c r="J261" s="1">
        <v>5.27</v>
      </c>
      <c r="K261" s="1">
        <v>298.2</v>
      </c>
      <c r="L261" s="1">
        <v>29</v>
      </c>
      <c r="M261" s="1">
        <v>0</v>
      </c>
    </row>
    <row r="262" spans="1:13" x14ac:dyDescent="0.25">
      <c r="A262" s="31">
        <v>44387</v>
      </c>
      <c r="B262" s="1">
        <v>20.65</v>
      </c>
      <c r="C262" s="1">
        <v>30.14</v>
      </c>
      <c r="D262" s="1">
        <v>8.9700000000000006</v>
      </c>
      <c r="E262" s="1">
        <v>63.89</v>
      </c>
      <c r="F262" s="1">
        <v>97.4</v>
      </c>
      <c r="G262" s="1">
        <v>34.299999999999997</v>
      </c>
      <c r="H262" s="1">
        <v>0.97</v>
      </c>
      <c r="I262" s="1">
        <v>308.3</v>
      </c>
      <c r="J262" s="1">
        <v>5.14</v>
      </c>
      <c r="K262" s="1">
        <v>185.2</v>
      </c>
      <c r="L262" s="1">
        <v>28.58</v>
      </c>
      <c r="M262" s="1">
        <v>0</v>
      </c>
    </row>
    <row r="263" spans="1:13" x14ac:dyDescent="0.25">
      <c r="A263" s="31">
        <v>44388</v>
      </c>
      <c r="B263" s="1">
        <v>20.71</v>
      </c>
      <c r="C263" s="1">
        <v>31.47</v>
      </c>
      <c r="D263" s="1">
        <v>11.36</v>
      </c>
      <c r="E263" s="1">
        <v>65.930000000000007</v>
      </c>
      <c r="F263" s="1">
        <v>97.8</v>
      </c>
      <c r="G263" s="1">
        <v>28.04</v>
      </c>
      <c r="H263" s="1">
        <v>1.65</v>
      </c>
      <c r="I263" s="1">
        <v>301.5</v>
      </c>
      <c r="J263" s="1">
        <v>7.1</v>
      </c>
      <c r="K263" s="1">
        <v>315.60000000000002</v>
      </c>
      <c r="L263" s="1">
        <v>28.03</v>
      </c>
      <c r="M263" s="1">
        <v>0</v>
      </c>
    </row>
    <row r="264" spans="1:13" x14ac:dyDescent="0.25">
      <c r="A264" s="31">
        <v>44389</v>
      </c>
      <c r="B264" s="1">
        <v>15.38</v>
      </c>
      <c r="C264" s="1">
        <v>19.86</v>
      </c>
      <c r="D264" s="1">
        <v>12.55</v>
      </c>
      <c r="E264" s="1">
        <v>62.62</v>
      </c>
      <c r="F264" s="1">
        <v>71.599999999999994</v>
      </c>
      <c r="G264" s="1">
        <v>47.33</v>
      </c>
      <c r="H264" s="1">
        <v>2.36</v>
      </c>
      <c r="I264" s="1">
        <v>295.3</v>
      </c>
      <c r="J264" s="1">
        <v>6.65</v>
      </c>
      <c r="K264" s="1">
        <v>340.6</v>
      </c>
      <c r="L264" s="1">
        <v>11.66</v>
      </c>
      <c r="M264" s="1">
        <v>0</v>
      </c>
    </row>
    <row r="265" spans="1:13" x14ac:dyDescent="0.25">
      <c r="A265" s="31">
        <v>44390</v>
      </c>
      <c r="B265" s="1">
        <v>17.14</v>
      </c>
      <c r="C265" s="1">
        <v>23.5</v>
      </c>
      <c r="D265" s="1">
        <v>10.63</v>
      </c>
      <c r="E265" s="1">
        <v>62.69</v>
      </c>
      <c r="F265" s="1">
        <v>83.8</v>
      </c>
      <c r="G265" s="1">
        <v>42.98</v>
      </c>
      <c r="H265" s="1">
        <v>1.96</v>
      </c>
      <c r="I265" s="1">
        <v>283.3</v>
      </c>
      <c r="J265" s="1">
        <v>6.32</v>
      </c>
      <c r="K265" s="1">
        <v>321.5</v>
      </c>
      <c r="L265" s="1">
        <v>28.06</v>
      </c>
      <c r="M265" s="1">
        <v>0</v>
      </c>
    </row>
    <row r="266" spans="1:13" x14ac:dyDescent="0.25">
      <c r="A266" s="31">
        <v>44391</v>
      </c>
      <c r="B266" s="1">
        <v>17.86</v>
      </c>
      <c r="C266" s="1">
        <v>27.34</v>
      </c>
      <c r="D266" s="1">
        <v>7.31</v>
      </c>
      <c r="E266" s="1">
        <v>68.22</v>
      </c>
      <c r="F266" s="1">
        <v>97.7</v>
      </c>
      <c r="G266" s="1">
        <v>29.12</v>
      </c>
      <c r="H266" s="1">
        <v>1.1200000000000001</v>
      </c>
      <c r="I266" s="1">
        <v>317.3</v>
      </c>
      <c r="J266" s="1">
        <v>5.64</v>
      </c>
      <c r="K266" s="1">
        <v>309.7</v>
      </c>
      <c r="L266" s="1">
        <v>27.85</v>
      </c>
      <c r="M266" s="1">
        <v>0</v>
      </c>
    </row>
    <row r="267" spans="1:13" x14ac:dyDescent="0.25">
      <c r="A267" s="31">
        <v>44392</v>
      </c>
      <c r="B267" s="1">
        <v>19.97</v>
      </c>
      <c r="C267" s="1">
        <v>31.07</v>
      </c>
      <c r="D267" s="1">
        <v>8.77</v>
      </c>
      <c r="E267" s="1">
        <v>62.38</v>
      </c>
      <c r="F267" s="1">
        <v>97.8</v>
      </c>
      <c r="G267" s="1">
        <v>20.78</v>
      </c>
      <c r="H267" s="1">
        <v>0.6</v>
      </c>
      <c r="I267" s="1">
        <v>27.52</v>
      </c>
      <c r="J267" s="1">
        <v>3.74</v>
      </c>
      <c r="K267" s="1">
        <v>17.690000000000001</v>
      </c>
      <c r="L267" s="1">
        <v>28.93</v>
      </c>
      <c r="M267" s="1">
        <v>0</v>
      </c>
    </row>
    <row r="268" spans="1:13" x14ac:dyDescent="0.25">
      <c r="A268" s="31">
        <v>44393</v>
      </c>
      <c r="B268" s="1">
        <v>21.57</v>
      </c>
      <c r="C268" s="1">
        <v>33.78</v>
      </c>
      <c r="D268" s="1">
        <v>8.3699999999999992</v>
      </c>
      <c r="E268" s="1">
        <v>58.65</v>
      </c>
      <c r="F268" s="1">
        <v>97.4</v>
      </c>
      <c r="G268" s="1">
        <v>17.52</v>
      </c>
      <c r="H268" s="1">
        <v>0.64</v>
      </c>
      <c r="I268" s="1">
        <v>19.809999999999999</v>
      </c>
      <c r="J268" s="1">
        <v>4.1500000000000004</v>
      </c>
      <c r="K268" s="1">
        <v>326</v>
      </c>
      <c r="L268" s="1">
        <v>28.64</v>
      </c>
      <c r="M268" s="1">
        <v>0</v>
      </c>
    </row>
    <row r="269" spans="1:13" x14ac:dyDescent="0.25">
      <c r="A269" s="31">
        <v>44394</v>
      </c>
      <c r="B269" s="1">
        <v>22.81</v>
      </c>
      <c r="C269" s="1">
        <v>34.65</v>
      </c>
      <c r="D269" s="1">
        <v>10.36</v>
      </c>
      <c r="E269" s="1">
        <v>59.81</v>
      </c>
      <c r="F269" s="1">
        <v>97.4</v>
      </c>
      <c r="G269" s="1">
        <v>23.45</v>
      </c>
      <c r="H269" s="1">
        <v>0.77</v>
      </c>
      <c r="I269" s="1">
        <v>1.74</v>
      </c>
      <c r="J269" s="1">
        <v>5.51</v>
      </c>
      <c r="K269" s="1">
        <v>349.9</v>
      </c>
      <c r="L269" s="1">
        <v>27.59</v>
      </c>
      <c r="M269" s="1">
        <v>0</v>
      </c>
    </row>
    <row r="270" spans="1:13" x14ac:dyDescent="0.25">
      <c r="A270" s="31">
        <v>44395</v>
      </c>
      <c r="B270" s="1">
        <v>22.68</v>
      </c>
      <c r="C270" s="1">
        <v>33.81</v>
      </c>
      <c r="D270" s="1">
        <v>10.56</v>
      </c>
      <c r="E270" s="1">
        <v>61.74</v>
      </c>
      <c r="F270" s="1">
        <v>98.1</v>
      </c>
      <c r="G270" s="1">
        <v>20.85</v>
      </c>
      <c r="H270" s="1">
        <v>1.05</v>
      </c>
      <c r="I270" s="1">
        <v>304.7</v>
      </c>
      <c r="J270" s="1">
        <v>5.55</v>
      </c>
      <c r="K270" s="1">
        <v>311.89999999999998</v>
      </c>
      <c r="L270" s="1">
        <v>27.94</v>
      </c>
      <c r="M270" s="1">
        <v>0</v>
      </c>
    </row>
    <row r="271" spans="1:13" x14ac:dyDescent="0.25">
      <c r="A271" s="31">
        <v>44396</v>
      </c>
      <c r="B271" s="1">
        <v>23.6</v>
      </c>
      <c r="C271" s="1">
        <v>33.79</v>
      </c>
      <c r="D271" s="1">
        <v>12.36</v>
      </c>
      <c r="E271" s="1">
        <v>61.33</v>
      </c>
      <c r="F271" s="1">
        <v>96.9</v>
      </c>
      <c r="G271" s="1">
        <v>24.77</v>
      </c>
      <c r="H271" s="1">
        <v>0.95</v>
      </c>
      <c r="I271" s="1">
        <v>301.3</v>
      </c>
      <c r="J271" s="1">
        <v>4.9800000000000004</v>
      </c>
      <c r="K271" s="1">
        <v>253.2</v>
      </c>
      <c r="L271" s="1">
        <v>27.08</v>
      </c>
      <c r="M271" s="1">
        <v>0</v>
      </c>
    </row>
    <row r="272" spans="1:13" x14ac:dyDescent="0.25">
      <c r="A272" s="31">
        <v>44397</v>
      </c>
      <c r="B272" s="1">
        <v>23.56</v>
      </c>
      <c r="C272" s="1">
        <v>33.270000000000003</v>
      </c>
      <c r="D272" s="1">
        <v>14.68</v>
      </c>
      <c r="E272" s="1">
        <v>64.39</v>
      </c>
      <c r="F272" s="1">
        <v>97.1</v>
      </c>
      <c r="G272" s="1">
        <v>30.11</v>
      </c>
      <c r="H272" s="1">
        <v>1.25</v>
      </c>
      <c r="I272" s="1">
        <v>287.60000000000002</v>
      </c>
      <c r="J272" s="1">
        <v>6.16</v>
      </c>
      <c r="K272" s="1">
        <v>297.5</v>
      </c>
      <c r="L272" s="1">
        <v>25.77</v>
      </c>
      <c r="M272" s="1">
        <v>0</v>
      </c>
    </row>
    <row r="273" spans="1:13" x14ac:dyDescent="0.25">
      <c r="A273" s="31">
        <v>44398</v>
      </c>
      <c r="B273" s="1">
        <v>23.05</v>
      </c>
      <c r="C273" s="1">
        <v>33.25</v>
      </c>
      <c r="D273" s="1">
        <v>12.96</v>
      </c>
      <c r="E273" s="1">
        <v>66.84</v>
      </c>
      <c r="F273" s="1">
        <v>97.8</v>
      </c>
      <c r="G273" s="1">
        <v>31.9</v>
      </c>
      <c r="H273" s="1">
        <v>0.96</v>
      </c>
      <c r="I273" s="1">
        <v>304</v>
      </c>
      <c r="J273" s="1">
        <v>5.28</v>
      </c>
      <c r="K273" s="1">
        <v>306.89999999999998</v>
      </c>
      <c r="L273" s="1">
        <v>26.02</v>
      </c>
      <c r="M273" s="1">
        <v>0</v>
      </c>
    </row>
    <row r="274" spans="1:13" x14ac:dyDescent="0.25">
      <c r="A274" s="31">
        <v>44399</v>
      </c>
      <c r="B274" s="1">
        <v>22.96</v>
      </c>
      <c r="C274" s="1">
        <v>33.270000000000003</v>
      </c>
      <c r="D274" s="1">
        <v>12.16</v>
      </c>
      <c r="E274" s="1">
        <v>65.16</v>
      </c>
      <c r="F274" s="1">
        <v>98.2</v>
      </c>
      <c r="G274" s="1">
        <v>24.18</v>
      </c>
      <c r="H274" s="1">
        <v>1.05</v>
      </c>
      <c r="I274" s="1">
        <v>297.3</v>
      </c>
      <c r="J274" s="1">
        <v>5.91</v>
      </c>
      <c r="K274" s="1">
        <v>225.2</v>
      </c>
      <c r="L274" s="1">
        <v>26.2</v>
      </c>
      <c r="M274" s="1">
        <v>0</v>
      </c>
    </row>
    <row r="275" spans="1:13" x14ac:dyDescent="0.25">
      <c r="A275" s="31">
        <v>44400</v>
      </c>
      <c r="B275" s="1">
        <v>19.559999999999999</v>
      </c>
      <c r="C275" s="1">
        <v>25.1</v>
      </c>
      <c r="D275" s="1">
        <v>13.49</v>
      </c>
      <c r="E275" s="1">
        <v>64.05</v>
      </c>
      <c r="F275" s="1">
        <v>94.3</v>
      </c>
      <c r="G275" s="1">
        <v>36.520000000000003</v>
      </c>
      <c r="H275" s="1">
        <v>1.94</v>
      </c>
      <c r="I275" s="1">
        <v>270</v>
      </c>
      <c r="J275" s="1">
        <v>6.9</v>
      </c>
      <c r="K275" s="1">
        <v>286.60000000000002</v>
      </c>
      <c r="L275" s="1">
        <v>23.71</v>
      </c>
      <c r="M275" s="1">
        <v>0</v>
      </c>
    </row>
    <row r="276" spans="1:13" x14ac:dyDescent="0.25">
      <c r="A276" s="31">
        <v>44401</v>
      </c>
      <c r="B276" s="1">
        <v>18.25</v>
      </c>
      <c r="C276" s="1">
        <v>24.43</v>
      </c>
      <c r="D276" s="1">
        <v>12.56</v>
      </c>
      <c r="E276" s="1">
        <v>67.63</v>
      </c>
      <c r="F276" s="1">
        <v>89.2</v>
      </c>
      <c r="G276" s="1">
        <v>45.84</v>
      </c>
      <c r="H276" s="1">
        <v>1.4</v>
      </c>
      <c r="I276" s="1">
        <v>276.60000000000002</v>
      </c>
      <c r="J276" s="1">
        <v>5.33</v>
      </c>
      <c r="K276" s="1">
        <v>281.10000000000002</v>
      </c>
      <c r="L276" s="1">
        <v>16.95</v>
      </c>
      <c r="M276" s="1">
        <v>0</v>
      </c>
    </row>
    <row r="277" spans="1:13" x14ac:dyDescent="0.25">
      <c r="A277" s="31">
        <v>44402</v>
      </c>
      <c r="B277" s="1">
        <v>19.21</v>
      </c>
      <c r="C277" s="1">
        <v>27.28</v>
      </c>
      <c r="D277" s="1">
        <v>10.63</v>
      </c>
      <c r="E277" s="1">
        <v>64.59</v>
      </c>
      <c r="F277" s="1">
        <v>96.4</v>
      </c>
      <c r="G277" s="1">
        <v>35.57</v>
      </c>
      <c r="H277" s="1">
        <v>1.22</v>
      </c>
      <c r="I277" s="1">
        <v>304.60000000000002</v>
      </c>
      <c r="J277" s="1">
        <v>6.39</v>
      </c>
      <c r="K277" s="1">
        <v>300.39999999999998</v>
      </c>
      <c r="L277" s="1">
        <v>26.72</v>
      </c>
      <c r="M277" s="1">
        <v>0</v>
      </c>
    </row>
    <row r="278" spans="1:13" x14ac:dyDescent="0.25">
      <c r="A278" s="31">
        <v>44403</v>
      </c>
      <c r="B278" s="1">
        <v>19.579999999999998</v>
      </c>
      <c r="C278" s="1">
        <v>29.08</v>
      </c>
      <c r="D278" s="1">
        <v>9.2899999999999991</v>
      </c>
      <c r="E278" s="1">
        <v>65.099999999999994</v>
      </c>
      <c r="F278" s="1">
        <v>96.9</v>
      </c>
      <c r="G278" s="1">
        <v>27.84</v>
      </c>
      <c r="H278" s="1">
        <v>1.25</v>
      </c>
      <c r="I278" s="1">
        <v>293.3</v>
      </c>
      <c r="J278" s="1">
        <v>5.73</v>
      </c>
      <c r="K278" s="1">
        <v>328.2</v>
      </c>
      <c r="L278" s="1">
        <v>26.86</v>
      </c>
      <c r="M278" s="1">
        <v>0</v>
      </c>
    </row>
    <row r="279" spans="1:13" x14ac:dyDescent="0.25">
      <c r="A279" s="31">
        <v>44404</v>
      </c>
      <c r="B279" s="1">
        <v>19.57</v>
      </c>
      <c r="C279" s="1">
        <v>26.23</v>
      </c>
      <c r="D279" s="1">
        <v>11.49</v>
      </c>
      <c r="E279" s="1">
        <v>64.12</v>
      </c>
      <c r="F279" s="1">
        <v>95.2</v>
      </c>
      <c r="G279" s="1">
        <v>35.049999999999997</v>
      </c>
      <c r="H279" s="1">
        <v>1.75</v>
      </c>
      <c r="I279" s="1">
        <v>306.39999999999998</v>
      </c>
      <c r="J279" s="1">
        <v>6.64</v>
      </c>
      <c r="K279" s="1">
        <v>316.89999999999998</v>
      </c>
      <c r="L279" s="1">
        <v>25.16</v>
      </c>
      <c r="M279" s="1">
        <v>0</v>
      </c>
    </row>
    <row r="280" spans="1:13" x14ac:dyDescent="0.25">
      <c r="A280" s="31">
        <v>44405</v>
      </c>
      <c r="B280" s="1">
        <v>18.989999999999998</v>
      </c>
      <c r="C280" s="1">
        <v>29.08</v>
      </c>
      <c r="D280" s="1">
        <v>8.24</v>
      </c>
      <c r="E280" s="1">
        <v>64.48</v>
      </c>
      <c r="F280" s="1">
        <v>97.2</v>
      </c>
      <c r="G280" s="1">
        <v>19.78</v>
      </c>
      <c r="H280" s="1">
        <v>1.3</v>
      </c>
      <c r="I280" s="1">
        <v>301.10000000000002</v>
      </c>
      <c r="J280" s="1">
        <v>6.08</v>
      </c>
      <c r="K280" s="1">
        <v>291.2</v>
      </c>
      <c r="L280" s="1">
        <v>26.9</v>
      </c>
      <c r="M280" s="1">
        <v>0</v>
      </c>
    </row>
    <row r="281" spans="1:13" x14ac:dyDescent="0.25">
      <c r="A281" s="31">
        <v>44406</v>
      </c>
      <c r="B281" s="1">
        <v>20.37</v>
      </c>
      <c r="C281" s="1">
        <v>30.54</v>
      </c>
      <c r="D281" s="1">
        <v>9.69</v>
      </c>
      <c r="E281" s="1">
        <v>64.87</v>
      </c>
      <c r="F281" s="1">
        <v>97.7</v>
      </c>
      <c r="G281" s="1">
        <v>31.11</v>
      </c>
      <c r="H281" s="1">
        <v>1.31</v>
      </c>
      <c r="I281" s="1">
        <v>299.60000000000002</v>
      </c>
      <c r="J281" s="1">
        <v>8.0299999999999994</v>
      </c>
      <c r="K281" s="1">
        <v>315.10000000000002</v>
      </c>
      <c r="L281" s="1">
        <v>26.56</v>
      </c>
      <c r="M281" s="1">
        <v>0</v>
      </c>
    </row>
    <row r="282" spans="1:13" x14ac:dyDescent="0.25">
      <c r="A282" s="31">
        <v>44407</v>
      </c>
      <c r="B282" s="1">
        <v>18.57</v>
      </c>
      <c r="C282" s="1">
        <v>26.41</v>
      </c>
      <c r="D282" s="1">
        <v>9.82</v>
      </c>
      <c r="E282" s="1">
        <v>65.41</v>
      </c>
      <c r="F282" s="1">
        <v>92.8</v>
      </c>
      <c r="G282" s="1">
        <v>41.03</v>
      </c>
      <c r="H282" s="1">
        <v>1.9</v>
      </c>
      <c r="I282" s="1">
        <v>308.8</v>
      </c>
      <c r="J282" s="1">
        <v>7.15</v>
      </c>
      <c r="K282" s="1">
        <v>296.89999999999998</v>
      </c>
      <c r="L282" s="1">
        <v>26.25</v>
      </c>
      <c r="M282" s="1">
        <v>0</v>
      </c>
    </row>
    <row r="283" spans="1:13" x14ac:dyDescent="0.25">
      <c r="A283" s="31">
        <v>44408</v>
      </c>
      <c r="B283" s="1">
        <v>16.96</v>
      </c>
      <c r="C283" s="1">
        <v>21.7</v>
      </c>
      <c r="D283" s="1">
        <v>11.83</v>
      </c>
      <c r="E283" s="1">
        <v>57.66</v>
      </c>
      <c r="F283" s="1">
        <v>75.3</v>
      </c>
      <c r="G283" s="1">
        <v>37.909999999999997</v>
      </c>
      <c r="H283" s="1">
        <v>2.2799999999999998</v>
      </c>
      <c r="I283" s="1">
        <v>289.39999999999998</v>
      </c>
      <c r="J283" s="1">
        <v>7.43</v>
      </c>
      <c r="K283" s="1">
        <v>283.60000000000002</v>
      </c>
      <c r="L283" s="1">
        <v>20.51</v>
      </c>
      <c r="M283" s="1">
        <v>0</v>
      </c>
    </row>
    <row r="284" spans="1:13" x14ac:dyDescent="0.25">
      <c r="A284" s="32" t="s">
        <v>61</v>
      </c>
      <c r="B284" s="35">
        <f>AVERAGE(B253:B283)</f>
        <v>19.644193548387104</v>
      </c>
      <c r="C284" s="35">
        <f>MAX(C253:C283)</f>
        <v>34.65</v>
      </c>
      <c r="D284" s="35">
        <f>MIN(D253:D283)</f>
        <v>7.31</v>
      </c>
      <c r="E284" s="35">
        <f>AVERAGE(E253:E283)</f>
        <v>64.372580645161278</v>
      </c>
      <c r="F284" s="35">
        <f>MAX(F253:F283)</f>
        <v>98.2</v>
      </c>
      <c r="G284" s="35">
        <f>MIN(G253:G283)</f>
        <v>17.52</v>
      </c>
      <c r="H284" s="35"/>
      <c r="I284" s="35"/>
      <c r="J284" s="35"/>
      <c r="K284" s="35"/>
      <c r="L284" s="35"/>
      <c r="M284" s="35">
        <f>SUM(M253:M283)</f>
        <v>0.2</v>
      </c>
    </row>
    <row r="285" spans="1:13" x14ac:dyDescent="0.25">
      <c r="A285" s="31">
        <v>44409</v>
      </c>
      <c r="B285" s="1">
        <v>16.37</v>
      </c>
      <c r="C285" s="1">
        <v>24.76</v>
      </c>
      <c r="D285" s="1">
        <v>7.77</v>
      </c>
      <c r="E285" s="1">
        <v>70.7</v>
      </c>
      <c r="F285" s="1">
        <v>97.2</v>
      </c>
      <c r="G285" s="1">
        <v>36.32</v>
      </c>
      <c r="H285" s="1">
        <v>0.95</v>
      </c>
      <c r="I285" s="1">
        <v>270.3</v>
      </c>
      <c r="J285" s="1">
        <v>4.97</v>
      </c>
      <c r="K285" s="1">
        <v>285.10000000000002</v>
      </c>
      <c r="L285" s="1">
        <v>21.95</v>
      </c>
      <c r="M285" s="1">
        <v>4.62</v>
      </c>
    </row>
    <row r="286" spans="1:13" x14ac:dyDescent="0.25">
      <c r="A286" s="31">
        <v>44410</v>
      </c>
      <c r="B286" s="1">
        <v>18.79</v>
      </c>
      <c r="C286" s="1">
        <v>25.55</v>
      </c>
      <c r="D286" s="1">
        <v>14.01</v>
      </c>
      <c r="E286" s="1">
        <v>74</v>
      </c>
      <c r="F286" s="1">
        <v>98</v>
      </c>
      <c r="G286" s="1">
        <v>43.1</v>
      </c>
      <c r="H286" s="1">
        <v>1.54</v>
      </c>
      <c r="I286" s="1">
        <v>292.2</v>
      </c>
      <c r="J286" s="1">
        <v>6.61</v>
      </c>
      <c r="K286" s="1">
        <v>327.9</v>
      </c>
      <c r="L286" s="1">
        <v>24.61</v>
      </c>
      <c r="M286" s="1">
        <v>0.2</v>
      </c>
    </row>
    <row r="287" spans="1:13" x14ac:dyDescent="0.25">
      <c r="A287" s="31">
        <v>44411</v>
      </c>
      <c r="B287" s="1">
        <v>17.88</v>
      </c>
      <c r="C287" s="1">
        <v>25.76</v>
      </c>
      <c r="D287" s="1">
        <v>8.5</v>
      </c>
      <c r="E287" s="1">
        <v>72.5</v>
      </c>
      <c r="F287" s="1">
        <v>97.4</v>
      </c>
      <c r="G287" s="1">
        <v>39.64</v>
      </c>
      <c r="H287" s="1">
        <v>1.18</v>
      </c>
      <c r="I287" s="1">
        <v>257.3</v>
      </c>
      <c r="J287" s="1">
        <v>5.31</v>
      </c>
      <c r="K287" s="1">
        <v>282.7</v>
      </c>
      <c r="L287" s="1">
        <v>18.190000000000001</v>
      </c>
      <c r="M287" s="1">
        <v>0.4</v>
      </c>
    </row>
    <row r="288" spans="1:13" x14ac:dyDescent="0.25">
      <c r="A288" s="31">
        <v>44412</v>
      </c>
      <c r="B288" s="1">
        <v>20.87</v>
      </c>
      <c r="C288" s="1">
        <v>26.81</v>
      </c>
      <c r="D288" s="1">
        <v>14.88</v>
      </c>
      <c r="E288" s="1">
        <v>68.150000000000006</v>
      </c>
      <c r="F288" s="1">
        <v>94.7</v>
      </c>
      <c r="G288" s="1">
        <v>38.24</v>
      </c>
      <c r="H288" s="1">
        <v>1.53</v>
      </c>
      <c r="I288" s="1">
        <v>258.7</v>
      </c>
      <c r="J288" s="1">
        <v>6.35</v>
      </c>
      <c r="K288" s="1">
        <v>266.3</v>
      </c>
      <c r="L288" s="1">
        <v>21.85</v>
      </c>
      <c r="M288" s="1">
        <v>0</v>
      </c>
    </row>
    <row r="289" spans="1:13" x14ac:dyDescent="0.25">
      <c r="A289" s="31">
        <v>44413</v>
      </c>
      <c r="B289" s="1">
        <v>18.600000000000001</v>
      </c>
      <c r="C289" s="1">
        <v>26.36</v>
      </c>
      <c r="D289" s="1">
        <v>10.09</v>
      </c>
      <c r="E289" s="1">
        <v>70.599999999999994</v>
      </c>
      <c r="F289" s="1">
        <v>97.4</v>
      </c>
      <c r="G289" s="1">
        <v>42.3</v>
      </c>
      <c r="H289" s="1">
        <v>1.61</v>
      </c>
      <c r="I289" s="1">
        <v>257.5</v>
      </c>
      <c r="J289" s="1">
        <v>7.08</v>
      </c>
      <c r="K289" s="1">
        <v>250.6</v>
      </c>
      <c r="L289" s="1">
        <v>21.16</v>
      </c>
      <c r="M289" s="1">
        <v>0</v>
      </c>
    </row>
    <row r="290" spans="1:13" x14ac:dyDescent="0.25">
      <c r="A290" s="31">
        <v>44414</v>
      </c>
      <c r="B290" s="1">
        <v>17.25</v>
      </c>
      <c r="C290" s="1">
        <v>23.7</v>
      </c>
      <c r="D290" s="1">
        <v>11.69</v>
      </c>
      <c r="E290" s="1">
        <v>65</v>
      </c>
      <c r="F290" s="1">
        <v>87.8</v>
      </c>
      <c r="G290" s="1">
        <v>41.25</v>
      </c>
      <c r="H290" s="1">
        <v>1.43</v>
      </c>
      <c r="I290" s="1">
        <v>279.8</v>
      </c>
      <c r="J290" s="1">
        <v>6.15</v>
      </c>
      <c r="K290" s="1">
        <v>294.5</v>
      </c>
      <c r="L290" s="1">
        <v>23.65</v>
      </c>
      <c r="M290" s="1">
        <v>0</v>
      </c>
    </row>
    <row r="291" spans="1:13" x14ac:dyDescent="0.25">
      <c r="A291" s="31">
        <v>44415</v>
      </c>
      <c r="B291" s="1">
        <v>17.29</v>
      </c>
      <c r="C291" s="1">
        <v>22.57</v>
      </c>
      <c r="D291" s="1">
        <v>13.29</v>
      </c>
      <c r="E291" s="1">
        <v>68.900000000000006</v>
      </c>
      <c r="F291" s="1">
        <v>97.5</v>
      </c>
      <c r="G291" s="1">
        <v>41.18</v>
      </c>
      <c r="H291" s="1">
        <v>1.49</v>
      </c>
      <c r="I291" s="1">
        <v>276.5</v>
      </c>
      <c r="J291" s="1">
        <v>6.19</v>
      </c>
      <c r="K291" s="1">
        <v>305.89999999999998</v>
      </c>
      <c r="L291" s="1">
        <v>21.16</v>
      </c>
      <c r="M291" s="1">
        <v>2.0099999999999998</v>
      </c>
    </row>
    <row r="292" spans="1:13" x14ac:dyDescent="0.25">
      <c r="A292" s="31">
        <v>44416</v>
      </c>
      <c r="B292" s="1">
        <v>16.61</v>
      </c>
      <c r="C292" s="1">
        <v>25.95</v>
      </c>
      <c r="D292" s="1">
        <v>5.97</v>
      </c>
      <c r="E292" s="1">
        <v>64.34</v>
      </c>
      <c r="F292" s="1">
        <v>96.3</v>
      </c>
      <c r="G292" s="1">
        <v>32.770000000000003</v>
      </c>
      <c r="H292" s="1">
        <v>0.91</v>
      </c>
      <c r="I292" s="1">
        <v>290.60000000000002</v>
      </c>
      <c r="J292" s="1">
        <v>4.12</v>
      </c>
      <c r="K292" s="1">
        <v>298.2</v>
      </c>
      <c r="L292" s="1">
        <v>25.62</v>
      </c>
      <c r="M292" s="1">
        <v>0</v>
      </c>
    </row>
    <row r="293" spans="1:13" x14ac:dyDescent="0.25">
      <c r="A293" s="31">
        <v>44417</v>
      </c>
      <c r="B293" s="1">
        <v>19.239999999999998</v>
      </c>
      <c r="C293" s="1">
        <v>29.74</v>
      </c>
      <c r="D293" s="1">
        <v>9.82</v>
      </c>
      <c r="E293" s="1">
        <v>64.34</v>
      </c>
      <c r="F293" s="1">
        <v>97.3</v>
      </c>
      <c r="G293" s="1">
        <v>24.38</v>
      </c>
      <c r="H293" s="1">
        <v>0.63</v>
      </c>
      <c r="I293" s="1">
        <v>332.7</v>
      </c>
      <c r="J293" s="1">
        <v>3.48</v>
      </c>
      <c r="K293" s="1">
        <v>290.8</v>
      </c>
      <c r="L293" s="1">
        <v>23.88</v>
      </c>
      <c r="M293" s="1">
        <v>0</v>
      </c>
    </row>
    <row r="294" spans="1:13" x14ac:dyDescent="0.25">
      <c r="A294" s="31">
        <v>44418</v>
      </c>
      <c r="B294" s="1">
        <v>20.48</v>
      </c>
      <c r="C294" s="1">
        <v>32.07</v>
      </c>
      <c r="D294" s="1">
        <v>8.77</v>
      </c>
      <c r="E294" s="1">
        <v>65.91</v>
      </c>
      <c r="F294" s="1">
        <v>98.1</v>
      </c>
      <c r="G294" s="1">
        <v>23.98</v>
      </c>
      <c r="H294" s="1">
        <v>1.03</v>
      </c>
      <c r="I294" s="1">
        <v>306.3</v>
      </c>
      <c r="J294" s="1">
        <v>5.25</v>
      </c>
      <c r="K294" s="1">
        <v>282.89999999999998</v>
      </c>
      <c r="L294" s="1">
        <v>25.56</v>
      </c>
      <c r="M294" s="1">
        <v>0</v>
      </c>
    </row>
    <row r="295" spans="1:13" x14ac:dyDescent="0.25">
      <c r="A295" s="31">
        <v>44419</v>
      </c>
      <c r="B295" s="1">
        <v>22</v>
      </c>
      <c r="C295" s="1">
        <v>34.18</v>
      </c>
      <c r="D295" s="1">
        <v>10.16</v>
      </c>
      <c r="E295" s="1">
        <v>65.430000000000007</v>
      </c>
      <c r="F295" s="1">
        <v>98.4</v>
      </c>
      <c r="G295" s="1">
        <v>20.58</v>
      </c>
      <c r="H295" s="1">
        <v>0.9</v>
      </c>
      <c r="I295" s="1">
        <v>327.5</v>
      </c>
      <c r="J295" s="1">
        <v>5.04</v>
      </c>
      <c r="K295" s="1">
        <v>10.119999999999999</v>
      </c>
      <c r="L295" s="1">
        <v>25.39</v>
      </c>
      <c r="M295" s="1">
        <v>0</v>
      </c>
    </row>
    <row r="296" spans="1:13" x14ac:dyDescent="0.25">
      <c r="A296" s="31">
        <v>44420</v>
      </c>
      <c r="B296" s="1">
        <v>22.54</v>
      </c>
      <c r="C296" s="1">
        <v>32.32</v>
      </c>
      <c r="D296" s="1">
        <v>13.54</v>
      </c>
      <c r="E296" s="1">
        <v>62.46</v>
      </c>
      <c r="F296" s="1">
        <v>96.1</v>
      </c>
      <c r="G296" s="1">
        <v>24.97</v>
      </c>
      <c r="H296" s="1">
        <v>1.04</v>
      </c>
      <c r="I296" s="1">
        <v>309</v>
      </c>
      <c r="J296" s="1">
        <v>5.56</v>
      </c>
      <c r="K296" s="1">
        <v>282.2</v>
      </c>
      <c r="L296" s="1">
        <v>24.12</v>
      </c>
      <c r="M296" s="1">
        <v>0</v>
      </c>
    </row>
    <row r="297" spans="1:13" x14ac:dyDescent="0.25">
      <c r="A297" s="31">
        <v>44421</v>
      </c>
      <c r="B297" s="1">
        <v>22.32</v>
      </c>
      <c r="C297" s="1">
        <v>36.58</v>
      </c>
      <c r="D297" s="1">
        <v>10.29</v>
      </c>
      <c r="E297" s="1">
        <v>64.569999999999993</v>
      </c>
      <c r="F297" s="1">
        <v>98.3</v>
      </c>
      <c r="G297" s="1">
        <v>19.91</v>
      </c>
      <c r="H297" s="1">
        <v>0.66</v>
      </c>
      <c r="I297" s="1">
        <v>301.7</v>
      </c>
      <c r="J297" s="1">
        <v>4.8</v>
      </c>
      <c r="K297" s="1">
        <v>326</v>
      </c>
      <c r="L297" s="1">
        <v>24.93</v>
      </c>
      <c r="M297" s="1">
        <v>0</v>
      </c>
    </row>
    <row r="298" spans="1:13" x14ac:dyDescent="0.25">
      <c r="A298" s="31">
        <v>44422</v>
      </c>
      <c r="B298" s="1">
        <v>23.15</v>
      </c>
      <c r="C298" s="1">
        <v>35.58</v>
      </c>
      <c r="D298" s="1">
        <v>10.76</v>
      </c>
      <c r="E298" s="1">
        <v>61.57</v>
      </c>
      <c r="F298" s="1">
        <v>98.6</v>
      </c>
      <c r="G298" s="1">
        <v>16.98</v>
      </c>
      <c r="H298" s="1">
        <v>0.97</v>
      </c>
      <c r="I298" s="1">
        <v>309.60000000000002</v>
      </c>
      <c r="J298" s="1">
        <v>5.47</v>
      </c>
      <c r="K298" s="1">
        <v>281.89999999999998</v>
      </c>
      <c r="L298" s="1">
        <v>25.48</v>
      </c>
      <c r="M298" s="1">
        <v>0</v>
      </c>
    </row>
    <row r="299" spans="1:13" x14ac:dyDescent="0.25">
      <c r="A299" s="31">
        <v>44423</v>
      </c>
      <c r="B299" s="1">
        <v>21.29</v>
      </c>
      <c r="C299" s="1">
        <v>30.67</v>
      </c>
      <c r="D299" s="1">
        <v>13.03</v>
      </c>
      <c r="E299" s="1">
        <v>64.23</v>
      </c>
      <c r="F299" s="1">
        <v>95</v>
      </c>
      <c r="G299" s="1">
        <v>27.18</v>
      </c>
      <c r="H299" s="1">
        <v>1.45</v>
      </c>
      <c r="I299" s="1">
        <v>296.60000000000002</v>
      </c>
      <c r="J299" s="1">
        <v>6.66</v>
      </c>
      <c r="K299" s="1">
        <v>293</v>
      </c>
      <c r="L299" s="1">
        <v>23.81</v>
      </c>
      <c r="M299" s="1">
        <v>0</v>
      </c>
    </row>
    <row r="300" spans="1:13" x14ac:dyDescent="0.25">
      <c r="A300" s="31">
        <v>44424</v>
      </c>
      <c r="B300" s="1">
        <v>18.79</v>
      </c>
      <c r="C300" s="1">
        <v>28.34</v>
      </c>
      <c r="D300" s="1">
        <v>8.24</v>
      </c>
      <c r="E300" s="1">
        <v>66.510000000000005</v>
      </c>
      <c r="F300" s="1">
        <v>97.3</v>
      </c>
      <c r="G300" s="1">
        <v>36.700000000000003</v>
      </c>
      <c r="H300" s="1">
        <v>1.44</v>
      </c>
      <c r="I300" s="1">
        <v>292.8</v>
      </c>
      <c r="J300" s="1">
        <v>6.84</v>
      </c>
      <c r="K300" s="1">
        <v>287.89999999999998</v>
      </c>
      <c r="L300" s="1">
        <v>24.85</v>
      </c>
      <c r="M300" s="1">
        <v>0</v>
      </c>
    </row>
    <row r="301" spans="1:13" x14ac:dyDescent="0.25">
      <c r="A301" s="31">
        <v>44425</v>
      </c>
      <c r="B301" s="1">
        <v>17.760000000000002</v>
      </c>
      <c r="C301" s="1">
        <v>29.34</v>
      </c>
      <c r="D301" s="1">
        <v>6.97</v>
      </c>
      <c r="E301" s="1">
        <v>65.63</v>
      </c>
      <c r="F301" s="1">
        <v>97.2</v>
      </c>
      <c r="G301" s="1">
        <v>23.25</v>
      </c>
      <c r="H301" s="1">
        <v>1.1399999999999999</v>
      </c>
      <c r="I301" s="1">
        <v>301.3</v>
      </c>
      <c r="J301" s="1">
        <v>6.1</v>
      </c>
      <c r="K301" s="1">
        <v>286.39999999999998</v>
      </c>
      <c r="L301" s="1">
        <v>25.12</v>
      </c>
      <c r="M301" s="1">
        <v>0</v>
      </c>
    </row>
    <row r="302" spans="1:13" x14ac:dyDescent="0.25">
      <c r="A302" s="31">
        <v>44426</v>
      </c>
      <c r="B302" s="1">
        <v>17.93</v>
      </c>
      <c r="C302" s="1">
        <v>28.74</v>
      </c>
      <c r="D302" s="1">
        <v>7.04</v>
      </c>
      <c r="E302" s="1">
        <v>67.540000000000006</v>
      </c>
      <c r="F302" s="1">
        <v>97.7</v>
      </c>
      <c r="G302" s="1">
        <v>35.04</v>
      </c>
      <c r="H302" s="1">
        <v>1.25</v>
      </c>
      <c r="I302" s="1">
        <v>283.60000000000002</v>
      </c>
      <c r="J302" s="1">
        <v>5.66</v>
      </c>
      <c r="K302" s="1">
        <v>311</v>
      </c>
      <c r="L302" s="1">
        <v>24.67</v>
      </c>
      <c r="M302" s="1">
        <v>0</v>
      </c>
    </row>
    <row r="303" spans="1:13" x14ac:dyDescent="0.25">
      <c r="A303" s="31">
        <v>44427</v>
      </c>
      <c r="B303" s="1">
        <v>19.34</v>
      </c>
      <c r="C303" s="1">
        <v>31.94</v>
      </c>
      <c r="D303" s="1">
        <v>7.64</v>
      </c>
      <c r="E303" s="1">
        <v>67.16</v>
      </c>
      <c r="F303" s="1">
        <v>98</v>
      </c>
      <c r="G303" s="1">
        <v>19.98</v>
      </c>
      <c r="H303" s="1">
        <v>0.81</v>
      </c>
      <c r="I303" s="1">
        <v>283.7</v>
      </c>
      <c r="J303" s="1">
        <v>4.7300000000000004</v>
      </c>
      <c r="K303" s="1">
        <v>302.2</v>
      </c>
      <c r="L303" s="1">
        <v>24.36</v>
      </c>
      <c r="M303" s="1">
        <v>0</v>
      </c>
    </row>
    <row r="304" spans="1:13" x14ac:dyDescent="0.25">
      <c r="A304" s="31">
        <v>44428</v>
      </c>
      <c r="B304" s="1">
        <v>20.420000000000002</v>
      </c>
      <c r="C304" s="1">
        <v>31.41</v>
      </c>
      <c r="D304" s="1">
        <v>9.82</v>
      </c>
      <c r="E304" s="1">
        <v>64.63</v>
      </c>
      <c r="F304" s="1">
        <v>98.3</v>
      </c>
      <c r="G304" s="1">
        <v>25.71</v>
      </c>
      <c r="H304" s="1">
        <v>1.1000000000000001</v>
      </c>
      <c r="I304" s="1">
        <v>281.5</v>
      </c>
      <c r="J304" s="1">
        <v>5.65</v>
      </c>
      <c r="K304" s="1">
        <v>305.7</v>
      </c>
      <c r="L304" s="1">
        <v>23.99</v>
      </c>
      <c r="M304" s="1">
        <v>0</v>
      </c>
    </row>
    <row r="305" spans="1:13" x14ac:dyDescent="0.25">
      <c r="A305" s="31">
        <v>44429</v>
      </c>
      <c r="B305" s="1">
        <v>19.98</v>
      </c>
      <c r="C305" s="1">
        <v>29.14</v>
      </c>
      <c r="D305" s="1">
        <v>10.02</v>
      </c>
      <c r="E305" s="1">
        <v>69.12</v>
      </c>
      <c r="F305" s="1">
        <v>97.1</v>
      </c>
      <c r="G305" s="1">
        <v>37.770000000000003</v>
      </c>
      <c r="H305" s="1">
        <v>1.1399999999999999</v>
      </c>
      <c r="I305" s="1">
        <v>295.39999999999998</v>
      </c>
      <c r="J305" s="1">
        <v>5.78</v>
      </c>
      <c r="K305" s="1">
        <v>303.8</v>
      </c>
      <c r="L305" s="1">
        <v>21.43</v>
      </c>
      <c r="M305" s="1">
        <v>0</v>
      </c>
    </row>
    <row r="306" spans="1:13" x14ac:dyDescent="0.25">
      <c r="A306" s="31">
        <v>44430</v>
      </c>
      <c r="B306" s="1">
        <v>20.95</v>
      </c>
      <c r="C306" s="1">
        <v>32.119999999999997</v>
      </c>
      <c r="D306" s="1">
        <v>11.23</v>
      </c>
      <c r="E306" s="1">
        <v>71.2</v>
      </c>
      <c r="F306" s="1">
        <v>98</v>
      </c>
      <c r="G306" s="1">
        <v>29.63</v>
      </c>
      <c r="H306" s="1">
        <v>0.65</v>
      </c>
      <c r="I306" s="1">
        <v>308.39999999999998</v>
      </c>
      <c r="J306" s="1">
        <v>4.18</v>
      </c>
      <c r="K306" s="1">
        <v>281</v>
      </c>
      <c r="L306" s="1">
        <v>21.05</v>
      </c>
      <c r="M306" s="1">
        <v>0</v>
      </c>
    </row>
    <row r="307" spans="1:13" x14ac:dyDescent="0.25">
      <c r="A307" s="31">
        <v>44431</v>
      </c>
      <c r="B307" s="1">
        <v>21.7</v>
      </c>
      <c r="C307" s="1">
        <v>34.049999999999997</v>
      </c>
      <c r="D307" s="1">
        <v>11.69</v>
      </c>
      <c r="E307" s="1">
        <v>69.260000000000005</v>
      </c>
      <c r="F307" s="1">
        <v>98.5</v>
      </c>
      <c r="G307" s="1">
        <v>25.17</v>
      </c>
      <c r="H307" s="1">
        <v>0.68</v>
      </c>
      <c r="I307" s="1">
        <v>328</v>
      </c>
      <c r="J307" s="1">
        <v>4.38</v>
      </c>
      <c r="K307" s="1">
        <v>292.2</v>
      </c>
      <c r="L307" s="1">
        <v>20.91</v>
      </c>
      <c r="M307" s="1">
        <v>0</v>
      </c>
    </row>
    <row r="308" spans="1:13" x14ac:dyDescent="0.25">
      <c r="A308" s="31">
        <v>44432</v>
      </c>
      <c r="B308" s="1">
        <v>21.84</v>
      </c>
      <c r="C308" s="1">
        <v>33.33</v>
      </c>
      <c r="D308" s="1">
        <v>11.16</v>
      </c>
      <c r="E308" s="1">
        <v>57.9</v>
      </c>
      <c r="F308" s="1">
        <v>96.4</v>
      </c>
      <c r="G308" s="1">
        <v>22.51</v>
      </c>
      <c r="H308" s="1">
        <v>0.67</v>
      </c>
      <c r="I308" s="1">
        <v>14.82</v>
      </c>
      <c r="J308" s="1">
        <v>2.81</v>
      </c>
      <c r="K308" s="1">
        <v>280.8</v>
      </c>
      <c r="L308" s="1">
        <v>22.83</v>
      </c>
      <c r="M308" s="1">
        <v>0</v>
      </c>
    </row>
    <row r="309" spans="1:13" x14ac:dyDescent="0.25">
      <c r="A309" s="31">
        <v>44433</v>
      </c>
      <c r="B309" s="1">
        <v>21.77</v>
      </c>
      <c r="C309" s="1">
        <v>32.58</v>
      </c>
      <c r="D309" s="1">
        <v>10.83</v>
      </c>
      <c r="E309" s="1">
        <v>59.86</v>
      </c>
      <c r="F309" s="1">
        <v>96.4</v>
      </c>
      <c r="G309" s="1">
        <v>22.91</v>
      </c>
      <c r="H309" s="1">
        <v>0.63</v>
      </c>
      <c r="I309" s="1">
        <v>339.2</v>
      </c>
      <c r="J309" s="1">
        <v>3.04</v>
      </c>
      <c r="K309" s="1">
        <v>345</v>
      </c>
      <c r="L309" s="1">
        <v>21.97</v>
      </c>
      <c r="M309" s="1">
        <v>0</v>
      </c>
    </row>
    <row r="310" spans="1:13" x14ac:dyDescent="0.25">
      <c r="A310" s="31">
        <v>44434</v>
      </c>
      <c r="B310" s="1">
        <v>20.059999999999999</v>
      </c>
      <c r="C310" s="1">
        <v>30.81</v>
      </c>
      <c r="D310" s="1">
        <v>13.88</v>
      </c>
      <c r="E310" s="1">
        <v>77</v>
      </c>
      <c r="F310" s="1">
        <v>96.6</v>
      </c>
      <c r="G310" s="1">
        <v>39.03</v>
      </c>
      <c r="H310" s="1">
        <v>0.7</v>
      </c>
      <c r="I310" s="1">
        <v>346.2</v>
      </c>
      <c r="J310" s="1">
        <v>8.35</v>
      </c>
      <c r="K310" s="1">
        <v>352.6</v>
      </c>
      <c r="L310" s="1">
        <v>13.52</v>
      </c>
      <c r="M310" s="1">
        <v>0</v>
      </c>
    </row>
    <row r="311" spans="1:13" x14ac:dyDescent="0.25">
      <c r="A311" s="31">
        <v>44435</v>
      </c>
      <c r="B311" s="1">
        <v>22.15</v>
      </c>
      <c r="C311" s="1">
        <v>32.85</v>
      </c>
      <c r="D311" s="1">
        <v>12.16</v>
      </c>
      <c r="E311" s="1">
        <v>71.099999999999994</v>
      </c>
      <c r="F311" s="1">
        <v>98.4</v>
      </c>
      <c r="G311" s="1">
        <v>29.97</v>
      </c>
      <c r="H311" s="1">
        <v>0.54</v>
      </c>
      <c r="I311" s="1">
        <v>289.3</v>
      </c>
      <c r="J311" s="1">
        <v>3.65</v>
      </c>
      <c r="K311" s="1">
        <v>318.5</v>
      </c>
      <c r="L311" s="1">
        <v>22.3</v>
      </c>
      <c r="M311" s="1">
        <v>0</v>
      </c>
    </row>
    <row r="312" spans="1:13" x14ac:dyDescent="0.25">
      <c r="A312" s="31">
        <v>44436</v>
      </c>
      <c r="B312" s="1">
        <v>21.33</v>
      </c>
      <c r="C312" s="1">
        <v>30.47</v>
      </c>
      <c r="D312" s="1">
        <v>12.88</v>
      </c>
      <c r="E312" s="1">
        <v>74</v>
      </c>
      <c r="F312" s="1">
        <v>97.8</v>
      </c>
      <c r="G312" s="1">
        <v>41.37</v>
      </c>
      <c r="H312" s="1">
        <v>1.0900000000000001</v>
      </c>
      <c r="I312" s="1">
        <v>255.7</v>
      </c>
      <c r="J312" s="1">
        <v>5.65</v>
      </c>
      <c r="K312" s="1">
        <v>287.2</v>
      </c>
      <c r="L312" s="1">
        <v>20.66</v>
      </c>
      <c r="M312" s="1">
        <v>0</v>
      </c>
    </row>
    <row r="313" spans="1:13" x14ac:dyDescent="0.25">
      <c r="A313" s="31">
        <v>44437</v>
      </c>
      <c r="B313" s="1">
        <v>20.78</v>
      </c>
      <c r="C313" s="1">
        <v>29.81</v>
      </c>
      <c r="D313" s="1">
        <v>11.96</v>
      </c>
      <c r="E313" s="1">
        <v>67.87</v>
      </c>
      <c r="F313" s="1">
        <v>98.2</v>
      </c>
      <c r="G313" s="1">
        <v>32.24</v>
      </c>
      <c r="H313" s="1">
        <v>1.1599999999999999</v>
      </c>
      <c r="I313" s="1">
        <v>292.39999999999998</v>
      </c>
      <c r="J313" s="1">
        <v>5.57</v>
      </c>
      <c r="K313" s="1">
        <v>295.5</v>
      </c>
      <c r="L313" s="1">
        <v>21.78</v>
      </c>
      <c r="M313" s="1">
        <v>0</v>
      </c>
    </row>
    <row r="314" spans="1:13" x14ac:dyDescent="0.25">
      <c r="A314" s="31">
        <v>44438</v>
      </c>
      <c r="B314" s="1">
        <v>19.22</v>
      </c>
      <c r="C314" s="1">
        <v>28.61</v>
      </c>
      <c r="D314" s="1">
        <v>13.08</v>
      </c>
      <c r="E314" s="1">
        <v>80.400000000000006</v>
      </c>
      <c r="F314" s="1">
        <v>97.4</v>
      </c>
      <c r="G314" s="1">
        <v>33.840000000000003</v>
      </c>
      <c r="H314" s="1">
        <v>0.61</v>
      </c>
      <c r="I314" s="1">
        <v>318.39999999999998</v>
      </c>
      <c r="J314" s="1">
        <v>8.93</v>
      </c>
      <c r="K314" s="1">
        <v>176.2</v>
      </c>
      <c r="L314" s="1">
        <v>16.43</v>
      </c>
      <c r="M314" s="1">
        <v>29.75</v>
      </c>
    </row>
    <row r="315" spans="1:13" x14ac:dyDescent="0.25">
      <c r="A315" s="31">
        <v>44439</v>
      </c>
      <c r="B315" s="1">
        <v>19.510000000000002</v>
      </c>
      <c r="C315" s="1">
        <v>30.87</v>
      </c>
      <c r="D315" s="1">
        <v>12.68</v>
      </c>
      <c r="E315" s="1">
        <v>82.1</v>
      </c>
      <c r="F315" s="1">
        <v>98.8</v>
      </c>
      <c r="G315" s="1">
        <v>33.71</v>
      </c>
      <c r="H315" s="1">
        <v>0.49</v>
      </c>
      <c r="I315" s="1">
        <v>263</v>
      </c>
      <c r="J315" s="1">
        <v>2.96</v>
      </c>
      <c r="K315" s="1">
        <v>225.7</v>
      </c>
      <c r="L315" s="1">
        <v>16.53</v>
      </c>
      <c r="M315" s="1">
        <v>5.23</v>
      </c>
    </row>
    <row r="316" spans="1:13" x14ac:dyDescent="0.25">
      <c r="A316" s="32" t="s">
        <v>62</v>
      </c>
      <c r="B316" s="35">
        <f>AVERAGE(B285:B315)</f>
        <v>19.942258064516128</v>
      </c>
      <c r="C316" s="35">
        <f>MAX(C285:C315)</f>
        <v>36.58</v>
      </c>
      <c r="D316" s="35">
        <f>MIN(D285:D315)</f>
        <v>5.97</v>
      </c>
      <c r="E316" s="35">
        <f>AVERAGE(E285:E315)</f>
        <v>68.192903225806447</v>
      </c>
      <c r="F316" s="35">
        <f>MAX(F285:F315)</f>
        <v>98.8</v>
      </c>
      <c r="G316" s="35">
        <f>MIN(G285:G315)</f>
        <v>16.98</v>
      </c>
      <c r="H316" s="35"/>
      <c r="I316" s="35"/>
      <c r="J316" s="35"/>
      <c r="K316" s="35"/>
      <c r="L316" s="35"/>
      <c r="M316" s="35">
        <f>SUM(M285:M315)</f>
        <v>42.210000000000008</v>
      </c>
    </row>
    <row r="317" spans="1:13" x14ac:dyDescent="0.25">
      <c r="A317" s="31">
        <v>44440</v>
      </c>
      <c r="B317" s="1">
        <v>17.73</v>
      </c>
      <c r="C317" s="1">
        <v>23.17</v>
      </c>
      <c r="D317" s="1">
        <v>14.41</v>
      </c>
      <c r="E317" s="1">
        <v>90</v>
      </c>
      <c r="F317" s="1">
        <v>98.9</v>
      </c>
      <c r="G317" s="1">
        <v>61.78</v>
      </c>
      <c r="H317" s="1">
        <v>0.47</v>
      </c>
      <c r="I317" s="1">
        <v>2.42</v>
      </c>
      <c r="J317" s="1">
        <v>2.42</v>
      </c>
      <c r="K317" s="1">
        <v>199.1</v>
      </c>
      <c r="L317" s="1">
        <v>6.74</v>
      </c>
      <c r="M317" s="1">
        <v>1.21</v>
      </c>
    </row>
    <row r="318" spans="1:13" x14ac:dyDescent="0.25">
      <c r="A318" s="31">
        <v>44441</v>
      </c>
      <c r="B318" s="1">
        <v>19.059999999999999</v>
      </c>
      <c r="C318" s="1">
        <v>25.37</v>
      </c>
      <c r="D318" s="1">
        <v>14.74</v>
      </c>
      <c r="E318" s="1">
        <v>80.5</v>
      </c>
      <c r="F318" s="1">
        <v>98.4</v>
      </c>
      <c r="G318" s="1">
        <v>53.56</v>
      </c>
      <c r="H318" s="1">
        <v>0.84</v>
      </c>
      <c r="I318" s="1">
        <v>268.8</v>
      </c>
      <c r="J318" s="1">
        <v>4.16</v>
      </c>
      <c r="K318" s="1">
        <v>255.3</v>
      </c>
      <c r="L318" s="1">
        <v>16.95</v>
      </c>
      <c r="M318" s="1">
        <v>0.2</v>
      </c>
    </row>
    <row r="319" spans="1:13" x14ac:dyDescent="0.25">
      <c r="A319" s="31">
        <v>44442</v>
      </c>
      <c r="B319" s="1">
        <v>18.73</v>
      </c>
      <c r="C319" s="1">
        <v>26.88</v>
      </c>
      <c r="D319" s="1">
        <v>11.16</v>
      </c>
      <c r="E319" s="1">
        <v>75.400000000000006</v>
      </c>
      <c r="F319" s="1">
        <v>98.3</v>
      </c>
      <c r="G319" s="1">
        <v>44.16</v>
      </c>
      <c r="H319" s="1">
        <v>0.67</v>
      </c>
      <c r="I319" s="1">
        <v>323.89999999999998</v>
      </c>
      <c r="J319" s="1">
        <v>4.24</v>
      </c>
      <c r="K319" s="1">
        <v>318.10000000000002</v>
      </c>
      <c r="L319" s="1">
        <v>18.61</v>
      </c>
      <c r="M319" s="1">
        <v>0</v>
      </c>
    </row>
    <row r="320" spans="1:13" x14ac:dyDescent="0.25">
      <c r="A320" s="31">
        <v>44443</v>
      </c>
      <c r="B320" s="1">
        <v>18.22</v>
      </c>
      <c r="C320" s="1">
        <v>29.94</v>
      </c>
      <c r="D320" s="1">
        <v>8.91</v>
      </c>
      <c r="E320" s="1">
        <v>71.8</v>
      </c>
      <c r="F320" s="1">
        <v>98.3</v>
      </c>
      <c r="G320" s="1">
        <v>26.78</v>
      </c>
      <c r="H320" s="1">
        <v>0.57999999999999996</v>
      </c>
      <c r="I320" s="1">
        <v>274.7</v>
      </c>
      <c r="J320" s="1">
        <v>4.62</v>
      </c>
      <c r="K320" s="1">
        <v>266.60000000000002</v>
      </c>
      <c r="L320" s="1">
        <v>21.15</v>
      </c>
      <c r="M320" s="1">
        <v>0</v>
      </c>
    </row>
    <row r="321" spans="1:13" x14ac:dyDescent="0.25">
      <c r="A321" s="31">
        <v>44444</v>
      </c>
      <c r="B321" s="1">
        <v>19.61</v>
      </c>
      <c r="C321" s="1">
        <v>31.92</v>
      </c>
      <c r="D321" s="1">
        <v>9.1</v>
      </c>
      <c r="E321" s="1">
        <v>69.44</v>
      </c>
      <c r="F321" s="1">
        <v>97.9</v>
      </c>
      <c r="G321" s="1">
        <v>29.17</v>
      </c>
      <c r="H321" s="1">
        <v>0.52</v>
      </c>
      <c r="I321" s="1">
        <v>49.5</v>
      </c>
      <c r="J321" s="1">
        <v>3.31</v>
      </c>
      <c r="K321" s="1">
        <v>63.09</v>
      </c>
      <c r="L321" s="1">
        <v>18.48</v>
      </c>
      <c r="M321" s="1">
        <v>0</v>
      </c>
    </row>
    <row r="322" spans="1:13" x14ac:dyDescent="0.25">
      <c r="A322" s="31">
        <v>44445</v>
      </c>
      <c r="B322" s="1">
        <v>22.19</v>
      </c>
      <c r="C322" s="1">
        <v>33.21</v>
      </c>
      <c r="D322" s="1">
        <v>14.08</v>
      </c>
      <c r="E322" s="1">
        <v>65.19</v>
      </c>
      <c r="F322" s="1">
        <v>96.7</v>
      </c>
      <c r="G322" s="1">
        <v>25.11</v>
      </c>
      <c r="H322" s="1">
        <v>0.96</v>
      </c>
      <c r="I322" s="1">
        <v>129.5</v>
      </c>
      <c r="J322" s="1">
        <v>7.26</v>
      </c>
      <c r="K322" s="1">
        <v>201.4</v>
      </c>
      <c r="L322" s="1">
        <v>10.24</v>
      </c>
      <c r="M322" s="1">
        <v>0</v>
      </c>
    </row>
    <row r="323" spans="1:13" x14ac:dyDescent="0.25">
      <c r="A323" s="31">
        <v>44446</v>
      </c>
      <c r="B323" s="1">
        <v>19.23</v>
      </c>
      <c r="C323" s="1">
        <v>25.17</v>
      </c>
      <c r="D323" s="1">
        <v>14.14</v>
      </c>
      <c r="E323" s="1">
        <v>79</v>
      </c>
      <c r="F323" s="1">
        <v>96.9</v>
      </c>
      <c r="G323" s="1">
        <v>51.37</v>
      </c>
      <c r="H323" s="1">
        <v>0.85</v>
      </c>
      <c r="I323" s="1">
        <v>7.8</v>
      </c>
      <c r="J323" s="1">
        <v>6.29</v>
      </c>
      <c r="K323" s="1">
        <v>244.3</v>
      </c>
      <c r="L323" s="1">
        <v>9.48</v>
      </c>
      <c r="M323" s="1">
        <v>2.41</v>
      </c>
    </row>
    <row r="324" spans="1:13" x14ac:dyDescent="0.25">
      <c r="A324" s="31">
        <v>44447</v>
      </c>
      <c r="B324" s="1">
        <v>16.559999999999999</v>
      </c>
      <c r="C324" s="1">
        <v>22.3</v>
      </c>
      <c r="D324" s="1">
        <v>11.89</v>
      </c>
      <c r="E324" s="1">
        <v>89.2</v>
      </c>
      <c r="F324" s="1">
        <v>98.7</v>
      </c>
      <c r="G324" s="1">
        <v>60.44</v>
      </c>
      <c r="H324" s="1">
        <v>0.54</v>
      </c>
      <c r="I324" s="1">
        <v>100.2</v>
      </c>
      <c r="J324" s="1">
        <v>5.14</v>
      </c>
      <c r="K324" s="1">
        <v>248.8</v>
      </c>
      <c r="L324" s="1">
        <v>9.81</v>
      </c>
      <c r="M324" s="1">
        <v>1</v>
      </c>
    </row>
    <row r="325" spans="1:13" x14ac:dyDescent="0.25">
      <c r="A325" s="31">
        <v>44448</v>
      </c>
      <c r="B325" s="1">
        <v>18.13</v>
      </c>
      <c r="C325" s="1">
        <v>23.43</v>
      </c>
      <c r="D325" s="1">
        <v>14.21</v>
      </c>
      <c r="E325" s="1">
        <v>85.3</v>
      </c>
      <c r="F325" s="1">
        <v>97.8</v>
      </c>
      <c r="G325" s="1">
        <v>55.57</v>
      </c>
      <c r="H325" s="1">
        <v>0.98</v>
      </c>
      <c r="I325" s="1">
        <v>253.8</v>
      </c>
      <c r="J325" s="1">
        <v>5.73</v>
      </c>
      <c r="K325" s="1">
        <v>234</v>
      </c>
      <c r="L325" s="1">
        <v>10.61</v>
      </c>
      <c r="M325" s="1">
        <v>1.21</v>
      </c>
    </row>
    <row r="326" spans="1:13" x14ac:dyDescent="0.25">
      <c r="A326" s="31">
        <v>44449</v>
      </c>
      <c r="B326" s="1">
        <v>18.39</v>
      </c>
      <c r="C326" s="1">
        <v>25.55</v>
      </c>
      <c r="D326" s="1">
        <v>12.03</v>
      </c>
      <c r="E326" s="1">
        <v>73.7</v>
      </c>
      <c r="F326" s="1">
        <v>97</v>
      </c>
      <c r="G326" s="1">
        <v>41.77</v>
      </c>
      <c r="H326" s="1">
        <v>0.91</v>
      </c>
      <c r="I326" s="1">
        <v>279.10000000000002</v>
      </c>
      <c r="J326" s="1">
        <v>4.13</v>
      </c>
      <c r="K326" s="1">
        <v>288.89999999999998</v>
      </c>
      <c r="L326" s="1">
        <v>19.37</v>
      </c>
      <c r="M326" s="1">
        <v>0</v>
      </c>
    </row>
    <row r="327" spans="1:13" x14ac:dyDescent="0.25">
      <c r="A327" s="31">
        <v>44450</v>
      </c>
      <c r="B327" s="1">
        <v>18.22</v>
      </c>
      <c r="C327" s="1">
        <v>28.01</v>
      </c>
      <c r="D327" s="1">
        <v>10.49</v>
      </c>
      <c r="E327" s="1">
        <v>72.7</v>
      </c>
      <c r="F327" s="1">
        <v>97.9</v>
      </c>
      <c r="G327" s="1">
        <v>25.78</v>
      </c>
      <c r="H327" s="1">
        <v>0.46</v>
      </c>
      <c r="I327" s="1">
        <v>93.8</v>
      </c>
      <c r="J327" s="1">
        <v>3.92</v>
      </c>
      <c r="K327" s="1">
        <v>154.6</v>
      </c>
      <c r="L327" s="1">
        <v>20.5</v>
      </c>
      <c r="M327" s="1">
        <v>0</v>
      </c>
    </row>
    <row r="328" spans="1:13" x14ac:dyDescent="0.25">
      <c r="A328" s="31">
        <v>44451</v>
      </c>
      <c r="B328" s="1">
        <v>18.47</v>
      </c>
      <c r="C328" s="1">
        <v>30.01</v>
      </c>
      <c r="D328" s="1">
        <v>9.2899999999999991</v>
      </c>
      <c r="E328" s="1">
        <v>76.099999999999994</v>
      </c>
      <c r="F328" s="1">
        <v>97.2</v>
      </c>
      <c r="G328" s="1">
        <v>32.11</v>
      </c>
      <c r="H328" s="1">
        <v>0.36</v>
      </c>
      <c r="I328" s="1">
        <v>62.93</v>
      </c>
      <c r="J328" s="1">
        <v>3.5</v>
      </c>
      <c r="K328" s="1">
        <v>142.4</v>
      </c>
      <c r="L328" s="1">
        <v>17.82</v>
      </c>
      <c r="M328" s="1">
        <v>0</v>
      </c>
    </row>
    <row r="329" spans="1:13" x14ac:dyDescent="0.25">
      <c r="A329" s="31">
        <v>44452</v>
      </c>
      <c r="B329" s="1">
        <v>16.899999999999999</v>
      </c>
      <c r="C329" s="1">
        <v>21.99</v>
      </c>
      <c r="D329" s="1">
        <v>12.49</v>
      </c>
      <c r="E329" s="1">
        <v>88.7</v>
      </c>
      <c r="F329" s="1">
        <v>98.1</v>
      </c>
      <c r="G329" s="1">
        <v>65.12</v>
      </c>
      <c r="H329" s="1">
        <v>0.48</v>
      </c>
      <c r="I329" s="1">
        <v>60.4</v>
      </c>
      <c r="J329" s="1">
        <v>3.42</v>
      </c>
      <c r="K329" s="1">
        <v>129.1</v>
      </c>
      <c r="L329" s="1">
        <v>6.41</v>
      </c>
      <c r="M329" s="1">
        <v>17.89</v>
      </c>
    </row>
    <row r="330" spans="1:13" x14ac:dyDescent="0.25">
      <c r="A330" s="31">
        <v>44453</v>
      </c>
      <c r="B330" s="1">
        <v>17.170000000000002</v>
      </c>
      <c r="C330" s="1">
        <v>21.77</v>
      </c>
      <c r="D330" s="1">
        <v>12.61</v>
      </c>
      <c r="E330" s="1">
        <v>90.7</v>
      </c>
      <c r="F330" s="1">
        <v>98.5</v>
      </c>
      <c r="G330" s="1">
        <v>66.17</v>
      </c>
      <c r="H330" s="1">
        <v>0.63</v>
      </c>
      <c r="I330" s="1">
        <v>16.34</v>
      </c>
      <c r="J330" s="1">
        <v>5.0999999999999996</v>
      </c>
      <c r="K330" s="1">
        <v>42.87</v>
      </c>
      <c r="L330" s="1">
        <v>8.59</v>
      </c>
      <c r="M330" s="1">
        <v>3.02</v>
      </c>
    </row>
    <row r="331" spans="1:13" x14ac:dyDescent="0.25">
      <c r="A331" s="31">
        <v>44454</v>
      </c>
      <c r="B331" s="1">
        <v>18.36</v>
      </c>
      <c r="C331" s="1">
        <v>23.17</v>
      </c>
      <c r="D331" s="1">
        <v>13.28</v>
      </c>
      <c r="E331" s="1">
        <v>82.7</v>
      </c>
      <c r="F331" s="1">
        <v>98.3</v>
      </c>
      <c r="G331" s="1">
        <v>58.3</v>
      </c>
      <c r="H331" s="1">
        <v>0.77</v>
      </c>
      <c r="I331" s="1">
        <v>326.89999999999998</v>
      </c>
      <c r="J331" s="1">
        <v>4.7699999999999996</v>
      </c>
      <c r="K331" s="1">
        <v>324.39999999999998</v>
      </c>
      <c r="L331" s="1">
        <v>13.18</v>
      </c>
      <c r="M331" s="1">
        <v>0</v>
      </c>
    </row>
    <row r="332" spans="1:13" x14ac:dyDescent="0.25">
      <c r="A332" s="31">
        <v>44455</v>
      </c>
      <c r="B332" s="1">
        <v>17.02</v>
      </c>
      <c r="C332" s="1">
        <v>25.95</v>
      </c>
      <c r="D332" s="1">
        <v>9.49</v>
      </c>
      <c r="E332" s="1">
        <v>78.3</v>
      </c>
      <c r="F332" s="1">
        <v>98.4</v>
      </c>
      <c r="G332" s="1">
        <v>44.43</v>
      </c>
      <c r="H332" s="1">
        <v>0.75</v>
      </c>
      <c r="I332" s="1">
        <v>298.3</v>
      </c>
      <c r="J332" s="1">
        <v>3.83</v>
      </c>
      <c r="K332" s="1">
        <v>289.5</v>
      </c>
      <c r="L332" s="1">
        <v>18.420000000000002</v>
      </c>
      <c r="M332" s="1">
        <v>0.2</v>
      </c>
    </row>
    <row r="333" spans="1:13" x14ac:dyDescent="0.25">
      <c r="A333" s="31">
        <v>44456</v>
      </c>
      <c r="B333" s="1">
        <v>14.57</v>
      </c>
      <c r="C333" s="1">
        <v>25.36</v>
      </c>
      <c r="D333" s="1">
        <v>8.57</v>
      </c>
      <c r="E333" s="1">
        <v>84.5</v>
      </c>
      <c r="F333" s="1">
        <v>98.3</v>
      </c>
      <c r="G333" s="1">
        <v>42.98</v>
      </c>
      <c r="H333" s="1">
        <v>0.93</v>
      </c>
      <c r="I333" s="1">
        <v>260.5</v>
      </c>
      <c r="J333" s="1">
        <v>7.09</v>
      </c>
      <c r="K333" s="1">
        <v>300.60000000000002</v>
      </c>
      <c r="L333" s="1">
        <v>13.38</v>
      </c>
      <c r="M333" s="1">
        <v>3.42</v>
      </c>
    </row>
    <row r="334" spans="1:13" x14ac:dyDescent="0.25">
      <c r="A334" s="31">
        <v>44457</v>
      </c>
      <c r="B334" s="1">
        <v>12.56</v>
      </c>
      <c r="C334" s="1">
        <v>20.440000000000001</v>
      </c>
      <c r="D334" s="1">
        <v>5.3</v>
      </c>
      <c r="E334" s="1">
        <v>78</v>
      </c>
      <c r="F334" s="1">
        <v>97.3</v>
      </c>
      <c r="G334" s="1">
        <v>46.04</v>
      </c>
      <c r="H334" s="1">
        <v>1.07</v>
      </c>
      <c r="I334" s="1">
        <v>304.89999999999998</v>
      </c>
      <c r="J334" s="1">
        <v>5.61</v>
      </c>
      <c r="K334" s="1">
        <v>352.1</v>
      </c>
      <c r="L334" s="1">
        <v>17.28</v>
      </c>
      <c r="M334" s="1">
        <v>0</v>
      </c>
    </row>
    <row r="335" spans="1:13" x14ac:dyDescent="0.25">
      <c r="A335" s="31">
        <v>44458</v>
      </c>
      <c r="B335" s="1">
        <v>13.65</v>
      </c>
      <c r="C335" s="1">
        <v>22.7</v>
      </c>
      <c r="D335" s="1">
        <v>4.5199999999999996</v>
      </c>
      <c r="E335" s="1">
        <v>75.5</v>
      </c>
      <c r="F335" s="1">
        <v>97.4</v>
      </c>
      <c r="G335" s="1">
        <v>42.65</v>
      </c>
      <c r="H335" s="1">
        <v>0.99</v>
      </c>
      <c r="I335" s="1">
        <v>295</v>
      </c>
      <c r="J335" s="1">
        <v>6.25</v>
      </c>
      <c r="K335" s="1">
        <v>285.3</v>
      </c>
      <c r="L335" s="1">
        <v>18.850000000000001</v>
      </c>
      <c r="M335" s="1">
        <v>0</v>
      </c>
    </row>
    <row r="336" spans="1:13" x14ac:dyDescent="0.25">
      <c r="A336" s="31">
        <v>44459</v>
      </c>
      <c r="B336" s="1">
        <v>13.94</v>
      </c>
      <c r="C336" s="1">
        <v>21.7</v>
      </c>
      <c r="D336" s="1">
        <v>6.64</v>
      </c>
      <c r="E336" s="1">
        <v>72.5</v>
      </c>
      <c r="F336" s="1">
        <v>96.9</v>
      </c>
      <c r="G336" s="1">
        <v>38.51</v>
      </c>
      <c r="H336" s="1">
        <v>1.1399999999999999</v>
      </c>
      <c r="I336" s="1">
        <v>23.95</v>
      </c>
      <c r="J336" s="1">
        <v>7.18</v>
      </c>
      <c r="K336" s="1">
        <v>349.9</v>
      </c>
      <c r="L336" s="1">
        <v>19.43</v>
      </c>
      <c r="M336" s="1">
        <v>0</v>
      </c>
    </row>
    <row r="337" spans="1:13" x14ac:dyDescent="0.25">
      <c r="A337" s="31">
        <v>44460</v>
      </c>
      <c r="B337" s="1">
        <v>13.11</v>
      </c>
      <c r="C337" s="1">
        <v>24.17</v>
      </c>
      <c r="D337" s="1">
        <v>3.05</v>
      </c>
      <c r="E337" s="1">
        <v>71.8</v>
      </c>
      <c r="F337" s="1">
        <v>97</v>
      </c>
      <c r="G337" s="1">
        <v>39.049999999999997</v>
      </c>
      <c r="H337" s="1">
        <v>0.73</v>
      </c>
      <c r="I337" s="1">
        <v>66.88</v>
      </c>
      <c r="J337" s="1">
        <v>4.2699999999999996</v>
      </c>
      <c r="K337" s="1">
        <v>146.69999999999999</v>
      </c>
      <c r="L337" s="1">
        <v>18.29</v>
      </c>
      <c r="M337" s="1">
        <v>0</v>
      </c>
    </row>
    <row r="338" spans="1:13" x14ac:dyDescent="0.25">
      <c r="A338" s="31">
        <v>44461</v>
      </c>
      <c r="B338" s="1">
        <v>11.37</v>
      </c>
      <c r="C338" s="1">
        <v>19.54</v>
      </c>
      <c r="D338" s="1">
        <v>5.3</v>
      </c>
      <c r="E338" s="1">
        <v>88.6</v>
      </c>
      <c r="F338" s="1">
        <v>97.7</v>
      </c>
      <c r="G338" s="1">
        <v>61.13</v>
      </c>
      <c r="H338" s="1">
        <v>0.54</v>
      </c>
      <c r="I338" s="1">
        <v>10</v>
      </c>
      <c r="J338" s="1">
        <v>3.75</v>
      </c>
      <c r="K338" s="1">
        <v>4.7300000000000004</v>
      </c>
      <c r="L338" s="1">
        <v>11.1</v>
      </c>
      <c r="M338" s="1">
        <v>5.23</v>
      </c>
    </row>
    <row r="339" spans="1:13" x14ac:dyDescent="0.25">
      <c r="A339" s="31">
        <v>44462</v>
      </c>
      <c r="B339" s="1">
        <v>16.66</v>
      </c>
      <c r="C339" s="1">
        <v>26.21</v>
      </c>
      <c r="D339" s="1">
        <v>7.11</v>
      </c>
      <c r="E339" s="1">
        <v>71.400000000000006</v>
      </c>
      <c r="F339" s="1">
        <v>98.3</v>
      </c>
      <c r="G339" s="1">
        <v>30.97</v>
      </c>
      <c r="H339" s="1">
        <v>1.02</v>
      </c>
      <c r="I339" s="1">
        <v>91.2</v>
      </c>
      <c r="J339" s="1">
        <v>5.46</v>
      </c>
      <c r="K339" s="1">
        <v>157.6</v>
      </c>
      <c r="L339" s="1">
        <v>18.5</v>
      </c>
      <c r="M339" s="1">
        <v>0</v>
      </c>
    </row>
    <row r="340" spans="1:13" x14ac:dyDescent="0.25">
      <c r="A340" s="31">
        <v>44463</v>
      </c>
      <c r="B340" s="1">
        <v>17.329999999999998</v>
      </c>
      <c r="C340" s="1">
        <v>22.57</v>
      </c>
      <c r="D340" s="1">
        <v>12.55</v>
      </c>
      <c r="E340" s="1">
        <v>80.8</v>
      </c>
      <c r="F340" s="1">
        <v>97.3</v>
      </c>
      <c r="G340" s="1">
        <v>58.57</v>
      </c>
      <c r="H340" s="1">
        <v>1.22</v>
      </c>
      <c r="I340" s="1">
        <v>63.49</v>
      </c>
      <c r="J340" s="1">
        <v>7.16</v>
      </c>
      <c r="K340" s="1">
        <v>84.2</v>
      </c>
      <c r="L340" s="1">
        <v>11.7</v>
      </c>
      <c r="M340" s="1">
        <v>1.21</v>
      </c>
    </row>
    <row r="341" spans="1:13" x14ac:dyDescent="0.25">
      <c r="A341" s="31">
        <v>44464</v>
      </c>
      <c r="B341" s="1">
        <v>15.03</v>
      </c>
      <c r="C341" s="1">
        <v>18.27</v>
      </c>
      <c r="D341" s="1">
        <v>13.48</v>
      </c>
      <c r="E341" s="1">
        <v>93.4</v>
      </c>
      <c r="F341" s="1">
        <v>98.3</v>
      </c>
      <c r="G341" s="1">
        <v>74.599999999999994</v>
      </c>
      <c r="H341" s="1">
        <v>0.43</v>
      </c>
      <c r="I341" s="1">
        <v>255.4</v>
      </c>
      <c r="J341" s="1">
        <v>2.72</v>
      </c>
      <c r="K341" s="1">
        <v>249.6</v>
      </c>
      <c r="L341" s="1">
        <v>6.14</v>
      </c>
      <c r="M341" s="1">
        <v>0.4</v>
      </c>
    </row>
    <row r="342" spans="1:13" x14ac:dyDescent="0.25">
      <c r="A342" s="31">
        <v>44465</v>
      </c>
      <c r="B342" s="1">
        <v>16.989999999999998</v>
      </c>
      <c r="C342" s="1">
        <v>23.56</v>
      </c>
      <c r="D342" s="1">
        <v>11.56</v>
      </c>
      <c r="E342" s="1">
        <v>77.8</v>
      </c>
      <c r="F342" s="1">
        <v>98.7</v>
      </c>
      <c r="G342" s="1">
        <v>47.57</v>
      </c>
      <c r="H342" s="1">
        <v>0.75</v>
      </c>
      <c r="I342" s="1">
        <v>244.6</v>
      </c>
      <c r="J342" s="1">
        <v>3.93</v>
      </c>
      <c r="K342" s="1">
        <v>227.5</v>
      </c>
      <c r="L342" s="1">
        <v>14.74</v>
      </c>
      <c r="M342" s="1">
        <v>0</v>
      </c>
    </row>
    <row r="343" spans="1:13" x14ac:dyDescent="0.25">
      <c r="A343" s="31">
        <v>44466</v>
      </c>
      <c r="B343" s="1">
        <v>16.940000000000001</v>
      </c>
      <c r="C343" s="1">
        <v>23.63</v>
      </c>
      <c r="D343" s="1">
        <v>10.96</v>
      </c>
      <c r="E343" s="1">
        <v>77.599999999999994</v>
      </c>
      <c r="F343" s="1">
        <v>94.6</v>
      </c>
      <c r="G343" s="1">
        <v>46.51</v>
      </c>
      <c r="H343" s="1">
        <v>0.86</v>
      </c>
      <c r="I343" s="1">
        <v>305.7</v>
      </c>
      <c r="J343" s="1">
        <v>4.9400000000000004</v>
      </c>
      <c r="K343" s="1">
        <v>253.7</v>
      </c>
      <c r="L343" s="1">
        <v>13.7</v>
      </c>
      <c r="M343" s="1">
        <v>5.43</v>
      </c>
    </row>
    <row r="344" spans="1:13" x14ac:dyDescent="0.25">
      <c r="A344" s="31">
        <v>44467</v>
      </c>
      <c r="B344" s="1">
        <v>14.98</v>
      </c>
      <c r="C344" s="1">
        <v>21.44</v>
      </c>
      <c r="D344" s="1">
        <v>8.11</v>
      </c>
      <c r="E344" s="1">
        <v>76.599999999999994</v>
      </c>
      <c r="F344" s="1">
        <v>97</v>
      </c>
      <c r="G344" s="1">
        <v>47.04</v>
      </c>
      <c r="H344" s="1">
        <v>1.01</v>
      </c>
      <c r="I344" s="1">
        <v>279</v>
      </c>
      <c r="J344" s="1">
        <v>5.44</v>
      </c>
      <c r="K344" s="1">
        <v>309.3</v>
      </c>
      <c r="L344" s="1">
        <v>14.64</v>
      </c>
      <c r="M344" s="1">
        <v>0.4</v>
      </c>
    </row>
    <row r="345" spans="1:13" x14ac:dyDescent="0.25">
      <c r="A345" s="31">
        <v>44468</v>
      </c>
      <c r="B345" s="1">
        <v>13.64</v>
      </c>
      <c r="C345" s="1">
        <v>23.1</v>
      </c>
      <c r="D345" s="1">
        <v>6.24</v>
      </c>
      <c r="E345" s="1">
        <v>76.900000000000006</v>
      </c>
      <c r="F345" s="1">
        <v>97.3</v>
      </c>
      <c r="G345" s="1">
        <v>43.05</v>
      </c>
      <c r="H345" s="1">
        <v>0.63</v>
      </c>
      <c r="I345" s="1">
        <v>295.5</v>
      </c>
      <c r="J345" s="1">
        <v>3.33</v>
      </c>
      <c r="K345" s="1">
        <v>299</v>
      </c>
      <c r="L345" s="1">
        <v>17.28</v>
      </c>
      <c r="M345" s="1">
        <v>0.4</v>
      </c>
    </row>
    <row r="346" spans="1:13" x14ac:dyDescent="0.25">
      <c r="A346" s="31">
        <v>44469</v>
      </c>
      <c r="B346" s="1">
        <v>14.35</v>
      </c>
      <c r="C346" s="1">
        <v>25.68</v>
      </c>
      <c r="D346" s="1">
        <v>6.91</v>
      </c>
      <c r="E346" s="1">
        <v>76.900000000000006</v>
      </c>
      <c r="F346" s="1">
        <v>97.9</v>
      </c>
      <c r="G346" s="1">
        <v>37.24</v>
      </c>
      <c r="H346" s="1">
        <v>0.47</v>
      </c>
      <c r="I346" s="1">
        <v>240.5</v>
      </c>
      <c r="J346" s="1">
        <v>2.88</v>
      </c>
      <c r="K346" s="1">
        <v>242.2</v>
      </c>
      <c r="L346" s="1">
        <v>15.92</v>
      </c>
      <c r="M346" s="1">
        <v>0</v>
      </c>
    </row>
    <row r="347" spans="1:13" x14ac:dyDescent="0.25">
      <c r="A347" s="32" t="s">
        <v>63</v>
      </c>
      <c r="B347" s="35">
        <f>AVERAGE(B317:B346)</f>
        <v>16.636999999999997</v>
      </c>
      <c r="C347" s="35">
        <f>MAX(C317:C346)</f>
        <v>33.21</v>
      </c>
      <c r="D347" s="35">
        <f>MIN(D317:D346)</f>
        <v>3.05</v>
      </c>
      <c r="E347" s="35">
        <f>AVERAGE(E317:E346)</f>
        <v>79.034333333333336</v>
      </c>
      <c r="F347" s="35">
        <f>MAX(F317:F346)</f>
        <v>98.9</v>
      </c>
      <c r="G347" s="35">
        <f>MIN(G317:G346)</f>
        <v>25.11</v>
      </c>
      <c r="H347" s="35"/>
      <c r="I347" s="35"/>
      <c r="J347" s="35"/>
      <c r="K347" s="35"/>
      <c r="L347" s="35"/>
      <c r="M347" s="35">
        <f>SUM(M317:M346)</f>
        <v>43.63</v>
      </c>
    </row>
    <row r="348" spans="1:13" x14ac:dyDescent="0.25">
      <c r="A348" s="31">
        <v>44470</v>
      </c>
      <c r="B348" s="1">
        <v>15.29</v>
      </c>
      <c r="C348" s="1">
        <v>24.63</v>
      </c>
      <c r="D348" s="1">
        <v>8.49</v>
      </c>
      <c r="E348" s="1">
        <v>79.8</v>
      </c>
      <c r="F348" s="1">
        <v>97.9</v>
      </c>
      <c r="G348" s="1">
        <v>43.11</v>
      </c>
      <c r="H348" s="1">
        <v>0.71</v>
      </c>
      <c r="I348" s="1">
        <v>247.1</v>
      </c>
      <c r="J348" s="1">
        <v>3.84</v>
      </c>
      <c r="K348" s="1">
        <v>315.5</v>
      </c>
      <c r="L348" s="1">
        <v>13.35</v>
      </c>
      <c r="M348" s="1">
        <v>0</v>
      </c>
    </row>
    <row r="349" spans="1:13" x14ac:dyDescent="0.25">
      <c r="A349" s="31">
        <v>44471</v>
      </c>
      <c r="B349" s="1">
        <v>15.98</v>
      </c>
      <c r="C349" s="1">
        <v>20.86</v>
      </c>
      <c r="D349" s="1">
        <v>8.9600000000000009</v>
      </c>
      <c r="E349" s="1">
        <v>81.7</v>
      </c>
      <c r="F349" s="1">
        <v>98.5</v>
      </c>
      <c r="G349" s="1">
        <v>60.52</v>
      </c>
      <c r="H349" s="1">
        <v>1.1599999999999999</v>
      </c>
      <c r="I349" s="1">
        <v>244</v>
      </c>
      <c r="J349" s="1">
        <v>8.61</v>
      </c>
      <c r="K349" s="1">
        <v>231.6</v>
      </c>
      <c r="L349" s="1">
        <v>5.21</v>
      </c>
      <c r="M349" s="1">
        <v>0</v>
      </c>
    </row>
    <row r="350" spans="1:13" x14ac:dyDescent="0.25">
      <c r="A350" s="31">
        <v>44472</v>
      </c>
      <c r="B350" s="1">
        <v>12.29</v>
      </c>
      <c r="C350" s="1">
        <v>17.66</v>
      </c>
      <c r="D350" s="1">
        <v>5.37</v>
      </c>
      <c r="E350" s="1">
        <v>76.400000000000006</v>
      </c>
      <c r="F350" s="1">
        <v>96</v>
      </c>
      <c r="G350" s="1">
        <v>48.66</v>
      </c>
      <c r="H350" s="1">
        <v>1.56</v>
      </c>
      <c r="I350" s="1">
        <v>285.39999999999998</v>
      </c>
      <c r="J350" s="1">
        <v>7.27</v>
      </c>
      <c r="K350" s="1">
        <v>287.7</v>
      </c>
      <c r="L350" s="1">
        <v>14.14</v>
      </c>
      <c r="M350" s="1">
        <v>0.2</v>
      </c>
    </row>
    <row r="351" spans="1:13" x14ac:dyDescent="0.25">
      <c r="A351" s="31">
        <v>44473</v>
      </c>
      <c r="B351" s="1">
        <v>12.15</v>
      </c>
      <c r="C351" s="1">
        <v>18.46</v>
      </c>
      <c r="D351" s="1">
        <v>5.84</v>
      </c>
      <c r="E351" s="1">
        <v>83.3</v>
      </c>
      <c r="F351" s="1">
        <v>97.9</v>
      </c>
      <c r="G351" s="1">
        <v>57.39</v>
      </c>
      <c r="H351" s="1">
        <v>0.59</v>
      </c>
      <c r="I351" s="1">
        <v>266.3</v>
      </c>
      <c r="J351" s="1">
        <v>4.75</v>
      </c>
      <c r="K351" s="1">
        <v>207.9</v>
      </c>
      <c r="L351" s="1">
        <v>9.11</v>
      </c>
      <c r="M351" s="1">
        <v>0.4</v>
      </c>
    </row>
    <row r="352" spans="1:13" x14ac:dyDescent="0.25">
      <c r="A352" s="31">
        <v>44474</v>
      </c>
      <c r="B352" s="1">
        <v>15</v>
      </c>
      <c r="C352" s="1">
        <v>20.309999999999999</v>
      </c>
      <c r="D352" s="1">
        <v>10.36</v>
      </c>
      <c r="E352" s="1">
        <v>84.8</v>
      </c>
      <c r="F352" s="1">
        <v>97.7</v>
      </c>
      <c r="G352" s="1">
        <v>58.9</v>
      </c>
      <c r="H352" s="1">
        <v>0.96</v>
      </c>
      <c r="I352" s="1">
        <v>277</v>
      </c>
      <c r="J352" s="1">
        <v>4.2300000000000004</v>
      </c>
      <c r="K352" s="1">
        <v>229.9</v>
      </c>
      <c r="L352" s="1">
        <v>6.8</v>
      </c>
      <c r="M352" s="1">
        <v>0.4</v>
      </c>
    </row>
    <row r="353" spans="1:13" x14ac:dyDescent="0.25">
      <c r="A353" s="31">
        <v>44475</v>
      </c>
      <c r="B353" s="1">
        <v>13.13</v>
      </c>
      <c r="C353" s="1">
        <v>23.7</v>
      </c>
      <c r="D353" s="1">
        <v>7.31</v>
      </c>
      <c r="E353" s="1">
        <v>82.5</v>
      </c>
      <c r="F353" s="1">
        <v>97.6</v>
      </c>
      <c r="G353" s="1">
        <v>38.18</v>
      </c>
      <c r="H353" s="1">
        <v>0.35</v>
      </c>
      <c r="I353" s="1">
        <v>5.38</v>
      </c>
      <c r="J353" s="1">
        <v>2.42</v>
      </c>
      <c r="K353" s="1">
        <v>285.8</v>
      </c>
      <c r="L353" s="1">
        <v>13.45</v>
      </c>
      <c r="M353" s="1">
        <v>0.8</v>
      </c>
    </row>
    <row r="354" spans="1:13" x14ac:dyDescent="0.25">
      <c r="A354" s="31">
        <v>44476</v>
      </c>
      <c r="B354" s="1">
        <v>14.58</v>
      </c>
      <c r="C354" s="1">
        <v>27.28</v>
      </c>
      <c r="D354" s="1">
        <v>6.91</v>
      </c>
      <c r="E354" s="1">
        <v>81.3</v>
      </c>
      <c r="F354" s="1">
        <v>98.7</v>
      </c>
      <c r="G354" s="1">
        <v>39.9</v>
      </c>
      <c r="H354" s="1">
        <v>0.42</v>
      </c>
      <c r="I354" s="1">
        <v>154.19999999999999</v>
      </c>
      <c r="J354" s="1">
        <v>3.77</v>
      </c>
      <c r="K354" s="1">
        <v>269.8</v>
      </c>
      <c r="L354" s="1">
        <v>14.36</v>
      </c>
      <c r="M354" s="1">
        <v>0</v>
      </c>
    </row>
    <row r="355" spans="1:13" x14ac:dyDescent="0.25">
      <c r="A355" s="31">
        <v>44477</v>
      </c>
      <c r="B355" s="1">
        <v>15.28</v>
      </c>
      <c r="C355" s="1">
        <v>27.48</v>
      </c>
      <c r="D355" s="1">
        <v>7.17</v>
      </c>
      <c r="E355" s="1">
        <v>81.900000000000006</v>
      </c>
      <c r="F355" s="1">
        <v>98.9</v>
      </c>
      <c r="G355" s="1">
        <v>38.97</v>
      </c>
      <c r="H355" s="1">
        <v>0.4</v>
      </c>
      <c r="I355" s="1">
        <v>239.4</v>
      </c>
      <c r="J355" s="1">
        <v>2.5499999999999998</v>
      </c>
      <c r="K355" s="1">
        <v>262.7</v>
      </c>
      <c r="L355" s="1">
        <v>13.86</v>
      </c>
      <c r="M355" s="1">
        <v>0</v>
      </c>
    </row>
    <row r="356" spans="1:13" x14ac:dyDescent="0.25">
      <c r="A356" s="31">
        <v>44478</v>
      </c>
      <c r="B356" s="1">
        <v>14.83</v>
      </c>
      <c r="C356" s="1">
        <v>27.08</v>
      </c>
      <c r="D356" s="1">
        <v>8.0399999999999991</v>
      </c>
      <c r="E356" s="1">
        <v>81.5</v>
      </c>
      <c r="F356" s="1">
        <v>98.8</v>
      </c>
      <c r="G356" s="1">
        <v>29.51</v>
      </c>
      <c r="H356" s="1">
        <v>0.35</v>
      </c>
      <c r="I356" s="1">
        <v>125</v>
      </c>
      <c r="J356" s="1">
        <v>3.01</v>
      </c>
      <c r="K356" s="1">
        <v>292.2</v>
      </c>
      <c r="L356" s="1">
        <v>14.22</v>
      </c>
      <c r="M356" s="1">
        <v>0</v>
      </c>
    </row>
    <row r="357" spans="1:13" x14ac:dyDescent="0.25">
      <c r="A357" s="31">
        <v>44479</v>
      </c>
      <c r="B357" s="1">
        <v>12.65</v>
      </c>
      <c r="C357" s="1">
        <v>25.63</v>
      </c>
      <c r="D357" s="1">
        <v>3.18</v>
      </c>
      <c r="E357" s="1">
        <v>70.900000000000006</v>
      </c>
      <c r="F357" s="1">
        <v>98.6</v>
      </c>
      <c r="G357" s="1">
        <v>14.72</v>
      </c>
      <c r="H357" s="1">
        <v>0.54</v>
      </c>
      <c r="I357" s="1">
        <v>94</v>
      </c>
      <c r="J357" s="1">
        <v>4.4400000000000004</v>
      </c>
      <c r="K357" s="1">
        <v>110.8</v>
      </c>
      <c r="L357" s="1">
        <v>15.34</v>
      </c>
      <c r="M357" s="1">
        <v>0</v>
      </c>
    </row>
    <row r="358" spans="1:13" x14ac:dyDescent="0.25">
      <c r="A358" s="31">
        <v>44480</v>
      </c>
      <c r="B358" s="1">
        <v>10.220000000000001</v>
      </c>
      <c r="C358" s="1">
        <v>25.37</v>
      </c>
      <c r="D358" s="1">
        <v>0.86</v>
      </c>
      <c r="E358" s="1">
        <v>72.3</v>
      </c>
      <c r="F358" s="1">
        <v>97.9</v>
      </c>
      <c r="G358" s="1">
        <v>15.86</v>
      </c>
      <c r="H358" s="1">
        <v>0.54</v>
      </c>
      <c r="I358" s="1">
        <v>88.4</v>
      </c>
      <c r="J358" s="1">
        <v>4.67</v>
      </c>
      <c r="K358" s="1">
        <v>139.19999999999999</v>
      </c>
      <c r="L358" s="1">
        <v>14.69</v>
      </c>
      <c r="M358" s="1">
        <v>0</v>
      </c>
    </row>
    <row r="359" spans="1:13" x14ac:dyDescent="0.25">
      <c r="A359" s="31">
        <v>44481</v>
      </c>
      <c r="B359" s="1">
        <v>9.18</v>
      </c>
      <c r="C359" s="1">
        <v>26.23</v>
      </c>
      <c r="D359" s="1">
        <v>-0.88</v>
      </c>
      <c r="E359" s="1">
        <v>74.5</v>
      </c>
      <c r="F359" s="1">
        <v>97.2</v>
      </c>
      <c r="G359" s="1">
        <v>23.12</v>
      </c>
      <c r="H359" s="1">
        <v>0.34</v>
      </c>
      <c r="I359" s="1">
        <v>115.1</v>
      </c>
      <c r="J359" s="1">
        <v>1.84</v>
      </c>
      <c r="K359" s="1">
        <v>225.8</v>
      </c>
      <c r="L359" s="1">
        <v>15.76</v>
      </c>
      <c r="M359" s="1">
        <v>0</v>
      </c>
    </row>
    <row r="360" spans="1:13" x14ac:dyDescent="0.25">
      <c r="A360" s="31">
        <v>44482</v>
      </c>
      <c r="B360" s="1">
        <v>9.44</v>
      </c>
      <c r="C360" s="1">
        <v>27.5</v>
      </c>
      <c r="D360" s="1">
        <v>-0.61</v>
      </c>
      <c r="E360" s="1">
        <v>76.2</v>
      </c>
      <c r="F360" s="1">
        <v>97.7</v>
      </c>
      <c r="G360" s="1">
        <v>21.86</v>
      </c>
      <c r="H360" s="1">
        <v>0.31</v>
      </c>
      <c r="I360" s="1">
        <v>100</v>
      </c>
      <c r="J360" s="1">
        <v>2.1</v>
      </c>
      <c r="K360" s="1">
        <v>246.3</v>
      </c>
      <c r="L360" s="1">
        <v>15.43</v>
      </c>
      <c r="M360" s="1">
        <v>0</v>
      </c>
    </row>
    <row r="361" spans="1:13" x14ac:dyDescent="0.25">
      <c r="A361" s="31">
        <v>44483</v>
      </c>
      <c r="B361" s="1">
        <v>8.8000000000000007</v>
      </c>
      <c r="C361" s="1">
        <v>21.18</v>
      </c>
      <c r="D361" s="1">
        <v>-0.61</v>
      </c>
      <c r="E361" s="1">
        <v>78.7</v>
      </c>
      <c r="F361" s="1">
        <v>97.8</v>
      </c>
      <c r="G361" s="1">
        <v>31.38</v>
      </c>
      <c r="H361" s="1">
        <v>0.23</v>
      </c>
      <c r="I361" s="1">
        <v>82.7</v>
      </c>
      <c r="J361" s="1">
        <v>1.78</v>
      </c>
      <c r="K361" s="1">
        <v>109.6</v>
      </c>
      <c r="L361" s="1">
        <v>12.93</v>
      </c>
      <c r="M361" s="1">
        <v>0</v>
      </c>
    </row>
    <row r="362" spans="1:13" x14ac:dyDescent="0.25">
      <c r="A362" s="31">
        <v>44484</v>
      </c>
      <c r="B362" s="1">
        <v>10.77</v>
      </c>
      <c r="C362" s="1">
        <v>23.97</v>
      </c>
      <c r="D362" s="1">
        <v>0.79</v>
      </c>
      <c r="E362" s="1">
        <v>76.5</v>
      </c>
      <c r="F362" s="1">
        <v>98.2</v>
      </c>
      <c r="G362" s="1">
        <v>33.78</v>
      </c>
      <c r="H362" s="1">
        <v>0.56000000000000005</v>
      </c>
      <c r="I362" s="1">
        <v>228.5</v>
      </c>
      <c r="J362" s="1">
        <v>3.41</v>
      </c>
      <c r="K362" s="1">
        <v>274.8</v>
      </c>
      <c r="L362" s="1">
        <v>14.57</v>
      </c>
      <c r="M362" s="1">
        <v>0</v>
      </c>
    </row>
    <row r="363" spans="1:13" x14ac:dyDescent="0.25">
      <c r="A363" s="31">
        <v>44485</v>
      </c>
      <c r="B363" s="1">
        <v>11.01</v>
      </c>
      <c r="C363" s="1">
        <v>15.54</v>
      </c>
      <c r="D363" s="1">
        <v>7.24</v>
      </c>
      <c r="E363" s="1">
        <v>89.5</v>
      </c>
      <c r="F363" s="1">
        <v>98</v>
      </c>
      <c r="G363" s="1">
        <v>64.28</v>
      </c>
      <c r="H363" s="1">
        <v>0.36</v>
      </c>
      <c r="I363" s="1">
        <v>23.23</v>
      </c>
      <c r="J363" s="1">
        <v>2.12</v>
      </c>
      <c r="K363" s="1">
        <v>207</v>
      </c>
      <c r="L363" s="1">
        <v>4.24</v>
      </c>
      <c r="M363" s="1">
        <v>5.03</v>
      </c>
    </row>
    <row r="364" spans="1:13" x14ac:dyDescent="0.25">
      <c r="A364" s="31">
        <v>44486</v>
      </c>
      <c r="B364" s="1">
        <v>12.19</v>
      </c>
      <c r="C364" s="1">
        <v>18.190000000000001</v>
      </c>
      <c r="D364" s="1">
        <v>9.42</v>
      </c>
      <c r="E364" s="1">
        <v>94.8</v>
      </c>
      <c r="F364" s="1">
        <v>99</v>
      </c>
      <c r="G364" s="1">
        <v>72.2</v>
      </c>
      <c r="H364" s="1">
        <v>0.27</v>
      </c>
      <c r="I364" s="1">
        <v>51.39</v>
      </c>
      <c r="J364" s="1">
        <v>2.46</v>
      </c>
      <c r="K364" s="1">
        <v>134.6</v>
      </c>
      <c r="L364" s="1">
        <v>5.4</v>
      </c>
      <c r="M364" s="1">
        <v>0.2</v>
      </c>
    </row>
    <row r="365" spans="1:13" x14ac:dyDescent="0.25">
      <c r="A365" s="31">
        <v>44487</v>
      </c>
      <c r="B365" s="1">
        <v>16.059999999999999</v>
      </c>
      <c r="C365" s="1">
        <v>23.7</v>
      </c>
      <c r="D365" s="1">
        <v>10.16</v>
      </c>
      <c r="E365" s="1">
        <v>86</v>
      </c>
      <c r="F365" s="1">
        <v>99.2</v>
      </c>
      <c r="G365" s="1">
        <v>61.1</v>
      </c>
      <c r="H365" s="1">
        <v>0.38</v>
      </c>
      <c r="I365" s="1">
        <v>32.700000000000003</v>
      </c>
      <c r="J365" s="1">
        <v>3.15</v>
      </c>
      <c r="K365" s="1">
        <v>59.63</v>
      </c>
      <c r="L365" s="1">
        <v>9.56</v>
      </c>
      <c r="M365" s="1">
        <v>0</v>
      </c>
    </row>
    <row r="366" spans="1:13" x14ac:dyDescent="0.25">
      <c r="A366" s="31">
        <v>44488</v>
      </c>
      <c r="B366" s="1">
        <v>16.3</v>
      </c>
      <c r="C366" s="1">
        <v>26.54</v>
      </c>
      <c r="D366" s="1">
        <v>9.2899999999999991</v>
      </c>
      <c r="E366" s="1">
        <v>84.9</v>
      </c>
      <c r="F366" s="1">
        <v>99.5</v>
      </c>
      <c r="G366" s="1">
        <v>44.9</v>
      </c>
      <c r="H366" s="1">
        <v>0.53</v>
      </c>
      <c r="I366" s="1">
        <v>208.8</v>
      </c>
      <c r="J366" s="1">
        <v>6.3</v>
      </c>
      <c r="K366" s="1">
        <v>252.1</v>
      </c>
      <c r="L366" s="1">
        <v>11.69</v>
      </c>
      <c r="M366" s="1">
        <v>0</v>
      </c>
    </row>
    <row r="367" spans="1:13" x14ac:dyDescent="0.25">
      <c r="A367" s="31">
        <v>44489</v>
      </c>
      <c r="B367" s="1">
        <v>17.53</v>
      </c>
      <c r="C367" s="1">
        <v>22.97</v>
      </c>
      <c r="D367" s="1">
        <v>13.74</v>
      </c>
      <c r="E367" s="1">
        <v>70.8</v>
      </c>
      <c r="F367" s="1">
        <v>91.1</v>
      </c>
      <c r="G367" s="1">
        <v>43.65</v>
      </c>
      <c r="H367" s="1">
        <v>1.67</v>
      </c>
      <c r="I367" s="1">
        <v>265.7</v>
      </c>
      <c r="J367" s="1">
        <v>8.42</v>
      </c>
      <c r="K367" s="1">
        <v>278</v>
      </c>
      <c r="L367" s="1">
        <v>8.67</v>
      </c>
      <c r="M367" s="1">
        <v>0.8</v>
      </c>
    </row>
    <row r="368" spans="1:13" x14ac:dyDescent="0.25">
      <c r="A368" s="31">
        <v>44490</v>
      </c>
      <c r="B368" s="1">
        <v>12.61</v>
      </c>
      <c r="C368" s="1">
        <v>16.920000000000002</v>
      </c>
      <c r="D368" s="1">
        <v>4.3099999999999996</v>
      </c>
      <c r="E368" s="1">
        <v>69.540000000000006</v>
      </c>
      <c r="F368" s="1">
        <v>95.6</v>
      </c>
      <c r="G368" s="1">
        <v>45.06</v>
      </c>
      <c r="H368" s="1">
        <v>1.6</v>
      </c>
      <c r="I368" s="1">
        <v>292</v>
      </c>
      <c r="J368" s="1">
        <v>6.03</v>
      </c>
      <c r="K368" s="1">
        <v>310.5</v>
      </c>
      <c r="L368" s="1">
        <v>12.36</v>
      </c>
      <c r="M368" s="1">
        <v>0.2</v>
      </c>
    </row>
    <row r="369" spans="1:13" x14ac:dyDescent="0.25">
      <c r="A369" s="31">
        <v>44491</v>
      </c>
      <c r="B369" s="1">
        <v>8.75</v>
      </c>
      <c r="C369" s="1">
        <v>20.170000000000002</v>
      </c>
      <c r="D369" s="1">
        <v>0.86</v>
      </c>
      <c r="E369" s="1">
        <v>81</v>
      </c>
      <c r="F369" s="1">
        <v>97.9</v>
      </c>
      <c r="G369" s="1">
        <v>43.44</v>
      </c>
      <c r="H369" s="1">
        <v>0.66</v>
      </c>
      <c r="I369" s="1">
        <v>0.93</v>
      </c>
      <c r="J369" s="1">
        <v>4.6500000000000004</v>
      </c>
      <c r="K369" s="1">
        <v>302.2</v>
      </c>
      <c r="L369" s="1">
        <v>13.33</v>
      </c>
      <c r="M369" s="1">
        <v>0</v>
      </c>
    </row>
    <row r="370" spans="1:13" x14ac:dyDescent="0.25">
      <c r="A370" s="31">
        <v>44492</v>
      </c>
      <c r="B370" s="1">
        <v>7.73</v>
      </c>
      <c r="C370" s="1">
        <v>18.72</v>
      </c>
      <c r="D370" s="1">
        <v>1.25</v>
      </c>
      <c r="E370" s="1">
        <v>87.6</v>
      </c>
      <c r="F370" s="1">
        <v>98.6</v>
      </c>
      <c r="G370" s="1">
        <v>44.26</v>
      </c>
      <c r="H370" s="1">
        <v>0.3</v>
      </c>
      <c r="I370" s="1">
        <v>90.6</v>
      </c>
      <c r="J370" s="1">
        <v>2.2599999999999998</v>
      </c>
      <c r="K370" s="1">
        <v>141.69999999999999</v>
      </c>
      <c r="L370" s="1">
        <v>10.32</v>
      </c>
      <c r="M370" s="1">
        <v>0.2</v>
      </c>
    </row>
    <row r="371" spans="1:13" x14ac:dyDescent="0.25">
      <c r="A371" s="31">
        <v>44493</v>
      </c>
      <c r="B371" s="1">
        <v>8.34</v>
      </c>
      <c r="C371" s="1">
        <v>18.649999999999999</v>
      </c>
      <c r="D371" s="1">
        <v>0.53</v>
      </c>
      <c r="E371" s="1">
        <v>86.3</v>
      </c>
      <c r="F371" s="1">
        <v>98.4</v>
      </c>
      <c r="G371" s="1">
        <v>42.98</v>
      </c>
      <c r="H371" s="1">
        <v>0.35</v>
      </c>
      <c r="I371" s="1">
        <v>289.5</v>
      </c>
      <c r="J371" s="1">
        <v>3.17</v>
      </c>
      <c r="K371" s="1">
        <v>317.7</v>
      </c>
      <c r="L371" s="1">
        <v>9.59</v>
      </c>
      <c r="M371" s="1">
        <v>1.21</v>
      </c>
    </row>
    <row r="372" spans="1:13" x14ac:dyDescent="0.25">
      <c r="A372" s="31">
        <v>44494</v>
      </c>
      <c r="B372" s="1">
        <v>10.29</v>
      </c>
      <c r="C372" s="1">
        <v>17.55</v>
      </c>
      <c r="D372" s="1">
        <v>3.36</v>
      </c>
      <c r="E372" s="1">
        <v>86.35</v>
      </c>
      <c r="F372" s="1">
        <v>98.2</v>
      </c>
      <c r="G372" s="1">
        <v>54.95</v>
      </c>
      <c r="H372" s="1">
        <v>0.56000000000000005</v>
      </c>
      <c r="I372" s="1">
        <v>273.11</v>
      </c>
      <c r="J372" s="1">
        <v>1.78</v>
      </c>
      <c r="K372" s="1">
        <v>285.7</v>
      </c>
      <c r="L372" s="1">
        <v>7.78</v>
      </c>
      <c r="M372" s="1">
        <v>0</v>
      </c>
    </row>
    <row r="373" spans="1:13" x14ac:dyDescent="0.25">
      <c r="A373" s="31">
        <v>44495</v>
      </c>
      <c r="B373" s="1">
        <v>7.99</v>
      </c>
      <c r="C373" s="1">
        <v>20.5</v>
      </c>
      <c r="D373" s="1">
        <v>1.18</v>
      </c>
      <c r="E373" s="1">
        <v>89.4</v>
      </c>
      <c r="F373" s="1">
        <v>100</v>
      </c>
      <c r="G373" s="1">
        <v>44.78</v>
      </c>
      <c r="H373" s="1">
        <v>0.28000000000000003</v>
      </c>
      <c r="I373" s="1">
        <v>266.5</v>
      </c>
      <c r="J373" s="1">
        <v>2.29</v>
      </c>
      <c r="K373" s="1">
        <v>213.7</v>
      </c>
      <c r="L373" s="1">
        <v>9.3000000000000007</v>
      </c>
      <c r="M373" s="1">
        <v>0</v>
      </c>
    </row>
    <row r="374" spans="1:13" x14ac:dyDescent="0.25">
      <c r="A374" s="31">
        <v>44496</v>
      </c>
      <c r="B374" s="1">
        <v>7.89</v>
      </c>
      <c r="C374" s="1">
        <v>21.1</v>
      </c>
      <c r="D374" s="1">
        <v>1.05</v>
      </c>
      <c r="E374" s="1">
        <v>87.8</v>
      </c>
      <c r="F374" s="1">
        <v>100</v>
      </c>
      <c r="G374" s="1">
        <v>42.45</v>
      </c>
      <c r="H374" s="1">
        <v>0.25</v>
      </c>
      <c r="I374" s="1">
        <v>125.5</v>
      </c>
      <c r="J374" s="1">
        <v>1.86</v>
      </c>
      <c r="K374" s="1">
        <v>130.5</v>
      </c>
      <c r="L374" s="1">
        <v>10.3</v>
      </c>
      <c r="M374" s="1">
        <v>0</v>
      </c>
    </row>
    <row r="375" spans="1:13" x14ac:dyDescent="0.25">
      <c r="A375" s="31">
        <v>44497</v>
      </c>
      <c r="B375" s="1">
        <v>8.11</v>
      </c>
      <c r="C375" s="1">
        <v>16.809999999999999</v>
      </c>
      <c r="D375" s="1">
        <v>0.33</v>
      </c>
      <c r="E375" s="1">
        <v>87.6</v>
      </c>
      <c r="F375" s="1">
        <v>100</v>
      </c>
      <c r="G375" s="1">
        <v>47.87</v>
      </c>
      <c r="H375" s="1">
        <v>0.57999999999999996</v>
      </c>
      <c r="I375" s="1">
        <v>255.1</v>
      </c>
      <c r="J375" s="1">
        <v>5.54</v>
      </c>
      <c r="K375" s="1">
        <v>263.89999999999998</v>
      </c>
      <c r="L375" s="1">
        <v>6.5</v>
      </c>
      <c r="M375" s="1">
        <v>5.71</v>
      </c>
    </row>
    <row r="376" spans="1:13" x14ac:dyDescent="0.25">
      <c r="A376" s="31">
        <v>44498</v>
      </c>
      <c r="B376" s="1">
        <v>11.68</v>
      </c>
      <c r="C376" s="1">
        <v>16.53</v>
      </c>
      <c r="D376" s="1">
        <v>9.76</v>
      </c>
      <c r="E376" s="1">
        <v>91.3</v>
      </c>
      <c r="F376" s="1">
        <v>100</v>
      </c>
      <c r="G376" s="1">
        <v>61.66</v>
      </c>
      <c r="H376" s="1">
        <v>0.85</v>
      </c>
      <c r="I376" s="1">
        <v>263.89999999999998</v>
      </c>
      <c r="J376" s="1">
        <v>3.89</v>
      </c>
      <c r="K376" s="1">
        <v>276.2</v>
      </c>
      <c r="L376" s="1">
        <v>5.6</v>
      </c>
      <c r="M376" s="1">
        <v>17.34</v>
      </c>
    </row>
    <row r="377" spans="1:13" x14ac:dyDescent="0.25">
      <c r="A377" s="31">
        <v>44499</v>
      </c>
      <c r="B377" s="1">
        <v>13.94</v>
      </c>
      <c r="C377" s="1">
        <v>18.72</v>
      </c>
      <c r="D377" s="1">
        <v>10.49</v>
      </c>
      <c r="E377" s="1">
        <v>85.5</v>
      </c>
      <c r="F377" s="1">
        <v>99.9</v>
      </c>
      <c r="G377" s="1">
        <v>57.32</v>
      </c>
      <c r="H377" s="1">
        <v>0.89</v>
      </c>
      <c r="I377" s="1">
        <v>260.7</v>
      </c>
      <c r="J377" s="1">
        <v>4.78</v>
      </c>
      <c r="K377" s="1">
        <v>289.7</v>
      </c>
      <c r="L377" s="1">
        <v>7.34</v>
      </c>
      <c r="M377" s="1">
        <v>1.84</v>
      </c>
    </row>
    <row r="378" spans="1:13" x14ac:dyDescent="0.25">
      <c r="A378" s="31">
        <v>44500</v>
      </c>
      <c r="B378" s="1">
        <v>13.86</v>
      </c>
      <c r="C378" s="1">
        <v>18.68</v>
      </c>
      <c r="D378" s="1">
        <v>11.83</v>
      </c>
      <c r="E378" s="1">
        <v>91</v>
      </c>
      <c r="F378" s="1">
        <v>100</v>
      </c>
      <c r="G378" s="1">
        <v>69.59</v>
      </c>
      <c r="H378" s="1">
        <v>1.43</v>
      </c>
      <c r="I378" s="1">
        <v>253.5</v>
      </c>
      <c r="J378" s="1">
        <v>7.03</v>
      </c>
      <c r="K378" s="1">
        <v>225.2</v>
      </c>
      <c r="L378" s="1">
        <v>4.72</v>
      </c>
      <c r="M378" s="1">
        <v>13.06</v>
      </c>
    </row>
    <row r="379" spans="1:13" x14ac:dyDescent="0.25">
      <c r="A379" s="32" t="s">
        <v>64</v>
      </c>
      <c r="B379" s="35">
        <f>AVERAGE(B348:B378)</f>
        <v>12.060322580645165</v>
      </c>
      <c r="C379" s="35">
        <f>MAX(C348:C378)</f>
        <v>27.5</v>
      </c>
      <c r="D379" s="35">
        <f>MIN(D348:D378)</f>
        <v>-0.88</v>
      </c>
      <c r="E379" s="35">
        <f>AVERAGE(E348:E378)</f>
        <v>82.31258064516129</v>
      </c>
      <c r="F379" s="35">
        <f>MAX(F348:F378)</f>
        <v>100</v>
      </c>
      <c r="G379" s="35">
        <f>MIN(G348:G378)</f>
        <v>14.72</v>
      </c>
      <c r="H379" s="35"/>
      <c r="I379" s="35"/>
      <c r="J379" s="35"/>
      <c r="K379" s="35"/>
      <c r="L379" s="35"/>
      <c r="M379" s="35">
        <f>SUM(M348:M378)</f>
        <v>47.39</v>
      </c>
    </row>
  </sheetData>
  <mergeCells count="1">
    <mergeCell ref="X1:AM1"/>
  </mergeCells>
  <pageMargins left="0.7" right="0.7" top="0.75" bottom="0.75" header="0.3" footer="0.3"/>
  <pageSetup paperSize="9" scale="1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1EFF-D77C-49ED-B7D8-53419600A0F9}">
  <sheetPr>
    <pageSetUpPr fitToPage="1"/>
  </sheetPr>
  <dimension ref="A1:Y68"/>
  <sheetViews>
    <sheetView tabSelected="1" workbookViewId="0">
      <selection activeCell="B32" sqref="B32"/>
    </sheetView>
  </sheetViews>
  <sheetFormatPr baseColWidth="10" defaultRowHeight="18" x14ac:dyDescent="0.25"/>
  <cols>
    <col min="1" max="1" width="11.42578125" style="1"/>
    <col min="2" max="2" width="24.42578125" style="1" bestFit="1" customWidth="1"/>
    <col min="3" max="7" width="11.42578125" style="1"/>
    <col min="8" max="8" width="21.5703125" style="1" bestFit="1" customWidth="1"/>
    <col min="9" max="9" width="11.42578125" style="1"/>
    <col min="10" max="10" width="11.5703125" style="1" customWidth="1"/>
    <col min="11" max="12" width="11.42578125" style="1"/>
    <col min="13" max="13" width="10" style="1" customWidth="1"/>
    <col min="14" max="14" width="4.7109375" style="1" customWidth="1"/>
    <col min="15" max="15" width="12.42578125" style="1" customWidth="1"/>
    <col min="16" max="16" width="11.42578125" style="1"/>
    <col min="17" max="17" width="10.42578125" style="1" customWidth="1"/>
    <col min="18" max="18" width="9" style="1" customWidth="1"/>
    <col min="19" max="19" width="4.42578125" style="1" customWidth="1"/>
    <col min="20" max="20" width="10" style="1" customWidth="1"/>
    <col min="21" max="21" width="10.140625" style="1" customWidth="1"/>
    <col min="22" max="22" width="6" style="1" customWidth="1"/>
    <col min="23" max="23" width="9.5703125" style="1" customWidth="1"/>
    <col min="24" max="24" width="9" style="1" customWidth="1"/>
    <col min="25" max="25" width="5.140625" style="1" customWidth="1"/>
    <col min="26" max="16384" width="11.42578125" style="1"/>
  </cols>
  <sheetData>
    <row r="1" spans="1:25" x14ac:dyDescent="0.25">
      <c r="A1" s="1" t="s">
        <v>20</v>
      </c>
      <c r="J1" s="51" t="s">
        <v>67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x14ac:dyDescent="0.25">
      <c r="C2" s="2" t="s">
        <v>22</v>
      </c>
      <c r="D2" s="2" t="s">
        <v>23</v>
      </c>
      <c r="E2" s="2" t="s">
        <v>24</v>
      </c>
      <c r="F2" s="2" t="s">
        <v>25</v>
      </c>
      <c r="G2" s="3" t="s">
        <v>26</v>
      </c>
      <c r="H2" s="4" t="s">
        <v>27</v>
      </c>
    </row>
    <row r="3" spans="1:25" x14ac:dyDescent="0.25">
      <c r="B3" s="1" t="s">
        <v>28</v>
      </c>
      <c r="C3" s="5">
        <v>19.399999999999999</v>
      </c>
      <c r="D3" s="5">
        <v>7.4226666666666654</v>
      </c>
      <c r="E3" s="5">
        <v>0.8</v>
      </c>
      <c r="F3" s="5">
        <v>24.7</v>
      </c>
      <c r="G3" s="5"/>
      <c r="H3" s="5">
        <v>77.11733333333332</v>
      </c>
      <c r="J3" s="1" t="s">
        <v>29</v>
      </c>
      <c r="L3" s="1" t="str">
        <f>D21</f>
        <v>a 01 de noviembre 2022</v>
      </c>
    </row>
    <row r="4" spans="1:25" x14ac:dyDescent="0.25">
      <c r="B4" s="1" t="s">
        <v>30</v>
      </c>
      <c r="C4" s="5">
        <v>16.5</v>
      </c>
      <c r="D4" s="5">
        <v>8.1374193548387108</v>
      </c>
      <c r="E4" s="5">
        <v>-1</v>
      </c>
      <c r="F4" s="5">
        <v>141</v>
      </c>
      <c r="G4" s="5"/>
      <c r="H4" s="5">
        <v>81.179677419354817</v>
      </c>
      <c r="J4" s="6"/>
      <c r="K4" s="6"/>
      <c r="L4" s="6"/>
      <c r="M4" s="6"/>
      <c r="N4" s="6"/>
      <c r="O4" s="6"/>
      <c r="P4" s="6"/>
      <c r="Q4" s="6"/>
      <c r="R4" s="6"/>
      <c r="S4" s="6"/>
      <c r="T4" s="7" t="s">
        <v>31</v>
      </c>
      <c r="U4" s="8">
        <f>F16</f>
        <v>555.21999999999991</v>
      </c>
      <c r="V4" s="9" t="s">
        <v>9</v>
      </c>
      <c r="W4" s="10" t="s">
        <v>32</v>
      </c>
      <c r="X4" s="11">
        <f>G16</f>
        <v>0</v>
      </c>
      <c r="Y4" s="12" t="s">
        <v>33</v>
      </c>
    </row>
    <row r="5" spans="1:25" x14ac:dyDescent="0.25">
      <c r="B5" s="1" t="s">
        <v>34</v>
      </c>
      <c r="C5" s="5">
        <v>15.5</v>
      </c>
      <c r="D5" s="5">
        <v>6.5296419354838715</v>
      </c>
      <c r="E5" s="5">
        <v>-2.1</v>
      </c>
      <c r="F5" s="5">
        <v>9.8000000000000007</v>
      </c>
      <c r="G5" s="5"/>
      <c r="H5" s="5">
        <v>67.780129032258074</v>
      </c>
    </row>
    <row r="6" spans="1:25" x14ac:dyDescent="0.25">
      <c r="B6" s="1" t="s">
        <v>35</v>
      </c>
      <c r="C6" s="5">
        <v>19.8</v>
      </c>
      <c r="D6" s="5">
        <v>8.8851488095238107</v>
      </c>
      <c r="E6" s="5">
        <v>-0.2</v>
      </c>
      <c r="F6" s="5">
        <v>24.700000000000003</v>
      </c>
      <c r="G6" s="5"/>
      <c r="H6" s="5">
        <v>65.86869047619048</v>
      </c>
    </row>
    <row r="7" spans="1:25" x14ac:dyDescent="0.25">
      <c r="B7" s="1" t="s">
        <v>36</v>
      </c>
      <c r="C7" s="5">
        <v>19.8</v>
      </c>
      <c r="D7" s="5">
        <v>9.4914317438055189</v>
      </c>
      <c r="E7" s="5">
        <v>-0.6</v>
      </c>
      <c r="F7" s="5">
        <v>59.300000000000004</v>
      </c>
      <c r="G7" s="5"/>
      <c r="H7" s="5">
        <v>69.175506077606371</v>
      </c>
    </row>
    <row r="8" spans="1:25" x14ac:dyDescent="0.25">
      <c r="B8" s="1" t="s">
        <v>37</v>
      </c>
      <c r="C8" s="5">
        <v>27.3</v>
      </c>
      <c r="D8" s="5">
        <v>11.97437801932367</v>
      </c>
      <c r="E8" s="5">
        <v>-0.3</v>
      </c>
      <c r="F8" s="5">
        <v>44.699999999999996</v>
      </c>
      <c r="G8" s="5"/>
      <c r="H8" s="5">
        <v>60.493641304347832</v>
      </c>
    </row>
    <row r="9" spans="1:25" x14ac:dyDescent="0.25">
      <c r="B9" s="1" t="s">
        <v>38</v>
      </c>
      <c r="C9" s="5">
        <v>33.799999999999997</v>
      </c>
      <c r="D9" s="5">
        <v>20.061666666666664</v>
      </c>
      <c r="E9" s="5">
        <v>8.1</v>
      </c>
      <c r="F9" s="5">
        <v>12.899999999999999</v>
      </c>
      <c r="G9" s="5"/>
      <c r="H9" s="5">
        <v>50.769861111111119</v>
      </c>
    </row>
    <row r="10" spans="1:25" x14ac:dyDescent="0.25">
      <c r="B10" s="1" t="s">
        <v>39</v>
      </c>
      <c r="C10" s="5">
        <v>36.799999999999997</v>
      </c>
      <c r="D10" s="5">
        <v>19.954583333333336</v>
      </c>
      <c r="E10" s="5">
        <v>8.6</v>
      </c>
      <c r="F10" s="5">
        <v>47.800000000000004</v>
      </c>
      <c r="G10" s="5"/>
      <c r="H10" s="5">
        <v>62.072500000000005</v>
      </c>
    </row>
    <row r="11" spans="1:25" x14ac:dyDescent="0.25">
      <c r="B11" s="1" t="s">
        <v>40</v>
      </c>
      <c r="C11" s="5">
        <v>41.5</v>
      </c>
      <c r="D11" s="5">
        <v>27.753360215053757</v>
      </c>
      <c r="E11" s="5">
        <v>9.8000000000000007</v>
      </c>
      <c r="F11" s="5">
        <v>9</v>
      </c>
      <c r="G11" s="5"/>
      <c r="H11" s="5">
        <v>46.307258064516127</v>
      </c>
    </row>
    <row r="12" spans="1:25" x14ac:dyDescent="0.25">
      <c r="B12" s="1" t="s">
        <v>41</v>
      </c>
      <c r="C12" s="5">
        <v>40</v>
      </c>
      <c r="D12" s="5">
        <v>25.475000000000005</v>
      </c>
      <c r="E12" s="5">
        <v>11.6</v>
      </c>
      <c r="F12" s="5">
        <v>19.02</v>
      </c>
      <c r="G12" s="5"/>
      <c r="H12" s="5">
        <v>49.983064516129041</v>
      </c>
    </row>
    <row r="13" spans="1:25" x14ac:dyDescent="0.25">
      <c r="B13" s="1" t="s">
        <v>68</v>
      </c>
      <c r="C13" s="5">
        <v>32.299999999999997</v>
      </c>
      <c r="D13" s="5">
        <v>19.33648181818182</v>
      </c>
      <c r="E13" s="5">
        <v>11.4</v>
      </c>
      <c r="F13" s="5">
        <v>41.7</v>
      </c>
      <c r="G13" s="5"/>
      <c r="H13" s="5">
        <v>65.664068555116373</v>
      </c>
    </row>
    <row r="14" spans="1:25" x14ac:dyDescent="0.25">
      <c r="B14" s="1" t="s">
        <v>69</v>
      </c>
      <c r="C14" s="5">
        <v>29.8</v>
      </c>
      <c r="D14" s="5">
        <v>19.558922222222225</v>
      </c>
      <c r="E14" s="5">
        <v>6.8</v>
      </c>
      <c r="F14" s="5">
        <v>4</v>
      </c>
      <c r="G14" s="5"/>
      <c r="H14" s="5">
        <v>59.943100000000001</v>
      </c>
    </row>
    <row r="15" spans="1:25" x14ac:dyDescent="0.25">
      <c r="B15" s="1" t="s">
        <v>44</v>
      </c>
      <c r="C15" s="5">
        <v>28</v>
      </c>
      <c r="D15" s="5">
        <v>16.373338709677419</v>
      </c>
      <c r="E15" s="5">
        <v>8</v>
      </c>
      <c r="F15" s="5">
        <v>116.6</v>
      </c>
      <c r="G15" s="5"/>
      <c r="H15" s="5">
        <v>70.543301075268815</v>
      </c>
    </row>
    <row r="16" spans="1:25" x14ac:dyDescent="0.25">
      <c r="C16" s="13">
        <f>MAX(C3:C15)</f>
        <v>41.5</v>
      </c>
      <c r="D16" s="14">
        <v>15.168076974112827</v>
      </c>
      <c r="E16" s="15">
        <f>MIN(E3:E15)</f>
        <v>-2.1</v>
      </c>
      <c r="F16" s="16">
        <f>SUM(F3:F15)</f>
        <v>555.21999999999991</v>
      </c>
      <c r="G16" s="17">
        <f>SUM(G3:G13)</f>
        <v>0</v>
      </c>
      <c r="H16" s="15">
        <v>63.620902884871484</v>
      </c>
    </row>
    <row r="21" spans="2:5" x14ac:dyDescent="0.25">
      <c r="B21" s="1" t="s">
        <v>45</v>
      </c>
      <c r="D21" s="18" t="s">
        <v>70</v>
      </c>
      <c r="E21" s="18"/>
    </row>
    <row r="28" spans="2:5" x14ac:dyDescent="0.25">
      <c r="D28" s="19"/>
    </row>
    <row r="35" spans="10:25" x14ac:dyDescent="0.25">
      <c r="J35" s="1" t="s">
        <v>47</v>
      </c>
      <c r="L35" s="1" t="str">
        <f>D21</f>
        <v>a 01 de noviembre 2022</v>
      </c>
    </row>
    <row r="36" spans="10:25" x14ac:dyDescent="0.25">
      <c r="J36" s="6"/>
      <c r="K36" s="6"/>
      <c r="L36" s="6"/>
      <c r="M36" s="6"/>
      <c r="N36" s="6"/>
      <c r="O36" s="6"/>
      <c r="P36" s="6"/>
      <c r="Q36" s="20" t="s">
        <v>48</v>
      </c>
      <c r="R36" s="21">
        <f>E16</f>
        <v>-2.1</v>
      </c>
      <c r="S36" s="22" t="s">
        <v>49</v>
      </c>
      <c r="T36" s="23" t="s">
        <v>50</v>
      </c>
      <c r="U36" s="24">
        <f>D16</f>
        <v>15.168076974112827</v>
      </c>
      <c r="V36" s="25" t="s">
        <v>49</v>
      </c>
      <c r="W36" s="26" t="s">
        <v>51</v>
      </c>
      <c r="X36" s="27">
        <f>C16</f>
        <v>41.5</v>
      </c>
      <c r="Y36" s="28" t="s">
        <v>49</v>
      </c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7" spans="10:25" x14ac:dyDescent="0.25"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0:25" x14ac:dyDescent="0.25">
      <c r="J68" s="29" t="s">
        <v>52</v>
      </c>
      <c r="K68" s="29"/>
      <c r="L68" s="29"/>
      <c r="M68" s="30">
        <f>H16</f>
        <v>63.620902884871484</v>
      </c>
      <c r="N68" s="29" t="s">
        <v>5</v>
      </c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</sheetData>
  <mergeCells count="1">
    <mergeCell ref="J1:Y1"/>
  </mergeCells>
  <pageMargins left="0.7" right="0.7" top="0.75" bottom="0.75" header="0.3" footer="0.3"/>
  <pageSetup paperSize="9" scale="3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7AA2-301A-42C2-B122-BE4789E711AA}">
  <dimension ref="A1:Y68"/>
  <sheetViews>
    <sheetView workbookViewId="0">
      <selection activeCell="S66" sqref="S66"/>
    </sheetView>
  </sheetViews>
  <sheetFormatPr baseColWidth="10" defaultRowHeight="18" x14ac:dyDescent="0.25"/>
  <cols>
    <col min="1" max="1" width="11.42578125" style="1"/>
    <col min="2" max="2" width="24.42578125" style="1" bestFit="1" customWidth="1"/>
    <col min="3" max="7" width="11.42578125" style="1"/>
    <col min="8" max="8" width="21.5703125" style="1" bestFit="1" customWidth="1"/>
    <col min="9" max="9" width="11.42578125" style="1"/>
    <col min="10" max="10" width="11.5703125" style="1" customWidth="1"/>
    <col min="11" max="12" width="11.42578125" style="1"/>
    <col min="13" max="13" width="10" style="1" customWidth="1"/>
    <col min="14" max="14" width="4.7109375" style="1" customWidth="1"/>
    <col min="15" max="15" width="12.42578125" style="1" customWidth="1"/>
    <col min="16" max="16" width="11.42578125" style="1"/>
    <col min="17" max="17" width="10.42578125" style="1" customWidth="1"/>
    <col min="18" max="18" width="9" style="1" customWidth="1"/>
    <col min="19" max="19" width="4.42578125" style="1" customWidth="1"/>
    <col min="20" max="20" width="10" style="1" customWidth="1"/>
    <col min="21" max="21" width="10.140625" style="1" customWidth="1"/>
    <col min="22" max="22" width="6" style="1" customWidth="1"/>
    <col min="23" max="23" width="9.5703125" style="1" customWidth="1"/>
    <col min="24" max="24" width="9" style="1" customWidth="1"/>
    <col min="25" max="25" width="5.140625" style="1" customWidth="1"/>
    <col min="26" max="16384" width="11.42578125" style="1"/>
  </cols>
  <sheetData>
    <row r="1" spans="1:25" x14ac:dyDescent="0.25">
      <c r="A1" s="1" t="s">
        <v>20</v>
      </c>
      <c r="J1" s="51" t="s">
        <v>21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x14ac:dyDescent="0.25">
      <c r="C2" s="2" t="s">
        <v>22</v>
      </c>
      <c r="D2" s="2" t="s">
        <v>23</v>
      </c>
      <c r="E2" s="2" t="s">
        <v>24</v>
      </c>
      <c r="F2" s="2" t="s">
        <v>25</v>
      </c>
      <c r="G2" s="3" t="s">
        <v>26</v>
      </c>
      <c r="H2" s="4" t="s">
        <v>27</v>
      </c>
    </row>
    <row r="3" spans="1:25" x14ac:dyDescent="0.25">
      <c r="B3" s="1" t="s">
        <v>28</v>
      </c>
      <c r="C3" s="5">
        <v>18.7</v>
      </c>
      <c r="D3" s="5">
        <v>9.8551908212560395</v>
      </c>
      <c r="E3" s="5">
        <v>0.3</v>
      </c>
      <c r="F3" s="5">
        <v>123.2</v>
      </c>
      <c r="G3" s="5"/>
      <c r="H3" s="5">
        <v>83.866386161757845</v>
      </c>
      <c r="J3" s="1" t="s">
        <v>29</v>
      </c>
      <c r="L3" s="1" t="str">
        <f>D21</f>
        <v>01 de Abril 2023</v>
      </c>
    </row>
    <row r="4" spans="1:25" x14ac:dyDescent="0.25">
      <c r="B4" s="1" t="s">
        <v>30</v>
      </c>
      <c r="C4" s="5">
        <v>18.8</v>
      </c>
      <c r="D4" s="5">
        <v>8.4</v>
      </c>
      <c r="E4" s="5">
        <v>-3.5</v>
      </c>
      <c r="F4" s="5">
        <v>167.4</v>
      </c>
      <c r="G4" s="5"/>
      <c r="H4" s="5">
        <v>88.075568181818184</v>
      </c>
      <c r="J4" s="6"/>
      <c r="K4" s="6"/>
      <c r="L4" s="6"/>
      <c r="M4" s="6"/>
      <c r="N4" s="6"/>
      <c r="O4" s="6"/>
      <c r="P4" s="6"/>
      <c r="Q4" s="6"/>
      <c r="R4" s="6"/>
      <c r="S4" s="6"/>
      <c r="T4" s="7" t="s">
        <v>31</v>
      </c>
      <c r="U4" s="8">
        <f>F16</f>
        <v>521.41</v>
      </c>
      <c r="V4" s="9" t="s">
        <v>9</v>
      </c>
      <c r="W4" s="10" t="s">
        <v>32</v>
      </c>
      <c r="X4" s="11">
        <f>G16</f>
        <v>3</v>
      </c>
      <c r="Y4" s="12" t="s">
        <v>33</v>
      </c>
    </row>
    <row r="5" spans="1:25" x14ac:dyDescent="0.25">
      <c r="B5" s="1" t="s">
        <v>34</v>
      </c>
      <c r="C5" s="5">
        <v>18.2</v>
      </c>
      <c r="D5" s="5">
        <v>4.9799301075268811</v>
      </c>
      <c r="E5" s="5">
        <v>-2.8</v>
      </c>
      <c r="F5" s="5">
        <v>171.20999999999998</v>
      </c>
      <c r="G5" s="5">
        <v>2</v>
      </c>
      <c r="H5" s="5">
        <v>82.842791725105201</v>
      </c>
    </row>
    <row r="6" spans="1:25" x14ac:dyDescent="0.25">
      <c r="B6" s="1" t="s">
        <v>35</v>
      </c>
      <c r="C6" s="5">
        <v>20.399999999999999</v>
      </c>
      <c r="D6" s="5">
        <v>7.5049365942028974</v>
      </c>
      <c r="E6" s="5">
        <v>-3.6</v>
      </c>
      <c r="F6" s="5">
        <v>12.9</v>
      </c>
      <c r="G6" s="5">
        <v>1</v>
      </c>
      <c r="H6" s="5">
        <v>59.682854554865415</v>
      </c>
    </row>
    <row r="7" spans="1:25" x14ac:dyDescent="0.25">
      <c r="B7" s="1" t="s">
        <v>36</v>
      </c>
      <c r="C7" s="5">
        <v>24.1</v>
      </c>
      <c r="D7" s="5">
        <v>11.536311838582172</v>
      </c>
      <c r="E7" s="5">
        <v>-3.2</v>
      </c>
      <c r="F7" s="5">
        <v>46.7</v>
      </c>
      <c r="G7" s="5"/>
      <c r="H7" s="5">
        <v>64.755314558629777</v>
      </c>
    </row>
    <row r="8" spans="1:25" x14ac:dyDescent="0.25">
      <c r="B8" s="1" t="s">
        <v>37</v>
      </c>
      <c r="C8" s="5"/>
      <c r="D8" s="5"/>
      <c r="E8" s="5"/>
      <c r="F8" s="5"/>
      <c r="G8" s="5"/>
      <c r="H8" s="5"/>
    </row>
    <row r="9" spans="1:25" x14ac:dyDescent="0.25">
      <c r="B9" s="1" t="s">
        <v>38</v>
      </c>
      <c r="C9" s="5"/>
      <c r="D9" s="5"/>
      <c r="E9" s="5"/>
      <c r="F9" s="5"/>
      <c r="G9" s="5"/>
      <c r="H9" s="5"/>
    </row>
    <row r="10" spans="1:25" x14ac:dyDescent="0.25">
      <c r="B10" s="1" t="s">
        <v>39</v>
      </c>
      <c r="C10" s="5"/>
      <c r="D10" s="5"/>
      <c r="E10" s="5"/>
      <c r="F10" s="5"/>
      <c r="G10" s="5"/>
      <c r="H10" s="5"/>
    </row>
    <row r="11" spans="1:25" x14ac:dyDescent="0.25">
      <c r="B11" s="1" t="s">
        <v>40</v>
      </c>
      <c r="C11" s="5"/>
      <c r="D11" s="5"/>
      <c r="E11" s="5"/>
      <c r="F11" s="5"/>
      <c r="G11" s="5"/>
      <c r="H11" s="5"/>
    </row>
    <row r="12" spans="1:25" x14ac:dyDescent="0.25">
      <c r="B12" s="1" t="s">
        <v>41</v>
      </c>
      <c r="C12" s="5"/>
      <c r="D12" s="5"/>
      <c r="E12" s="5"/>
      <c r="F12" s="5"/>
      <c r="G12" s="5"/>
      <c r="H12" s="5"/>
    </row>
    <row r="13" spans="1:25" x14ac:dyDescent="0.25">
      <c r="B13" s="1" t="s">
        <v>42</v>
      </c>
      <c r="C13" s="5"/>
      <c r="D13" s="5"/>
      <c r="E13" s="5"/>
      <c r="F13" s="5"/>
      <c r="G13" s="5"/>
      <c r="H13" s="5"/>
    </row>
    <row r="14" spans="1:25" x14ac:dyDescent="0.25">
      <c r="B14" s="1" t="s">
        <v>43</v>
      </c>
      <c r="C14" s="5"/>
      <c r="D14" s="5"/>
      <c r="E14" s="5"/>
      <c r="F14" s="5"/>
      <c r="G14" s="5"/>
      <c r="H14" s="5"/>
    </row>
    <row r="15" spans="1:25" x14ac:dyDescent="0.25">
      <c r="B15" s="1" t="s">
        <v>44</v>
      </c>
      <c r="C15" s="5"/>
      <c r="D15" s="5"/>
      <c r="E15" s="5"/>
      <c r="F15" s="5"/>
      <c r="G15" s="5"/>
      <c r="H15" s="5"/>
    </row>
    <row r="16" spans="1:25" x14ac:dyDescent="0.25">
      <c r="C16" s="13">
        <f>MAX(C3:C14)</f>
        <v>24.1</v>
      </c>
      <c r="D16" s="14">
        <f>AVERAGE(D3:D14)</f>
        <v>8.4552738723135974</v>
      </c>
      <c r="E16" s="15">
        <f>MIN(E3:E14)</f>
        <v>-3.6</v>
      </c>
      <c r="F16" s="16">
        <f>SUM(F3:F14)</f>
        <v>521.41</v>
      </c>
      <c r="G16" s="17">
        <f>SUM(G3:G14)</f>
        <v>3</v>
      </c>
      <c r="H16" s="15">
        <f>AVERAGE(H3:H14)</f>
        <v>75.844583036435282</v>
      </c>
    </row>
    <row r="21" spans="2:5" x14ac:dyDescent="0.25">
      <c r="B21" s="1" t="s">
        <v>45</v>
      </c>
      <c r="D21" s="18" t="s">
        <v>46</v>
      </c>
      <c r="E21" s="18"/>
    </row>
    <row r="28" spans="2:5" x14ac:dyDescent="0.25">
      <c r="D28" s="19"/>
    </row>
    <row r="35" spans="10:25" x14ac:dyDescent="0.25">
      <c r="J35" s="1" t="s">
        <v>47</v>
      </c>
      <c r="L35" s="1" t="str">
        <f>D21</f>
        <v>01 de Abril 2023</v>
      </c>
    </row>
    <row r="36" spans="10:25" x14ac:dyDescent="0.25">
      <c r="J36" s="6"/>
      <c r="K36" s="6"/>
      <c r="L36" s="6"/>
      <c r="M36" s="6"/>
      <c r="N36" s="6"/>
      <c r="O36" s="6"/>
      <c r="P36" s="6"/>
      <c r="Q36" s="20" t="s">
        <v>48</v>
      </c>
      <c r="R36" s="21">
        <f>E16</f>
        <v>-3.6</v>
      </c>
      <c r="S36" s="22" t="s">
        <v>49</v>
      </c>
      <c r="T36" s="23" t="s">
        <v>50</v>
      </c>
      <c r="U36" s="24">
        <f>D16</f>
        <v>8.4552738723135974</v>
      </c>
      <c r="V36" s="25" t="s">
        <v>49</v>
      </c>
      <c r="W36" s="26" t="s">
        <v>51</v>
      </c>
      <c r="X36" s="27">
        <f>C16</f>
        <v>24.1</v>
      </c>
      <c r="Y36" s="28" t="s">
        <v>49</v>
      </c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7" spans="10:25" x14ac:dyDescent="0.25"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0:25" x14ac:dyDescent="0.25">
      <c r="J68" s="29" t="s">
        <v>52</v>
      </c>
      <c r="K68" s="29"/>
      <c r="L68" s="29"/>
      <c r="M68" s="30">
        <f>H16</f>
        <v>75.844583036435282</v>
      </c>
      <c r="N68" s="29" t="s">
        <v>5</v>
      </c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</sheetData>
  <mergeCells count="1">
    <mergeCell ref="J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Añada2018</vt:lpstr>
      <vt:lpstr>Añada2019</vt:lpstr>
      <vt:lpstr>Añada2020</vt:lpstr>
      <vt:lpstr>Añada2021</vt:lpstr>
      <vt:lpstr>Añada2022</vt:lpstr>
      <vt:lpstr>Añada2023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cp:lastPrinted>2023-04-12T10:51:18Z</cp:lastPrinted>
  <dcterms:created xsi:type="dcterms:W3CDTF">2023-04-11T13:45:19Z</dcterms:created>
  <dcterms:modified xsi:type="dcterms:W3CDTF">2023-04-12T12:46:15Z</dcterms:modified>
</cp:coreProperties>
</file>