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vera30\OneDrive - NYU Langone Health\NYC Sexual Behavior\Ariadne\SexBeh_repo\results\"/>
    </mc:Choice>
  </mc:AlternateContent>
  <bookViews>
    <workbookView xWindow="0" yWindow="0" windowWidth="23040" windowHeight="7260"/>
  </bookViews>
  <sheets>
    <sheet name="Outcomes" sheetId="1" r:id="rId1"/>
  </sheets>
  <definedNames>
    <definedName name="_xlnm._FilterDatabase" localSheetId="0" hidden="1">Outcomes!$A$1:$N$547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L462" i="1"/>
  <c r="L463" i="1"/>
  <c r="L464" i="1"/>
  <c r="N480" i="1"/>
  <c r="L480" i="1"/>
  <c r="N476" i="1"/>
  <c r="L476" i="1"/>
  <c r="N466" i="1"/>
  <c r="L466" i="1"/>
  <c r="N471" i="1"/>
  <c r="L471" i="1"/>
  <c r="N461" i="1"/>
  <c r="L461" i="1"/>
  <c r="N456" i="1"/>
  <c r="L456" i="1"/>
  <c r="N519" i="1" l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18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7" i="1"/>
  <c r="N458" i="1"/>
  <c r="N459" i="1"/>
  <c r="N460" i="1"/>
  <c r="N462" i="1"/>
  <c r="N463" i="1"/>
  <c r="N464" i="1"/>
  <c r="N465" i="1"/>
  <c r="N467" i="1"/>
  <c r="N468" i="1"/>
  <c r="N469" i="1"/>
  <c r="N470" i="1"/>
  <c r="N472" i="1"/>
  <c r="N473" i="1"/>
  <c r="N474" i="1"/>
  <c r="N475" i="1"/>
  <c r="N477" i="1"/>
  <c r="N478" i="1"/>
  <c r="N479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L2" i="1"/>
  <c r="L65" i="1" l="1"/>
  <c r="L64" i="1"/>
  <c r="L63" i="1"/>
  <c r="L62" i="1"/>
  <c r="L61" i="1"/>
  <c r="L60" i="1"/>
  <c r="L59" i="1"/>
  <c r="L58" i="1"/>
  <c r="L57" i="1"/>
  <c r="L56" i="1"/>
  <c r="L25" i="1"/>
  <c r="L24" i="1"/>
  <c r="L23" i="1"/>
  <c r="L22" i="1"/>
  <c r="L21" i="1"/>
  <c r="L20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391" i="1"/>
  <c r="L390" i="1"/>
  <c r="L389" i="1"/>
  <c r="L388" i="1"/>
  <c r="L387" i="1"/>
  <c r="L386" i="1"/>
  <c r="L385" i="1"/>
  <c r="L384" i="1"/>
  <c r="L383" i="1"/>
  <c r="L382" i="1"/>
  <c r="L201" i="1"/>
  <c r="L200" i="1"/>
  <c r="L199" i="1"/>
  <c r="L198" i="1"/>
  <c r="L197" i="1"/>
  <c r="L196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17" i="1"/>
  <c r="L116" i="1"/>
  <c r="L115" i="1"/>
  <c r="L114" i="1"/>
  <c r="L113" i="1"/>
  <c r="L112" i="1"/>
  <c r="L111" i="1"/>
  <c r="L110" i="1"/>
  <c r="L109" i="1"/>
  <c r="L81" i="1"/>
  <c r="L80" i="1"/>
  <c r="L79" i="1"/>
  <c r="L78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66" i="1"/>
  <c r="L67" i="1"/>
  <c r="L68" i="1"/>
  <c r="L69" i="1"/>
  <c r="L70" i="1"/>
  <c r="L71" i="1"/>
  <c r="L72" i="1"/>
  <c r="L73" i="1"/>
  <c r="L74" i="1"/>
  <c r="L75" i="1"/>
  <c r="L76" i="1"/>
  <c r="L77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7" i="1"/>
  <c r="L458" i="1"/>
  <c r="L459" i="1"/>
  <c r="L460" i="1"/>
  <c r="L465" i="1"/>
  <c r="L467" i="1"/>
  <c r="L468" i="1"/>
  <c r="L469" i="1"/>
  <c r="L470" i="1"/>
  <c r="L472" i="1"/>
  <c r="L473" i="1"/>
  <c r="L474" i="1"/>
  <c r="L475" i="1"/>
  <c r="L477" i="1"/>
  <c r="L478" i="1"/>
  <c r="L479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</calcChain>
</file>

<file path=xl/sharedStrings.xml><?xml version="1.0" encoding="utf-8"?>
<sst xmlns="http://schemas.openxmlformats.org/spreadsheetml/2006/main" count="4382" uniqueCount="49">
  <si>
    <t>geography</t>
  </si>
  <si>
    <t>cat</t>
  </si>
  <si>
    <t>measure</t>
  </si>
  <si>
    <t>var</t>
  </si>
  <si>
    <t>outcome</t>
  </si>
  <si>
    <t>group</t>
  </si>
  <si>
    <t>estimate</t>
  </si>
  <si>
    <t>lo_ci</t>
  </si>
  <si>
    <t>hi_ci</t>
  </si>
  <si>
    <t>NYC</t>
  </si>
  <si>
    <t xml:space="preserve">BMI </t>
  </si>
  <si>
    <t>ever</t>
  </si>
  <si>
    <t>No</t>
  </si>
  <si>
    <t>11-24.9</t>
  </si>
  <si>
    <t>25-29.9</t>
  </si>
  <si>
    <t>30-100</t>
  </si>
  <si>
    <t>Yes</t>
  </si>
  <si>
    <t>race</t>
  </si>
  <si>
    <t>White</t>
  </si>
  <si>
    <t>Black</t>
  </si>
  <si>
    <t>Hispanic</t>
  </si>
  <si>
    <t>Asian</t>
  </si>
  <si>
    <t>Other</t>
  </si>
  <si>
    <t>gender</t>
  </si>
  <si>
    <t>Male</t>
  </si>
  <si>
    <t>Female</t>
  </si>
  <si>
    <t>partners</t>
  </si>
  <si>
    <t>1 partner</t>
  </si>
  <si>
    <t>2+ partners</t>
  </si>
  <si>
    <t>National</t>
  </si>
  <si>
    <t>0 partners</t>
  </si>
  <si>
    <t>Oral sex</t>
  </si>
  <si>
    <t>Vaginal sex</t>
  </si>
  <si>
    <t>Same sex</t>
  </si>
  <si>
    <t>sample</t>
  </si>
  <si>
    <t>geography_n</t>
  </si>
  <si>
    <t>operator</t>
  </si>
  <si>
    <t xml:space="preserve">  n=</t>
  </si>
  <si>
    <t>age</t>
  </si>
  <si>
    <t>20-29</t>
  </si>
  <si>
    <t>30-39</t>
  </si>
  <si>
    <t>40-49</t>
  </si>
  <si>
    <t>50-59</t>
  </si>
  <si>
    <t>60-69</t>
  </si>
  <si>
    <t>notes</t>
  </si>
  <si>
    <t>age5cat</t>
  </si>
  <si>
    <t>age4cat</t>
  </si>
  <si>
    <t>Anal sex</t>
  </si>
  <si>
    <t>samplesize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</si>
</sst>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 applyFill="1"/>
    <xf numFmtId="0" fontId="1" fillId="0" borderId="0" xfId="1" applyFill="1" applyBorder="1"/>
    <xf numFmtId="0" fontId="0" fillId="0" borderId="0" xfId="0" applyBorder="1"/>
    <xf numFmtId="49" fontId="0" fillId="0" borderId="0" xfId="0" applyNumberFormat="1" applyFont="1" applyBorder="1"/>
    <xf numFmtId="0" fontId="0" fillId="0" borderId="0" xfId="0" applyFont="1" applyBorder="1"/>
    <xf numFmtId="0" fontId="2" fillId="0" borderId="0" xfId="1" applyFont="1" applyFill="1"/>
    <xf numFmtId="0" fontId="1" fillId="0" borderId="0" xfId="1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ill="1"/>
    <xf numFmtId="49" fontId="1" fillId="0" borderId="0" xfId="1" applyNumberFormat="1" applyFont="1" applyFill="1" applyBorder="1"/>
    <xf numFmtId="0" fontId="1" fillId="0" borderId="0" xfId="0" applyNumberFormat="1" applyFont="1" applyFill="1" applyBorder="1" applyAlignment="1" applyProtection="1">
      <alignment horizontal="right"/>
    </xf>
    <xf numFmtId="0" fontId="2" fillId="0" borderId="0" xfId="1" applyFont="1" applyFill="1" applyBorder="1"/>
    <xf numFmtId="0" fontId="4" fillId="0" borderId="0" xfId="0" applyNumberFormat="1" applyFont="1" applyFill="1" applyBorder="1" applyAlignment="1" applyProtection="1"/>
    <xf numFmtId="0" fontId="3" fillId="0" borderId="0" xfId="1" applyFont="1" applyFill="1"/>
    <xf numFmtId="0" fontId="1" fillId="0" borderId="0" xfId="1" applyFont="1" applyFill="1"/>
    <xf numFmtId="0" fontId="0" fillId="0" borderId="0" xfId="0" applyFill="1" applyBorder="1"/>
    <xf numFmtId="0" fontId="0" fillId="0" borderId="0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7"/>
  <sheetViews>
    <sheetView tabSelected="1" workbookViewId="0">
      <selection activeCell="S5" sqref="S5"/>
    </sheetView>
  </sheetViews>
  <sheetFormatPr defaultRowHeight="15"/>
  <cols>
    <col min="3" max="3" width="16.28515625" bestFit="1" customWidth="1"/>
    <col min="4" max="4" width="8.42578125" bestFit="1" customWidth="1"/>
    <col min="9" max="9" width="8.85546875" style="3"/>
    <col min="10" max="10" width="8.85546875" style="5"/>
    <col min="11" max="11" width="8.85546875" style="4"/>
    <col min="12" max="12" width="14.140625" style="3" bestFit="1" customWidth="1"/>
  </cols>
  <sheetData>
    <row r="1" spans="1:14" s="10" customFormat="1">
      <c r="A1" s="1" t="s">
        <v>0</v>
      </c>
      <c r="B1" s="1" t="s">
        <v>1</v>
      </c>
      <c r="C1" s="6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3" t="s">
        <v>36</v>
      </c>
      <c r="K1" s="11" t="s">
        <v>34</v>
      </c>
      <c r="L1" s="2" t="s">
        <v>35</v>
      </c>
      <c r="M1" s="2" t="s">
        <v>44</v>
      </c>
      <c r="N1" s="2" t="s">
        <v>48</v>
      </c>
    </row>
    <row r="2" spans="1:14" s="10" customFormat="1" ht="14.45" customHeight="1">
      <c r="A2" s="1" t="s">
        <v>9</v>
      </c>
      <c r="B2" s="1" t="s">
        <v>10</v>
      </c>
      <c r="C2" s="1" t="s">
        <v>32</v>
      </c>
      <c r="D2" s="6" t="s">
        <v>11</v>
      </c>
      <c r="E2" s="7" t="s">
        <v>12</v>
      </c>
      <c r="F2" s="7" t="s">
        <v>13</v>
      </c>
      <c r="G2" s="8">
        <v>7.912684626675931E-2</v>
      </c>
      <c r="H2" s="8">
        <v>5.2425733076215189E-2</v>
      </c>
      <c r="I2" s="8">
        <v>0.11773746299415147</v>
      </c>
      <c r="J2" s="9" t="s">
        <v>37</v>
      </c>
      <c r="K2" s="12">
        <v>470</v>
      </c>
      <c r="L2" s="10" t="str">
        <f>CONCATENATE(A2,J2,K2)</f>
        <v>NYC  n=470</v>
      </c>
      <c r="M2" s="10" t="s">
        <v>46</v>
      </c>
      <c r="N2" s="10" t="str">
        <f>CONCATENATE(J2,K2)</f>
        <v xml:space="preserve">  n=470</v>
      </c>
    </row>
    <row r="3" spans="1:14" s="10" customFormat="1" ht="14.45" customHeight="1">
      <c r="A3" s="1" t="s">
        <v>9</v>
      </c>
      <c r="B3" s="1" t="s">
        <v>10</v>
      </c>
      <c r="C3" s="1" t="s">
        <v>32</v>
      </c>
      <c r="D3" s="6" t="s">
        <v>11</v>
      </c>
      <c r="E3" s="7" t="s">
        <v>12</v>
      </c>
      <c r="F3" s="7" t="s">
        <v>14</v>
      </c>
      <c r="G3" s="8">
        <v>7.303760521246401E-2</v>
      </c>
      <c r="H3" s="8">
        <v>4.8027215759534066E-2</v>
      </c>
      <c r="I3" s="8">
        <v>0.10957315911250876</v>
      </c>
      <c r="J3" s="9" t="s">
        <v>37</v>
      </c>
      <c r="K3" s="12">
        <v>377</v>
      </c>
      <c r="L3" s="10" t="str">
        <f t="shared" ref="L3:L86" si="0">CONCATENATE(A3,J3,K3)</f>
        <v>NYC  n=377</v>
      </c>
      <c r="M3" s="10" t="s">
        <v>46</v>
      </c>
      <c r="N3" s="10" t="str">
        <f t="shared" ref="N3:N66" si="1">CONCATENATE(J3,K3)</f>
        <v xml:space="preserve">  n=377</v>
      </c>
    </row>
    <row r="4" spans="1:14" s="10" customFormat="1" ht="14.45" customHeight="1">
      <c r="A4" s="1" t="s">
        <v>9</v>
      </c>
      <c r="B4" s="1" t="s">
        <v>10</v>
      </c>
      <c r="C4" s="1" t="s">
        <v>32</v>
      </c>
      <c r="D4" s="6" t="s">
        <v>11</v>
      </c>
      <c r="E4" s="7" t="s">
        <v>12</v>
      </c>
      <c r="F4" s="7" t="s">
        <v>15</v>
      </c>
      <c r="G4" s="8">
        <v>6.9217051564938847E-2</v>
      </c>
      <c r="H4" s="8">
        <v>4.196708955431043E-2</v>
      </c>
      <c r="I4" s="8">
        <v>0.11209068955496568</v>
      </c>
      <c r="J4" s="9" t="s">
        <v>37</v>
      </c>
      <c r="K4" s="12">
        <v>321</v>
      </c>
      <c r="L4" s="10" t="str">
        <f t="shared" si="0"/>
        <v>NYC  n=321</v>
      </c>
      <c r="M4" s="10" t="s">
        <v>46</v>
      </c>
      <c r="N4" s="10" t="str">
        <f t="shared" si="1"/>
        <v xml:space="preserve">  n=321</v>
      </c>
    </row>
    <row r="5" spans="1:14" s="10" customFormat="1" ht="14.45" customHeight="1">
      <c r="A5" s="1" t="s">
        <v>9</v>
      </c>
      <c r="B5" s="1" t="s">
        <v>10</v>
      </c>
      <c r="C5" s="1" t="s">
        <v>32</v>
      </c>
      <c r="D5" s="6" t="s">
        <v>11</v>
      </c>
      <c r="E5" s="7" t="s">
        <v>16</v>
      </c>
      <c r="F5" s="7" t="s">
        <v>13</v>
      </c>
      <c r="G5" s="8">
        <v>0.92087315373324063</v>
      </c>
      <c r="H5" s="8">
        <v>0.88226253700584834</v>
      </c>
      <c r="I5" s="8">
        <v>0.94757426692378477</v>
      </c>
      <c r="J5" s="9" t="s">
        <v>37</v>
      </c>
      <c r="K5" s="12">
        <v>470</v>
      </c>
      <c r="L5" s="10" t="str">
        <f t="shared" si="0"/>
        <v>NYC  n=470</v>
      </c>
      <c r="M5" s="10" t="s">
        <v>46</v>
      </c>
      <c r="N5" s="10" t="str">
        <f t="shared" si="1"/>
        <v xml:space="preserve">  n=470</v>
      </c>
    </row>
    <row r="6" spans="1:14" s="10" customFormat="1" ht="14.45" customHeight="1">
      <c r="A6" s="1" t="s">
        <v>9</v>
      </c>
      <c r="B6" s="1" t="s">
        <v>10</v>
      </c>
      <c r="C6" s="1" t="s">
        <v>32</v>
      </c>
      <c r="D6" s="6" t="s">
        <v>11</v>
      </c>
      <c r="E6" s="7" t="s">
        <v>16</v>
      </c>
      <c r="F6" s="7" t="s">
        <v>14</v>
      </c>
      <c r="G6" s="8">
        <v>0.92696239478753606</v>
      </c>
      <c r="H6" s="8">
        <v>0.89042684088749124</v>
      </c>
      <c r="I6" s="8">
        <v>0.95197278424046594</v>
      </c>
      <c r="J6" s="9" t="s">
        <v>37</v>
      </c>
      <c r="K6" s="12">
        <v>377</v>
      </c>
      <c r="L6" s="10" t="str">
        <f t="shared" si="0"/>
        <v>NYC  n=377</v>
      </c>
      <c r="M6" s="10" t="s">
        <v>46</v>
      </c>
      <c r="N6" s="10" t="str">
        <f t="shared" si="1"/>
        <v xml:space="preserve">  n=377</v>
      </c>
    </row>
    <row r="7" spans="1:14" s="10" customFormat="1" ht="14.45" customHeight="1">
      <c r="A7" s="1" t="s">
        <v>9</v>
      </c>
      <c r="B7" s="1" t="s">
        <v>10</v>
      </c>
      <c r="C7" s="1" t="s">
        <v>32</v>
      </c>
      <c r="D7" s="6" t="s">
        <v>11</v>
      </c>
      <c r="E7" s="7" t="s">
        <v>16</v>
      </c>
      <c r="F7" s="7" t="s">
        <v>15</v>
      </c>
      <c r="G7" s="8">
        <v>0.93078294843506104</v>
      </c>
      <c r="H7" s="8">
        <v>0.88790931044503418</v>
      </c>
      <c r="I7" s="8">
        <v>0.9580329104456895</v>
      </c>
      <c r="J7" s="9" t="s">
        <v>37</v>
      </c>
      <c r="K7" s="12">
        <v>321</v>
      </c>
      <c r="L7" s="10" t="str">
        <f t="shared" si="0"/>
        <v>NYC  n=321</v>
      </c>
      <c r="M7" s="10" t="s">
        <v>46</v>
      </c>
      <c r="N7" s="10" t="str">
        <f t="shared" si="1"/>
        <v xml:space="preserve">  n=321</v>
      </c>
    </row>
    <row r="8" spans="1:14" s="10" customFormat="1" ht="14.45" customHeight="1">
      <c r="A8" s="1" t="s">
        <v>9</v>
      </c>
      <c r="B8" s="1" t="s">
        <v>10</v>
      </c>
      <c r="C8" s="1" t="s">
        <v>31</v>
      </c>
      <c r="D8" s="6" t="s">
        <v>11</v>
      </c>
      <c r="E8" s="7" t="s">
        <v>12</v>
      </c>
      <c r="F8" s="7" t="s">
        <v>13</v>
      </c>
      <c r="G8" s="8">
        <v>0.14542903213940184</v>
      </c>
      <c r="H8" s="8">
        <v>0.11085775821968102</v>
      </c>
      <c r="I8" s="8">
        <v>0.18849587184573643</v>
      </c>
      <c r="J8" s="9" t="s">
        <v>37</v>
      </c>
      <c r="K8" s="12">
        <v>470</v>
      </c>
      <c r="L8" s="10" t="str">
        <f t="shared" si="0"/>
        <v>NYC  n=470</v>
      </c>
      <c r="M8" s="10" t="s">
        <v>46</v>
      </c>
      <c r="N8" s="10" t="str">
        <f t="shared" si="1"/>
        <v xml:space="preserve">  n=470</v>
      </c>
    </row>
    <row r="9" spans="1:14" s="10" customFormat="1" ht="14.45" customHeight="1">
      <c r="A9" s="1" t="s">
        <v>9</v>
      </c>
      <c r="B9" s="1" t="s">
        <v>10</v>
      </c>
      <c r="C9" s="1" t="s">
        <v>31</v>
      </c>
      <c r="D9" s="6" t="s">
        <v>11</v>
      </c>
      <c r="E9" s="7" t="s">
        <v>12</v>
      </c>
      <c r="F9" s="7" t="s">
        <v>14</v>
      </c>
      <c r="G9" s="8">
        <v>0.1982976074129561</v>
      </c>
      <c r="H9" s="8">
        <v>0.15312009214834002</v>
      </c>
      <c r="I9" s="8">
        <v>0.25282524050633826</v>
      </c>
      <c r="J9" s="9" t="s">
        <v>37</v>
      </c>
      <c r="K9" s="12">
        <v>377</v>
      </c>
      <c r="L9" s="10" t="str">
        <f t="shared" si="0"/>
        <v>NYC  n=377</v>
      </c>
      <c r="M9" s="10" t="s">
        <v>46</v>
      </c>
      <c r="N9" s="10" t="str">
        <f t="shared" si="1"/>
        <v xml:space="preserve">  n=377</v>
      </c>
    </row>
    <row r="10" spans="1:14" s="10" customFormat="1" ht="14.45" customHeight="1">
      <c r="A10" s="1" t="s">
        <v>9</v>
      </c>
      <c r="B10" s="1" t="s">
        <v>10</v>
      </c>
      <c r="C10" s="1" t="s">
        <v>31</v>
      </c>
      <c r="D10" s="6" t="s">
        <v>11</v>
      </c>
      <c r="E10" s="7" t="s">
        <v>12</v>
      </c>
      <c r="F10" s="7" t="s">
        <v>15</v>
      </c>
      <c r="G10" s="8">
        <v>0.19385173583761905</v>
      </c>
      <c r="H10" s="8">
        <v>0.1486398784585018</v>
      </c>
      <c r="I10" s="8">
        <v>0.24879686164458018</v>
      </c>
      <c r="J10" s="9" t="s">
        <v>37</v>
      </c>
      <c r="K10" s="12">
        <v>321</v>
      </c>
      <c r="L10" s="10" t="str">
        <f t="shared" si="0"/>
        <v>NYC  n=321</v>
      </c>
      <c r="M10" s="10" t="s">
        <v>46</v>
      </c>
      <c r="N10" s="10" t="str">
        <f t="shared" si="1"/>
        <v xml:space="preserve">  n=321</v>
      </c>
    </row>
    <row r="11" spans="1:14" s="10" customFormat="1" ht="14.45" customHeight="1">
      <c r="A11" s="1" t="s">
        <v>9</v>
      </c>
      <c r="B11" s="1" t="s">
        <v>10</v>
      </c>
      <c r="C11" s="1" t="s">
        <v>31</v>
      </c>
      <c r="D11" s="6" t="s">
        <v>11</v>
      </c>
      <c r="E11" s="7" t="s">
        <v>16</v>
      </c>
      <c r="F11" s="7" t="s">
        <v>13</v>
      </c>
      <c r="G11" s="8">
        <v>0.85457096786059816</v>
      </c>
      <c r="H11" s="8">
        <v>0.81150412815426354</v>
      </c>
      <c r="I11" s="8">
        <v>0.88914224178031898</v>
      </c>
      <c r="J11" s="9" t="s">
        <v>37</v>
      </c>
      <c r="K11" s="12">
        <v>470</v>
      </c>
      <c r="L11" s="10" t="str">
        <f t="shared" si="0"/>
        <v>NYC  n=470</v>
      </c>
      <c r="M11" s="10" t="s">
        <v>46</v>
      </c>
      <c r="N11" s="10" t="str">
        <f t="shared" si="1"/>
        <v xml:space="preserve">  n=470</v>
      </c>
    </row>
    <row r="12" spans="1:14" s="10" customFormat="1" ht="14.45" customHeight="1">
      <c r="A12" s="1" t="s">
        <v>9</v>
      </c>
      <c r="B12" s="1" t="s">
        <v>10</v>
      </c>
      <c r="C12" s="1" t="s">
        <v>31</v>
      </c>
      <c r="D12" s="6" t="s">
        <v>11</v>
      </c>
      <c r="E12" s="7" t="s">
        <v>16</v>
      </c>
      <c r="F12" s="7" t="s">
        <v>14</v>
      </c>
      <c r="G12" s="8">
        <v>0.8017023925870439</v>
      </c>
      <c r="H12" s="8">
        <v>0.74717475949366197</v>
      </c>
      <c r="I12" s="8">
        <v>0.84687990785166001</v>
      </c>
      <c r="J12" s="9" t="s">
        <v>37</v>
      </c>
      <c r="K12" s="12">
        <v>377</v>
      </c>
      <c r="L12" s="10" t="str">
        <f t="shared" si="0"/>
        <v>NYC  n=377</v>
      </c>
      <c r="M12" s="10" t="s">
        <v>46</v>
      </c>
      <c r="N12" s="10" t="str">
        <f t="shared" si="1"/>
        <v xml:space="preserve">  n=377</v>
      </c>
    </row>
    <row r="13" spans="1:14" s="10" customFormat="1" ht="14.45" customHeight="1">
      <c r="A13" s="1" t="s">
        <v>9</v>
      </c>
      <c r="B13" s="1" t="s">
        <v>10</v>
      </c>
      <c r="C13" s="1" t="s">
        <v>31</v>
      </c>
      <c r="D13" s="6" t="s">
        <v>11</v>
      </c>
      <c r="E13" s="7" t="s">
        <v>16</v>
      </c>
      <c r="F13" s="7" t="s">
        <v>15</v>
      </c>
      <c r="G13" s="8">
        <v>0.80614826416238095</v>
      </c>
      <c r="H13" s="8">
        <v>0.75120313835541985</v>
      </c>
      <c r="I13" s="8">
        <v>0.8513601215414982</v>
      </c>
      <c r="J13" s="9" t="s">
        <v>37</v>
      </c>
      <c r="K13" s="12">
        <v>321</v>
      </c>
      <c r="L13" s="10" t="str">
        <f t="shared" si="0"/>
        <v>NYC  n=321</v>
      </c>
      <c r="M13" s="10" t="s">
        <v>46</v>
      </c>
      <c r="N13" s="10" t="str">
        <f t="shared" si="1"/>
        <v xml:space="preserve">  n=321</v>
      </c>
    </row>
    <row r="14" spans="1:14" s="10" customFormat="1" ht="14.45" customHeight="1">
      <c r="A14" s="1" t="s">
        <v>9</v>
      </c>
      <c r="B14" s="1" t="s">
        <v>10</v>
      </c>
      <c r="C14" s="1" t="s">
        <v>33</v>
      </c>
      <c r="D14" s="6" t="s">
        <v>11</v>
      </c>
      <c r="E14" s="7" t="s">
        <v>12</v>
      </c>
      <c r="F14" s="7" t="s">
        <v>13</v>
      </c>
      <c r="G14" s="8">
        <v>0.85741147762796288</v>
      </c>
      <c r="H14" s="8">
        <v>0.81005947225161734</v>
      </c>
      <c r="I14" s="8">
        <v>0.89449615362445911</v>
      </c>
      <c r="J14" s="9" t="s">
        <v>37</v>
      </c>
      <c r="K14" s="12">
        <v>470</v>
      </c>
      <c r="L14" s="10" t="str">
        <f t="shared" si="0"/>
        <v>NYC  n=470</v>
      </c>
      <c r="M14" s="10" t="s">
        <v>46</v>
      </c>
      <c r="N14" s="10" t="str">
        <f t="shared" si="1"/>
        <v xml:space="preserve">  n=470</v>
      </c>
    </row>
    <row r="15" spans="1:14" s="10" customFormat="1" ht="14.45" customHeight="1">
      <c r="A15" s="1" t="s">
        <v>9</v>
      </c>
      <c r="B15" s="1" t="s">
        <v>10</v>
      </c>
      <c r="C15" s="1" t="s">
        <v>33</v>
      </c>
      <c r="D15" s="6" t="s">
        <v>11</v>
      </c>
      <c r="E15" s="7" t="s">
        <v>12</v>
      </c>
      <c r="F15" s="7" t="s">
        <v>14</v>
      </c>
      <c r="G15" s="8">
        <v>0.90387870626441769</v>
      </c>
      <c r="H15" s="8">
        <v>0.86692219492261857</v>
      </c>
      <c r="I15" s="8">
        <v>0.93138447485819698</v>
      </c>
      <c r="J15" s="9" t="s">
        <v>37</v>
      </c>
      <c r="K15" s="12">
        <v>377</v>
      </c>
      <c r="L15" s="10" t="str">
        <f t="shared" si="0"/>
        <v>NYC  n=377</v>
      </c>
      <c r="M15" s="10" t="s">
        <v>46</v>
      </c>
      <c r="N15" s="10" t="str">
        <f t="shared" si="1"/>
        <v xml:space="preserve">  n=377</v>
      </c>
    </row>
    <row r="16" spans="1:14" s="10" customFormat="1" ht="14.45" customHeight="1">
      <c r="A16" s="1" t="s">
        <v>9</v>
      </c>
      <c r="B16" s="1" t="s">
        <v>10</v>
      </c>
      <c r="C16" s="1" t="s">
        <v>33</v>
      </c>
      <c r="D16" s="6" t="s">
        <v>11</v>
      </c>
      <c r="E16" s="7" t="s">
        <v>12</v>
      </c>
      <c r="F16" s="7" t="s">
        <v>15</v>
      </c>
      <c r="G16" s="8">
        <v>0.86254983458844869</v>
      </c>
      <c r="H16" s="8">
        <v>0.8138575968198779</v>
      </c>
      <c r="I16" s="8">
        <v>0.90006883078634248</v>
      </c>
      <c r="J16" s="9" t="s">
        <v>37</v>
      </c>
      <c r="K16" s="12">
        <v>321</v>
      </c>
      <c r="L16" s="10" t="str">
        <f t="shared" si="0"/>
        <v>NYC  n=321</v>
      </c>
      <c r="M16" s="10" t="s">
        <v>46</v>
      </c>
      <c r="N16" s="10" t="str">
        <f t="shared" si="1"/>
        <v xml:space="preserve">  n=321</v>
      </c>
    </row>
    <row r="17" spans="1:14" s="10" customFormat="1" ht="14.45" customHeight="1">
      <c r="A17" s="1" t="s">
        <v>9</v>
      </c>
      <c r="B17" s="1" t="s">
        <v>10</v>
      </c>
      <c r="C17" s="1" t="s">
        <v>33</v>
      </c>
      <c r="D17" s="6" t="s">
        <v>11</v>
      </c>
      <c r="E17" s="7" t="s">
        <v>16</v>
      </c>
      <c r="F17" s="7" t="s">
        <v>13</v>
      </c>
      <c r="G17" s="8">
        <v>0.14258852237203715</v>
      </c>
      <c r="H17" s="8">
        <v>0.10550384637554093</v>
      </c>
      <c r="I17" s="8">
        <v>0.18994052774838269</v>
      </c>
      <c r="J17" s="9" t="s">
        <v>37</v>
      </c>
      <c r="K17" s="12">
        <v>470</v>
      </c>
      <c r="L17" s="10" t="str">
        <f t="shared" si="0"/>
        <v>NYC  n=470</v>
      </c>
      <c r="M17" s="10" t="s">
        <v>46</v>
      </c>
      <c r="N17" s="10" t="str">
        <f t="shared" si="1"/>
        <v xml:space="preserve">  n=470</v>
      </c>
    </row>
    <row r="18" spans="1:14" s="10" customFormat="1" ht="14.45" customHeight="1">
      <c r="A18" s="1" t="s">
        <v>9</v>
      </c>
      <c r="B18" s="1" t="s">
        <v>10</v>
      </c>
      <c r="C18" s="1" t="s">
        <v>33</v>
      </c>
      <c r="D18" s="6" t="s">
        <v>11</v>
      </c>
      <c r="E18" s="7" t="s">
        <v>16</v>
      </c>
      <c r="F18" s="7" t="s">
        <v>14</v>
      </c>
      <c r="G18" s="8">
        <v>9.6121293735582189E-2</v>
      </c>
      <c r="H18" s="8">
        <v>6.8615525141802927E-2</v>
      </c>
      <c r="I18" s="8">
        <v>0.13307780507738134</v>
      </c>
      <c r="J18" s="9" t="s">
        <v>37</v>
      </c>
      <c r="K18" s="12">
        <v>377</v>
      </c>
      <c r="L18" s="10" t="str">
        <f t="shared" si="0"/>
        <v>NYC  n=377</v>
      </c>
      <c r="M18" s="10" t="s">
        <v>46</v>
      </c>
      <c r="N18" s="10" t="str">
        <f t="shared" si="1"/>
        <v xml:space="preserve">  n=377</v>
      </c>
    </row>
    <row r="19" spans="1:14" s="10" customFormat="1" ht="14.45" customHeight="1">
      <c r="A19" s="1" t="s">
        <v>9</v>
      </c>
      <c r="B19" s="1" t="s">
        <v>10</v>
      </c>
      <c r="C19" s="1" t="s">
        <v>33</v>
      </c>
      <c r="D19" s="6" t="s">
        <v>11</v>
      </c>
      <c r="E19" s="7" t="s">
        <v>16</v>
      </c>
      <c r="F19" s="7" t="s">
        <v>15</v>
      </c>
      <c r="G19" s="8">
        <v>0.13745016541155114</v>
      </c>
      <c r="H19" s="8">
        <v>9.9931169213657398E-2</v>
      </c>
      <c r="I19" s="8">
        <v>0.18614240318012196</v>
      </c>
      <c r="J19" s="9" t="s">
        <v>37</v>
      </c>
      <c r="K19" s="12">
        <v>321</v>
      </c>
      <c r="L19" s="10" t="str">
        <f t="shared" si="0"/>
        <v>NYC  n=321</v>
      </c>
      <c r="M19" s="10" t="s">
        <v>46</v>
      </c>
      <c r="N19" s="10" t="str">
        <f t="shared" si="1"/>
        <v xml:space="preserve">  n=321</v>
      </c>
    </row>
    <row r="20" spans="1:14" s="10" customFormat="1" ht="14.45" customHeight="1">
      <c r="A20" s="1" t="s">
        <v>9</v>
      </c>
      <c r="B20" s="1" t="s">
        <v>10</v>
      </c>
      <c r="C20" s="1" t="s">
        <v>47</v>
      </c>
      <c r="D20" s="6" t="s">
        <v>11</v>
      </c>
      <c r="E20" s="7" t="s">
        <v>12</v>
      </c>
      <c r="F20" s="7" t="s">
        <v>13</v>
      </c>
      <c r="G20" s="8">
        <v>0.61138617695773667</v>
      </c>
      <c r="H20" s="8">
        <v>0.54543940803818081</v>
      </c>
      <c r="I20" s="8">
        <v>0.67349270715410936</v>
      </c>
      <c r="J20" s="9" t="s">
        <v>37</v>
      </c>
      <c r="K20" s="12">
        <v>470</v>
      </c>
      <c r="L20" s="10" t="str">
        <f t="shared" si="0"/>
        <v>NYC  n=470</v>
      </c>
      <c r="M20" s="10" t="s">
        <v>46</v>
      </c>
      <c r="N20" s="10" t="str">
        <f t="shared" si="1"/>
        <v xml:space="preserve">  n=470</v>
      </c>
    </row>
    <row r="21" spans="1:14" s="10" customFormat="1" ht="14.45" customHeight="1">
      <c r="A21" s="1" t="s">
        <v>9</v>
      </c>
      <c r="B21" s="1" t="s">
        <v>10</v>
      </c>
      <c r="C21" s="1" t="s">
        <v>47</v>
      </c>
      <c r="D21" s="6" t="s">
        <v>11</v>
      </c>
      <c r="E21" s="7" t="s">
        <v>12</v>
      </c>
      <c r="F21" s="7" t="s">
        <v>14</v>
      </c>
      <c r="G21" s="8">
        <v>0.60584630714838483</v>
      </c>
      <c r="H21" s="8">
        <v>0.54453153077134941</v>
      </c>
      <c r="I21" s="8">
        <v>0.66400010964513823</v>
      </c>
      <c r="J21" s="9" t="s">
        <v>37</v>
      </c>
      <c r="K21" s="12">
        <v>377</v>
      </c>
      <c r="L21" s="10" t="str">
        <f t="shared" si="0"/>
        <v>NYC  n=377</v>
      </c>
      <c r="M21" s="10" t="s">
        <v>46</v>
      </c>
      <c r="N21" s="10" t="str">
        <f t="shared" si="1"/>
        <v xml:space="preserve">  n=377</v>
      </c>
    </row>
    <row r="22" spans="1:14" s="10" customFormat="1" ht="14.45" customHeight="1">
      <c r="A22" s="1" t="s">
        <v>9</v>
      </c>
      <c r="B22" s="1" t="s">
        <v>10</v>
      </c>
      <c r="C22" s="1" t="s">
        <v>47</v>
      </c>
      <c r="D22" s="6" t="s">
        <v>11</v>
      </c>
      <c r="E22" s="7" t="s">
        <v>12</v>
      </c>
      <c r="F22" s="7" t="s">
        <v>15</v>
      </c>
      <c r="G22" s="8">
        <v>0.59320642868833995</v>
      </c>
      <c r="H22" s="8">
        <v>0.52727770450636335</v>
      </c>
      <c r="I22" s="8">
        <v>0.65594014718059046</v>
      </c>
      <c r="J22" s="9" t="s">
        <v>37</v>
      </c>
      <c r="K22" s="12">
        <v>321</v>
      </c>
      <c r="L22" s="10" t="str">
        <f t="shared" si="0"/>
        <v>NYC  n=321</v>
      </c>
      <c r="M22" s="10" t="s">
        <v>46</v>
      </c>
      <c r="N22" s="10" t="str">
        <f t="shared" si="1"/>
        <v xml:space="preserve">  n=321</v>
      </c>
    </row>
    <row r="23" spans="1:14" s="10" customFormat="1" ht="14.45" customHeight="1">
      <c r="A23" s="1" t="s">
        <v>9</v>
      </c>
      <c r="B23" s="1" t="s">
        <v>10</v>
      </c>
      <c r="C23" s="1" t="s">
        <v>47</v>
      </c>
      <c r="D23" s="6" t="s">
        <v>11</v>
      </c>
      <c r="E23" s="7" t="s">
        <v>16</v>
      </c>
      <c r="F23" s="7" t="s">
        <v>13</v>
      </c>
      <c r="G23" s="8">
        <v>0.38861382304226327</v>
      </c>
      <c r="H23" s="8">
        <v>0.3265072928458907</v>
      </c>
      <c r="I23" s="8">
        <v>0.45456059196181914</v>
      </c>
      <c r="J23" s="9" t="s">
        <v>37</v>
      </c>
      <c r="K23" s="12">
        <v>470</v>
      </c>
      <c r="L23" s="10" t="str">
        <f t="shared" si="0"/>
        <v>NYC  n=470</v>
      </c>
      <c r="M23" s="10" t="s">
        <v>46</v>
      </c>
      <c r="N23" s="10" t="str">
        <f t="shared" si="1"/>
        <v xml:space="preserve">  n=470</v>
      </c>
    </row>
    <row r="24" spans="1:14" s="10" customFormat="1" ht="14.45" customHeight="1">
      <c r="A24" s="1" t="s">
        <v>9</v>
      </c>
      <c r="B24" s="1" t="s">
        <v>10</v>
      </c>
      <c r="C24" s="1" t="s">
        <v>47</v>
      </c>
      <c r="D24" s="6" t="s">
        <v>11</v>
      </c>
      <c r="E24" s="7" t="s">
        <v>16</v>
      </c>
      <c r="F24" s="7" t="s">
        <v>14</v>
      </c>
      <c r="G24" s="8">
        <v>0.39415369285161506</v>
      </c>
      <c r="H24" s="8">
        <v>0.33599989035486166</v>
      </c>
      <c r="I24" s="8">
        <v>0.45546846922865042</v>
      </c>
      <c r="J24" s="9" t="s">
        <v>37</v>
      </c>
      <c r="K24" s="12">
        <v>377</v>
      </c>
      <c r="L24" s="10" t="str">
        <f t="shared" si="0"/>
        <v>NYC  n=377</v>
      </c>
      <c r="M24" s="10" t="s">
        <v>46</v>
      </c>
      <c r="N24" s="10" t="str">
        <f t="shared" si="1"/>
        <v xml:space="preserve">  n=377</v>
      </c>
    </row>
    <row r="25" spans="1:14" s="10" customFormat="1" ht="14.45" customHeight="1">
      <c r="A25" s="1" t="s">
        <v>9</v>
      </c>
      <c r="B25" s="1" t="s">
        <v>10</v>
      </c>
      <c r="C25" s="1" t="s">
        <v>47</v>
      </c>
      <c r="D25" s="6" t="s">
        <v>11</v>
      </c>
      <c r="E25" s="7" t="s">
        <v>16</v>
      </c>
      <c r="F25" s="7" t="s">
        <v>15</v>
      </c>
      <c r="G25" s="8">
        <v>0.40679357131166005</v>
      </c>
      <c r="H25" s="8">
        <v>0.34405985281940954</v>
      </c>
      <c r="I25" s="8">
        <v>0.47272229549363665</v>
      </c>
      <c r="J25" s="9" t="s">
        <v>37</v>
      </c>
      <c r="K25" s="12">
        <v>321</v>
      </c>
      <c r="L25" s="10" t="str">
        <f t="shared" si="0"/>
        <v>NYC  n=321</v>
      </c>
      <c r="M25" s="10" t="s">
        <v>46</v>
      </c>
      <c r="N25" s="10" t="str">
        <f t="shared" si="1"/>
        <v xml:space="preserve">  n=321</v>
      </c>
    </row>
    <row r="26" spans="1:14" s="10" customFormat="1" ht="14.45" customHeight="1">
      <c r="A26" s="1" t="s">
        <v>9</v>
      </c>
      <c r="B26" s="1" t="s">
        <v>17</v>
      </c>
      <c r="C26" s="1" t="s">
        <v>32</v>
      </c>
      <c r="D26" s="6" t="s">
        <v>11</v>
      </c>
      <c r="E26" s="7" t="s">
        <v>12</v>
      </c>
      <c r="F26" s="7" t="s">
        <v>18</v>
      </c>
      <c r="G26" s="8">
        <v>6.8048715019582873E-2</v>
      </c>
      <c r="H26" s="8">
        <v>4.1849743131726569E-2</v>
      </c>
      <c r="I26" s="8">
        <v>0.10878672554403054</v>
      </c>
      <c r="J26" s="9" t="s">
        <v>37</v>
      </c>
      <c r="K26" s="12">
        <v>384</v>
      </c>
      <c r="L26" s="10" t="str">
        <f t="shared" si="0"/>
        <v>NYC  n=384</v>
      </c>
      <c r="M26" s="10" t="s">
        <v>46</v>
      </c>
      <c r="N26" s="10" t="str">
        <f t="shared" si="1"/>
        <v xml:space="preserve">  n=384</v>
      </c>
    </row>
    <row r="27" spans="1:14" s="10" customFormat="1" ht="14.45" customHeight="1">
      <c r="A27" s="1" t="s">
        <v>9</v>
      </c>
      <c r="B27" s="1" t="s">
        <v>17</v>
      </c>
      <c r="C27" s="1" t="s">
        <v>32</v>
      </c>
      <c r="D27" s="6" t="s">
        <v>11</v>
      </c>
      <c r="E27" s="7" t="s">
        <v>12</v>
      </c>
      <c r="F27" s="7" t="s">
        <v>19</v>
      </c>
      <c r="G27" s="8">
        <v>4.7615242149938258E-2</v>
      </c>
      <c r="H27" s="8">
        <v>2.7054759066566313E-2</v>
      </c>
      <c r="I27" s="8">
        <v>8.2476294924359525E-2</v>
      </c>
      <c r="J27" s="9" t="s">
        <v>37</v>
      </c>
      <c r="K27" s="12">
        <v>269</v>
      </c>
      <c r="L27" s="10" t="str">
        <f t="shared" si="0"/>
        <v>NYC  n=269</v>
      </c>
      <c r="M27" s="10" t="s">
        <v>46</v>
      </c>
      <c r="N27" s="10" t="str">
        <f t="shared" si="1"/>
        <v xml:space="preserve">  n=269</v>
      </c>
    </row>
    <row r="28" spans="1:14" s="10" customFormat="1" ht="14.45" customHeight="1">
      <c r="A28" s="1" t="s">
        <v>9</v>
      </c>
      <c r="B28" s="1" t="s">
        <v>17</v>
      </c>
      <c r="C28" s="1" t="s">
        <v>32</v>
      </c>
      <c r="D28" s="6" t="s">
        <v>11</v>
      </c>
      <c r="E28" s="7" t="s">
        <v>12</v>
      </c>
      <c r="F28" s="7" t="s">
        <v>20</v>
      </c>
      <c r="G28" s="8">
        <v>5.4722283551605549E-2</v>
      </c>
      <c r="H28" s="8">
        <v>3.1989741573149703E-2</v>
      </c>
      <c r="I28" s="8">
        <v>9.2072509055896312E-2</v>
      </c>
      <c r="J28" s="9" t="s">
        <v>37</v>
      </c>
      <c r="K28" s="12">
        <v>304</v>
      </c>
      <c r="L28" s="10" t="str">
        <f t="shared" si="0"/>
        <v>NYC  n=304</v>
      </c>
      <c r="M28" s="10" t="s">
        <v>46</v>
      </c>
      <c r="N28" s="10" t="str">
        <f t="shared" si="1"/>
        <v xml:space="preserve">  n=304</v>
      </c>
    </row>
    <row r="29" spans="1:14" s="10" customFormat="1" ht="14.45" customHeight="1">
      <c r="A29" s="1" t="s">
        <v>9</v>
      </c>
      <c r="B29" s="1" t="s">
        <v>17</v>
      </c>
      <c r="C29" s="1" t="s">
        <v>32</v>
      </c>
      <c r="D29" s="6" t="s">
        <v>11</v>
      </c>
      <c r="E29" s="7" t="s">
        <v>12</v>
      </c>
      <c r="F29" s="7" t="s">
        <v>21</v>
      </c>
      <c r="G29" s="8">
        <v>0.18334896368999837</v>
      </c>
      <c r="H29" s="8">
        <v>0.1141233400398879</v>
      </c>
      <c r="I29" s="8">
        <v>0.28123510386226064</v>
      </c>
      <c r="J29" s="9" t="s">
        <v>37</v>
      </c>
      <c r="K29" s="12">
        <v>183</v>
      </c>
      <c r="L29" s="10" t="str">
        <f t="shared" si="0"/>
        <v>NYC  n=183</v>
      </c>
      <c r="M29" s="10" t="s">
        <v>46</v>
      </c>
      <c r="N29" s="10" t="str">
        <f t="shared" si="1"/>
        <v xml:space="preserve">  n=183</v>
      </c>
    </row>
    <row r="30" spans="1:14" s="10" customFormat="1" ht="14.45" customHeight="1">
      <c r="A30" s="1" t="s">
        <v>9</v>
      </c>
      <c r="B30" s="1" t="s">
        <v>17</v>
      </c>
      <c r="C30" s="1" t="s">
        <v>32</v>
      </c>
      <c r="D30" s="6" t="s">
        <v>11</v>
      </c>
      <c r="E30" s="7" t="s">
        <v>12</v>
      </c>
      <c r="F30" s="7" t="s">
        <v>22</v>
      </c>
      <c r="G30" s="8">
        <v>0.11011176385393723</v>
      </c>
      <c r="H30" s="8">
        <v>4.6947829654119949E-2</v>
      </c>
      <c r="I30" s="8">
        <v>0.23711404602389027</v>
      </c>
      <c r="J30" s="9" t="s">
        <v>37</v>
      </c>
      <c r="K30" s="12">
        <v>71</v>
      </c>
      <c r="L30" s="10" t="str">
        <f t="shared" si="0"/>
        <v>NYC  n=71</v>
      </c>
      <c r="M30" s="10" t="s">
        <v>46</v>
      </c>
      <c r="N30" s="10" t="str">
        <f t="shared" si="1"/>
        <v xml:space="preserve">  n=71</v>
      </c>
    </row>
    <row r="31" spans="1:14" s="10" customFormat="1" ht="14.45" customHeight="1">
      <c r="A31" s="1" t="s">
        <v>9</v>
      </c>
      <c r="B31" s="1" t="s">
        <v>17</v>
      </c>
      <c r="C31" s="1" t="s">
        <v>32</v>
      </c>
      <c r="D31" s="6" t="s">
        <v>11</v>
      </c>
      <c r="E31" s="7" t="s">
        <v>16</v>
      </c>
      <c r="F31" s="7" t="s">
        <v>18</v>
      </c>
      <c r="G31" s="8">
        <v>0.93195128498041702</v>
      </c>
      <c r="H31" s="8">
        <v>0.89121327445596943</v>
      </c>
      <c r="I31" s="8">
        <v>0.95815025686827338</v>
      </c>
      <c r="J31" s="9" t="s">
        <v>37</v>
      </c>
      <c r="K31" s="12">
        <v>384</v>
      </c>
      <c r="L31" s="10" t="str">
        <f t="shared" si="0"/>
        <v>NYC  n=384</v>
      </c>
      <c r="M31" s="10" t="s">
        <v>46</v>
      </c>
      <c r="N31" s="10" t="str">
        <f t="shared" si="1"/>
        <v xml:space="preserve">  n=384</v>
      </c>
    </row>
    <row r="32" spans="1:14" s="10" customFormat="1" ht="14.45" customHeight="1">
      <c r="A32" s="1" t="s">
        <v>9</v>
      </c>
      <c r="B32" s="1" t="s">
        <v>17</v>
      </c>
      <c r="C32" s="1" t="s">
        <v>32</v>
      </c>
      <c r="D32" s="6" t="s">
        <v>11</v>
      </c>
      <c r="E32" s="7" t="s">
        <v>16</v>
      </c>
      <c r="F32" s="7" t="s">
        <v>19</v>
      </c>
      <c r="G32" s="8">
        <v>0.95238475785006182</v>
      </c>
      <c r="H32" s="8">
        <v>0.91752370507564063</v>
      </c>
      <c r="I32" s="8">
        <v>0.97294524093343382</v>
      </c>
      <c r="J32" s="9" t="s">
        <v>37</v>
      </c>
      <c r="K32" s="12">
        <v>269</v>
      </c>
      <c r="L32" s="10" t="str">
        <f t="shared" si="0"/>
        <v>NYC  n=269</v>
      </c>
      <c r="M32" s="10" t="s">
        <v>46</v>
      </c>
      <c r="N32" s="10" t="str">
        <f t="shared" si="1"/>
        <v xml:space="preserve">  n=269</v>
      </c>
    </row>
    <row r="33" spans="1:14" s="10" customFormat="1" ht="14.45" customHeight="1">
      <c r="A33" s="1" t="s">
        <v>9</v>
      </c>
      <c r="B33" s="1" t="s">
        <v>17</v>
      </c>
      <c r="C33" s="1" t="s">
        <v>32</v>
      </c>
      <c r="D33" s="6" t="s">
        <v>11</v>
      </c>
      <c r="E33" s="7" t="s">
        <v>16</v>
      </c>
      <c r="F33" s="7" t="s">
        <v>20</v>
      </c>
      <c r="G33" s="8">
        <v>0.94527771644839453</v>
      </c>
      <c r="H33" s="8">
        <v>0.90792749094410385</v>
      </c>
      <c r="I33" s="8">
        <v>0.9680102584268504</v>
      </c>
      <c r="J33" s="9" t="s">
        <v>37</v>
      </c>
      <c r="K33" s="12">
        <v>304</v>
      </c>
      <c r="L33" s="10" t="str">
        <f t="shared" si="0"/>
        <v>NYC  n=304</v>
      </c>
      <c r="M33" s="10" t="s">
        <v>46</v>
      </c>
      <c r="N33" s="10" t="str">
        <f t="shared" si="1"/>
        <v xml:space="preserve">  n=304</v>
      </c>
    </row>
    <row r="34" spans="1:14" s="10" customFormat="1" ht="14.45" customHeight="1">
      <c r="A34" s="1" t="s">
        <v>9</v>
      </c>
      <c r="B34" s="1" t="s">
        <v>17</v>
      </c>
      <c r="C34" s="1" t="s">
        <v>32</v>
      </c>
      <c r="D34" s="6" t="s">
        <v>11</v>
      </c>
      <c r="E34" s="7" t="s">
        <v>16</v>
      </c>
      <c r="F34" s="7" t="s">
        <v>21</v>
      </c>
      <c r="G34" s="8">
        <v>0.81665103631000169</v>
      </c>
      <c r="H34" s="8">
        <v>0.71876489613773942</v>
      </c>
      <c r="I34" s="8">
        <v>0.88587665996011211</v>
      </c>
      <c r="J34" s="9" t="s">
        <v>37</v>
      </c>
      <c r="K34" s="12">
        <v>183</v>
      </c>
      <c r="L34" s="10" t="str">
        <f t="shared" si="0"/>
        <v>NYC  n=183</v>
      </c>
      <c r="M34" s="10" t="s">
        <v>46</v>
      </c>
      <c r="N34" s="10" t="str">
        <f t="shared" si="1"/>
        <v xml:space="preserve">  n=183</v>
      </c>
    </row>
    <row r="35" spans="1:14" s="10" customFormat="1" ht="14.45" customHeight="1">
      <c r="A35" s="1" t="s">
        <v>9</v>
      </c>
      <c r="B35" s="1" t="s">
        <v>17</v>
      </c>
      <c r="C35" s="1" t="s">
        <v>32</v>
      </c>
      <c r="D35" s="6" t="s">
        <v>11</v>
      </c>
      <c r="E35" s="7" t="s">
        <v>16</v>
      </c>
      <c r="F35" s="7" t="s">
        <v>22</v>
      </c>
      <c r="G35" s="8">
        <v>0.88988823614606272</v>
      </c>
      <c r="H35" s="8">
        <v>0.7628859539761097</v>
      </c>
      <c r="I35" s="8">
        <v>0.95305217034587997</v>
      </c>
      <c r="J35" s="9" t="s">
        <v>37</v>
      </c>
      <c r="K35" s="12">
        <v>71</v>
      </c>
      <c r="L35" s="10" t="str">
        <f t="shared" si="0"/>
        <v>NYC  n=71</v>
      </c>
      <c r="M35" s="10" t="s">
        <v>46</v>
      </c>
      <c r="N35" s="10" t="str">
        <f t="shared" si="1"/>
        <v xml:space="preserve">  n=71</v>
      </c>
    </row>
    <row r="36" spans="1:14" s="10" customFormat="1" ht="14.45" customHeight="1">
      <c r="A36" s="1" t="s">
        <v>9</v>
      </c>
      <c r="B36" s="1" t="s">
        <v>17</v>
      </c>
      <c r="C36" s="1" t="s">
        <v>31</v>
      </c>
      <c r="D36" s="6" t="s">
        <v>11</v>
      </c>
      <c r="E36" s="7" t="s">
        <v>12</v>
      </c>
      <c r="F36" s="7" t="s">
        <v>18</v>
      </c>
      <c r="G36" s="8">
        <v>0.11807423141683066</v>
      </c>
      <c r="H36" s="8">
        <v>8.1688706338150438E-2</v>
      </c>
      <c r="I36" s="8">
        <v>0.16770672647091095</v>
      </c>
      <c r="J36" s="9" t="s">
        <v>37</v>
      </c>
      <c r="K36" s="12">
        <v>384</v>
      </c>
      <c r="L36" s="10" t="str">
        <f t="shared" si="0"/>
        <v>NYC  n=384</v>
      </c>
      <c r="M36" s="10" t="s">
        <v>46</v>
      </c>
      <c r="N36" s="10" t="str">
        <f t="shared" si="1"/>
        <v xml:space="preserve">  n=384</v>
      </c>
    </row>
    <row r="37" spans="1:14" s="10" customFormat="1" ht="14.45" customHeight="1">
      <c r="A37" s="1" t="s">
        <v>9</v>
      </c>
      <c r="B37" s="1" t="s">
        <v>17</v>
      </c>
      <c r="C37" s="1" t="s">
        <v>31</v>
      </c>
      <c r="D37" s="6" t="s">
        <v>11</v>
      </c>
      <c r="E37" s="7" t="s">
        <v>12</v>
      </c>
      <c r="F37" s="7" t="s">
        <v>19</v>
      </c>
      <c r="G37" s="8">
        <v>0.24184887339171146</v>
      </c>
      <c r="H37" s="8">
        <v>0.18932677818572369</v>
      </c>
      <c r="I37" s="8">
        <v>0.30348674942239423</v>
      </c>
      <c r="J37" s="9" t="s">
        <v>37</v>
      </c>
      <c r="K37" s="12">
        <v>269</v>
      </c>
      <c r="L37" s="10" t="str">
        <f t="shared" si="0"/>
        <v>NYC  n=269</v>
      </c>
      <c r="M37" s="10" t="s">
        <v>46</v>
      </c>
      <c r="N37" s="10" t="str">
        <f t="shared" si="1"/>
        <v xml:space="preserve">  n=269</v>
      </c>
    </row>
    <row r="38" spans="1:14" s="10" customFormat="1" ht="14.45" customHeight="1">
      <c r="A38" s="1" t="s">
        <v>9</v>
      </c>
      <c r="B38" s="1" t="s">
        <v>17</v>
      </c>
      <c r="C38" s="1" t="s">
        <v>31</v>
      </c>
      <c r="D38" s="6" t="s">
        <v>11</v>
      </c>
      <c r="E38" s="7" t="s">
        <v>12</v>
      </c>
      <c r="F38" s="7" t="s">
        <v>20</v>
      </c>
      <c r="G38" s="8">
        <v>0.13736238364180819</v>
      </c>
      <c r="H38" s="8">
        <v>9.7901614268828069E-2</v>
      </c>
      <c r="I38" s="8">
        <v>0.18938922887466048</v>
      </c>
      <c r="J38" s="9" t="s">
        <v>37</v>
      </c>
      <c r="K38" s="12">
        <v>304</v>
      </c>
      <c r="L38" s="10" t="str">
        <f t="shared" si="0"/>
        <v>NYC  n=304</v>
      </c>
      <c r="M38" s="10" t="s">
        <v>46</v>
      </c>
      <c r="N38" s="10" t="str">
        <f t="shared" si="1"/>
        <v xml:space="preserve">  n=304</v>
      </c>
    </row>
    <row r="39" spans="1:14" s="10" customFormat="1" ht="14.45" customHeight="1">
      <c r="A39" s="1" t="s">
        <v>9</v>
      </c>
      <c r="B39" s="1" t="s">
        <v>17</v>
      </c>
      <c r="C39" s="1" t="s">
        <v>31</v>
      </c>
      <c r="D39" s="6" t="s">
        <v>11</v>
      </c>
      <c r="E39" s="7" t="s">
        <v>12</v>
      </c>
      <c r="F39" s="7" t="s">
        <v>21</v>
      </c>
      <c r="G39" s="8">
        <v>0.31882204135573217</v>
      </c>
      <c r="H39" s="8">
        <v>0.22549461897705969</v>
      </c>
      <c r="I39" s="8">
        <v>0.42936247570383645</v>
      </c>
      <c r="J39" s="9" t="s">
        <v>37</v>
      </c>
      <c r="K39" s="12">
        <v>183</v>
      </c>
      <c r="L39" s="10" t="str">
        <f t="shared" si="0"/>
        <v>NYC  n=183</v>
      </c>
      <c r="M39" s="10" t="s">
        <v>46</v>
      </c>
      <c r="N39" s="10" t="str">
        <f t="shared" si="1"/>
        <v xml:space="preserve">  n=183</v>
      </c>
    </row>
    <row r="40" spans="1:14" s="10" customFormat="1" ht="14.45" customHeight="1">
      <c r="A40" s="1" t="s">
        <v>9</v>
      </c>
      <c r="B40" s="1" t="s">
        <v>17</v>
      </c>
      <c r="C40" s="1" t="s">
        <v>31</v>
      </c>
      <c r="D40" s="6" t="s">
        <v>11</v>
      </c>
      <c r="E40" s="7" t="s">
        <v>12</v>
      </c>
      <c r="F40" s="7" t="s">
        <v>22</v>
      </c>
      <c r="G40" s="8">
        <v>0.28174704745329759</v>
      </c>
      <c r="H40" s="8">
        <v>0.18724979255807706</v>
      </c>
      <c r="I40" s="8">
        <v>0.40043715257776596</v>
      </c>
      <c r="J40" s="9" t="s">
        <v>37</v>
      </c>
      <c r="K40" s="12">
        <v>71</v>
      </c>
      <c r="L40" s="10" t="str">
        <f t="shared" si="0"/>
        <v>NYC  n=71</v>
      </c>
      <c r="M40" s="10" t="s">
        <v>46</v>
      </c>
      <c r="N40" s="10" t="str">
        <f t="shared" si="1"/>
        <v xml:space="preserve">  n=71</v>
      </c>
    </row>
    <row r="41" spans="1:14" s="10" customFormat="1" ht="14.45" customHeight="1">
      <c r="A41" s="1" t="s">
        <v>9</v>
      </c>
      <c r="B41" s="1" t="s">
        <v>17</v>
      </c>
      <c r="C41" s="1" t="s">
        <v>31</v>
      </c>
      <c r="D41" s="6" t="s">
        <v>11</v>
      </c>
      <c r="E41" s="7" t="s">
        <v>16</v>
      </c>
      <c r="F41" s="7" t="s">
        <v>18</v>
      </c>
      <c r="G41" s="8">
        <v>0.88192576858316918</v>
      </c>
      <c r="H41" s="8">
        <v>0.83229327352908888</v>
      </c>
      <c r="I41" s="8">
        <v>0.91831129366184938</v>
      </c>
      <c r="J41" s="9" t="s">
        <v>37</v>
      </c>
      <c r="K41" s="12">
        <v>384</v>
      </c>
      <c r="L41" s="10" t="str">
        <f t="shared" si="0"/>
        <v>NYC  n=384</v>
      </c>
      <c r="M41" s="10" t="s">
        <v>46</v>
      </c>
      <c r="N41" s="10" t="str">
        <f t="shared" si="1"/>
        <v xml:space="preserve">  n=384</v>
      </c>
    </row>
    <row r="42" spans="1:14" s="10" customFormat="1" ht="14.45" customHeight="1">
      <c r="A42" s="1" t="s">
        <v>9</v>
      </c>
      <c r="B42" s="1" t="s">
        <v>17</v>
      </c>
      <c r="C42" s="1" t="s">
        <v>31</v>
      </c>
      <c r="D42" s="6" t="s">
        <v>11</v>
      </c>
      <c r="E42" s="7" t="s">
        <v>16</v>
      </c>
      <c r="F42" s="7" t="s">
        <v>19</v>
      </c>
      <c r="G42" s="8">
        <v>0.75815112660828854</v>
      </c>
      <c r="H42" s="8">
        <v>0.69651325057760571</v>
      </c>
      <c r="I42" s="8">
        <v>0.81067322181427626</v>
      </c>
      <c r="J42" s="9" t="s">
        <v>37</v>
      </c>
      <c r="K42" s="12">
        <v>269</v>
      </c>
      <c r="L42" s="10" t="str">
        <f t="shared" si="0"/>
        <v>NYC  n=269</v>
      </c>
      <c r="M42" s="10" t="s">
        <v>46</v>
      </c>
      <c r="N42" s="10" t="str">
        <f t="shared" si="1"/>
        <v xml:space="preserve">  n=269</v>
      </c>
    </row>
    <row r="43" spans="1:14" s="10" customFormat="1" ht="14.45" customHeight="1">
      <c r="A43" s="1" t="s">
        <v>9</v>
      </c>
      <c r="B43" s="1" t="s">
        <v>17</v>
      </c>
      <c r="C43" s="1" t="s">
        <v>31</v>
      </c>
      <c r="D43" s="6" t="s">
        <v>11</v>
      </c>
      <c r="E43" s="7" t="s">
        <v>16</v>
      </c>
      <c r="F43" s="7" t="s">
        <v>20</v>
      </c>
      <c r="G43" s="8">
        <v>0.86263761635819181</v>
      </c>
      <c r="H43" s="8">
        <v>0.81061077112533941</v>
      </c>
      <c r="I43" s="8">
        <v>0.90209838573117196</v>
      </c>
      <c r="J43" s="9" t="s">
        <v>37</v>
      </c>
      <c r="K43" s="12">
        <v>304</v>
      </c>
      <c r="L43" s="10" t="str">
        <f t="shared" si="0"/>
        <v>NYC  n=304</v>
      </c>
      <c r="M43" s="10" t="s">
        <v>46</v>
      </c>
      <c r="N43" s="10" t="str">
        <f t="shared" si="1"/>
        <v xml:space="preserve">  n=304</v>
      </c>
    </row>
    <row r="44" spans="1:14" s="10" customFormat="1" ht="14.45" customHeight="1">
      <c r="A44" s="1" t="s">
        <v>9</v>
      </c>
      <c r="B44" s="1" t="s">
        <v>17</v>
      </c>
      <c r="C44" s="1" t="s">
        <v>31</v>
      </c>
      <c r="D44" s="6" t="s">
        <v>11</v>
      </c>
      <c r="E44" s="7" t="s">
        <v>16</v>
      </c>
      <c r="F44" s="7" t="s">
        <v>21</v>
      </c>
      <c r="G44" s="8">
        <v>0.68117795864426789</v>
      </c>
      <c r="H44" s="8">
        <v>0.57063752429616366</v>
      </c>
      <c r="I44" s="8">
        <v>0.77450538102294031</v>
      </c>
      <c r="J44" s="9" t="s">
        <v>37</v>
      </c>
      <c r="K44" s="12">
        <v>183</v>
      </c>
      <c r="L44" s="10" t="str">
        <f t="shared" si="0"/>
        <v>NYC  n=183</v>
      </c>
      <c r="M44" s="10" t="s">
        <v>46</v>
      </c>
      <c r="N44" s="10" t="str">
        <f t="shared" si="1"/>
        <v xml:space="preserve">  n=183</v>
      </c>
    </row>
    <row r="45" spans="1:14" s="10" customFormat="1" ht="14.45" customHeight="1">
      <c r="A45" s="1" t="s">
        <v>9</v>
      </c>
      <c r="B45" s="1" t="s">
        <v>17</v>
      </c>
      <c r="C45" s="1" t="s">
        <v>31</v>
      </c>
      <c r="D45" s="6" t="s">
        <v>11</v>
      </c>
      <c r="E45" s="7" t="s">
        <v>16</v>
      </c>
      <c r="F45" s="7" t="s">
        <v>22</v>
      </c>
      <c r="G45" s="8">
        <v>0.71825295254670241</v>
      </c>
      <c r="H45" s="8">
        <v>0.59956284742223398</v>
      </c>
      <c r="I45" s="8">
        <v>0.81275020744192294</v>
      </c>
      <c r="J45" s="9" t="s">
        <v>37</v>
      </c>
      <c r="K45" s="12">
        <v>71</v>
      </c>
      <c r="L45" s="10" t="str">
        <f t="shared" si="0"/>
        <v>NYC  n=71</v>
      </c>
      <c r="M45" s="10" t="s">
        <v>46</v>
      </c>
      <c r="N45" s="10" t="str">
        <f t="shared" si="1"/>
        <v xml:space="preserve">  n=71</v>
      </c>
    </row>
    <row r="46" spans="1:14" s="10" customFormat="1" ht="14.45" customHeight="1">
      <c r="A46" s="1" t="s">
        <v>9</v>
      </c>
      <c r="B46" s="1" t="s">
        <v>17</v>
      </c>
      <c r="C46" s="1" t="s">
        <v>33</v>
      </c>
      <c r="D46" s="6" t="s">
        <v>11</v>
      </c>
      <c r="E46" s="7" t="s">
        <v>12</v>
      </c>
      <c r="F46" s="7" t="s">
        <v>18</v>
      </c>
      <c r="G46" s="8">
        <v>0.84141597296583381</v>
      </c>
      <c r="H46" s="8">
        <v>0.79327398582789266</v>
      </c>
      <c r="I46" s="8">
        <v>0.8800420865459806</v>
      </c>
      <c r="J46" s="9" t="s">
        <v>37</v>
      </c>
      <c r="K46" s="12">
        <v>384</v>
      </c>
      <c r="L46" s="10" t="str">
        <f t="shared" si="0"/>
        <v>NYC  n=384</v>
      </c>
      <c r="M46" s="10" t="s">
        <v>46</v>
      </c>
      <c r="N46" s="10" t="str">
        <f t="shared" si="1"/>
        <v xml:space="preserve">  n=384</v>
      </c>
    </row>
    <row r="47" spans="1:14" s="10" customFormat="1" ht="14.45" customHeight="1">
      <c r="A47" s="1" t="s">
        <v>9</v>
      </c>
      <c r="B47" s="1" t="s">
        <v>17</v>
      </c>
      <c r="C47" s="1" t="s">
        <v>33</v>
      </c>
      <c r="D47" s="6" t="s">
        <v>11</v>
      </c>
      <c r="E47" s="7" t="s">
        <v>12</v>
      </c>
      <c r="F47" s="7" t="s">
        <v>19</v>
      </c>
      <c r="G47" s="8">
        <v>0.87709688560485133</v>
      </c>
      <c r="H47" s="8">
        <v>0.83036459661770246</v>
      </c>
      <c r="I47" s="8">
        <v>0.91231454390417122</v>
      </c>
      <c r="J47" s="9" t="s">
        <v>37</v>
      </c>
      <c r="K47" s="12">
        <v>269</v>
      </c>
      <c r="L47" s="10" t="str">
        <f t="shared" si="0"/>
        <v>NYC  n=269</v>
      </c>
      <c r="M47" s="10" t="s">
        <v>46</v>
      </c>
      <c r="N47" s="10" t="str">
        <f t="shared" si="1"/>
        <v xml:space="preserve">  n=269</v>
      </c>
    </row>
    <row r="48" spans="1:14" s="10" customFormat="1" ht="14.45" customHeight="1">
      <c r="A48" s="1" t="s">
        <v>9</v>
      </c>
      <c r="B48" s="1" t="s">
        <v>17</v>
      </c>
      <c r="C48" s="1" t="s">
        <v>33</v>
      </c>
      <c r="D48" s="6" t="s">
        <v>11</v>
      </c>
      <c r="E48" s="7" t="s">
        <v>12</v>
      </c>
      <c r="F48" s="7" t="s">
        <v>20</v>
      </c>
      <c r="G48" s="8">
        <v>0.87758772722708311</v>
      </c>
      <c r="H48" s="8">
        <v>0.83128251796007724</v>
      </c>
      <c r="I48" s="8">
        <v>0.91252165061888335</v>
      </c>
      <c r="J48" s="9" t="s">
        <v>37</v>
      </c>
      <c r="K48" s="12">
        <v>304</v>
      </c>
      <c r="L48" s="10" t="str">
        <f t="shared" si="0"/>
        <v>NYC  n=304</v>
      </c>
      <c r="M48" s="10" t="s">
        <v>46</v>
      </c>
      <c r="N48" s="10" t="str">
        <f t="shared" si="1"/>
        <v xml:space="preserve">  n=304</v>
      </c>
    </row>
    <row r="49" spans="1:14" s="10" customFormat="1" ht="14.45" customHeight="1">
      <c r="A49" s="1" t="s">
        <v>9</v>
      </c>
      <c r="B49" s="1" t="s">
        <v>17</v>
      </c>
      <c r="C49" s="1" t="s">
        <v>33</v>
      </c>
      <c r="D49" s="6" t="s">
        <v>11</v>
      </c>
      <c r="E49" s="7" t="s">
        <v>12</v>
      </c>
      <c r="F49" s="7" t="s">
        <v>21</v>
      </c>
      <c r="G49" s="8">
        <v>0.95780044372678763</v>
      </c>
      <c r="H49" s="8">
        <v>0.90745935174906067</v>
      </c>
      <c r="I49" s="8">
        <v>0.98132024808433005</v>
      </c>
      <c r="J49" s="9" t="s">
        <v>37</v>
      </c>
      <c r="K49" s="12">
        <v>183</v>
      </c>
      <c r="L49" s="10" t="str">
        <f t="shared" si="0"/>
        <v>NYC  n=183</v>
      </c>
      <c r="M49" s="10" t="s">
        <v>46</v>
      </c>
      <c r="N49" s="10" t="str">
        <f t="shared" si="1"/>
        <v xml:space="preserve">  n=183</v>
      </c>
    </row>
    <row r="50" spans="1:14" s="10" customFormat="1" ht="14.45" customHeight="1">
      <c r="A50" s="1" t="s">
        <v>9</v>
      </c>
      <c r="B50" s="1" t="s">
        <v>17</v>
      </c>
      <c r="C50" s="1" t="s">
        <v>33</v>
      </c>
      <c r="D50" s="6" t="s">
        <v>11</v>
      </c>
      <c r="E50" s="7" t="s">
        <v>12</v>
      </c>
      <c r="F50" s="7" t="s">
        <v>22</v>
      </c>
      <c r="G50" s="8">
        <v>0.81643312200744944</v>
      </c>
      <c r="H50" s="8">
        <v>0.68723213971718511</v>
      </c>
      <c r="I50" s="8">
        <v>0.90002667491903188</v>
      </c>
      <c r="J50" s="9" t="s">
        <v>37</v>
      </c>
      <c r="K50" s="12">
        <v>71</v>
      </c>
      <c r="L50" s="10" t="str">
        <f t="shared" si="0"/>
        <v>NYC  n=71</v>
      </c>
      <c r="M50" s="10" t="s">
        <v>46</v>
      </c>
      <c r="N50" s="10" t="str">
        <f t="shared" si="1"/>
        <v xml:space="preserve">  n=71</v>
      </c>
    </row>
    <row r="51" spans="1:14" s="10" customFormat="1" ht="14.45" customHeight="1">
      <c r="A51" s="1" t="s">
        <v>9</v>
      </c>
      <c r="B51" s="1" t="s">
        <v>17</v>
      </c>
      <c r="C51" s="1" t="s">
        <v>33</v>
      </c>
      <c r="D51" s="6" t="s">
        <v>11</v>
      </c>
      <c r="E51" s="7" t="s">
        <v>16</v>
      </c>
      <c r="F51" s="7" t="s">
        <v>18</v>
      </c>
      <c r="G51" s="8">
        <v>0.1585840270341661</v>
      </c>
      <c r="H51" s="8">
        <v>0.11995791345401943</v>
      </c>
      <c r="I51" s="8">
        <v>0.20672601417210731</v>
      </c>
      <c r="J51" s="9" t="s">
        <v>37</v>
      </c>
      <c r="K51" s="12">
        <v>384</v>
      </c>
      <c r="L51" s="10" t="str">
        <f t="shared" si="0"/>
        <v>NYC  n=384</v>
      </c>
      <c r="M51" s="10" t="s">
        <v>46</v>
      </c>
      <c r="N51" s="10" t="str">
        <f t="shared" si="1"/>
        <v xml:space="preserve">  n=384</v>
      </c>
    </row>
    <row r="52" spans="1:14" s="10" customFormat="1" ht="14.45" customHeight="1">
      <c r="A52" s="1" t="s">
        <v>9</v>
      </c>
      <c r="B52" s="1" t="s">
        <v>17</v>
      </c>
      <c r="C52" s="1" t="s">
        <v>33</v>
      </c>
      <c r="D52" s="6" t="s">
        <v>11</v>
      </c>
      <c r="E52" s="7" t="s">
        <v>16</v>
      </c>
      <c r="F52" s="7" t="s">
        <v>19</v>
      </c>
      <c r="G52" s="8">
        <v>0.1229031143951488</v>
      </c>
      <c r="H52" s="8">
        <v>8.7685456095828881E-2</v>
      </c>
      <c r="I52" s="8">
        <v>0.16963540338229766</v>
      </c>
      <c r="J52" s="9" t="s">
        <v>37</v>
      </c>
      <c r="K52" s="12">
        <v>269</v>
      </c>
      <c r="L52" s="10" t="str">
        <f t="shared" si="0"/>
        <v>NYC  n=269</v>
      </c>
      <c r="M52" s="10" t="s">
        <v>46</v>
      </c>
      <c r="N52" s="10" t="str">
        <f t="shared" si="1"/>
        <v xml:space="preserve">  n=269</v>
      </c>
    </row>
    <row r="53" spans="1:14" s="10" customFormat="1" ht="14.45" customHeight="1">
      <c r="A53" s="1" t="s">
        <v>9</v>
      </c>
      <c r="B53" s="1" t="s">
        <v>17</v>
      </c>
      <c r="C53" s="1" t="s">
        <v>33</v>
      </c>
      <c r="D53" s="6" t="s">
        <v>11</v>
      </c>
      <c r="E53" s="7" t="s">
        <v>16</v>
      </c>
      <c r="F53" s="7" t="s">
        <v>20</v>
      </c>
      <c r="G53" s="8">
        <v>0.12241227277291691</v>
      </c>
      <c r="H53" s="8">
        <v>8.7478349381116607E-2</v>
      </c>
      <c r="I53" s="8">
        <v>0.16871748203992284</v>
      </c>
      <c r="J53" s="9" t="s">
        <v>37</v>
      </c>
      <c r="K53" s="12">
        <v>304</v>
      </c>
      <c r="L53" s="10" t="str">
        <f t="shared" si="0"/>
        <v>NYC  n=304</v>
      </c>
      <c r="M53" s="10" t="s">
        <v>46</v>
      </c>
      <c r="N53" s="10" t="str">
        <f t="shared" si="1"/>
        <v xml:space="preserve">  n=304</v>
      </c>
    </row>
    <row r="54" spans="1:14" s="10" customFormat="1" ht="14.45" customHeight="1">
      <c r="A54" s="1" t="s">
        <v>9</v>
      </c>
      <c r="B54" s="1" t="s">
        <v>17</v>
      </c>
      <c r="C54" s="1" t="s">
        <v>33</v>
      </c>
      <c r="D54" s="6" t="s">
        <v>11</v>
      </c>
      <c r="E54" s="7" t="s">
        <v>16</v>
      </c>
      <c r="F54" s="7" t="s">
        <v>21</v>
      </c>
      <c r="G54" s="8">
        <v>4.2199556273212403E-2</v>
      </c>
      <c r="H54" s="8">
        <v>1.8679751915669954E-2</v>
      </c>
      <c r="I54" s="8">
        <v>9.2540648250939286E-2</v>
      </c>
      <c r="J54" s="9" t="s">
        <v>37</v>
      </c>
      <c r="K54" s="12">
        <v>183</v>
      </c>
      <c r="L54" s="10" t="str">
        <f t="shared" si="0"/>
        <v>NYC  n=183</v>
      </c>
      <c r="M54" s="10" t="s">
        <v>46</v>
      </c>
      <c r="N54" s="10" t="str">
        <f t="shared" si="1"/>
        <v xml:space="preserve">  n=183</v>
      </c>
    </row>
    <row r="55" spans="1:14" s="10" customFormat="1" ht="14.45" customHeight="1">
      <c r="A55" s="1" t="s">
        <v>9</v>
      </c>
      <c r="B55" s="1" t="s">
        <v>17</v>
      </c>
      <c r="C55" s="1" t="s">
        <v>33</v>
      </c>
      <c r="D55" s="6" t="s">
        <v>11</v>
      </c>
      <c r="E55" s="7" t="s">
        <v>16</v>
      </c>
      <c r="F55" s="7" t="s">
        <v>22</v>
      </c>
      <c r="G55" s="8">
        <v>0.1835668779925505</v>
      </c>
      <c r="H55" s="8">
        <v>9.9973325080968012E-2</v>
      </c>
      <c r="I55" s="8">
        <v>0.31276786028281489</v>
      </c>
      <c r="J55" s="9" t="s">
        <v>37</v>
      </c>
      <c r="K55" s="12">
        <v>71</v>
      </c>
      <c r="L55" s="10" t="str">
        <f t="shared" si="0"/>
        <v>NYC  n=71</v>
      </c>
      <c r="M55" s="10" t="s">
        <v>46</v>
      </c>
      <c r="N55" s="10" t="str">
        <f t="shared" si="1"/>
        <v xml:space="preserve">  n=71</v>
      </c>
    </row>
    <row r="56" spans="1:14" s="10" customFormat="1" ht="14.45" customHeight="1">
      <c r="A56" s="1" t="s">
        <v>9</v>
      </c>
      <c r="B56" s="1" t="s">
        <v>17</v>
      </c>
      <c r="C56" s="1" t="s">
        <v>47</v>
      </c>
      <c r="D56" s="6" t="s">
        <v>11</v>
      </c>
      <c r="E56" s="7" t="s">
        <v>12</v>
      </c>
      <c r="F56" s="7" t="s">
        <v>18</v>
      </c>
      <c r="G56" s="8">
        <v>0.58005015706138452</v>
      </c>
      <c r="H56" s="8">
        <v>0.51716396424549049</v>
      </c>
      <c r="I56" s="8">
        <v>0.64044031482872454</v>
      </c>
      <c r="J56" s="9" t="s">
        <v>37</v>
      </c>
      <c r="K56" s="12">
        <v>384</v>
      </c>
      <c r="L56" s="10" t="str">
        <f t="shared" si="0"/>
        <v>NYC  n=384</v>
      </c>
      <c r="M56" s="10" t="s">
        <v>46</v>
      </c>
      <c r="N56" s="10" t="str">
        <f t="shared" si="1"/>
        <v xml:space="preserve">  n=384</v>
      </c>
    </row>
    <row r="57" spans="1:14" s="10" customFormat="1" ht="14.45" customHeight="1">
      <c r="A57" s="1" t="s">
        <v>9</v>
      </c>
      <c r="B57" s="1" t="s">
        <v>17</v>
      </c>
      <c r="C57" s="1" t="s">
        <v>47</v>
      </c>
      <c r="D57" s="6" t="s">
        <v>11</v>
      </c>
      <c r="E57" s="7" t="s">
        <v>12</v>
      </c>
      <c r="F57" s="7" t="s">
        <v>19</v>
      </c>
      <c r="G57" s="8">
        <v>0.63986738639551599</v>
      </c>
      <c r="H57" s="8">
        <v>0.56986699355106452</v>
      </c>
      <c r="I57" s="8">
        <v>0.70438532532454579</v>
      </c>
      <c r="J57" s="9" t="s">
        <v>37</v>
      </c>
      <c r="K57" s="12">
        <v>269</v>
      </c>
      <c r="L57" s="10" t="str">
        <f t="shared" si="0"/>
        <v>NYC  n=269</v>
      </c>
      <c r="M57" s="10" t="s">
        <v>46</v>
      </c>
      <c r="N57" s="10" t="str">
        <f t="shared" si="1"/>
        <v xml:space="preserve">  n=269</v>
      </c>
    </row>
    <row r="58" spans="1:14" s="10" customFormat="1" ht="14.45" customHeight="1">
      <c r="A58" s="1" t="s">
        <v>9</v>
      </c>
      <c r="B58" s="1" t="s">
        <v>17</v>
      </c>
      <c r="C58" s="1" t="s">
        <v>47</v>
      </c>
      <c r="D58" s="6" t="s">
        <v>11</v>
      </c>
      <c r="E58" s="7" t="s">
        <v>12</v>
      </c>
      <c r="F58" s="7" t="s">
        <v>20</v>
      </c>
      <c r="G58" s="8">
        <v>0.51195919970237491</v>
      </c>
      <c r="H58" s="8">
        <v>0.44417721095668466</v>
      </c>
      <c r="I58" s="8">
        <v>0.57930420965573404</v>
      </c>
      <c r="J58" s="9" t="s">
        <v>37</v>
      </c>
      <c r="K58" s="12">
        <v>304</v>
      </c>
      <c r="L58" s="10" t="str">
        <f t="shared" si="0"/>
        <v>NYC  n=304</v>
      </c>
      <c r="M58" s="10" t="s">
        <v>46</v>
      </c>
      <c r="N58" s="10" t="str">
        <f t="shared" si="1"/>
        <v xml:space="preserve">  n=304</v>
      </c>
    </row>
    <row r="59" spans="1:14" s="10" customFormat="1" ht="14.45" customHeight="1">
      <c r="A59" s="1" t="s">
        <v>9</v>
      </c>
      <c r="B59" s="1" t="s">
        <v>17</v>
      </c>
      <c r="C59" s="1" t="s">
        <v>47</v>
      </c>
      <c r="D59" s="6" t="s">
        <v>11</v>
      </c>
      <c r="E59" s="7" t="s">
        <v>12</v>
      </c>
      <c r="F59" s="7" t="s">
        <v>21</v>
      </c>
      <c r="G59" s="8">
        <v>0.80638204141307246</v>
      </c>
      <c r="H59" s="8">
        <v>0.71665881029763412</v>
      </c>
      <c r="I59" s="8">
        <v>0.87273865155660901</v>
      </c>
      <c r="J59" s="9" t="s">
        <v>37</v>
      </c>
      <c r="K59" s="12">
        <v>183</v>
      </c>
      <c r="L59" s="10" t="str">
        <f t="shared" si="0"/>
        <v>NYC  n=183</v>
      </c>
      <c r="M59" s="10" t="s">
        <v>46</v>
      </c>
      <c r="N59" s="10" t="str">
        <f t="shared" si="1"/>
        <v xml:space="preserve">  n=183</v>
      </c>
    </row>
    <row r="60" spans="1:14" s="10" customFormat="1" ht="14.45" customHeight="1">
      <c r="A60" s="1" t="s">
        <v>9</v>
      </c>
      <c r="B60" s="1" t="s">
        <v>17</v>
      </c>
      <c r="C60" s="1" t="s">
        <v>47</v>
      </c>
      <c r="D60" s="6" t="s">
        <v>11</v>
      </c>
      <c r="E60" s="7" t="s">
        <v>12</v>
      </c>
      <c r="F60" s="7" t="s">
        <v>22</v>
      </c>
      <c r="G60" s="8">
        <v>0.66894002212111081</v>
      </c>
      <c r="H60" s="8">
        <v>0.52911313307767172</v>
      </c>
      <c r="I60" s="8">
        <v>0.78418193301030281</v>
      </c>
      <c r="J60" s="9" t="s">
        <v>37</v>
      </c>
      <c r="K60" s="12">
        <v>71</v>
      </c>
      <c r="L60" s="10" t="str">
        <f t="shared" si="0"/>
        <v>NYC  n=71</v>
      </c>
      <c r="M60" s="10" t="s">
        <v>46</v>
      </c>
      <c r="N60" s="10" t="str">
        <f t="shared" si="1"/>
        <v xml:space="preserve">  n=71</v>
      </c>
    </row>
    <row r="61" spans="1:14" s="10" customFormat="1" ht="14.45" customHeight="1">
      <c r="A61" s="1" t="s">
        <v>9</v>
      </c>
      <c r="B61" s="1" t="s">
        <v>17</v>
      </c>
      <c r="C61" s="1" t="s">
        <v>47</v>
      </c>
      <c r="D61" s="6" t="s">
        <v>11</v>
      </c>
      <c r="E61" s="7" t="s">
        <v>16</v>
      </c>
      <c r="F61" s="7" t="s">
        <v>18</v>
      </c>
      <c r="G61" s="8">
        <v>0.41994984293861548</v>
      </c>
      <c r="H61" s="8">
        <v>0.35955968517127546</v>
      </c>
      <c r="I61" s="8">
        <v>0.48283603575450951</v>
      </c>
      <c r="J61" s="9" t="s">
        <v>37</v>
      </c>
      <c r="K61" s="12">
        <v>384</v>
      </c>
      <c r="L61" s="10" t="str">
        <f t="shared" si="0"/>
        <v>NYC  n=384</v>
      </c>
      <c r="M61" s="10" t="s">
        <v>46</v>
      </c>
      <c r="N61" s="10" t="str">
        <f t="shared" si="1"/>
        <v xml:space="preserve">  n=384</v>
      </c>
    </row>
    <row r="62" spans="1:14" s="10" customFormat="1" ht="14.45" customHeight="1">
      <c r="A62" s="1" t="s">
        <v>9</v>
      </c>
      <c r="B62" s="1" t="s">
        <v>17</v>
      </c>
      <c r="C62" s="1" t="s">
        <v>47</v>
      </c>
      <c r="D62" s="6" t="s">
        <v>11</v>
      </c>
      <c r="E62" s="7" t="s">
        <v>16</v>
      </c>
      <c r="F62" s="7" t="s">
        <v>19</v>
      </c>
      <c r="G62" s="8">
        <v>0.36013261360448395</v>
      </c>
      <c r="H62" s="8">
        <v>0.2956146746754541</v>
      </c>
      <c r="I62" s="8">
        <v>0.43013300644893548</v>
      </c>
      <c r="J62" s="9" t="s">
        <v>37</v>
      </c>
      <c r="K62" s="12">
        <v>269</v>
      </c>
      <c r="L62" s="10" t="str">
        <f t="shared" si="0"/>
        <v>NYC  n=269</v>
      </c>
      <c r="M62" s="10" t="s">
        <v>46</v>
      </c>
      <c r="N62" s="10" t="str">
        <f t="shared" si="1"/>
        <v xml:space="preserve">  n=269</v>
      </c>
    </row>
    <row r="63" spans="1:14" s="10" customFormat="1" ht="14.45" customHeight="1">
      <c r="A63" s="1" t="s">
        <v>9</v>
      </c>
      <c r="B63" s="1" t="s">
        <v>17</v>
      </c>
      <c r="C63" s="1" t="s">
        <v>47</v>
      </c>
      <c r="D63" s="6" t="s">
        <v>11</v>
      </c>
      <c r="E63" s="7" t="s">
        <v>16</v>
      </c>
      <c r="F63" s="7" t="s">
        <v>20</v>
      </c>
      <c r="G63" s="8">
        <v>0.48804080029762498</v>
      </c>
      <c r="H63" s="8">
        <v>0.42069579034426591</v>
      </c>
      <c r="I63" s="8">
        <v>0.55582278904331528</v>
      </c>
      <c r="J63" s="9" t="s">
        <v>37</v>
      </c>
      <c r="K63" s="12">
        <v>304</v>
      </c>
      <c r="L63" s="10" t="str">
        <f t="shared" si="0"/>
        <v>NYC  n=304</v>
      </c>
      <c r="M63" s="10" t="s">
        <v>46</v>
      </c>
      <c r="N63" s="10" t="str">
        <f t="shared" si="1"/>
        <v xml:space="preserve">  n=304</v>
      </c>
    </row>
    <row r="64" spans="1:14" s="10" customFormat="1" ht="14.45" customHeight="1">
      <c r="A64" s="1" t="s">
        <v>9</v>
      </c>
      <c r="B64" s="1" t="s">
        <v>17</v>
      </c>
      <c r="C64" s="1" t="s">
        <v>47</v>
      </c>
      <c r="D64" s="6" t="s">
        <v>11</v>
      </c>
      <c r="E64" s="7" t="s">
        <v>16</v>
      </c>
      <c r="F64" s="7" t="s">
        <v>21</v>
      </c>
      <c r="G64" s="8">
        <v>0.19361795858692751</v>
      </c>
      <c r="H64" s="8">
        <v>0.1272613484433909</v>
      </c>
      <c r="I64" s="8">
        <v>0.28334118970236588</v>
      </c>
      <c r="J64" s="9" t="s">
        <v>37</v>
      </c>
      <c r="K64" s="12">
        <v>183</v>
      </c>
      <c r="L64" s="10" t="str">
        <f t="shared" si="0"/>
        <v>NYC  n=183</v>
      </c>
      <c r="M64" s="10" t="s">
        <v>46</v>
      </c>
      <c r="N64" s="10" t="str">
        <f t="shared" si="1"/>
        <v xml:space="preserve">  n=183</v>
      </c>
    </row>
    <row r="65" spans="1:14" s="10" customFormat="1" ht="14.45" customHeight="1">
      <c r="A65" s="1" t="s">
        <v>9</v>
      </c>
      <c r="B65" s="1" t="s">
        <v>17</v>
      </c>
      <c r="C65" s="1" t="s">
        <v>47</v>
      </c>
      <c r="D65" s="6" t="s">
        <v>11</v>
      </c>
      <c r="E65" s="7" t="s">
        <v>16</v>
      </c>
      <c r="F65" s="7" t="s">
        <v>22</v>
      </c>
      <c r="G65" s="8">
        <v>0.33105997787888919</v>
      </c>
      <c r="H65" s="8">
        <v>0.2158180669896973</v>
      </c>
      <c r="I65" s="8">
        <v>0.47088686692232817</v>
      </c>
      <c r="J65" s="9" t="s">
        <v>37</v>
      </c>
      <c r="K65" s="12">
        <v>71</v>
      </c>
      <c r="L65" s="10" t="str">
        <f t="shared" si="0"/>
        <v>NYC  n=71</v>
      </c>
      <c r="M65" s="10" t="s">
        <v>46</v>
      </c>
      <c r="N65" s="10" t="str">
        <f t="shared" si="1"/>
        <v xml:space="preserve">  n=71</v>
      </c>
    </row>
    <row r="66" spans="1:14" s="10" customFormat="1" ht="14.45" customHeight="1">
      <c r="A66" s="1" t="s">
        <v>9</v>
      </c>
      <c r="B66" s="1" t="s">
        <v>23</v>
      </c>
      <c r="C66" s="1" t="s">
        <v>32</v>
      </c>
      <c r="D66" s="6" t="s">
        <v>11</v>
      </c>
      <c r="E66" s="7" t="s">
        <v>12</v>
      </c>
      <c r="F66" s="7" t="s">
        <v>24</v>
      </c>
      <c r="G66" s="14">
        <v>9.4756334845217421E-2</v>
      </c>
      <c r="H66" s="14">
        <v>6.7600570632829177E-2</v>
      </c>
      <c r="I66" s="14">
        <v>0.13128483412595626</v>
      </c>
      <c r="J66" s="9" t="s">
        <v>37</v>
      </c>
      <c r="K66" s="12">
        <v>509</v>
      </c>
      <c r="L66" s="10" t="str">
        <f t="shared" si="0"/>
        <v>NYC  n=509</v>
      </c>
      <c r="M66" s="10" t="s">
        <v>46</v>
      </c>
      <c r="N66" s="10" t="str">
        <f t="shared" si="1"/>
        <v xml:space="preserve">  n=509</v>
      </c>
    </row>
    <row r="67" spans="1:14" s="10" customFormat="1" ht="14.45" customHeight="1">
      <c r="A67" s="1" t="s">
        <v>9</v>
      </c>
      <c r="B67" s="1" t="s">
        <v>23</v>
      </c>
      <c r="C67" s="1" t="s">
        <v>32</v>
      </c>
      <c r="D67" s="6" t="s">
        <v>11</v>
      </c>
      <c r="E67" s="7" t="s">
        <v>12</v>
      </c>
      <c r="F67" s="7" t="s">
        <v>25</v>
      </c>
      <c r="G67" s="14">
        <v>6.0784888829217773E-2</v>
      </c>
      <c r="H67" s="14">
        <v>4.2870059808796525E-2</v>
      </c>
      <c r="I67" s="14">
        <v>8.5517198507532699E-2</v>
      </c>
      <c r="J67" s="9" t="s">
        <v>37</v>
      </c>
      <c r="K67" s="12">
        <v>702</v>
      </c>
      <c r="L67" s="10" t="str">
        <f t="shared" si="0"/>
        <v>NYC  n=702</v>
      </c>
      <c r="M67" s="10" t="s">
        <v>46</v>
      </c>
      <c r="N67" s="10" t="str">
        <f t="shared" ref="N67:N130" si="2">CONCATENATE(J67,K67)</f>
        <v xml:space="preserve">  n=702</v>
      </c>
    </row>
    <row r="68" spans="1:14" s="10" customFormat="1" ht="14.45" customHeight="1">
      <c r="A68" s="1" t="s">
        <v>9</v>
      </c>
      <c r="B68" s="1" t="s">
        <v>23</v>
      </c>
      <c r="C68" s="1" t="s">
        <v>32</v>
      </c>
      <c r="D68" s="6" t="s">
        <v>11</v>
      </c>
      <c r="E68" s="7" t="s">
        <v>16</v>
      </c>
      <c r="F68" s="7" t="s">
        <v>24</v>
      </c>
      <c r="G68" s="14">
        <v>0.90524366515478272</v>
      </c>
      <c r="H68" s="14">
        <v>0.86871516587404385</v>
      </c>
      <c r="I68" s="14">
        <v>0.93239942936717102</v>
      </c>
      <c r="J68" s="9" t="s">
        <v>37</v>
      </c>
      <c r="K68" s="12">
        <v>509</v>
      </c>
      <c r="L68" s="10" t="str">
        <f t="shared" si="0"/>
        <v>NYC  n=509</v>
      </c>
      <c r="M68" s="10" t="s">
        <v>46</v>
      </c>
      <c r="N68" s="10" t="str">
        <f t="shared" si="2"/>
        <v xml:space="preserve">  n=509</v>
      </c>
    </row>
    <row r="69" spans="1:14" s="10" customFormat="1" ht="14.45" customHeight="1">
      <c r="A69" s="1" t="s">
        <v>9</v>
      </c>
      <c r="B69" s="1" t="s">
        <v>23</v>
      </c>
      <c r="C69" s="1" t="s">
        <v>32</v>
      </c>
      <c r="D69" s="6" t="s">
        <v>11</v>
      </c>
      <c r="E69" s="7" t="s">
        <v>16</v>
      </c>
      <c r="F69" s="7" t="s">
        <v>25</v>
      </c>
      <c r="G69" s="14">
        <v>0.93921511117078227</v>
      </c>
      <c r="H69" s="14">
        <v>0.9144828014924673</v>
      </c>
      <c r="I69" s="14">
        <v>0.95712994019120357</v>
      </c>
      <c r="J69" s="9" t="s">
        <v>37</v>
      </c>
      <c r="K69" s="12">
        <v>702</v>
      </c>
      <c r="L69" s="10" t="str">
        <f t="shared" si="0"/>
        <v>NYC  n=702</v>
      </c>
      <c r="M69" s="10" t="s">
        <v>46</v>
      </c>
      <c r="N69" s="10" t="str">
        <f t="shared" si="2"/>
        <v xml:space="preserve">  n=702</v>
      </c>
    </row>
    <row r="70" spans="1:14" s="10" customFormat="1" ht="14.45" customHeight="1">
      <c r="A70" s="1" t="s">
        <v>9</v>
      </c>
      <c r="B70" s="1" t="s">
        <v>23</v>
      </c>
      <c r="C70" s="6" t="s">
        <v>31</v>
      </c>
      <c r="D70" s="6" t="s">
        <v>11</v>
      </c>
      <c r="E70" s="7" t="s">
        <v>12</v>
      </c>
      <c r="F70" s="7" t="s">
        <v>24</v>
      </c>
      <c r="G70" s="14">
        <v>0.17036059267875611</v>
      </c>
      <c r="H70" s="14">
        <v>0.13267250628617144</v>
      </c>
      <c r="I70" s="14">
        <v>0.21608736900508332</v>
      </c>
      <c r="J70" s="9" t="s">
        <v>37</v>
      </c>
      <c r="K70" s="12">
        <v>509</v>
      </c>
      <c r="L70" s="10" t="str">
        <f t="shared" si="0"/>
        <v>NYC  n=509</v>
      </c>
      <c r="M70" s="10" t="s">
        <v>46</v>
      </c>
      <c r="N70" s="10" t="str">
        <f t="shared" si="2"/>
        <v xml:space="preserve">  n=509</v>
      </c>
    </row>
    <row r="71" spans="1:14" s="10" customFormat="1" ht="14.45" customHeight="1">
      <c r="A71" s="1" t="s">
        <v>9</v>
      </c>
      <c r="B71" s="1" t="s">
        <v>23</v>
      </c>
      <c r="C71" s="6" t="s">
        <v>31</v>
      </c>
      <c r="D71" s="6" t="s">
        <v>11</v>
      </c>
      <c r="E71" s="7" t="s">
        <v>12</v>
      </c>
      <c r="F71" s="7" t="s">
        <v>25</v>
      </c>
      <c r="G71" s="14">
        <v>0.20143815811423205</v>
      </c>
      <c r="H71" s="14">
        <v>0.16662193948339052</v>
      </c>
      <c r="I71" s="14">
        <v>0.24142185350465462</v>
      </c>
      <c r="J71" s="9" t="s">
        <v>37</v>
      </c>
      <c r="K71" s="12">
        <v>702</v>
      </c>
      <c r="L71" s="10" t="str">
        <f t="shared" si="0"/>
        <v>NYC  n=702</v>
      </c>
      <c r="M71" s="10" t="s">
        <v>46</v>
      </c>
      <c r="N71" s="10" t="str">
        <f t="shared" si="2"/>
        <v xml:space="preserve">  n=702</v>
      </c>
    </row>
    <row r="72" spans="1:14" s="10" customFormat="1" ht="14.45" customHeight="1">
      <c r="A72" s="1" t="s">
        <v>9</v>
      </c>
      <c r="B72" s="1" t="s">
        <v>23</v>
      </c>
      <c r="C72" s="6" t="s">
        <v>31</v>
      </c>
      <c r="D72" s="6" t="s">
        <v>11</v>
      </c>
      <c r="E72" s="7" t="s">
        <v>16</v>
      </c>
      <c r="F72" s="7" t="s">
        <v>24</v>
      </c>
      <c r="G72" s="14">
        <v>0.82963940732124397</v>
      </c>
      <c r="H72" s="14">
        <v>0.78391263099491659</v>
      </c>
      <c r="I72" s="14">
        <v>0.86732749371382867</v>
      </c>
      <c r="J72" s="9" t="s">
        <v>37</v>
      </c>
      <c r="K72" s="12">
        <v>509</v>
      </c>
      <c r="L72" s="10" t="str">
        <f t="shared" si="0"/>
        <v>NYC  n=509</v>
      </c>
      <c r="M72" s="10" t="s">
        <v>46</v>
      </c>
      <c r="N72" s="10" t="str">
        <f t="shared" si="2"/>
        <v xml:space="preserve">  n=509</v>
      </c>
    </row>
    <row r="73" spans="1:14" s="10" customFormat="1" ht="14.45" customHeight="1">
      <c r="A73" s="1" t="s">
        <v>9</v>
      </c>
      <c r="B73" s="1" t="s">
        <v>23</v>
      </c>
      <c r="C73" s="6" t="s">
        <v>31</v>
      </c>
      <c r="D73" s="6" t="s">
        <v>11</v>
      </c>
      <c r="E73" s="7" t="s">
        <v>16</v>
      </c>
      <c r="F73" s="7" t="s">
        <v>25</v>
      </c>
      <c r="G73" s="14">
        <v>0.79856184188576784</v>
      </c>
      <c r="H73" s="14">
        <v>0.75857814649534527</v>
      </c>
      <c r="I73" s="14">
        <v>0.83337806051660934</v>
      </c>
      <c r="J73" s="9" t="s">
        <v>37</v>
      </c>
      <c r="K73" s="12">
        <v>702</v>
      </c>
      <c r="L73" s="10" t="str">
        <f t="shared" si="0"/>
        <v>NYC  n=702</v>
      </c>
      <c r="M73" s="10" t="s">
        <v>46</v>
      </c>
      <c r="N73" s="10" t="str">
        <f t="shared" si="2"/>
        <v xml:space="preserve">  n=702</v>
      </c>
    </row>
    <row r="74" spans="1:14" s="10" customFormat="1" ht="14.45" customHeight="1">
      <c r="A74" s="1" t="s">
        <v>9</v>
      </c>
      <c r="B74" s="1" t="s">
        <v>23</v>
      </c>
      <c r="C74" s="6" t="s">
        <v>33</v>
      </c>
      <c r="D74" s="6" t="s">
        <v>11</v>
      </c>
      <c r="E74" s="7" t="s">
        <v>12</v>
      </c>
      <c r="F74" s="7" t="s">
        <v>24</v>
      </c>
      <c r="G74" s="8">
        <v>0.89084488015469721</v>
      </c>
      <c r="H74" s="8">
        <v>0.85385730768481494</v>
      </c>
      <c r="I74" s="8">
        <v>0.91935533515705259</v>
      </c>
      <c r="J74" s="9" t="s">
        <v>37</v>
      </c>
      <c r="K74" s="12">
        <v>509</v>
      </c>
      <c r="L74" s="10" t="str">
        <f t="shared" si="0"/>
        <v>NYC  n=509</v>
      </c>
      <c r="M74" s="10" t="s">
        <v>46</v>
      </c>
      <c r="N74" s="10" t="str">
        <f t="shared" si="2"/>
        <v xml:space="preserve">  n=509</v>
      </c>
    </row>
    <row r="75" spans="1:14" s="10" customFormat="1" ht="14.45" customHeight="1">
      <c r="A75" s="1" t="s">
        <v>9</v>
      </c>
      <c r="B75" s="1" t="s">
        <v>23</v>
      </c>
      <c r="C75" s="6" t="s">
        <v>33</v>
      </c>
      <c r="D75" s="6" t="s">
        <v>11</v>
      </c>
      <c r="E75" s="7" t="s">
        <v>12</v>
      </c>
      <c r="F75" s="7" t="s">
        <v>25</v>
      </c>
      <c r="G75" s="8">
        <v>0.86450282694539149</v>
      </c>
      <c r="H75" s="8">
        <v>0.83281563280149185</v>
      </c>
      <c r="I75" s="8">
        <v>0.89097046854090989</v>
      </c>
      <c r="J75" s="9" t="s">
        <v>37</v>
      </c>
      <c r="K75" s="12">
        <v>702</v>
      </c>
      <c r="L75" s="10" t="str">
        <f t="shared" si="0"/>
        <v>NYC  n=702</v>
      </c>
      <c r="M75" s="10" t="s">
        <v>46</v>
      </c>
      <c r="N75" s="10" t="str">
        <f t="shared" si="2"/>
        <v xml:space="preserve">  n=702</v>
      </c>
    </row>
    <row r="76" spans="1:14" s="10" customFormat="1" ht="14.45" customHeight="1">
      <c r="A76" s="1" t="s">
        <v>9</v>
      </c>
      <c r="B76" s="1" t="s">
        <v>23</v>
      </c>
      <c r="C76" s="6" t="s">
        <v>33</v>
      </c>
      <c r="D76" s="6" t="s">
        <v>11</v>
      </c>
      <c r="E76" s="7" t="s">
        <v>16</v>
      </c>
      <c r="F76" s="7" t="s">
        <v>24</v>
      </c>
      <c r="G76" s="8">
        <v>0.10915511984530285</v>
      </c>
      <c r="H76" s="8">
        <v>8.0644664842947411E-2</v>
      </c>
      <c r="I76" s="8">
        <v>0.14614269231518512</v>
      </c>
      <c r="J76" s="9" t="s">
        <v>37</v>
      </c>
      <c r="K76" s="12">
        <v>509</v>
      </c>
      <c r="L76" s="10" t="str">
        <f t="shared" si="0"/>
        <v>NYC  n=509</v>
      </c>
      <c r="M76" s="10" t="s">
        <v>46</v>
      </c>
      <c r="N76" s="10" t="str">
        <f t="shared" si="2"/>
        <v xml:space="preserve">  n=509</v>
      </c>
    </row>
    <row r="77" spans="1:14" s="10" customFormat="1" ht="14.45" customHeight="1">
      <c r="A77" s="1" t="s">
        <v>9</v>
      </c>
      <c r="B77" s="1" t="s">
        <v>23</v>
      </c>
      <c r="C77" s="6" t="s">
        <v>33</v>
      </c>
      <c r="D77" s="6" t="s">
        <v>11</v>
      </c>
      <c r="E77" s="7" t="s">
        <v>16</v>
      </c>
      <c r="F77" s="7" t="s">
        <v>25</v>
      </c>
      <c r="G77" s="8">
        <v>0.13549717305460851</v>
      </c>
      <c r="H77" s="8">
        <v>0.10902953145909011</v>
      </c>
      <c r="I77" s="8">
        <v>0.16718436719850813</v>
      </c>
      <c r="J77" s="9" t="s">
        <v>37</v>
      </c>
      <c r="K77" s="12">
        <v>702</v>
      </c>
      <c r="L77" s="10" t="str">
        <f t="shared" si="0"/>
        <v>NYC  n=702</v>
      </c>
      <c r="M77" s="10" t="s">
        <v>46</v>
      </c>
      <c r="N77" s="10" t="str">
        <f t="shared" si="2"/>
        <v xml:space="preserve">  n=702</v>
      </c>
    </row>
    <row r="78" spans="1:14" s="10" customFormat="1" ht="14.45" customHeight="1">
      <c r="A78" s="1" t="s">
        <v>9</v>
      </c>
      <c r="B78" s="1" t="s">
        <v>23</v>
      </c>
      <c r="C78" s="6" t="s">
        <v>47</v>
      </c>
      <c r="D78" s="6" t="s">
        <v>11</v>
      </c>
      <c r="E78" s="7" t="s">
        <v>12</v>
      </c>
      <c r="F78" s="7" t="s">
        <v>24</v>
      </c>
      <c r="G78" s="8">
        <v>0.6117354436115523</v>
      </c>
      <c r="H78" s="8">
        <v>0.55925038229223067</v>
      </c>
      <c r="I78" s="8">
        <v>0.66175067226676132</v>
      </c>
      <c r="J78" s="9" t="s">
        <v>37</v>
      </c>
      <c r="K78" s="12">
        <v>509</v>
      </c>
      <c r="L78" s="10" t="str">
        <f t="shared" ref="L78:L81" si="3">CONCATENATE(A78,J78,K78)</f>
        <v>NYC  n=509</v>
      </c>
      <c r="M78" s="10" t="s">
        <v>46</v>
      </c>
      <c r="N78" s="10" t="str">
        <f t="shared" si="2"/>
        <v xml:space="preserve">  n=509</v>
      </c>
    </row>
    <row r="79" spans="1:14" s="10" customFormat="1" ht="14.45" customHeight="1">
      <c r="A79" s="1" t="s">
        <v>9</v>
      </c>
      <c r="B79" s="1" t="s">
        <v>23</v>
      </c>
      <c r="C79" s="6" t="s">
        <v>47</v>
      </c>
      <c r="D79" s="6" t="s">
        <v>11</v>
      </c>
      <c r="E79" s="7" t="s">
        <v>12</v>
      </c>
      <c r="F79" s="7" t="s">
        <v>25</v>
      </c>
      <c r="G79" s="8">
        <v>0.61404226971331477</v>
      </c>
      <c r="H79" s="8">
        <v>0.56787893556674418</v>
      </c>
      <c r="I79" s="8">
        <v>0.65824191018731337</v>
      </c>
      <c r="J79" s="9" t="s">
        <v>37</v>
      </c>
      <c r="K79" s="12">
        <v>702</v>
      </c>
      <c r="L79" s="10" t="str">
        <f t="shared" si="3"/>
        <v>NYC  n=702</v>
      </c>
      <c r="M79" s="10" t="s">
        <v>46</v>
      </c>
      <c r="N79" s="10" t="str">
        <f t="shared" si="2"/>
        <v xml:space="preserve">  n=702</v>
      </c>
    </row>
    <row r="80" spans="1:14" s="10" customFormat="1" ht="14.45" customHeight="1">
      <c r="A80" s="1" t="s">
        <v>9</v>
      </c>
      <c r="B80" s="1" t="s">
        <v>23</v>
      </c>
      <c r="C80" s="6" t="s">
        <v>47</v>
      </c>
      <c r="D80" s="6" t="s">
        <v>11</v>
      </c>
      <c r="E80" s="7" t="s">
        <v>16</v>
      </c>
      <c r="F80" s="7" t="s">
        <v>24</v>
      </c>
      <c r="G80" s="8">
        <v>0.38826455638844781</v>
      </c>
      <c r="H80" s="8">
        <v>0.33824932773323885</v>
      </c>
      <c r="I80" s="8">
        <v>0.44074961770776949</v>
      </c>
      <c r="J80" s="9" t="s">
        <v>37</v>
      </c>
      <c r="K80" s="12">
        <v>509</v>
      </c>
      <c r="L80" s="10" t="str">
        <f t="shared" si="3"/>
        <v>NYC  n=509</v>
      </c>
      <c r="M80" s="10" t="s">
        <v>46</v>
      </c>
      <c r="N80" s="10" t="str">
        <f t="shared" si="2"/>
        <v xml:space="preserve">  n=509</v>
      </c>
    </row>
    <row r="81" spans="1:14" s="10" customFormat="1" ht="14.45" customHeight="1">
      <c r="A81" s="1" t="s">
        <v>9</v>
      </c>
      <c r="B81" s="1" t="s">
        <v>23</v>
      </c>
      <c r="C81" s="6" t="s">
        <v>47</v>
      </c>
      <c r="D81" s="6" t="s">
        <v>11</v>
      </c>
      <c r="E81" s="7" t="s">
        <v>16</v>
      </c>
      <c r="F81" s="7" t="s">
        <v>25</v>
      </c>
      <c r="G81" s="8">
        <v>0.38595773028668534</v>
      </c>
      <c r="H81" s="8">
        <v>0.34175808981268679</v>
      </c>
      <c r="I81" s="8">
        <v>0.43212106443325587</v>
      </c>
      <c r="J81" s="9" t="s">
        <v>37</v>
      </c>
      <c r="K81" s="12">
        <v>702</v>
      </c>
      <c r="L81" s="10" t="str">
        <f t="shared" si="3"/>
        <v>NYC  n=702</v>
      </c>
      <c r="M81" s="10" t="s">
        <v>46</v>
      </c>
      <c r="N81" s="10" t="str">
        <f t="shared" si="2"/>
        <v xml:space="preserve">  n=702</v>
      </c>
    </row>
    <row r="82" spans="1:14" s="10" customFormat="1" ht="14.45" customHeight="1">
      <c r="A82" s="1" t="s">
        <v>9</v>
      </c>
      <c r="B82" s="1" t="s">
        <v>10</v>
      </c>
      <c r="C82" s="1" t="s">
        <v>32</v>
      </c>
      <c r="D82" s="6" t="s">
        <v>26</v>
      </c>
      <c r="E82" s="7" t="s">
        <v>30</v>
      </c>
      <c r="F82" s="7" t="s">
        <v>13</v>
      </c>
      <c r="G82" s="14">
        <v>9.0152178141844046E-3</v>
      </c>
      <c r="H82" s="14">
        <v>2.2766362903271541E-3</v>
      </c>
      <c r="I82" s="14">
        <v>3.4999551594234041E-2</v>
      </c>
      <c r="J82" s="9" t="s">
        <v>37</v>
      </c>
      <c r="K82" s="12">
        <v>327</v>
      </c>
      <c r="L82" s="10" t="str">
        <f t="shared" si="0"/>
        <v>NYC  n=327</v>
      </c>
      <c r="M82" s="10" t="s">
        <v>46</v>
      </c>
      <c r="N82" s="10" t="str">
        <f t="shared" si="2"/>
        <v xml:space="preserve">  n=327</v>
      </c>
    </row>
    <row r="83" spans="1:14" s="10" customFormat="1" ht="14.45" customHeight="1">
      <c r="A83" s="1" t="s">
        <v>9</v>
      </c>
      <c r="B83" s="1" t="s">
        <v>10</v>
      </c>
      <c r="C83" s="1" t="s">
        <v>32</v>
      </c>
      <c r="D83" s="6" t="s">
        <v>26</v>
      </c>
      <c r="E83" s="7" t="s">
        <v>30</v>
      </c>
      <c r="F83" s="7" t="s">
        <v>14</v>
      </c>
      <c r="G83" s="14">
        <v>3.1748528698259122E-2</v>
      </c>
      <c r="H83" s="14">
        <v>1.4370076529917612E-2</v>
      </c>
      <c r="I83" s="14">
        <v>6.8679163245145752E-2</v>
      </c>
      <c r="J83" s="9" t="s">
        <v>37</v>
      </c>
      <c r="K83" s="12">
        <v>256</v>
      </c>
      <c r="L83" s="10" t="str">
        <f t="shared" si="0"/>
        <v>NYC  n=256</v>
      </c>
      <c r="M83" s="10" t="s">
        <v>46</v>
      </c>
      <c r="N83" s="10" t="str">
        <f t="shared" si="2"/>
        <v xml:space="preserve">  n=256</v>
      </c>
    </row>
    <row r="84" spans="1:14" s="10" customFormat="1" ht="14.45" customHeight="1">
      <c r="A84" s="1" t="s">
        <v>9</v>
      </c>
      <c r="B84" s="1" t="s">
        <v>10</v>
      </c>
      <c r="C84" s="1" t="s">
        <v>32</v>
      </c>
      <c r="D84" s="6" t="s">
        <v>26</v>
      </c>
      <c r="E84" s="7" t="s">
        <v>30</v>
      </c>
      <c r="F84" s="7" t="s">
        <v>15</v>
      </c>
      <c r="G84" s="14">
        <v>1.2397228620008164E-2</v>
      </c>
      <c r="H84" s="14">
        <v>3.6955157695993473E-3</v>
      </c>
      <c r="I84" s="14">
        <v>4.0750525681515049E-2</v>
      </c>
      <c r="J84" s="9" t="s">
        <v>37</v>
      </c>
      <c r="K84" s="12">
        <v>192</v>
      </c>
      <c r="L84" s="10" t="str">
        <f t="shared" si="0"/>
        <v>NYC  n=192</v>
      </c>
      <c r="M84" s="10" t="s">
        <v>46</v>
      </c>
      <c r="N84" s="10" t="str">
        <f t="shared" si="2"/>
        <v xml:space="preserve">  n=192</v>
      </c>
    </row>
    <row r="85" spans="1:14" s="10" customFormat="1" ht="14.45" customHeight="1">
      <c r="A85" s="1" t="s">
        <v>9</v>
      </c>
      <c r="B85" s="1" t="s">
        <v>10</v>
      </c>
      <c r="C85" s="1" t="s">
        <v>32</v>
      </c>
      <c r="D85" s="6" t="s">
        <v>26</v>
      </c>
      <c r="E85" s="7" t="s">
        <v>27</v>
      </c>
      <c r="F85" s="7" t="s">
        <v>13</v>
      </c>
      <c r="G85" s="14">
        <v>0.75588374737347319</v>
      </c>
      <c r="H85" s="14">
        <v>0.69426304427942453</v>
      </c>
      <c r="I85" s="14">
        <v>0.80851043409687717</v>
      </c>
      <c r="J85" s="9" t="s">
        <v>37</v>
      </c>
      <c r="K85" s="12">
        <v>327</v>
      </c>
      <c r="L85" s="10" t="str">
        <f t="shared" si="0"/>
        <v>NYC  n=327</v>
      </c>
      <c r="M85" s="10" t="s">
        <v>46</v>
      </c>
      <c r="N85" s="10" t="str">
        <f t="shared" si="2"/>
        <v xml:space="preserve">  n=327</v>
      </c>
    </row>
    <row r="86" spans="1:14" s="10" customFormat="1" ht="14.45" customHeight="1">
      <c r="A86" s="1" t="s">
        <v>9</v>
      </c>
      <c r="B86" s="1" t="s">
        <v>10</v>
      </c>
      <c r="C86" s="1" t="s">
        <v>32</v>
      </c>
      <c r="D86" s="6" t="s">
        <v>26</v>
      </c>
      <c r="E86" s="7" t="s">
        <v>27</v>
      </c>
      <c r="F86" s="7" t="s">
        <v>14</v>
      </c>
      <c r="G86" s="14">
        <v>0.74411525276123247</v>
      </c>
      <c r="H86" s="14">
        <v>0.68563620791330604</v>
      </c>
      <c r="I86" s="14">
        <v>0.79496889712641028</v>
      </c>
      <c r="J86" s="9" t="s">
        <v>37</v>
      </c>
      <c r="K86" s="12">
        <v>256</v>
      </c>
      <c r="L86" s="10" t="str">
        <f t="shared" si="0"/>
        <v>NYC  n=256</v>
      </c>
      <c r="M86" s="10" t="s">
        <v>46</v>
      </c>
      <c r="N86" s="10" t="str">
        <f t="shared" si="2"/>
        <v xml:space="preserve">  n=256</v>
      </c>
    </row>
    <row r="87" spans="1:14" s="10" customFormat="1" ht="14.45" customHeight="1">
      <c r="A87" s="1" t="s">
        <v>9</v>
      </c>
      <c r="B87" s="1" t="s">
        <v>10</v>
      </c>
      <c r="C87" s="1" t="s">
        <v>32</v>
      </c>
      <c r="D87" s="6" t="s">
        <v>26</v>
      </c>
      <c r="E87" s="7" t="s">
        <v>27</v>
      </c>
      <c r="F87" s="7" t="s">
        <v>15</v>
      </c>
      <c r="G87" s="14">
        <v>0.7716268171871149</v>
      </c>
      <c r="H87" s="14">
        <v>0.70079437932730337</v>
      </c>
      <c r="I87" s="14">
        <v>0.8297641207986427</v>
      </c>
      <c r="J87" s="9" t="s">
        <v>37</v>
      </c>
      <c r="K87" s="12">
        <v>192</v>
      </c>
      <c r="L87" s="10" t="str">
        <f t="shared" ref="L87:L159" si="4">CONCATENATE(A87,J87,K87)</f>
        <v>NYC  n=192</v>
      </c>
      <c r="M87" s="10" t="s">
        <v>46</v>
      </c>
      <c r="N87" s="10" t="str">
        <f t="shared" si="2"/>
        <v xml:space="preserve">  n=192</v>
      </c>
    </row>
    <row r="88" spans="1:14" s="10" customFormat="1" ht="14.45" customHeight="1">
      <c r="A88" s="1" t="s">
        <v>9</v>
      </c>
      <c r="B88" s="1" t="s">
        <v>10</v>
      </c>
      <c r="C88" s="1" t="s">
        <v>32</v>
      </c>
      <c r="D88" s="6" t="s">
        <v>26</v>
      </c>
      <c r="E88" s="7" t="s">
        <v>28</v>
      </c>
      <c r="F88" s="7" t="s">
        <v>13</v>
      </c>
      <c r="G88" s="14">
        <v>0.2351010348123424</v>
      </c>
      <c r="H88" s="14">
        <v>0.18345418356236373</v>
      </c>
      <c r="I88" s="14">
        <v>0.29601670803435498</v>
      </c>
      <c r="J88" s="9" t="s">
        <v>37</v>
      </c>
      <c r="K88" s="12">
        <v>327</v>
      </c>
      <c r="L88" s="10" t="str">
        <f t="shared" si="4"/>
        <v>NYC  n=327</v>
      </c>
      <c r="M88" s="10" t="s">
        <v>46</v>
      </c>
      <c r="N88" s="10" t="str">
        <f t="shared" si="2"/>
        <v xml:space="preserve">  n=327</v>
      </c>
    </row>
    <row r="89" spans="1:14" s="10" customFormat="1" ht="14.45" customHeight="1">
      <c r="A89" s="1" t="s">
        <v>9</v>
      </c>
      <c r="B89" s="1" t="s">
        <v>10</v>
      </c>
      <c r="C89" s="1" t="s">
        <v>32</v>
      </c>
      <c r="D89" s="6" t="s">
        <v>26</v>
      </c>
      <c r="E89" s="7" t="s">
        <v>28</v>
      </c>
      <c r="F89" s="7" t="s">
        <v>14</v>
      </c>
      <c r="G89" s="14">
        <v>0.22413621854050839</v>
      </c>
      <c r="H89" s="14">
        <v>0.17707127868026448</v>
      </c>
      <c r="I89" s="14">
        <v>0.27946262457754001</v>
      </c>
      <c r="J89" s="9" t="s">
        <v>37</v>
      </c>
      <c r="K89" s="12">
        <v>256</v>
      </c>
      <c r="L89" s="10" t="str">
        <f t="shared" si="4"/>
        <v>NYC  n=256</v>
      </c>
      <c r="M89" s="10" t="s">
        <v>46</v>
      </c>
      <c r="N89" s="10" t="str">
        <f t="shared" si="2"/>
        <v xml:space="preserve">  n=256</v>
      </c>
    </row>
    <row r="90" spans="1:14" s="10" customFormat="1" ht="14.45" customHeight="1">
      <c r="A90" s="1" t="s">
        <v>9</v>
      </c>
      <c r="B90" s="1" t="s">
        <v>10</v>
      </c>
      <c r="C90" s="1" t="s">
        <v>32</v>
      </c>
      <c r="D90" s="6" t="s">
        <v>26</v>
      </c>
      <c r="E90" s="7" t="s">
        <v>28</v>
      </c>
      <c r="F90" s="7" t="s">
        <v>15</v>
      </c>
      <c r="G90" s="14">
        <v>0.21597595419287682</v>
      </c>
      <c r="H90" s="14">
        <v>0.15843235674493955</v>
      </c>
      <c r="I90" s="14">
        <v>0.28728506260732412</v>
      </c>
      <c r="J90" s="9" t="s">
        <v>37</v>
      </c>
      <c r="K90" s="12">
        <v>192</v>
      </c>
      <c r="L90" s="10" t="str">
        <f t="shared" si="4"/>
        <v>NYC  n=192</v>
      </c>
      <c r="M90" s="10" t="s">
        <v>46</v>
      </c>
      <c r="N90" s="10" t="str">
        <f t="shared" si="2"/>
        <v xml:space="preserve">  n=192</v>
      </c>
    </row>
    <row r="91" spans="1:14" s="10" customFormat="1" ht="14.45" customHeight="1">
      <c r="A91" s="1" t="s">
        <v>9</v>
      </c>
      <c r="B91" s="1" t="s">
        <v>10</v>
      </c>
      <c r="C91" s="6" t="s">
        <v>31</v>
      </c>
      <c r="D91" s="6" t="s">
        <v>26</v>
      </c>
      <c r="E91" s="7" t="s">
        <v>30</v>
      </c>
      <c r="F91" s="7" t="s">
        <v>13</v>
      </c>
      <c r="G91" s="14">
        <v>0.19127527566363312</v>
      </c>
      <c r="H91" s="14">
        <v>0.12542089478006566</v>
      </c>
      <c r="I91" s="14">
        <v>0.28061310834821396</v>
      </c>
      <c r="J91" s="9" t="s">
        <v>37</v>
      </c>
      <c r="K91" s="12">
        <v>300</v>
      </c>
      <c r="L91" s="10" t="str">
        <f t="shared" si="4"/>
        <v>NYC  n=300</v>
      </c>
      <c r="M91" s="10" t="s">
        <v>46</v>
      </c>
      <c r="N91" s="10" t="str">
        <f t="shared" si="2"/>
        <v xml:space="preserve">  n=300</v>
      </c>
    </row>
    <row r="92" spans="1:14" s="10" customFormat="1" ht="14.45" customHeight="1">
      <c r="A92" s="1" t="s">
        <v>9</v>
      </c>
      <c r="B92" s="1" t="s">
        <v>10</v>
      </c>
      <c r="C92" s="6" t="s">
        <v>31</v>
      </c>
      <c r="D92" s="6" t="s">
        <v>26</v>
      </c>
      <c r="E92" s="7" t="s">
        <v>30</v>
      </c>
      <c r="F92" s="7" t="s">
        <v>14</v>
      </c>
      <c r="G92" s="14">
        <v>0.14845196181191839</v>
      </c>
      <c r="H92" s="14">
        <v>0.10254918129333732</v>
      </c>
      <c r="I92" s="14">
        <v>0.21009163102655337</v>
      </c>
      <c r="J92" s="9" t="s">
        <v>37</v>
      </c>
      <c r="K92" s="12">
        <v>229</v>
      </c>
      <c r="L92" s="10" t="str">
        <f t="shared" si="4"/>
        <v>NYC  n=229</v>
      </c>
      <c r="M92" s="10" t="s">
        <v>46</v>
      </c>
      <c r="N92" s="10" t="str">
        <f t="shared" si="2"/>
        <v xml:space="preserve">  n=229</v>
      </c>
    </row>
    <row r="93" spans="1:14" s="10" customFormat="1" ht="14.45" customHeight="1">
      <c r="A93" s="1" t="s">
        <v>9</v>
      </c>
      <c r="B93" s="1" t="s">
        <v>10</v>
      </c>
      <c r="C93" s="6" t="s">
        <v>31</v>
      </c>
      <c r="D93" s="6" t="s">
        <v>26</v>
      </c>
      <c r="E93" s="7" t="s">
        <v>30</v>
      </c>
      <c r="F93" s="7" t="s">
        <v>15</v>
      </c>
      <c r="G93" s="14">
        <v>0.14066135750849029</v>
      </c>
      <c r="H93" s="14">
        <v>8.9113212349849702E-2</v>
      </c>
      <c r="I93" s="14">
        <v>0.21499006166690363</v>
      </c>
      <c r="J93" s="9" t="s">
        <v>37</v>
      </c>
      <c r="K93" s="12">
        <v>173</v>
      </c>
      <c r="L93" s="10" t="str">
        <f t="shared" si="4"/>
        <v>NYC  n=173</v>
      </c>
      <c r="M93" s="10" t="s">
        <v>46</v>
      </c>
      <c r="N93" s="10" t="str">
        <f t="shared" si="2"/>
        <v xml:space="preserve">  n=173</v>
      </c>
    </row>
    <row r="94" spans="1:14" s="10" customFormat="1" ht="14.45" customHeight="1">
      <c r="A94" s="1" t="s">
        <v>9</v>
      </c>
      <c r="B94" s="1" t="s">
        <v>10</v>
      </c>
      <c r="C94" s="6" t="s">
        <v>31</v>
      </c>
      <c r="D94" s="6" t="s">
        <v>26</v>
      </c>
      <c r="E94" s="7" t="s">
        <v>27</v>
      </c>
      <c r="F94" s="7" t="s">
        <v>13</v>
      </c>
      <c r="G94" s="14">
        <v>0.65120289206059367</v>
      </c>
      <c r="H94" s="14">
        <v>0.56526148798362819</v>
      </c>
      <c r="I94" s="14">
        <v>0.72832047398843525</v>
      </c>
      <c r="J94" s="9" t="s">
        <v>37</v>
      </c>
      <c r="K94" s="12">
        <v>300</v>
      </c>
      <c r="L94" s="10" t="str">
        <f t="shared" si="4"/>
        <v>NYC  n=300</v>
      </c>
      <c r="M94" s="10" t="s">
        <v>46</v>
      </c>
      <c r="N94" s="10" t="str">
        <f t="shared" si="2"/>
        <v xml:space="preserve">  n=300</v>
      </c>
    </row>
    <row r="95" spans="1:14" s="10" customFormat="1" ht="14.45" customHeight="1">
      <c r="A95" s="1" t="s">
        <v>9</v>
      </c>
      <c r="B95" s="1" t="s">
        <v>10</v>
      </c>
      <c r="C95" s="6" t="s">
        <v>31</v>
      </c>
      <c r="D95" s="6" t="s">
        <v>26</v>
      </c>
      <c r="E95" s="7" t="s">
        <v>27</v>
      </c>
      <c r="F95" s="7" t="s">
        <v>14</v>
      </c>
      <c r="G95" s="14">
        <v>0.71756646398575552</v>
      </c>
      <c r="H95" s="14">
        <v>0.64944909730611033</v>
      </c>
      <c r="I95" s="14">
        <v>0.77699264156839176</v>
      </c>
      <c r="J95" s="9" t="s">
        <v>37</v>
      </c>
      <c r="K95" s="12">
        <v>229</v>
      </c>
      <c r="L95" s="10" t="str">
        <f t="shared" si="4"/>
        <v>NYC  n=229</v>
      </c>
      <c r="M95" s="10" t="s">
        <v>46</v>
      </c>
      <c r="N95" s="10" t="str">
        <f t="shared" si="2"/>
        <v xml:space="preserve">  n=229</v>
      </c>
    </row>
    <row r="96" spans="1:14" s="10" customFormat="1" ht="14.45" customHeight="1">
      <c r="A96" s="1" t="s">
        <v>9</v>
      </c>
      <c r="B96" s="1" t="s">
        <v>10</v>
      </c>
      <c r="C96" s="6" t="s">
        <v>31</v>
      </c>
      <c r="D96" s="6" t="s">
        <v>26</v>
      </c>
      <c r="E96" s="7" t="s">
        <v>27</v>
      </c>
      <c r="F96" s="7" t="s">
        <v>15</v>
      </c>
      <c r="G96" s="14">
        <v>0.71558354813467495</v>
      </c>
      <c r="H96" s="14">
        <v>0.63554885575689057</v>
      </c>
      <c r="I96" s="14">
        <v>0.78401533604413631</v>
      </c>
      <c r="J96" s="9" t="s">
        <v>37</v>
      </c>
      <c r="K96" s="12">
        <v>173</v>
      </c>
      <c r="L96" s="10" t="str">
        <f t="shared" si="4"/>
        <v>NYC  n=173</v>
      </c>
      <c r="M96" s="10" t="s">
        <v>46</v>
      </c>
      <c r="N96" s="10" t="str">
        <f t="shared" si="2"/>
        <v xml:space="preserve">  n=173</v>
      </c>
    </row>
    <row r="97" spans="1:14" s="10" customFormat="1" ht="14.45" customHeight="1">
      <c r="A97" s="1" t="s">
        <v>9</v>
      </c>
      <c r="B97" s="1" t="s">
        <v>10</v>
      </c>
      <c r="C97" s="6" t="s">
        <v>31</v>
      </c>
      <c r="D97" s="6" t="s">
        <v>26</v>
      </c>
      <c r="E97" s="7" t="s">
        <v>28</v>
      </c>
      <c r="F97" s="7" t="s">
        <v>13</v>
      </c>
      <c r="G97" s="14">
        <v>0.15752183227577318</v>
      </c>
      <c r="H97" s="14">
        <v>0.11141597062905377</v>
      </c>
      <c r="I97" s="14">
        <v>0.21802571762150766</v>
      </c>
      <c r="J97" s="9" t="s">
        <v>37</v>
      </c>
      <c r="K97" s="12">
        <v>300</v>
      </c>
      <c r="L97" s="10" t="str">
        <f t="shared" si="4"/>
        <v>NYC  n=300</v>
      </c>
      <c r="M97" s="10" t="s">
        <v>46</v>
      </c>
      <c r="N97" s="10" t="str">
        <f t="shared" si="2"/>
        <v xml:space="preserve">  n=300</v>
      </c>
    </row>
    <row r="98" spans="1:14" s="10" customFormat="1" ht="14.45" customHeight="1">
      <c r="A98" s="1" t="s">
        <v>9</v>
      </c>
      <c r="B98" s="1" t="s">
        <v>10</v>
      </c>
      <c r="C98" s="6" t="s">
        <v>31</v>
      </c>
      <c r="D98" s="6" t="s">
        <v>26</v>
      </c>
      <c r="E98" s="7" t="s">
        <v>28</v>
      </c>
      <c r="F98" s="7" t="s">
        <v>14</v>
      </c>
      <c r="G98" s="14">
        <v>0.13398157420232609</v>
      </c>
      <c r="H98" s="14">
        <v>9.629872335894317E-2</v>
      </c>
      <c r="I98" s="14">
        <v>0.18341734567378687</v>
      </c>
      <c r="J98" s="9" t="s">
        <v>37</v>
      </c>
      <c r="K98" s="12">
        <v>229</v>
      </c>
      <c r="L98" s="10" t="str">
        <f t="shared" si="4"/>
        <v>NYC  n=229</v>
      </c>
      <c r="M98" s="10" t="s">
        <v>46</v>
      </c>
      <c r="N98" s="10" t="str">
        <f t="shared" si="2"/>
        <v xml:space="preserve">  n=229</v>
      </c>
    </row>
    <row r="99" spans="1:14" s="10" customFormat="1" ht="14.45" customHeight="1">
      <c r="A99" s="1" t="s">
        <v>9</v>
      </c>
      <c r="B99" s="1" t="s">
        <v>10</v>
      </c>
      <c r="C99" s="6" t="s">
        <v>31</v>
      </c>
      <c r="D99" s="6" t="s">
        <v>26</v>
      </c>
      <c r="E99" s="7" t="s">
        <v>28</v>
      </c>
      <c r="F99" s="7" t="s">
        <v>15</v>
      </c>
      <c r="G99" s="14">
        <v>0.14375509435683484</v>
      </c>
      <c r="H99" s="14">
        <v>9.4085971942567334E-2</v>
      </c>
      <c r="I99" s="14">
        <v>0.21346653529925358</v>
      </c>
      <c r="J99" s="9" t="s">
        <v>37</v>
      </c>
      <c r="K99" s="12">
        <v>173</v>
      </c>
      <c r="L99" s="10" t="str">
        <f t="shared" si="4"/>
        <v>NYC  n=173</v>
      </c>
      <c r="M99" s="10" t="s">
        <v>46</v>
      </c>
      <c r="N99" s="10" t="str">
        <f t="shared" si="2"/>
        <v xml:space="preserve">  n=173</v>
      </c>
    </row>
    <row r="100" spans="1:14" s="10" customFormat="1" ht="14.45" customHeight="1">
      <c r="A100" s="1" t="s">
        <v>9</v>
      </c>
      <c r="B100" s="1" t="s">
        <v>10</v>
      </c>
      <c r="C100" s="6" t="s">
        <v>33</v>
      </c>
      <c r="D100" s="6" t="s">
        <v>26</v>
      </c>
      <c r="E100" s="7" t="s">
        <v>30</v>
      </c>
      <c r="F100" s="7" t="s">
        <v>13</v>
      </c>
      <c r="G100" s="14">
        <v>0.48281088998196431</v>
      </c>
      <c r="H100" s="14">
        <v>0.31650907369131215</v>
      </c>
      <c r="I100" s="14">
        <v>0.65300952334216233</v>
      </c>
      <c r="J100" s="9" t="s">
        <v>37</v>
      </c>
      <c r="K100" s="12">
        <v>59</v>
      </c>
      <c r="L100" s="10" t="str">
        <f t="shared" si="4"/>
        <v>NYC  n=59</v>
      </c>
      <c r="M100" s="10" t="s">
        <v>46</v>
      </c>
      <c r="N100" s="10" t="str">
        <f t="shared" si="2"/>
        <v xml:space="preserve">  n=59</v>
      </c>
    </row>
    <row r="101" spans="1:14" s="10" customFormat="1" ht="14.45" customHeight="1">
      <c r="A101" s="1" t="s">
        <v>9</v>
      </c>
      <c r="B101" s="1" t="s">
        <v>10</v>
      </c>
      <c r="C101" s="6" t="s">
        <v>33</v>
      </c>
      <c r="D101" s="6" t="s">
        <v>26</v>
      </c>
      <c r="E101" s="7" t="s">
        <v>30</v>
      </c>
      <c r="F101" s="7" t="s">
        <v>14</v>
      </c>
      <c r="G101" s="14">
        <v>0.43613004100938368</v>
      </c>
      <c r="H101" s="14">
        <v>0.2850953877547216</v>
      </c>
      <c r="I101" s="14">
        <v>0.60002251244777849</v>
      </c>
      <c r="J101" s="9" t="s">
        <v>37</v>
      </c>
      <c r="K101" s="12">
        <v>38</v>
      </c>
      <c r="L101" s="10" t="str">
        <f t="shared" si="4"/>
        <v>NYC  n=38</v>
      </c>
      <c r="M101" s="10" t="s">
        <v>46</v>
      </c>
      <c r="N101" s="10" t="str">
        <f t="shared" si="2"/>
        <v xml:space="preserve">  n=38</v>
      </c>
    </row>
    <row r="102" spans="1:14" s="10" customFormat="1" ht="14.45" customHeight="1">
      <c r="A102" s="1" t="s">
        <v>9</v>
      </c>
      <c r="B102" s="1" t="s">
        <v>10</v>
      </c>
      <c r="C102" s="6" t="s">
        <v>33</v>
      </c>
      <c r="D102" s="6" t="s">
        <v>26</v>
      </c>
      <c r="E102" s="7" t="s">
        <v>30</v>
      </c>
      <c r="F102" s="7" t="s">
        <v>15</v>
      </c>
      <c r="G102" s="14">
        <v>0.46117201795566432</v>
      </c>
      <c r="H102" s="14">
        <v>0.30015614444724281</v>
      </c>
      <c r="I102" s="14">
        <v>0.63071931058857478</v>
      </c>
      <c r="J102" s="9" t="s">
        <v>37</v>
      </c>
      <c r="K102" s="12">
        <v>37</v>
      </c>
      <c r="L102" s="10" t="str">
        <f t="shared" si="4"/>
        <v>NYC  n=37</v>
      </c>
      <c r="M102" s="10" t="s">
        <v>46</v>
      </c>
      <c r="N102" s="10" t="str">
        <f t="shared" si="2"/>
        <v xml:space="preserve">  n=37</v>
      </c>
    </row>
    <row r="103" spans="1:14" s="10" customFormat="1" ht="14.45" customHeight="1">
      <c r="A103" s="1" t="s">
        <v>9</v>
      </c>
      <c r="B103" s="1" t="s">
        <v>10</v>
      </c>
      <c r="C103" s="6" t="s">
        <v>33</v>
      </c>
      <c r="D103" s="6" t="s">
        <v>26</v>
      </c>
      <c r="E103" s="7" t="s">
        <v>27</v>
      </c>
      <c r="F103" s="7" t="s">
        <v>13</v>
      </c>
      <c r="G103" s="14">
        <v>0.32041852317840203</v>
      </c>
      <c r="H103" s="14">
        <v>0.18030422634301796</v>
      </c>
      <c r="I103" s="14">
        <v>0.50264734492663621</v>
      </c>
      <c r="J103" s="9" t="s">
        <v>37</v>
      </c>
      <c r="K103" s="12">
        <v>59</v>
      </c>
      <c r="L103" s="10" t="str">
        <f t="shared" si="4"/>
        <v>NYC  n=59</v>
      </c>
      <c r="M103" s="10" t="s">
        <v>46</v>
      </c>
      <c r="N103" s="10" t="str">
        <f t="shared" si="2"/>
        <v xml:space="preserve">  n=59</v>
      </c>
    </row>
    <row r="104" spans="1:14" s="10" customFormat="1" ht="14.45" customHeight="1">
      <c r="A104" s="1" t="s">
        <v>9</v>
      </c>
      <c r="B104" s="1" t="s">
        <v>10</v>
      </c>
      <c r="C104" s="6" t="s">
        <v>33</v>
      </c>
      <c r="D104" s="6" t="s">
        <v>26</v>
      </c>
      <c r="E104" s="7" t="s">
        <v>27</v>
      </c>
      <c r="F104" s="7" t="s">
        <v>14</v>
      </c>
      <c r="G104" s="14">
        <v>0.42392127245757483</v>
      </c>
      <c r="H104" s="14">
        <v>0.27217976167217939</v>
      </c>
      <c r="I104" s="14">
        <v>0.59150687287178283</v>
      </c>
      <c r="J104" s="9" t="s">
        <v>37</v>
      </c>
      <c r="K104" s="12">
        <v>38</v>
      </c>
      <c r="L104" s="10" t="str">
        <f t="shared" si="4"/>
        <v>NYC  n=38</v>
      </c>
      <c r="M104" s="10" t="s">
        <v>46</v>
      </c>
      <c r="N104" s="10" t="str">
        <f t="shared" si="2"/>
        <v xml:space="preserve">  n=38</v>
      </c>
    </row>
    <row r="105" spans="1:14" s="10" customFormat="1" ht="14.45" customHeight="1">
      <c r="A105" s="1" t="s">
        <v>9</v>
      </c>
      <c r="B105" s="1" t="s">
        <v>10</v>
      </c>
      <c r="C105" s="6" t="s">
        <v>33</v>
      </c>
      <c r="D105" s="6" t="s">
        <v>26</v>
      </c>
      <c r="E105" s="7" t="s">
        <v>27</v>
      </c>
      <c r="F105" s="7" t="s">
        <v>15</v>
      </c>
      <c r="G105" s="14">
        <v>0.24917766500656374</v>
      </c>
      <c r="H105" s="14">
        <v>0.14040323386571746</v>
      </c>
      <c r="I105" s="14">
        <v>0.40274010159040435</v>
      </c>
      <c r="J105" s="9" t="s">
        <v>37</v>
      </c>
      <c r="K105" s="12">
        <v>37</v>
      </c>
      <c r="L105" s="10" t="str">
        <f t="shared" si="4"/>
        <v>NYC  n=37</v>
      </c>
      <c r="M105" s="10" t="s">
        <v>46</v>
      </c>
      <c r="N105" s="10" t="str">
        <f t="shared" si="2"/>
        <v xml:space="preserve">  n=37</v>
      </c>
    </row>
    <row r="106" spans="1:14" s="10" customFormat="1" ht="14.45" customHeight="1">
      <c r="A106" s="1" t="s">
        <v>9</v>
      </c>
      <c r="B106" s="1" t="s">
        <v>10</v>
      </c>
      <c r="C106" s="6" t="s">
        <v>33</v>
      </c>
      <c r="D106" s="6" t="s">
        <v>26</v>
      </c>
      <c r="E106" s="7" t="s">
        <v>28</v>
      </c>
      <c r="F106" s="7" t="s">
        <v>13</v>
      </c>
      <c r="G106" s="14">
        <v>0.19677058683963383</v>
      </c>
      <c r="H106" s="14">
        <v>0.11444031102027065</v>
      </c>
      <c r="I106" s="14">
        <v>0.3171203616095904</v>
      </c>
      <c r="J106" s="9" t="s">
        <v>37</v>
      </c>
      <c r="K106" s="12">
        <v>59</v>
      </c>
      <c r="L106" s="10" t="str">
        <f t="shared" si="4"/>
        <v>NYC  n=59</v>
      </c>
      <c r="M106" s="10" t="s">
        <v>46</v>
      </c>
      <c r="N106" s="10" t="str">
        <f t="shared" si="2"/>
        <v xml:space="preserve">  n=59</v>
      </c>
    </row>
    <row r="107" spans="1:14" s="10" customFormat="1" ht="14.45" customHeight="1">
      <c r="A107" s="1" t="s">
        <v>9</v>
      </c>
      <c r="B107" s="1" t="s">
        <v>10</v>
      </c>
      <c r="C107" s="6" t="s">
        <v>33</v>
      </c>
      <c r="D107" s="6" t="s">
        <v>26</v>
      </c>
      <c r="E107" s="7" t="s">
        <v>28</v>
      </c>
      <c r="F107" s="7" t="s">
        <v>14</v>
      </c>
      <c r="G107" s="14">
        <v>0.13994868653304152</v>
      </c>
      <c r="H107" s="14">
        <v>5.5080469124459026E-2</v>
      </c>
      <c r="I107" s="14">
        <v>0.3123559639798702</v>
      </c>
      <c r="J107" s="9" t="s">
        <v>37</v>
      </c>
      <c r="K107" s="12">
        <v>38</v>
      </c>
      <c r="L107" s="10" t="str">
        <f t="shared" si="4"/>
        <v>NYC  n=38</v>
      </c>
      <c r="M107" s="10" t="s">
        <v>46</v>
      </c>
      <c r="N107" s="10" t="str">
        <f t="shared" si="2"/>
        <v xml:space="preserve">  n=38</v>
      </c>
    </row>
    <row r="108" spans="1:14" s="10" customFormat="1" ht="14.45" customHeight="1">
      <c r="A108" s="1" t="s">
        <v>9</v>
      </c>
      <c r="B108" s="1" t="s">
        <v>10</v>
      </c>
      <c r="C108" s="6" t="s">
        <v>33</v>
      </c>
      <c r="D108" s="6" t="s">
        <v>26</v>
      </c>
      <c r="E108" s="7" t="s">
        <v>28</v>
      </c>
      <c r="F108" s="7" t="s">
        <v>15</v>
      </c>
      <c r="G108" s="14">
        <v>0.28965031703777194</v>
      </c>
      <c r="H108" s="14">
        <v>0.16216113763109624</v>
      </c>
      <c r="I108" s="14">
        <v>0.46209022938496569</v>
      </c>
      <c r="J108" s="9" t="s">
        <v>37</v>
      </c>
      <c r="K108" s="12">
        <v>37</v>
      </c>
      <c r="L108" s="10" t="str">
        <f t="shared" si="4"/>
        <v>NYC  n=37</v>
      </c>
      <c r="M108" s="10" t="s">
        <v>46</v>
      </c>
      <c r="N108" s="10" t="str">
        <f t="shared" si="2"/>
        <v xml:space="preserve">  n=37</v>
      </c>
    </row>
    <row r="109" spans="1:14" s="10" customFormat="1" ht="14.45" customHeight="1">
      <c r="A109" s="1" t="s">
        <v>9</v>
      </c>
      <c r="B109" s="1" t="s">
        <v>10</v>
      </c>
      <c r="C109" s="6" t="s">
        <v>47</v>
      </c>
      <c r="D109" s="6" t="s">
        <v>26</v>
      </c>
      <c r="E109" s="7" t="s">
        <v>30</v>
      </c>
      <c r="F109" s="7" t="s">
        <v>13</v>
      </c>
      <c r="G109" s="14">
        <v>0.59420750167966419</v>
      </c>
      <c r="H109" s="14">
        <v>0.49619907597159113</v>
      </c>
      <c r="I109" s="14">
        <v>0.68524400834655019</v>
      </c>
      <c r="J109" s="9" t="s">
        <v>37</v>
      </c>
      <c r="K109" s="12">
        <v>150</v>
      </c>
      <c r="L109" s="10" t="str">
        <f t="shared" ref="L109:L117" si="5">CONCATENATE(A109,J109,K109)</f>
        <v>NYC  n=150</v>
      </c>
      <c r="M109" s="10" t="s">
        <v>46</v>
      </c>
      <c r="N109" s="10" t="str">
        <f t="shared" si="2"/>
        <v xml:space="preserve">  n=150</v>
      </c>
    </row>
    <row r="110" spans="1:14" s="10" customFormat="1" ht="14.45" customHeight="1">
      <c r="A110" s="1" t="s">
        <v>9</v>
      </c>
      <c r="B110" s="1" t="s">
        <v>10</v>
      </c>
      <c r="C110" s="6" t="s">
        <v>47</v>
      </c>
      <c r="D110" s="6" t="s">
        <v>26</v>
      </c>
      <c r="E110" s="7" t="s">
        <v>30</v>
      </c>
      <c r="F110" s="7" t="s">
        <v>14</v>
      </c>
      <c r="G110" s="14">
        <v>0.59598941016726514</v>
      </c>
      <c r="H110" s="14">
        <v>0.49858008664329939</v>
      </c>
      <c r="I110" s="14">
        <v>0.6863786950216334</v>
      </c>
      <c r="J110" s="9" t="s">
        <v>37</v>
      </c>
      <c r="K110" s="12">
        <v>124</v>
      </c>
      <c r="L110" s="10" t="str">
        <f t="shared" si="5"/>
        <v>NYC  n=124</v>
      </c>
      <c r="M110" s="10" t="s">
        <v>46</v>
      </c>
      <c r="N110" s="10" t="str">
        <f t="shared" si="2"/>
        <v xml:space="preserve">  n=124</v>
      </c>
    </row>
    <row r="111" spans="1:14" s="10" customFormat="1" ht="14.45" customHeight="1">
      <c r="A111" s="1" t="s">
        <v>9</v>
      </c>
      <c r="B111" s="1" t="s">
        <v>10</v>
      </c>
      <c r="C111" s="6" t="s">
        <v>47</v>
      </c>
      <c r="D111" s="6" t="s">
        <v>26</v>
      </c>
      <c r="E111" s="7" t="s">
        <v>30</v>
      </c>
      <c r="F111" s="7" t="s">
        <v>15</v>
      </c>
      <c r="G111" s="14">
        <v>0.56822225720445263</v>
      </c>
      <c r="H111" s="14">
        <v>0.46202784749747527</v>
      </c>
      <c r="I111" s="14">
        <v>0.66849476616231662</v>
      </c>
      <c r="J111" s="9" t="s">
        <v>37</v>
      </c>
      <c r="K111" s="12">
        <v>104</v>
      </c>
      <c r="L111" s="10" t="str">
        <f t="shared" si="5"/>
        <v>NYC  n=104</v>
      </c>
      <c r="M111" s="10" t="s">
        <v>46</v>
      </c>
      <c r="N111" s="10" t="str">
        <f t="shared" si="2"/>
        <v xml:space="preserve">  n=104</v>
      </c>
    </row>
    <row r="112" spans="1:14" s="10" customFormat="1" ht="14.45" customHeight="1">
      <c r="A112" s="1" t="s">
        <v>9</v>
      </c>
      <c r="B112" s="1" t="s">
        <v>10</v>
      </c>
      <c r="C112" s="6" t="s">
        <v>47</v>
      </c>
      <c r="D112" s="6" t="s">
        <v>26</v>
      </c>
      <c r="E112" s="7" t="s">
        <v>27</v>
      </c>
      <c r="F112" s="7" t="s">
        <v>13</v>
      </c>
      <c r="G112" s="14">
        <v>0.34337410574066274</v>
      </c>
      <c r="H112" s="14">
        <v>0.25744621292686998</v>
      </c>
      <c r="I112" s="14">
        <v>0.4409510142029866</v>
      </c>
      <c r="J112" s="9" t="s">
        <v>37</v>
      </c>
      <c r="K112" s="12">
        <v>150</v>
      </c>
      <c r="L112" s="10" t="str">
        <f t="shared" si="5"/>
        <v>NYC  n=150</v>
      </c>
      <c r="M112" s="10" t="s">
        <v>46</v>
      </c>
      <c r="N112" s="10" t="str">
        <f t="shared" si="2"/>
        <v xml:space="preserve">  n=150</v>
      </c>
    </row>
    <row r="113" spans="1:14" s="10" customFormat="1" ht="14.45" customHeight="1">
      <c r="A113" s="1" t="s">
        <v>9</v>
      </c>
      <c r="B113" s="1" t="s">
        <v>10</v>
      </c>
      <c r="C113" s="6" t="s">
        <v>47</v>
      </c>
      <c r="D113" s="6" t="s">
        <v>26</v>
      </c>
      <c r="E113" s="7" t="s">
        <v>27</v>
      </c>
      <c r="F113" s="7" t="s">
        <v>14</v>
      </c>
      <c r="G113" s="14">
        <v>0.35592946014506088</v>
      </c>
      <c r="H113" s="14">
        <v>0.26999736067483149</v>
      </c>
      <c r="I113" s="14">
        <v>0.45226695480328483</v>
      </c>
      <c r="J113" s="9" t="s">
        <v>37</v>
      </c>
      <c r="K113" s="12">
        <v>124</v>
      </c>
      <c r="L113" s="10" t="str">
        <f t="shared" si="5"/>
        <v>NYC  n=124</v>
      </c>
      <c r="M113" s="10" t="s">
        <v>46</v>
      </c>
      <c r="N113" s="10" t="str">
        <f t="shared" si="2"/>
        <v xml:space="preserve">  n=124</v>
      </c>
    </row>
    <row r="114" spans="1:14" s="10" customFormat="1" ht="14.45" customHeight="1">
      <c r="A114" s="1" t="s">
        <v>9</v>
      </c>
      <c r="B114" s="1" t="s">
        <v>10</v>
      </c>
      <c r="C114" s="6" t="s">
        <v>47</v>
      </c>
      <c r="D114" s="6" t="s">
        <v>26</v>
      </c>
      <c r="E114" s="7" t="s">
        <v>27</v>
      </c>
      <c r="F114" s="7" t="s">
        <v>15</v>
      </c>
      <c r="G114" s="14">
        <v>0.41087729765309955</v>
      </c>
      <c r="H114" s="14">
        <v>0.31581356275126216</v>
      </c>
      <c r="I114" s="14">
        <v>0.51309667341021914</v>
      </c>
      <c r="J114" s="9" t="s">
        <v>37</v>
      </c>
      <c r="K114" s="12">
        <v>104</v>
      </c>
      <c r="L114" s="10" t="str">
        <f t="shared" si="5"/>
        <v>NYC  n=104</v>
      </c>
      <c r="M114" s="10" t="s">
        <v>46</v>
      </c>
      <c r="N114" s="10" t="str">
        <f t="shared" si="2"/>
        <v xml:space="preserve">  n=104</v>
      </c>
    </row>
    <row r="115" spans="1:14" s="10" customFormat="1" ht="14.45" customHeight="1">
      <c r="A115" s="1" t="s">
        <v>9</v>
      </c>
      <c r="B115" s="1" t="s">
        <v>10</v>
      </c>
      <c r="C115" s="6" t="s">
        <v>47</v>
      </c>
      <c r="D115" s="6" t="s">
        <v>26</v>
      </c>
      <c r="E115" s="7" t="s">
        <v>28</v>
      </c>
      <c r="F115" s="7" t="s">
        <v>13</v>
      </c>
      <c r="G115" s="14">
        <v>6.2418392579673077E-2</v>
      </c>
      <c r="H115" s="14">
        <v>2.8105667150389087E-2</v>
      </c>
      <c r="I115" s="14">
        <v>0.13289372704091929</v>
      </c>
      <c r="J115" s="9" t="s">
        <v>37</v>
      </c>
      <c r="K115" s="12">
        <v>150</v>
      </c>
      <c r="L115" s="10" t="str">
        <f t="shared" si="5"/>
        <v>NYC  n=150</v>
      </c>
      <c r="M115" s="10" t="s">
        <v>46</v>
      </c>
      <c r="N115" s="10" t="str">
        <f t="shared" si="2"/>
        <v xml:space="preserve">  n=150</v>
      </c>
    </row>
    <row r="116" spans="1:14" s="10" customFormat="1" ht="14.45" customHeight="1">
      <c r="A116" s="1" t="s">
        <v>9</v>
      </c>
      <c r="B116" s="1" t="s">
        <v>10</v>
      </c>
      <c r="C116" s="6" t="s">
        <v>47</v>
      </c>
      <c r="D116" s="6" t="s">
        <v>26</v>
      </c>
      <c r="E116" s="7" t="s">
        <v>28</v>
      </c>
      <c r="F116" s="7" t="s">
        <v>14</v>
      </c>
      <c r="G116" s="14">
        <v>4.8081129687674098E-2</v>
      </c>
      <c r="H116" s="14">
        <v>2.1722163741218471E-2</v>
      </c>
      <c r="I116" s="14">
        <v>0.10305613459192448</v>
      </c>
      <c r="J116" s="9" t="s">
        <v>37</v>
      </c>
      <c r="K116" s="12">
        <v>124</v>
      </c>
      <c r="L116" s="10" t="str">
        <f t="shared" si="5"/>
        <v>NYC  n=124</v>
      </c>
      <c r="M116" s="10" t="s">
        <v>46</v>
      </c>
      <c r="N116" s="10" t="str">
        <f t="shared" si="2"/>
        <v xml:space="preserve">  n=124</v>
      </c>
    </row>
    <row r="117" spans="1:14" s="10" customFormat="1" ht="14.45" customHeight="1">
      <c r="A117" s="1" t="s">
        <v>9</v>
      </c>
      <c r="B117" s="1" t="s">
        <v>10</v>
      </c>
      <c r="C117" s="6" t="s">
        <v>47</v>
      </c>
      <c r="D117" s="6" t="s">
        <v>26</v>
      </c>
      <c r="E117" s="7" t="s">
        <v>28</v>
      </c>
      <c r="F117" s="7" t="s">
        <v>15</v>
      </c>
      <c r="G117" s="14">
        <v>2.0900445142447915E-2</v>
      </c>
      <c r="H117" s="14">
        <v>5.6057744125369161E-3</v>
      </c>
      <c r="I117" s="14">
        <v>7.478635575794651E-2</v>
      </c>
      <c r="J117" s="9" t="s">
        <v>37</v>
      </c>
      <c r="K117" s="12">
        <v>104</v>
      </c>
      <c r="L117" s="10" t="str">
        <f t="shared" si="5"/>
        <v>NYC  n=104</v>
      </c>
      <c r="M117" s="10" t="s">
        <v>46</v>
      </c>
      <c r="N117" s="10" t="str">
        <f t="shared" si="2"/>
        <v xml:space="preserve">  n=104</v>
      </c>
    </row>
    <row r="118" spans="1:14" s="10" customFormat="1" ht="14.45" customHeight="1">
      <c r="A118" s="1" t="s">
        <v>9</v>
      </c>
      <c r="B118" s="1" t="s">
        <v>17</v>
      </c>
      <c r="C118" s="1" t="s">
        <v>32</v>
      </c>
      <c r="D118" s="6" t="s">
        <v>26</v>
      </c>
      <c r="E118" s="7" t="s">
        <v>30</v>
      </c>
      <c r="F118" s="7" t="s">
        <v>18</v>
      </c>
      <c r="G118" s="14">
        <v>1.0300813801722044E-2</v>
      </c>
      <c r="H118" s="14">
        <v>2.6107578406878748E-3</v>
      </c>
      <c r="I118" s="14">
        <v>3.9739623213559006E-2</v>
      </c>
      <c r="J118" s="9" t="s">
        <v>37</v>
      </c>
      <c r="K118" s="12">
        <v>260</v>
      </c>
      <c r="L118" s="10" t="str">
        <f t="shared" si="4"/>
        <v>NYC  n=260</v>
      </c>
      <c r="M118" s="10" t="s">
        <v>46</v>
      </c>
      <c r="N118" s="10" t="str">
        <f t="shared" si="2"/>
        <v xml:space="preserve">  n=260</v>
      </c>
    </row>
    <row r="119" spans="1:14" s="10" customFormat="1" ht="14.45" customHeight="1">
      <c r="A119" s="1" t="s">
        <v>9</v>
      </c>
      <c r="B119" s="1" t="s">
        <v>17</v>
      </c>
      <c r="C119" s="1" t="s">
        <v>32</v>
      </c>
      <c r="D119" s="6" t="s">
        <v>26</v>
      </c>
      <c r="E119" s="7" t="s">
        <v>30</v>
      </c>
      <c r="F119" s="7" t="s">
        <v>19</v>
      </c>
      <c r="G119" s="14">
        <v>2.2027456835805648E-2</v>
      </c>
      <c r="H119" s="14">
        <v>8.2475335185834518E-3</v>
      </c>
      <c r="I119" s="14">
        <v>5.7496020452948833E-2</v>
      </c>
      <c r="J119" s="9" t="s">
        <v>37</v>
      </c>
      <c r="K119" s="12">
        <v>191</v>
      </c>
      <c r="L119" s="10" t="str">
        <f t="shared" si="4"/>
        <v>NYC  n=191</v>
      </c>
      <c r="M119" s="10" t="s">
        <v>46</v>
      </c>
      <c r="N119" s="10" t="str">
        <f t="shared" si="2"/>
        <v xml:space="preserve">  n=191</v>
      </c>
    </row>
    <row r="120" spans="1:14" s="10" customFormat="1" ht="14.45" customHeight="1">
      <c r="A120" s="1" t="s">
        <v>9</v>
      </c>
      <c r="B120" s="1" t="s">
        <v>17</v>
      </c>
      <c r="C120" s="1" t="s">
        <v>32</v>
      </c>
      <c r="D120" s="6" t="s">
        <v>26</v>
      </c>
      <c r="E120" s="7" t="s">
        <v>30</v>
      </c>
      <c r="F120" s="7" t="s">
        <v>20</v>
      </c>
      <c r="G120" s="14">
        <v>1.7388418756182161E-2</v>
      </c>
      <c r="H120" s="14">
        <v>6.0783636221729736E-3</v>
      </c>
      <c r="I120" s="14">
        <v>4.8711781166496694E-2</v>
      </c>
      <c r="J120" s="9" t="s">
        <v>37</v>
      </c>
      <c r="K120" s="12">
        <v>208</v>
      </c>
      <c r="L120" s="10" t="str">
        <f t="shared" si="4"/>
        <v>NYC  n=208</v>
      </c>
      <c r="M120" s="10" t="s">
        <v>46</v>
      </c>
      <c r="N120" s="10" t="str">
        <f t="shared" si="2"/>
        <v xml:space="preserve">  n=208</v>
      </c>
    </row>
    <row r="121" spans="1:14" s="10" customFormat="1" ht="14.45" customHeight="1">
      <c r="A121" s="1" t="s">
        <v>9</v>
      </c>
      <c r="B121" s="1" t="s">
        <v>17</v>
      </c>
      <c r="C121" s="1" t="s">
        <v>32</v>
      </c>
      <c r="D121" s="6" t="s">
        <v>26</v>
      </c>
      <c r="E121" s="7" t="s">
        <v>30</v>
      </c>
      <c r="F121" s="7" t="s">
        <v>21</v>
      </c>
      <c r="G121" s="14">
        <v>3.2513669851971051E-2</v>
      </c>
      <c r="H121" s="14">
        <v>8.0759753084695494E-3</v>
      </c>
      <c r="I121" s="14">
        <v>0.1218177046415435</v>
      </c>
      <c r="J121" s="9" t="s">
        <v>37</v>
      </c>
      <c r="K121" s="12">
        <v>92</v>
      </c>
      <c r="L121" s="10" t="str">
        <f t="shared" si="4"/>
        <v>NYC  n=92</v>
      </c>
      <c r="M121" s="10" t="s">
        <v>46</v>
      </c>
      <c r="N121" s="10" t="str">
        <f t="shared" si="2"/>
        <v xml:space="preserve">  n=92</v>
      </c>
    </row>
    <row r="122" spans="1:14" s="10" customFormat="1" ht="14.45" customHeight="1">
      <c r="A122" s="1" t="s">
        <v>9</v>
      </c>
      <c r="B122" s="1" t="s">
        <v>17</v>
      </c>
      <c r="C122" s="1" t="s">
        <v>32</v>
      </c>
      <c r="D122" s="6" t="s">
        <v>26</v>
      </c>
      <c r="E122" s="7" t="s">
        <v>30</v>
      </c>
      <c r="F122" s="7" t="s">
        <v>22</v>
      </c>
      <c r="G122" s="14">
        <v>0</v>
      </c>
      <c r="H122" s="14"/>
      <c r="I122" s="14"/>
      <c r="J122" s="9" t="s">
        <v>37</v>
      </c>
      <c r="K122" s="12">
        <v>48</v>
      </c>
      <c r="L122" s="10" t="str">
        <f t="shared" si="4"/>
        <v>NYC  n=48</v>
      </c>
      <c r="M122" s="10" t="s">
        <v>46</v>
      </c>
      <c r="N122" s="10" t="str">
        <f t="shared" si="2"/>
        <v xml:space="preserve">  n=48</v>
      </c>
    </row>
    <row r="123" spans="1:14" s="10" customFormat="1" ht="14.45" customHeight="1">
      <c r="A123" s="1" t="s">
        <v>9</v>
      </c>
      <c r="B123" s="1" t="s">
        <v>17</v>
      </c>
      <c r="C123" s="1" t="s">
        <v>32</v>
      </c>
      <c r="D123" s="6" t="s">
        <v>26</v>
      </c>
      <c r="E123" s="7" t="s">
        <v>27</v>
      </c>
      <c r="F123" s="7" t="s">
        <v>18</v>
      </c>
      <c r="G123" s="14">
        <v>0.81062609457209123</v>
      </c>
      <c r="H123" s="14">
        <v>0.75485922539569916</v>
      </c>
      <c r="I123" s="14">
        <v>0.85612461223099667</v>
      </c>
      <c r="J123" s="9" t="s">
        <v>37</v>
      </c>
      <c r="K123" s="12">
        <v>260</v>
      </c>
      <c r="L123" s="10" t="str">
        <f t="shared" si="4"/>
        <v>NYC  n=260</v>
      </c>
      <c r="M123" s="10" t="s">
        <v>46</v>
      </c>
      <c r="N123" s="10" t="str">
        <f t="shared" si="2"/>
        <v xml:space="preserve">  n=260</v>
      </c>
    </row>
    <row r="124" spans="1:14" s="10" customFormat="1" ht="14.45" customHeight="1">
      <c r="A124" s="1" t="s">
        <v>9</v>
      </c>
      <c r="B124" s="1" t="s">
        <v>17</v>
      </c>
      <c r="C124" s="1" t="s">
        <v>32</v>
      </c>
      <c r="D124" s="6" t="s">
        <v>26</v>
      </c>
      <c r="E124" s="7" t="s">
        <v>27</v>
      </c>
      <c r="F124" s="7" t="s">
        <v>19</v>
      </c>
      <c r="G124" s="14">
        <v>0.66948940771441912</v>
      </c>
      <c r="H124" s="14">
        <v>0.59273496424086158</v>
      </c>
      <c r="I124" s="14">
        <v>0.73816833161814321</v>
      </c>
      <c r="J124" s="9" t="s">
        <v>37</v>
      </c>
      <c r="K124" s="12">
        <v>191</v>
      </c>
      <c r="L124" s="10" t="str">
        <f t="shared" si="4"/>
        <v>NYC  n=191</v>
      </c>
      <c r="M124" s="10" t="s">
        <v>46</v>
      </c>
      <c r="N124" s="10" t="str">
        <f t="shared" si="2"/>
        <v xml:space="preserve">  n=191</v>
      </c>
    </row>
    <row r="125" spans="1:14" s="10" customFormat="1" ht="14.45" customHeight="1">
      <c r="A125" s="1" t="s">
        <v>9</v>
      </c>
      <c r="B125" s="1" t="s">
        <v>17</v>
      </c>
      <c r="C125" s="1" t="s">
        <v>32</v>
      </c>
      <c r="D125" s="6" t="s">
        <v>26</v>
      </c>
      <c r="E125" s="7" t="s">
        <v>27</v>
      </c>
      <c r="F125" s="7" t="s">
        <v>20</v>
      </c>
      <c r="G125" s="14">
        <v>0.75077126936982297</v>
      </c>
      <c r="H125" s="14">
        <v>0.68506411613767948</v>
      </c>
      <c r="I125" s="14">
        <v>0.80663888264298744</v>
      </c>
      <c r="J125" s="9" t="s">
        <v>37</v>
      </c>
      <c r="K125" s="12">
        <v>208</v>
      </c>
      <c r="L125" s="10" t="str">
        <f t="shared" si="4"/>
        <v>NYC  n=208</v>
      </c>
      <c r="M125" s="10" t="s">
        <v>46</v>
      </c>
      <c r="N125" s="10" t="str">
        <f t="shared" si="2"/>
        <v xml:space="preserve">  n=208</v>
      </c>
    </row>
    <row r="126" spans="1:14" s="10" customFormat="1" ht="14.45" customHeight="1">
      <c r="A126" s="1" t="s">
        <v>9</v>
      </c>
      <c r="B126" s="1" t="s">
        <v>17</v>
      </c>
      <c r="C126" s="1" t="s">
        <v>32</v>
      </c>
      <c r="D126" s="6" t="s">
        <v>26</v>
      </c>
      <c r="E126" s="7" t="s">
        <v>27</v>
      </c>
      <c r="F126" s="7" t="s">
        <v>21</v>
      </c>
      <c r="G126" s="14">
        <v>0.79263288300049395</v>
      </c>
      <c r="H126" s="14">
        <v>0.6967738170643023</v>
      </c>
      <c r="I126" s="14">
        <v>0.86409857209828977</v>
      </c>
      <c r="J126" s="9" t="s">
        <v>37</v>
      </c>
      <c r="K126" s="12">
        <v>92</v>
      </c>
      <c r="L126" s="10" t="str">
        <f t="shared" si="4"/>
        <v>NYC  n=92</v>
      </c>
      <c r="M126" s="10" t="s">
        <v>46</v>
      </c>
      <c r="N126" s="10" t="str">
        <f t="shared" si="2"/>
        <v xml:space="preserve">  n=92</v>
      </c>
    </row>
    <row r="127" spans="1:14" s="10" customFormat="1" ht="14.45" customHeight="1">
      <c r="A127" s="1" t="s">
        <v>9</v>
      </c>
      <c r="B127" s="1" t="s">
        <v>17</v>
      </c>
      <c r="C127" s="1" t="s">
        <v>32</v>
      </c>
      <c r="D127" s="6" t="s">
        <v>26</v>
      </c>
      <c r="E127" s="7" t="s">
        <v>27</v>
      </c>
      <c r="F127" s="7" t="s">
        <v>22</v>
      </c>
      <c r="G127" s="14">
        <v>0.82224460617447204</v>
      </c>
      <c r="H127" s="14">
        <v>0.69681602698219047</v>
      </c>
      <c r="I127" s="14">
        <v>0.90300576472450433</v>
      </c>
      <c r="J127" s="9" t="s">
        <v>37</v>
      </c>
      <c r="K127" s="12">
        <v>48</v>
      </c>
      <c r="L127" s="10" t="str">
        <f t="shared" si="4"/>
        <v>NYC  n=48</v>
      </c>
      <c r="M127" s="10" t="s">
        <v>46</v>
      </c>
      <c r="N127" s="10" t="str">
        <f t="shared" si="2"/>
        <v xml:space="preserve">  n=48</v>
      </c>
    </row>
    <row r="128" spans="1:14" s="10" customFormat="1" ht="14.45" customHeight="1">
      <c r="A128" s="1" t="s">
        <v>9</v>
      </c>
      <c r="B128" s="1" t="s">
        <v>17</v>
      </c>
      <c r="C128" s="1" t="s">
        <v>32</v>
      </c>
      <c r="D128" s="6" t="s">
        <v>26</v>
      </c>
      <c r="E128" s="7" t="s">
        <v>28</v>
      </c>
      <c r="F128" s="7" t="s">
        <v>18</v>
      </c>
      <c r="G128" s="14">
        <v>0.17907309162618668</v>
      </c>
      <c r="H128" s="14">
        <v>0.13502700156491856</v>
      </c>
      <c r="I128" s="14">
        <v>0.23360670509801013</v>
      </c>
      <c r="J128" s="9" t="s">
        <v>37</v>
      </c>
      <c r="K128" s="12">
        <v>260</v>
      </c>
      <c r="L128" s="10" t="str">
        <f t="shared" si="4"/>
        <v>NYC  n=260</v>
      </c>
      <c r="M128" s="10" t="s">
        <v>46</v>
      </c>
      <c r="N128" s="10" t="str">
        <f t="shared" si="2"/>
        <v xml:space="preserve">  n=260</v>
      </c>
    </row>
    <row r="129" spans="1:14" s="10" customFormat="1" ht="14.45" customHeight="1">
      <c r="A129" s="1" t="s">
        <v>9</v>
      </c>
      <c r="B129" s="1" t="s">
        <v>17</v>
      </c>
      <c r="C129" s="1" t="s">
        <v>32</v>
      </c>
      <c r="D129" s="6" t="s">
        <v>26</v>
      </c>
      <c r="E129" s="7" t="s">
        <v>28</v>
      </c>
      <c r="F129" s="7" t="s">
        <v>19</v>
      </c>
      <c r="G129" s="14">
        <v>0.30848313544977535</v>
      </c>
      <c r="H129" s="14">
        <v>0.24230827093008656</v>
      </c>
      <c r="I129" s="14">
        <v>0.38358129309935129</v>
      </c>
      <c r="J129" s="9" t="s">
        <v>37</v>
      </c>
      <c r="K129" s="12">
        <v>191</v>
      </c>
      <c r="L129" s="10" t="str">
        <f t="shared" si="4"/>
        <v>NYC  n=191</v>
      </c>
      <c r="M129" s="10" t="s">
        <v>46</v>
      </c>
      <c r="N129" s="10" t="str">
        <f t="shared" si="2"/>
        <v xml:space="preserve">  n=191</v>
      </c>
    </row>
    <row r="130" spans="1:14" s="10" customFormat="1" ht="14.45" customHeight="1">
      <c r="A130" s="1" t="s">
        <v>9</v>
      </c>
      <c r="B130" s="1" t="s">
        <v>17</v>
      </c>
      <c r="C130" s="1" t="s">
        <v>32</v>
      </c>
      <c r="D130" s="6" t="s">
        <v>26</v>
      </c>
      <c r="E130" s="7" t="s">
        <v>28</v>
      </c>
      <c r="F130" s="7" t="s">
        <v>20</v>
      </c>
      <c r="G130" s="14">
        <v>0.23184031187399479</v>
      </c>
      <c r="H130" s="14">
        <v>0.17752768315212922</v>
      </c>
      <c r="I130" s="14">
        <v>0.29677359297798728</v>
      </c>
      <c r="J130" s="9" t="s">
        <v>37</v>
      </c>
      <c r="K130" s="12">
        <v>208</v>
      </c>
      <c r="L130" s="10" t="str">
        <f t="shared" si="4"/>
        <v>NYC  n=208</v>
      </c>
      <c r="M130" s="10" t="s">
        <v>46</v>
      </c>
      <c r="N130" s="10" t="str">
        <f t="shared" si="2"/>
        <v xml:space="preserve">  n=208</v>
      </c>
    </row>
    <row r="131" spans="1:14" s="10" customFormat="1" ht="14.45" customHeight="1">
      <c r="A131" s="1" t="s">
        <v>9</v>
      </c>
      <c r="B131" s="1" t="s">
        <v>17</v>
      </c>
      <c r="C131" s="1" t="s">
        <v>32</v>
      </c>
      <c r="D131" s="6" t="s">
        <v>26</v>
      </c>
      <c r="E131" s="7" t="s">
        <v>28</v>
      </c>
      <c r="F131" s="7" t="s">
        <v>21</v>
      </c>
      <c r="G131" s="14">
        <v>0.17485344714753498</v>
      </c>
      <c r="H131" s="14">
        <v>0.11218960379780585</v>
      </c>
      <c r="I131" s="14">
        <v>0.26218209085109556</v>
      </c>
      <c r="J131" s="9" t="s">
        <v>37</v>
      </c>
      <c r="K131" s="12">
        <v>92</v>
      </c>
      <c r="L131" s="10" t="str">
        <f t="shared" si="4"/>
        <v>NYC  n=92</v>
      </c>
      <c r="M131" s="10" t="s">
        <v>46</v>
      </c>
      <c r="N131" s="10" t="str">
        <f t="shared" ref="N131:N194" si="6">CONCATENATE(J131,K131)</f>
        <v xml:space="preserve">  n=92</v>
      </c>
    </row>
    <row r="132" spans="1:14" s="10" customFormat="1" ht="14.45" customHeight="1">
      <c r="A132" s="1" t="s">
        <v>9</v>
      </c>
      <c r="B132" s="1" t="s">
        <v>17</v>
      </c>
      <c r="C132" s="1" t="s">
        <v>32</v>
      </c>
      <c r="D132" s="6" t="s">
        <v>26</v>
      </c>
      <c r="E132" s="7" t="s">
        <v>28</v>
      </c>
      <c r="F132" s="7" t="s">
        <v>22</v>
      </c>
      <c r="G132" s="14">
        <v>0.17775539382552799</v>
      </c>
      <c r="H132" s="14">
        <v>9.6994235275495735E-2</v>
      </c>
      <c r="I132" s="14">
        <v>0.30318397301780953</v>
      </c>
      <c r="J132" s="9" t="s">
        <v>37</v>
      </c>
      <c r="K132" s="12">
        <v>48</v>
      </c>
      <c r="L132" s="10" t="str">
        <f t="shared" si="4"/>
        <v>NYC  n=48</v>
      </c>
      <c r="M132" s="10" t="s">
        <v>46</v>
      </c>
      <c r="N132" s="10" t="str">
        <f t="shared" si="6"/>
        <v xml:space="preserve">  n=48</v>
      </c>
    </row>
    <row r="133" spans="1:14" s="10" customFormat="1" ht="14.45" customHeight="1">
      <c r="A133" s="1" t="s">
        <v>9</v>
      </c>
      <c r="B133" s="1" t="s">
        <v>17</v>
      </c>
      <c r="C133" s="6" t="s">
        <v>31</v>
      </c>
      <c r="D133" s="6" t="s">
        <v>26</v>
      </c>
      <c r="E133" s="7" t="s">
        <v>30</v>
      </c>
      <c r="F133" s="7" t="s">
        <v>18</v>
      </c>
      <c r="G133" s="14">
        <v>0.11286985370008668</v>
      </c>
      <c r="H133" s="14">
        <v>7.0201263650002441E-2</v>
      </c>
      <c r="I133" s="14">
        <v>0.17654825359654117</v>
      </c>
      <c r="J133" s="9" t="s">
        <v>37</v>
      </c>
      <c r="K133" s="12">
        <v>245</v>
      </c>
      <c r="L133" s="10" t="str">
        <f t="shared" si="4"/>
        <v>NYC  n=245</v>
      </c>
      <c r="M133" s="10" t="s">
        <v>46</v>
      </c>
      <c r="N133" s="10" t="str">
        <f t="shared" si="6"/>
        <v xml:space="preserve">  n=245</v>
      </c>
    </row>
    <row r="134" spans="1:14" s="10" customFormat="1" ht="14.45" customHeight="1">
      <c r="A134" s="1" t="s">
        <v>9</v>
      </c>
      <c r="B134" s="1" t="s">
        <v>17</v>
      </c>
      <c r="C134" s="6" t="s">
        <v>31</v>
      </c>
      <c r="D134" s="6" t="s">
        <v>26</v>
      </c>
      <c r="E134" s="7" t="s">
        <v>30</v>
      </c>
      <c r="F134" s="7" t="s">
        <v>19</v>
      </c>
      <c r="G134" s="14">
        <v>0.17922160851176488</v>
      </c>
      <c r="H134" s="14">
        <v>0.11419549208576053</v>
      </c>
      <c r="I134" s="14">
        <v>0.26998953219972144</v>
      </c>
      <c r="J134" s="9" t="s">
        <v>37</v>
      </c>
      <c r="K134" s="12">
        <v>162</v>
      </c>
      <c r="L134" s="10" t="str">
        <f t="shared" si="4"/>
        <v>NYC  n=162</v>
      </c>
      <c r="M134" s="10" t="s">
        <v>46</v>
      </c>
      <c r="N134" s="10" t="str">
        <f t="shared" si="6"/>
        <v xml:space="preserve">  n=162</v>
      </c>
    </row>
    <row r="135" spans="1:14" s="10" customFormat="1" ht="14.45" customHeight="1">
      <c r="A135" s="1" t="s">
        <v>9</v>
      </c>
      <c r="B135" s="1" t="s">
        <v>17</v>
      </c>
      <c r="C135" s="6" t="s">
        <v>31</v>
      </c>
      <c r="D135" s="6" t="s">
        <v>26</v>
      </c>
      <c r="E135" s="7" t="s">
        <v>30</v>
      </c>
      <c r="F135" s="7" t="s">
        <v>20</v>
      </c>
      <c r="G135" s="14">
        <v>0.18208561888473362</v>
      </c>
      <c r="H135" s="14">
        <v>0.12584458776132676</v>
      </c>
      <c r="I135" s="14">
        <v>0.25609767203969341</v>
      </c>
      <c r="J135" s="9" t="s">
        <v>37</v>
      </c>
      <c r="K135" s="12">
        <v>194</v>
      </c>
      <c r="L135" s="10" t="str">
        <f t="shared" si="4"/>
        <v>NYC  n=194</v>
      </c>
      <c r="M135" s="10" t="s">
        <v>46</v>
      </c>
      <c r="N135" s="10" t="str">
        <f t="shared" si="6"/>
        <v xml:space="preserve">  n=194</v>
      </c>
    </row>
    <row r="136" spans="1:14" s="10" customFormat="1" ht="14.45" customHeight="1">
      <c r="A136" s="1" t="s">
        <v>9</v>
      </c>
      <c r="B136" s="1" t="s">
        <v>17</v>
      </c>
      <c r="C136" s="6" t="s">
        <v>31</v>
      </c>
      <c r="D136" s="6" t="s">
        <v>26</v>
      </c>
      <c r="E136" s="7" t="s">
        <v>30</v>
      </c>
      <c r="F136" s="7" t="s">
        <v>21</v>
      </c>
      <c r="G136" s="14">
        <v>0.16254917486457071</v>
      </c>
      <c r="H136" s="14">
        <v>7.7532488242761141E-2</v>
      </c>
      <c r="I136" s="14">
        <v>0.30951047965636025</v>
      </c>
      <c r="J136" s="9" t="s">
        <v>37</v>
      </c>
      <c r="K136" s="12">
        <v>85</v>
      </c>
      <c r="L136" s="10" t="str">
        <f t="shared" si="4"/>
        <v>NYC  n=85</v>
      </c>
      <c r="M136" s="10" t="s">
        <v>46</v>
      </c>
      <c r="N136" s="10" t="str">
        <f t="shared" si="6"/>
        <v xml:space="preserve">  n=85</v>
      </c>
    </row>
    <row r="137" spans="1:14" s="10" customFormat="1" ht="14.45" customHeight="1">
      <c r="A137" s="1" t="s">
        <v>9</v>
      </c>
      <c r="B137" s="1" t="s">
        <v>17</v>
      </c>
      <c r="C137" s="6" t="s">
        <v>31</v>
      </c>
      <c r="D137" s="6" t="s">
        <v>26</v>
      </c>
      <c r="E137" s="7" t="s">
        <v>30</v>
      </c>
      <c r="F137" s="7" t="s">
        <v>22</v>
      </c>
      <c r="G137" s="14">
        <v>0.10142104304530639</v>
      </c>
      <c r="H137" s="14">
        <v>3.4097499402454365E-2</v>
      </c>
      <c r="I137" s="14">
        <v>0.2651775857459362</v>
      </c>
      <c r="J137" s="9" t="s">
        <v>37</v>
      </c>
      <c r="K137" s="12">
        <v>39</v>
      </c>
      <c r="L137" s="10" t="str">
        <f t="shared" si="4"/>
        <v>NYC  n=39</v>
      </c>
      <c r="M137" s="10" t="s">
        <v>46</v>
      </c>
      <c r="N137" s="10" t="str">
        <f t="shared" si="6"/>
        <v xml:space="preserve">  n=39</v>
      </c>
    </row>
    <row r="138" spans="1:14" s="10" customFormat="1" ht="14.45" customHeight="1">
      <c r="A138" s="1" t="s">
        <v>9</v>
      </c>
      <c r="B138" s="1" t="s">
        <v>17</v>
      </c>
      <c r="C138" s="6" t="s">
        <v>31</v>
      </c>
      <c r="D138" s="6" t="s">
        <v>26</v>
      </c>
      <c r="E138" s="7" t="s">
        <v>27</v>
      </c>
      <c r="F138" s="7" t="s">
        <v>18</v>
      </c>
      <c r="G138" s="14">
        <v>0.7471598079146311</v>
      </c>
      <c r="H138" s="14">
        <v>0.67731578642979884</v>
      </c>
      <c r="I138" s="14">
        <v>0.80621161297510946</v>
      </c>
      <c r="J138" s="9" t="s">
        <v>37</v>
      </c>
      <c r="K138" s="12">
        <v>245</v>
      </c>
      <c r="L138" s="10" t="str">
        <f t="shared" si="4"/>
        <v>NYC  n=245</v>
      </c>
      <c r="M138" s="10" t="s">
        <v>46</v>
      </c>
      <c r="N138" s="10" t="str">
        <f t="shared" si="6"/>
        <v xml:space="preserve">  n=245</v>
      </c>
    </row>
    <row r="139" spans="1:14" s="10" customFormat="1" ht="14.45" customHeight="1">
      <c r="A139" s="1" t="s">
        <v>9</v>
      </c>
      <c r="B139" s="1" t="s">
        <v>17</v>
      </c>
      <c r="C139" s="6" t="s">
        <v>31</v>
      </c>
      <c r="D139" s="6" t="s">
        <v>26</v>
      </c>
      <c r="E139" s="7" t="s">
        <v>27</v>
      </c>
      <c r="F139" s="7" t="s">
        <v>19</v>
      </c>
      <c r="G139" s="14">
        <v>0.60595693509349391</v>
      </c>
      <c r="H139" s="14">
        <v>0.5156626252435601</v>
      </c>
      <c r="I139" s="14">
        <v>0.68955215566967565</v>
      </c>
      <c r="J139" s="9" t="s">
        <v>37</v>
      </c>
      <c r="K139" s="12">
        <v>162</v>
      </c>
      <c r="L139" s="10" t="str">
        <f t="shared" si="4"/>
        <v>NYC  n=162</v>
      </c>
      <c r="M139" s="10" t="s">
        <v>46</v>
      </c>
      <c r="N139" s="10" t="str">
        <f t="shared" si="6"/>
        <v xml:space="preserve">  n=162</v>
      </c>
    </row>
    <row r="140" spans="1:14" s="10" customFormat="1" ht="14.45" customHeight="1">
      <c r="A140" s="1" t="s">
        <v>9</v>
      </c>
      <c r="B140" s="1" t="s">
        <v>17</v>
      </c>
      <c r="C140" s="6" t="s">
        <v>31</v>
      </c>
      <c r="D140" s="6" t="s">
        <v>26</v>
      </c>
      <c r="E140" s="7" t="s">
        <v>27</v>
      </c>
      <c r="F140" s="7" t="s">
        <v>20</v>
      </c>
      <c r="G140" s="14">
        <v>0.67844388625670848</v>
      </c>
      <c r="H140" s="14">
        <v>0.59961300165966169</v>
      </c>
      <c r="I140" s="14">
        <v>0.74826995279914077</v>
      </c>
      <c r="J140" s="9" t="s">
        <v>37</v>
      </c>
      <c r="K140" s="12">
        <v>194</v>
      </c>
      <c r="L140" s="10" t="str">
        <f t="shared" si="4"/>
        <v>NYC  n=194</v>
      </c>
      <c r="M140" s="10" t="s">
        <v>46</v>
      </c>
      <c r="N140" s="10" t="str">
        <f t="shared" si="6"/>
        <v xml:space="preserve">  n=194</v>
      </c>
    </row>
    <row r="141" spans="1:14" s="10" customFormat="1" ht="14.45" customHeight="1">
      <c r="A141" s="1" t="s">
        <v>9</v>
      </c>
      <c r="B141" s="1" t="s">
        <v>17</v>
      </c>
      <c r="C141" s="6" t="s">
        <v>31</v>
      </c>
      <c r="D141" s="6" t="s">
        <v>26</v>
      </c>
      <c r="E141" s="7" t="s">
        <v>27</v>
      </c>
      <c r="F141" s="7" t="s">
        <v>21</v>
      </c>
      <c r="G141" s="14">
        <v>0.77081479268777131</v>
      </c>
      <c r="H141" s="14">
        <v>0.63352659662788491</v>
      </c>
      <c r="I141" s="14">
        <v>0.86743406258488387</v>
      </c>
      <c r="J141" s="9" t="s">
        <v>37</v>
      </c>
      <c r="K141" s="12">
        <v>85</v>
      </c>
      <c r="L141" s="10" t="str">
        <f t="shared" si="4"/>
        <v>NYC  n=85</v>
      </c>
      <c r="M141" s="10" t="s">
        <v>46</v>
      </c>
      <c r="N141" s="10" t="str">
        <f t="shared" si="6"/>
        <v xml:space="preserve">  n=85</v>
      </c>
    </row>
    <row r="142" spans="1:14" s="10" customFormat="1" ht="14.45" customHeight="1">
      <c r="A142" s="1" t="s">
        <v>9</v>
      </c>
      <c r="B142" s="1" t="s">
        <v>17</v>
      </c>
      <c r="C142" s="6" t="s">
        <v>31</v>
      </c>
      <c r="D142" s="6" t="s">
        <v>26</v>
      </c>
      <c r="E142" s="7" t="s">
        <v>27</v>
      </c>
      <c r="F142" s="7" t="s">
        <v>22</v>
      </c>
      <c r="G142" s="14">
        <v>0.77769271158130759</v>
      </c>
      <c r="H142" s="14">
        <v>0.61685604168646191</v>
      </c>
      <c r="I142" s="14">
        <v>0.88373825402474804</v>
      </c>
      <c r="J142" s="9" t="s">
        <v>37</v>
      </c>
      <c r="K142" s="12">
        <v>39</v>
      </c>
      <c r="L142" s="10" t="str">
        <f t="shared" si="4"/>
        <v>NYC  n=39</v>
      </c>
      <c r="M142" s="10" t="s">
        <v>46</v>
      </c>
      <c r="N142" s="10" t="str">
        <f t="shared" si="6"/>
        <v xml:space="preserve">  n=39</v>
      </c>
    </row>
    <row r="143" spans="1:14" s="10" customFormat="1" ht="14.45" customHeight="1">
      <c r="A143" s="1" t="s">
        <v>9</v>
      </c>
      <c r="B143" s="1" t="s">
        <v>17</v>
      </c>
      <c r="C143" s="6" t="s">
        <v>31</v>
      </c>
      <c r="D143" s="6" t="s">
        <v>26</v>
      </c>
      <c r="E143" s="7" t="s">
        <v>28</v>
      </c>
      <c r="F143" s="7" t="s">
        <v>18</v>
      </c>
      <c r="G143" s="14">
        <v>0.13997033838528211</v>
      </c>
      <c r="H143" s="14">
        <v>0.10140870641614523</v>
      </c>
      <c r="I143" s="14">
        <v>0.19009341006544384</v>
      </c>
      <c r="J143" s="9" t="s">
        <v>37</v>
      </c>
      <c r="K143" s="12">
        <v>245</v>
      </c>
      <c r="L143" s="10" t="str">
        <f t="shared" si="4"/>
        <v>NYC  n=245</v>
      </c>
      <c r="M143" s="10" t="s">
        <v>46</v>
      </c>
      <c r="N143" s="10" t="str">
        <f t="shared" si="6"/>
        <v xml:space="preserve">  n=245</v>
      </c>
    </row>
    <row r="144" spans="1:14" s="10" customFormat="1" ht="14.45" customHeight="1">
      <c r="A144" s="1" t="s">
        <v>9</v>
      </c>
      <c r="B144" s="1" t="s">
        <v>17</v>
      </c>
      <c r="C144" s="6" t="s">
        <v>31</v>
      </c>
      <c r="D144" s="6" t="s">
        <v>26</v>
      </c>
      <c r="E144" s="7" t="s">
        <v>28</v>
      </c>
      <c r="F144" s="7" t="s">
        <v>19</v>
      </c>
      <c r="G144" s="14">
        <v>0.21482145639474129</v>
      </c>
      <c r="H144" s="14">
        <v>0.14921324146815323</v>
      </c>
      <c r="I144" s="14">
        <v>0.29913450091765653</v>
      </c>
      <c r="J144" s="9" t="s">
        <v>37</v>
      </c>
      <c r="K144" s="12">
        <v>162</v>
      </c>
      <c r="L144" s="10" t="str">
        <f t="shared" si="4"/>
        <v>NYC  n=162</v>
      </c>
      <c r="M144" s="10" t="s">
        <v>46</v>
      </c>
      <c r="N144" s="10" t="str">
        <f t="shared" si="6"/>
        <v xml:space="preserve">  n=162</v>
      </c>
    </row>
    <row r="145" spans="1:14" s="10" customFormat="1" ht="14.45" customHeight="1">
      <c r="A145" s="1" t="s">
        <v>9</v>
      </c>
      <c r="B145" s="1" t="s">
        <v>17</v>
      </c>
      <c r="C145" s="6" t="s">
        <v>31</v>
      </c>
      <c r="D145" s="6" t="s">
        <v>26</v>
      </c>
      <c r="E145" s="7" t="s">
        <v>28</v>
      </c>
      <c r="F145" s="7" t="s">
        <v>20</v>
      </c>
      <c r="G145" s="14">
        <v>0.13947049485855803</v>
      </c>
      <c r="H145" s="14">
        <v>9.6488562225704955E-2</v>
      </c>
      <c r="I145" s="14">
        <v>0.1974156795246747</v>
      </c>
      <c r="J145" s="9" t="s">
        <v>37</v>
      </c>
      <c r="K145" s="12">
        <v>194</v>
      </c>
      <c r="L145" s="10" t="str">
        <f t="shared" si="4"/>
        <v>NYC  n=194</v>
      </c>
      <c r="M145" s="10" t="s">
        <v>46</v>
      </c>
      <c r="N145" s="10" t="str">
        <f t="shared" si="6"/>
        <v xml:space="preserve">  n=194</v>
      </c>
    </row>
    <row r="146" spans="1:14" s="10" customFormat="1" ht="14.45" customHeight="1">
      <c r="A146" s="1" t="s">
        <v>9</v>
      </c>
      <c r="B146" s="1" t="s">
        <v>17</v>
      </c>
      <c r="C146" s="6" t="s">
        <v>31</v>
      </c>
      <c r="D146" s="6" t="s">
        <v>26</v>
      </c>
      <c r="E146" s="7" t="s">
        <v>28</v>
      </c>
      <c r="F146" s="7" t="s">
        <v>21</v>
      </c>
      <c r="G146" s="14">
        <v>6.6636032447658117E-2</v>
      </c>
      <c r="H146" s="14">
        <v>3.5128791476575258E-2</v>
      </c>
      <c r="I146" s="14">
        <v>0.12280560432400192</v>
      </c>
      <c r="J146" s="9" t="s">
        <v>37</v>
      </c>
      <c r="K146" s="12">
        <v>85</v>
      </c>
      <c r="L146" s="10" t="str">
        <f t="shared" si="4"/>
        <v>NYC  n=85</v>
      </c>
      <c r="M146" s="10" t="s">
        <v>46</v>
      </c>
      <c r="N146" s="10" t="str">
        <f t="shared" si="6"/>
        <v xml:space="preserve">  n=85</v>
      </c>
    </row>
    <row r="147" spans="1:14" s="10" customFormat="1" ht="14.45" customHeight="1">
      <c r="A147" s="1" t="s">
        <v>9</v>
      </c>
      <c r="B147" s="1" t="s">
        <v>17</v>
      </c>
      <c r="C147" s="6" t="s">
        <v>31</v>
      </c>
      <c r="D147" s="6" t="s">
        <v>26</v>
      </c>
      <c r="E147" s="7" t="s">
        <v>28</v>
      </c>
      <c r="F147" s="7" t="s">
        <v>22</v>
      </c>
      <c r="G147" s="14">
        <v>0.12088624537338594</v>
      </c>
      <c r="H147" s="14">
        <v>5.5271982783353005E-2</v>
      </c>
      <c r="I147" s="14">
        <v>0.24425380920391246</v>
      </c>
      <c r="J147" s="9" t="s">
        <v>37</v>
      </c>
      <c r="K147" s="12">
        <v>39</v>
      </c>
      <c r="L147" s="10" t="str">
        <f t="shared" si="4"/>
        <v>NYC  n=39</v>
      </c>
      <c r="M147" s="10" t="s">
        <v>46</v>
      </c>
      <c r="N147" s="10" t="str">
        <f t="shared" si="6"/>
        <v xml:space="preserve">  n=39</v>
      </c>
    </row>
    <row r="148" spans="1:14" s="10" customFormat="1" ht="14.45" customHeight="1">
      <c r="A148" s="1" t="s">
        <v>9</v>
      </c>
      <c r="B148" s="1" t="s">
        <v>17</v>
      </c>
      <c r="C148" s="6" t="s">
        <v>33</v>
      </c>
      <c r="D148" s="6" t="s">
        <v>26</v>
      </c>
      <c r="E148" s="7" t="s">
        <v>30</v>
      </c>
      <c r="F148" s="7" t="s">
        <v>18</v>
      </c>
      <c r="G148" s="14">
        <v>0.5241847658378348</v>
      </c>
      <c r="H148" s="14">
        <v>0.38401360382107624</v>
      </c>
      <c r="I148" s="14">
        <v>0.66064640208239289</v>
      </c>
      <c r="J148" s="9" t="s">
        <v>37</v>
      </c>
      <c r="K148" s="12">
        <v>52</v>
      </c>
      <c r="L148" s="10" t="str">
        <f t="shared" si="4"/>
        <v>NYC  n=52</v>
      </c>
      <c r="M148" s="10" t="s">
        <v>46</v>
      </c>
      <c r="N148" s="10" t="str">
        <f t="shared" si="6"/>
        <v xml:space="preserve">  n=52</v>
      </c>
    </row>
    <row r="149" spans="1:14" s="10" customFormat="1" ht="14.45" customHeight="1">
      <c r="A149" s="1" t="s">
        <v>9</v>
      </c>
      <c r="B149" s="1" t="s">
        <v>17</v>
      </c>
      <c r="C149" s="6" t="s">
        <v>33</v>
      </c>
      <c r="D149" s="6" t="s">
        <v>26</v>
      </c>
      <c r="E149" s="7" t="s">
        <v>30</v>
      </c>
      <c r="F149" s="7" t="s">
        <v>19</v>
      </c>
      <c r="G149" s="14">
        <v>0.50696935016738354</v>
      </c>
      <c r="H149" s="14">
        <v>0.31832123352503383</v>
      </c>
      <c r="I149" s="14">
        <v>0.69365353385461948</v>
      </c>
      <c r="J149" s="9" t="s">
        <v>37</v>
      </c>
      <c r="K149" s="12">
        <v>31</v>
      </c>
      <c r="L149" s="10" t="str">
        <f t="shared" si="4"/>
        <v>NYC  n=31</v>
      </c>
      <c r="M149" s="10" t="s">
        <v>46</v>
      </c>
      <c r="N149" s="10" t="str">
        <f t="shared" si="6"/>
        <v xml:space="preserve">  n=31</v>
      </c>
    </row>
    <row r="150" spans="1:14" s="10" customFormat="1" ht="14.45" customHeight="1">
      <c r="A150" s="1" t="s">
        <v>9</v>
      </c>
      <c r="B150" s="1" t="s">
        <v>17</v>
      </c>
      <c r="C150" s="6" t="s">
        <v>33</v>
      </c>
      <c r="D150" s="6" t="s">
        <v>26</v>
      </c>
      <c r="E150" s="7" t="s">
        <v>30</v>
      </c>
      <c r="F150" s="7" t="s">
        <v>20</v>
      </c>
      <c r="G150" s="14">
        <v>0.51387864024431218</v>
      </c>
      <c r="H150" s="14">
        <v>0.38097963274882302</v>
      </c>
      <c r="I150" s="14">
        <v>0.64484368204063602</v>
      </c>
      <c r="J150" s="9" t="s">
        <v>37</v>
      </c>
      <c r="K150" s="12">
        <v>35</v>
      </c>
      <c r="L150" s="10" t="str">
        <f t="shared" si="4"/>
        <v>NYC  n=35</v>
      </c>
      <c r="M150" s="10" t="s">
        <v>46</v>
      </c>
      <c r="N150" s="10" t="str">
        <f t="shared" si="6"/>
        <v xml:space="preserve">  n=35</v>
      </c>
    </row>
    <row r="151" spans="1:14" s="10" customFormat="1" ht="14.45" customHeight="1">
      <c r="A151" s="15" t="s">
        <v>9</v>
      </c>
      <c r="B151" s="15" t="s">
        <v>17</v>
      </c>
      <c r="C151" s="15" t="s">
        <v>33</v>
      </c>
      <c r="D151" s="6" t="s">
        <v>26</v>
      </c>
      <c r="E151" s="7" t="s">
        <v>30</v>
      </c>
      <c r="F151" s="7" t="s">
        <v>21</v>
      </c>
      <c r="G151" s="14">
        <v>0.25891691446304321</v>
      </c>
      <c r="H151" s="14"/>
      <c r="I151" s="14"/>
      <c r="J151" s="9" t="s">
        <v>37</v>
      </c>
      <c r="K151" s="12">
        <v>7</v>
      </c>
      <c r="L151" s="10" t="str">
        <f t="shared" si="4"/>
        <v>NYC  n=7</v>
      </c>
      <c r="M151" s="10" t="s">
        <v>46</v>
      </c>
      <c r="N151" s="10" t="str">
        <f t="shared" si="6"/>
        <v xml:space="preserve">  n=7</v>
      </c>
    </row>
    <row r="152" spans="1:14" s="10" customFormat="1" ht="14.45" customHeight="1">
      <c r="A152" s="1" t="s">
        <v>9</v>
      </c>
      <c r="B152" s="1" t="s">
        <v>17</v>
      </c>
      <c r="C152" s="6" t="s">
        <v>33</v>
      </c>
      <c r="D152" s="6" t="s">
        <v>26</v>
      </c>
      <c r="E152" s="7" t="s">
        <v>30</v>
      </c>
      <c r="F152" s="7" t="s">
        <v>22</v>
      </c>
      <c r="G152" s="14">
        <v>0.34540940137328535</v>
      </c>
      <c r="H152" s="14">
        <v>0.13469002391718546</v>
      </c>
      <c r="I152" s="14">
        <v>0.64142456880515875</v>
      </c>
      <c r="J152" s="9" t="s">
        <v>37</v>
      </c>
      <c r="K152" s="12">
        <v>11</v>
      </c>
      <c r="L152" s="10" t="str">
        <f t="shared" si="4"/>
        <v>NYC  n=11</v>
      </c>
      <c r="M152" s="10" t="s">
        <v>46</v>
      </c>
      <c r="N152" s="10" t="str">
        <f t="shared" si="6"/>
        <v xml:space="preserve">  n=11</v>
      </c>
    </row>
    <row r="153" spans="1:14" s="10" customFormat="1" ht="14.45" customHeight="1">
      <c r="A153" s="1" t="s">
        <v>9</v>
      </c>
      <c r="B153" s="1" t="s">
        <v>17</v>
      </c>
      <c r="C153" s="6" t="s">
        <v>33</v>
      </c>
      <c r="D153" s="6" t="s">
        <v>26</v>
      </c>
      <c r="E153" s="7" t="s">
        <v>27</v>
      </c>
      <c r="F153" s="7" t="s">
        <v>18</v>
      </c>
      <c r="G153" s="14">
        <v>0.2896097262707899</v>
      </c>
      <c r="H153" s="14">
        <v>0.17202240388038328</v>
      </c>
      <c r="I153" s="14">
        <v>0.4444307194699349</v>
      </c>
      <c r="J153" s="9" t="s">
        <v>37</v>
      </c>
      <c r="K153" s="12">
        <v>52</v>
      </c>
      <c r="L153" s="10" t="str">
        <f t="shared" si="4"/>
        <v>NYC  n=52</v>
      </c>
      <c r="M153" s="10" t="s">
        <v>46</v>
      </c>
      <c r="N153" s="10" t="str">
        <f t="shared" si="6"/>
        <v xml:space="preserve">  n=52</v>
      </c>
    </row>
    <row r="154" spans="1:14" s="10" customFormat="1" ht="14.45" customHeight="1">
      <c r="A154" s="1" t="s">
        <v>9</v>
      </c>
      <c r="B154" s="1" t="s">
        <v>17</v>
      </c>
      <c r="C154" s="6" t="s">
        <v>33</v>
      </c>
      <c r="D154" s="6" t="s">
        <v>26</v>
      </c>
      <c r="E154" s="7" t="s">
        <v>27</v>
      </c>
      <c r="F154" s="7" t="s">
        <v>19</v>
      </c>
      <c r="G154" s="14">
        <v>0.34137337619331942</v>
      </c>
      <c r="H154" s="14">
        <v>0.19336999702962476</v>
      </c>
      <c r="I154" s="14">
        <v>0.52844418082303479</v>
      </c>
      <c r="J154" s="9" t="s">
        <v>37</v>
      </c>
      <c r="K154" s="12">
        <v>31</v>
      </c>
      <c r="L154" s="10" t="str">
        <f t="shared" si="4"/>
        <v>NYC  n=31</v>
      </c>
      <c r="M154" s="10" t="s">
        <v>46</v>
      </c>
      <c r="N154" s="10" t="str">
        <f t="shared" si="6"/>
        <v xml:space="preserve">  n=31</v>
      </c>
    </row>
    <row r="155" spans="1:14" s="10" customFormat="1" ht="14.45" customHeight="1">
      <c r="A155" s="1" t="s">
        <v>9</v>
      </c>
      <c r="B155" s="1" t="s">
        <v>17</v>
      </c>
      <c r="C155" s="6" t="s">
        <v>33</v>
      </c>
      <c r="D155" s="6" t="s">
        <v>26</v>
      </c>
      <c r="E155" s="7" t="s">
        <v>27</v>
      </c>
      <c r="F155" s="7" t="s">
        <v>20</v>
      </c>
      <c r="G155" s="14">
        <v>0.27396320334398411</v>
      </c>
      <c r="H155" s="14">
        <v>0.16062570788737338</v>
      </c>
      <c r="I155" s="14">
        <v>0.42662515108144045</v>
      </c>
      <c r="J155" s="9" t="s">
        <v>37</v>
      </c>
      <c r="K155" s="12">
        <v>35</v>
      </c>
      <c r="L155" s="10" t="str">
        <f t="shared" si="4"/>
        <v>NYC  n=35</v>
      </c>
      <c r="M155" s="10" t="s">
        <v>46</v>
      </c>
      <c r="N155" s="10" t="str">
        <f t="shared" si="6"/>
        <v xml:space="preserve">  n=35</v>
      </c>
    </row>
    <row r="156" spans="1:14" s="10" customFormat="1" ht="14.45" customHeight="1">
      <c r="A156" s="1" t="s">
        <v>9</v>
      </c>
      <c r="B156" s="1" t="s">
        <v>17</v>
      </c>
      <c r="C156" s="6" t="s">
        <v>33</v>
      </c>
      <c r="D156" s="6" t="s">
        <v>26</v>
      </c>
      <c r="E156" s="7" t="s">
        <v>27</v>
      </c>
      <c r="F156" s="7" t="s">
        <v>21</v>
      </c>
      <c r="G156" s="14">
        <v>0.25560928889615148</v>
      </c>
      <c r="H156" s="14">
        <v>0.10296785001407793</v>
      </c>
      <c r="I156" s="14">
        <v>0.50671033045215008</v>
      </c>
      <c r="J156" s="9" t="s">
        <v>37</v>
      </c>
      <c r="K156" s="12">
        <v>7</v>
      </c>
      <c r="L156" s="10" t="str">
        <f t="shared" si="4"/>
        <v>NYC  n=7</v>
      </c>
      <c r="M156" s="10" t="s">
        <v>46</v>
      </c>
      <c r="N156" s="10" t="str">
        <f t="shared" si="6"/>
        <v xml:space="preserve">  n=7</v>
      </c>
    </row>
    <row r="157" spans="1:14" s="10" customFormat="1" ht="14.45" customHeight="1">
      <c r="A157" s="1" t="s">
        <v>9</v>
      </c>
      <c r="B157" s="1" t="s">
        <v>17</v>
      </c>
      <c r="C157" s="6" t="s">
        <v>33</v>
      </c>
      <c r="D157" s="6" t="s">
        <v>26</v>
      </c>
      <c r="E157" s="7" t="s">
        <v>27</v>
      </c>
      <c r="F157" s="7" t="s">
        <v>22</v>
      </c>
      <c r="G157" s="14">
        <v>0.3416344421722608</v>
      </c>
      <c r="H157" s="14">
        <v>0.2262164100811806</v>
      </c>
      <c r="I157" s="14">
        <v>0.47945208447037957</v>
      </c>
      <c r="J157" s="9" t="s">
        <v>37</v>
      </c>
      <c r="K157" s="12">
        <v>11</v>
      </c>
      <c r="L157" s="10" t="str">
        <f t="shared" si="4"/>
        <v>NYC  n=11</v>
      </c>
      <c r="M157" s="10" t="s">
        <v>46</v>
      </c>
      <c r="N157" s="10" t="str">
        <f t="shared" si="6"/>
        <v xml:space="preserve">  n=11</v>
      </c>
    </row>
    <row r="158" spans="1:14" s="10" customFormat="1" ht="14.45" customHeight="1">
      <c r="A158" s="1" t="s">
        <v>9</v>
      </c>
      <c r="B158" s="1" t="s">
        <v>17</v>
      </c>
      <c r="C158" s="6" t="s">
        <v>33</v>
      </c>
      <c r="D158" s="6" t="s">
        <v>26</v>
      </c>
      <c r="E158" s="7" t="s">
        <v>28</v>
      </c>
      <c r="F158" s="7" t="s">
        <v>18</v>
      </c>
      <c r="G158" s="14">
        <v>0.18620550789137533</v>
      </c>
      <c r="H158" s="14">
        <v>0.10251422745125233</v>
      </c>
      <c r="I158" s="14">
        <v>0.3142944181829464</v>
      </c>
      <c r="J158" s="9" t="s">
        <v>37</v>
      </c>
      <c r="K158" s="12">
        <v>52</v>
      </c>
      <c r="L158" s="10" t="str">
        <f t="shared" si="4"/>
        <v>NYC  n=52</v>
      </c>
      <c r="M158" s="10" t="s">
        <v>46</v>
      </c>
      <c r="N158" s="10" t="str">
        <f t="shared" si="6"/>
        <v xml:space="preserve">  n=52</v>
      </c>
    </row>
    <row r="159" spans="1:14" s="10" customFormat="1" ht="14.45" customHeight="1">
      <c r="A159" s="1" t="s">
        <v>9</v>
      </c>
      <c r="B159" s="1" t="s">
        <v>17</v>
      </c>
      <c r="C159" s="6" t="s">
        <v>33</v>
      </c>
      <c r="D159" s="6" t="s">
        <v>26</v>
      </c>
      <c r="E159" s="7" t="s">
        <v>28</v>
      </c>
      <c r="F159" s="7" t="s">
        <v>19</v>
      </c>
      <c r="G159" s="14">
        <v>0.15165727363929704</v>
      </c>
      <c r="H159" s="14">
        <v>6.1675506386246831E-2</v>
      </c>
      <c r="I159" s="14">
        <v>0.32714770337242111</v>
      </c>
      <c r="J159" s="9" t="s">
        <v>37</v>
      </c>
      <c r="K159" s="12">
        <v>31</v>
      </c>
      <c r="L159" s="10" t="str">
        <f t="shared" si="4"/>
        <v>NYC  n=31</v>
      </c>
      <c r="M159" s="10" t="s">
        <v>46</v>
      </c>
      <c r="N159" s="10" t="str">
        <f t="shared" si="6"/>
        <v xml:space="preserve">  n=31</v>
      </c>
    </row>
    <row r="160" spans="1:14" s="10" customFormat="1" ht="14.45" customHeight="1">
      <c r="A160" s="1" t="s">
        <v>9</v>
      </c>
      <c r="B160" s="1" t="s">
        <v>17</v>
      </c>
      <c r="C160" s="6" t="s">
        <v>33</v>
      </c>
      <c r="D160" s="6" t="s">
        <v>26</v>
      </c>
      <c r="E160" s="7" t="s">
        <v>28</v>
      </c>
      <c r="F160" s="7" t="s">
        <v>20</v>
      </c>
      <c r="G160" s="14">
        <v>0.2121581564117038</v>
      </c>
      <c r="H160" s="14">
        <v>0.11094629527211994</v>
      </c>
      <c r="I160" s="14">
        <v>0.36753198380423113</v>
      </c>
      <c r="J160" s="9" t="s">
        <v>37</v>
      </c>
      <c r="K160" s="12">
        <v>35</v>
      </c>
      <c r="L160" s="10" t="str">
        <f t="shared" ref="L160:L244" si="7">CONCATENATE(A160,J160,K160)</f>
        <v>NYC  n=35</v>
      </c>
      <c r="M160" s="10" t="s">
        <v>46</v>
      </c>
      <c r="N160" s="10" t="str">
        <f t="shared" si="6"/>
        <v xml:space="preserve">  n=35</v>
      </c>
    </row>
    <row r="161" spans="1:14" s="10" customFormat="1" ht="14.45" customHeight="1">
      <c r="A161" s="1" t="s">
        <v>9</v>
      </c>
      <c r="B161" s="1" t="s">
        <v>17</v>
      </c>
      <c r="C161" s="6" t="s">
        <v>33</v>
      </c>
      <c r="D161" s="6" t="s">
        <v>26</v>
      </c>
      <c r="E161" s="7" t="s">
        <v>28</v>
      </c>
      <c r="F161" s="7" t="s">
        <v>21</v>
      </c>
      <c r="G161" s="14">
        <v>0.48547379664080531</v>
      </c>
      <c r="H161" s="14">
        <v>0.29053238322391034</v>
      </c>
      <c r="I161" s="14">
        <v>0.68493769615311184</v>
      </c>
      <c r="J161" s="9" t="s">
        <v>37</v>
      </c>
      <c r="K161" s="12">
        <v>7</v>
      </c>
      <c r="L161" s="10" t="str">
        <f t="shared" si="7"/>
        <v>NYC  n=7</v>
      </c>
      <c r="M161" s="10" t="s">
        <v>46</v>
      </c>
      <c r="N161" s="10" t="str">
        <f t="shared" si="6"/>
        <v xml:space="preserve">  n=7</v>
      </c>
    </row>
    <row r="162" spans="1:14" s="10" customFormat="1" ht="14.45" customHeight="1">
      <c r="A162" s="1" t="s">
        <v>9</v>
      </c>
      <c r="B162" s="1" t="s">
        <v>17</v>
      </c>
      <c r="C162" s="6" t="s">
        <v>33</v>
      </c>
      <c r="D162" s="6" t="s">
        <v>26</v>
      </c>
      <c r="E162" s="7" t="s">
        <v>28</v>
      </c>
      <c r="F162" s="7" t="s">
        <v>22</v>
      </c>
      <c r="G162" s="14">
        <v>0.31295615645445396</v>
      </c>
      <c r="H162" s="14">
        <v>0.11559572164370058</v>
      </c>
      <c r="I162" s="14">
        <v>0.61352298542612205</v>
      </c>
      <c r="J162" s="9" t="s">
        <v>37</v>
      </c>
      <c r="K162" s="12">
        <v>11</v>
      </c>
      <c r="L162" s="10" t="str">
        <f t="shared" si="7"/>
        <v>NYC  n=11</v>
      </c>
      <c r="M162" s="10" t="s">
        <v>46</v>
      </c>
      <c r="N162" s="10" t="str">
        <f t="shared" si="6"/>
        <v xml:space="preserve">  n=11</v>
      </c>
    </row>
    <row r="163" spans="1:14" s="10" customFormat="1" ht="14.45" customHeight="1">
      <c r="A163" s="1" t="s">
        <v>9</v>
      </c>
      <c r="B163" s="1" t="s">
        <v>17</v>
      </c>
      <c r="C163" s="6" t="s">
        <v>47</v>
      </c>
      <c r="D163" s="6" t="s">
        <v>26</v>
      </c>
      <c r="E163" s="7" t="s">
        <v>30</v>
      </c>
      <c r="F163" s="7" t="s">
        <v>18</v>
      </c>
      <c r="G163" s="14">
        <v>0.66427924581765807</v>
      </c>
      <c r="H163" s="14">
        <v>0.57173489193354843</v>
      </c>
      <c r="I163" s="14">
        <v>0.7457197358543759</v>
      </c>
      <c r="J163" s="9" t="s">
        <v>37</v>
      </c>
      <c r="K163" s="12">
        <v>136</v>
      </c>
      <c r="L163" s="10" t="str">
        <f t="shared" si="7"/>
        <v>NYC  n=136</v>
      </c>
      <c r="M163" s="10" t="s">
        <v>46</v>
      </c>
      <c r="N163" s="10" t="str">
        <f t="shared" si="6"/>
        <v xml:space="preserve">  n=136</v>
      </c>
    </row>
    <row r="164" spans="1:14" s="10" customFormat="1" ht="14.45" customHeight="1">
      <c r="A164" s="1" t="s">
        <v>9</v>
      </c>
      <c r="B164" s="1" t="s">
        <v>17</v>
      </c>
      <c r="C164" s="6" t="s">
        <v>47</v>
      </c>
      <c r="D164" s="6" t="s">
        <v>26</v>
      </c>
      <c r="E164" s="7" t="s">
        <v>30</v>
      </c>
      <c r="F164" s="7" t="s">
        <v>19</v>
      </c>
      <c r="G164" s="14">
        <v>0.69908341648386929</v>
      </c>
      <c r="H164" s="14">
        <v>0.5911693842159832</v>
      </c>
      <c r="I164" s="14">
        <v>0.78869420100006271</v>
      </c>
      <c r="J164" s="9" t="s">
        <v>37</v>
      </c>
      <c r="K164" s="12">
        <v>84</v>
      </c>
      <c r="L164" s="10" t="str">
        <f t="shared" si="7"/>
        <v>NYC  n=84</v>
      </c>
      <c r="M164" s="10" t="s">
        <v>46</v>
      </c>
      <c r="N164" s="10" t="str">
        <f t="shared" si="6"/>
        <v xml:space="preserve">  n=84</v>
      </c>
    </row>
    <row r="165" spans="1:14" s="10" customFormat="1" ht="14.45" customHeight="1">
      <c r="A165" s="1" t="s">
        <v>9</v>
      </c>
      <c r="B165" s="1" t="s">
        <v>17</v>
      </c>
      <c r="C165" s="6" t="s">
        <v>47</v>
      </c>
      <c r="D165" s="6" t="s">
        <v>26</v>
      </c>
      <c r="E165" s="7" t="s">
        <v>30</v>
      </c>
      <c r="F165" s="7" t="s">
        <v>20</v>
      </c>
      <c r="G165" s="14">
        <v>0.43694366822537878</v>
      </c>
      <c r="H165" s="14">
        <v>0.34212146189041859</v>
      </c>
      <c r="I165" s="14">
        <v>0.53661028784247944</v>
      </c>
      <c r="J165" s="9" t="s">
        <v>37</v>
      </c>
      <c r="K165" s="12">
        <v>123</v>
      </c>
      <c r="L165" s="10" t="str">
        <f t="shared" si="7"/>
        <v>NYC  n=123</v>
      </c>
      <c r="M165" s="10" t="s">
        <v>46</v>
      </c>
      <c r="N165" s="10" t="str">
        <f t="shared" si="6"/>
        <v xml:space="preserve">  n=123</v>
      </c>
    </row>
    <row r="166" spans="1:14" s="10" customFormat="1" ht="14.45" customHeight="1">
      <c r="A166" s="15" t="s">
        <v>9</v>
      </c>
      <c r="B166" s="15" t="s">
        <v>17</v>
      </c>
      <c r="C166" s="6" t="s">
        <v>47</v>
      </c>
      <c r="D166" s="6" t="s">
        <v>26</v>
      </c>
      <c r="E166" s="7" t="s">
        <v>30</v>
      </c>
      <c r="F166" s="7" t="s">
        <v>21</v>
      </c>
      <c r="G166" s="14">
        <v>0.68737930180554008</v>
      </c>
      <c r="H166" s="14">
        <v>0.51977123678163573</v>
      </c>
      <c r="I166" s="14">
        <v>0.81707655237152055</v>
      </c>
      <c r="J166" s="9" t="s">
        <v>37</v>
      </c>
      <c r="K166" s="12">
        <v>26</v>
      </c>
      <c r="L166" s="10" t="str">
        <f t="shared" si="7"/>
        <v>NYC  n=26</v>
      </c>
      <c r="M166" s="10" t="s">
        <v>46</v>
      </c>
      <c r="N166" s="10" t="str">
        <f t="shared" si="6"/>
        <v xml:space="preserve">  n=26</v>
      </c>
    </row>
    <row r="167" spans="1:14" s="10" customFormat="1" ht="14.45" customHeight="1">
      <c r="A167" s="1" t="s">
        <v>9</v>
      </c>
      <c r="B167" s="1" t="s">
        <v>17</v>
      </c>
      <c r="C167" s="6" t="s">
        <v>47</v>
      </c>
      <c r="D167" s="6" t="s">
        <v>26</v>
      </c>
      <c r="E167" s="7" t="s">
        <v>30</v>
      </c>
      <c r="F167" s="7" t="s">
        <v>22</v>
      </c>
      <c r="G167" s="14">
        <v>0.57775583093690364</v>
      </c>
      <c r="H167" s="14">
        <v>0.36536111259100407</v>
      </c>
      <c r="I167" s="14">
        <v>0.7648228416900712</v>
      </c>
      <c r="J167" s="9" t="s">
        <v>37</v>
      </c>
      <c r="K167" s="12">
        <v>21</v>
      </c>
      <c r="L167" s="10" t="str">
        <f t="shared" si="7"/>
        <v>NYC  n=21</v>
      </c>
      <c r="M167" s="10" t="s">
        <v>46</v>
      </c>
      <c r="N167" s="10" t="str">
        <f t="shared" si="6"/>
        <v xml:space="preserve">  n=21</v>
      </c>
    </row>
    <row r="168" spans="1:14" s="10" customFormat="1" ht="14.45" customHeight="1">
      <c r="A168" s="1" t="s">
        <v>9</v>
      </c>
      <c r="B168" s="1" t="s">
        <v>17</v>
      </c>
      <c r="C168" s="6" t="s">
        <v>47</v>
      </c>
      <c r="D168" s="6" t="s">
        <v>26</v>
      </c>
      <c r="E168" s="7" t="s">
        <v>27</v>
      </c>
      <c r="F168" s="7" t="s">
        <v>18</v>
      </c>
      <c r="G168" s="14">
        <v>0.30400144118757555</v>
      </c>
      <c r="H168" s="14">
        <v>0.22389524766532012</v>
      </c>
      <c r="I168" s="14">
        <v>0.39806813063369412</v>
      </c>
      <c r="J168" s="9" t="s">
        <v>37</v>
      </c>
      <c r="K168" s="12">
        <v>136</v>
      </c>
      <c r="L168" s="10" t="str">
        <f t="shared" si="7"/>
        <v>NYC  n=136</v>
      </c>
      <c r="M168" s="10" t="s">
        <v>46</v>
      </c>
      <c r="N168" s="10" t="str">
        <f t="shared" si="6"/>
        <v xml:space="preserve">  n=136</v>
      </c>
    </row>
    <row r="169" spans="1:14" s="10" customFormat="1" ht="14.45" customHeight="1">
      <c r="A169" s="1" t="s">
        <v>9</v>
      </c>
      <c r="B169" s="1" t="s">
        <v>17</v>
      </c>
      <c r="C169" s="6" t="s">
        <v>47</v>
      </c>
      <c r="D169" s="6" t="s">
        <v>26</v>
      </c>
      <c r="E169" s="7" t="s">
        <v>27</v>
      </c>
      <c r="F169" s="7" t="s">
        <v>19</v>
      </c>
      <c r="G169" s="14">
        <v>0.27704304332669299</v>
      </c>
      <c r="H169" s="14">
        <v>0.1913658943806397</v>
      </c>
      <c r="I169" s="14">
        <v>0.38291485956955013</v>
      </c>
      <c r="J169" s="9" t="s">
        <v>37</v>
      </c>
      <c r="K169" s="12">
        <v>84</v>
      </c>
      <c r="L169" s="10" t="str">
        <f t="shared" si="7"/>
        <v>NYC  n=84</v>
      </c>
      <c r="M169" s="10" t="s">
        <v>46</v>
      </c>
      <c r="N169" s="10" t="str">
        <f t="shared" si="6"/>
        <v xml:space="preserve">  n=84</v>
      </c>
    </row>
    <row r="170" spans="1:14" s="10" customFormat="1" ht="14.45" customHeight="1">
      <c r="A170" s="1" t="s">
        <v>9</v>
      </c>
      <c r="B170" s="1" t="s">
        <v>17</v>
      </c>
      <c r="C170" s="6" t="s">
        <v>47</v>
      </c>
      <c r="D170" s="6" t="s">
        <v>26</v>
      </c>
      <c r="E170" s="7" t="s">
        <v>27</v>
      </c>
      <c r="F170" s="7" t="s">
        <v>20</v>
      </c>
      <c r="G170" s="14">
        <v>0.47423794876892827</v>
      </c>
      <c r="H170" s="14">
        <v>0.37929221805642449</v>
      </c>
      <c r="I170" s="14">
        <v>0.57108380093634115</v>
      </c>
      <c r="J170" s="9" t="s">
        <v>37</v>
      </c>
      <c r="K170" s="12">
        <v>123</v>
      </c>
      <c r="L170" s="10" t="str">
        <f t="shared" si="7"/>
        <v>NYC  n=123</v>
      </c>
      <c r="M170" s="10" t="s">
        <v>46</v>
      </c>
      <c r="N170" s="10" t="str">
        <f t="shared" si="6"/>
        <v xml:space="preserve">  n=123</v>
      </c>
    </row>
    <row r="171" spans="1:14" s="10" customFormat="1" ht="14.45" customHeight="1">
      <c r="A171" s="1" t="s">
        <v>9</v>
      </c>
      <c r="B171" s="1" t="s">
        <v>17</v>
      </c>
      <c r="C171" s="6" t="s">
        <v>47</v>
      </c>
      <c r="D171" s="6" t="s">
        <v>26</v>
      </c>
      <c r="E171" s="7" t="s">
        <v>27</v>
      </c>
      <c r="F171" s="7" t="s">
        <v>21</v>
      </c>
      <c r="G171" s="14">
        <v>0.28150408198552013</v>
      </c>
      <c r="H171" s="14">
        <v>0.16111254709714526</v>
      </c>
      <c r="I171" s="14">
        <v>0.44421995741156572</v>
      </c>
      <c r="J171" s="9" t="s">
        <v>37</v>
      </c>
      <c r="K171" s="12">
        <v>26</v>
      </c>
      <c r="L171" s="10" t="str">
        <f t="shared" si="7"/>
        <v>NYC  n=26</v>
      </c>
      <c r="M171" s="10" t="s">
        <v>46</v>
      </c>
      <c r="N171" s="10" t="str">
        <f t="shared" si="6"/>
        <v xml:space="preserve">  n=26</v>
      </c>
    </row>
    <row r="172" spans="1:14" s="10" customFormat="1" ht="14.45" customHeight="1">
      <c r="A172" s="1" t="s">
        <v>9</v>
      </c>
      <c r="B172" s="1" t="s">
        <v>17</v>
      </c>
      <c r="C172" s="6" t="s">
        <v>47</v>
      </c>
      <c r="D172" s="6" t="s">
        <v>26</v>
      </c>
      <c r="E172" s="7" t="s">
        <v>27</v>
      </c>
      <c r="F172" s="7" t="s">
        <v>22</v>
      </c>
      <c r="G172" s="14">
        <v>0.31168887189028749</v>
      </c>
      <c r="H172" s="14">
        <v>0.15009747156142714</v>
      </c>
      <c r="I172" s="14">
        <v>0.53727218831763124</v>
      </c>
      <c r="J172" s="9" t="s">
        <v>37</v>
      </c>
      <c r="K172" s="12">
        <v>21</v>
      </c>
      <c r="L172" s="10" t="str">
        <f t="shared" si="7"/>
        <v>NYC  n=21</v>
      </c>
      <c r="M172" s="10" t="s">
        <v>46</v>
      </c>
      <c r="N172" s="10" t="str">
        <f t="shared" si="6"/>
        <v xml:space="preserve">  n=21</v>
      </c>
    </row>
    <row r="173" spans="1:14" s="10" customFormat="1" ht="14.45" customHeight="1">
      <c r="A173" s="1" t="s">
        <v>9</v>
      </c>
      <c r="B173" s="1" t="s">
        <v>17</v>
      </c>
      <c r="C173" s="6" t="s">
        <v>47</v>
      </c>
      <c r="D173" s="6" t="s">
        <v>26</v>
      </c>
      <c r="E173" s="7" t="s">
        <v>28</v>
      </c>
      <c r="F173" s="7" t="s">
        <v>18</v>
      </c>
      <c r="G173" s="14">
        <v>3.1719312994766366E-2</v>
      </c>
      <c r="H173" s="14">
        <v>1.1740189648321481E-2</v>
      </c>
      <c r="I173" s="14">
        <v>8.2848055284215405E-2</v>
      </c>
      <c r="J173" s="9" t="s">
        <v>37</v>
      </c>
      <c r="K173" s="12">
        <v>136</v>
      </c>
      <c r="L173" s="10" t="str">
        <f t="shared" si="7"/>
        <v>NYC  n=136</v>
      </c>
      <c r="M173" s="10" t="s">
        <v>46</v>
      </c>
      <c r="N173" s="10" t="str">
        <f t="shared" si="6"/>
        <v xml:space="preserve">  n=136</v>
      </c>
    </row>
    <row r="174" spans="1:14" s="10" customFormat="1" ht="14.45" customHeight="1">
      <c r="A174" s="1" t="s">
        <v>9</v>
      </c>
      <c r="B174" s="1" t="s">
        <v>17</v>
      </c>
      <c r="C174" s="6" t="s">
        <v>47</v>
      </c>
      <c r="D174" s="6" t="s">
        <v>26</v>
      </c>
      <c r="E174" s="7" t="s">
        <v>28</v>
      </c>
      <c r="F174" s="7" t="s">
        <v>19</v>
      </c>
      <c r="G174" s="14">
        <v>2.3873540189437735E-2</v>
      </c>
      <c r="H174" s="14">
        <v>5.5120876372703126E-3</v>
      </c>
      <c r="I174" s="14">
        <v>9.740834976816154E-2</v>
      </c>
      <c r="J174" s="9" t="s">
        <v>37</v>
      </c>
      <c r="K174" s="12">
        <v>84</v>
      </c>
      <c r="L174" s="10" t="str">
        <f t="shared" si="7"/>
        <v>NYC  n=84</v>
      </c>
      <c r="M174" s="10" t="s">
        <v>46</v>
      </c>
      <c r="N174" s="10" t="str">
        <f t="shared" si="6"/>
        <v xml:space="preserve">  n=84</v>
      </c>
    </row>
    <row r="175" spans="1:14" s="10" customFormat="1" ht="14.45" customHeight="1">
      <c r="A175" s="1" t="s">
        <v>9</v>
      </c>
      <c r="B175" s="1" t="s">
        <v>17</v>
      </c>
      <c r="C175" s="6" t="s">
        <v>47</v>
      </c>
      <c r="D175" s="6" t="s">
        <v>26</v>
      </c>
      <c r="E175" s="7" t="s">
        <v>28</v>
      </c>
      <c r="F175" s="7" t="s">
        <v>20</v>
      </c>
      <c r="G175" s="14">
        <v>8.8818383005692947E-2</v>
      </c>
      <c r="H175" s="14">
        <v>4.5491174190248257E-2</v>
      </c>
      <c r="I175" s="14">
        <v>0.16622536863309839</v>
      </c>
      <c r="J175" s="9" t="s">
        <v>37</v>
      </c>
      <c r="K175" s="12">
        <v>123</v>
      </c>
      <c r="L175" s="10" t="str">
        <f t="shared" ref="L175:L177" si="8">CONCATENATE(A175,J175,K175)</f>
        <v>NYC  n=123</v>
      </c>
      <c r="M175" s="10" t="s">
        <v>46</v>
      </c>
      <c r="N175" s="10" t="str">
        <f t="shared" si="6"/>
        <v xml:space="preserve">  n=123</v>
      </c>
    </row>
    <row r="176" spans="1:14" s="10" customFormat="1" ht="14.45" customHeight="1">
      <c r="A176" s="1" t="s">
        <v>9</v>
      </c>
      <c r="B176" s="1" t="s">
        <v>17</v>
      </c>
      <c r="C176" s="6" t="s">
        <v>47</v>
      </c>
      <c r="D176" s="6" t="s">
        <v>26</v>
      </c>
      <c r="E176" s="7" t="s">
        <v>28</v>
      </c>
      <c r="F176" s="7" t="s">
        <v>21</v>
      </c>
      <c r="G176" s="14">
        <v>3.1116616208939869E-2</v>
      </c>
      <c r="H176" s="14">
        <v>4.5701283983323052E-3</v>
      </c>
      <c r="I176" s="14">
        <v>0.18344622158127599</v>
      </c>
      <c r="J176" s="9" t="s">
        <v>37</v>
      </c>
      <c r="K176" s="12">
        <v>26</v>
      </c>
      <c r="L176" s="10" t="str">
        <f t="shared" si="8"/>
        <v>NYC  n=26</v>
      </c>
      <c r="M176" s="10" t="s">
        <v>46</v>
      </c>
      <c r="N176" s="10" t="str">
        <f t="shared" si="6"/>
        <v xml:space="preserve">  n=26</v>
      </c>
    </row>
    <row r="177" spans="1:14" s="10" customFormat="1" ht="14.45" customHeight="1">
      <c r="A177" s="1" t="s">
        <v>9</v>
      </c>
      <c r="B177" s="1" t="s">
        <v>17</v>
      </c>
      <c r="C177" s="6" t="s">
        <v>47</v>
      </c>
      <c r="D177" s="6" t="s">
        <v>26</v>
      </c>
      <c r="E177" s="7" t="s">
        <v>28</v>
      </c>
      <c r="F177" s="7" t="s">
        <v>22</v>
      </c>
      <c r="G177" s="14">
        <v>0.11055529717280882</v>
      </c>
      <c r="H177" s="14">
        <v>3.1345922010151947E-2</v>
      </c>
      <c r="I177" s="14">
        <v>0.32314856066906572</v>
      </c>
      <c r="J177" s="9" t="s">
        <v>37</v>
      </c>
      <c r="K177" s="12">
        <v>21</v>
      </c>
      <c r="L177" s="10" t="str">
        <f t="shared" si="8"/>
        <v>NYC  n=21</v>
      </c>
      <c r="M177" s="10" t="s">
        <v>46</v>
      </c>
      <c r="N177" s="10" t="str">
        <f t="shared" si="6"/>
        <v xml:space="preserve">  n=21</v>
      </c>
    </row>
    <row r="178" spans="1:14" s="10" customFormat="1" ht="14.45" customHeight="1">
      <c r="A178" s="1" t="s">
        <v>9</v>
      </c>
      <c r="B178" s="1" t="s">
        <v>23</v>
      </c>
      <c r="C178" s="1" t="s">
        <v>32</v>
      </c>
      <c r="D178" s="6" t="s">
        <v>26</v>
      </c>
      <c r="E178" s="7" t="s">
        <v>30</v>
      </c>
      <c r="F178" s="7" t="s">
        <v>24</v>
      </c>
      <c r="G178" s="14">
        <v>3.1835404848539702E-3</v>
      </c>
      <c r="H178" s="14">
        <v>7.3053537963067774E-4</v>
      </c>
      <c r="I178" s="14">
        <v>1.3759871733010815E-2</v>
      </c>
      <c r="J178" s="9" t="s">
        <v>37</v>
      </c>
      <c r="K178" s="12">
        <v>342</v>
      </c>
      <c r="L178" s="10" t="str">
        <f t="shared" si="7"/>
        <v>NYC  n=342</v>
      </c>
      <c r="M178" s="10" t="s">
        <v>46</v>
      </c>
      <c r="N178" s="10" t="str">
        <f t="shared" si="6"/>
        <v xml:space="preserve">  n=342</v>
      </c>
    </row>
    <row r="179" spans="1:14" s="10" customFormat="1" ht="14.45" customHeight="1">
      <c r="A179" s="1" t="s">
        <v>9</v>
      </c>
      <c r="B179" s="1" t="s">
        <v>23</v>
      </c>
      <c r="C179" s="1" t="s">
        <v>32</v>
      </c>
      <c r="D179" s="6" t="s">
        <v>26</v>
      </c>
      <c r="E179" s="7" t="s">
        <v>30</v>
      </c>
      <c r="F179" s="7" t="s">
        <v>25</v>
      </c>
      <c r="G179" s="14">
        <v>2.8716072369097879E-2</v>
      </c>
      <c r="H179" s="14">
        <v>1.4878809537680882E-2</v>
      </c>
      <c r="I179" s="14">
        <v>5.4707320613642828E-2</v>
      </c>
      <c r="J179" s="9" t="s">
        <v>37</v>
      </c>
      <c r="K179" s="12">
        <v>457</v>
      </c>
      <c r="L179" s="10" t="str">
        <f t="shared" si="7"/>
        <v>NYC  n=457</v>
      </c>
      <c r="M179" s="10" t="s">
        <v>46</v>
      </c>
      <c r="N179" s="10" t="str">
        <f t="shared" si="6"/>
        <v xml:space="preserve">  n=457</v>
      </c>
    </row>
    <row r="180" spans="1:14" s="10" customFormat="1" ht="14.45" customHeight="1">
      <c r="A180" s="1" t="s">
        <v>9</v>
      </c>
      <c r="B180" s="1" t="s">
        <v>23</v>
      </c>
      <c r="C180" s="1" t="s">
        <v>32</v>
      </c>
      <c r="D180" s="6" t="s">
        <v>26</v>
      </c>
      <c r="E180" s="7" t="s">
        <v>27</v>
      </c>
      <c r="F180" s="7" t="s">
        <v>24</v>
      </c>
      <c r="G180" s="14">
        <v>0.70590030666893488</v>
      </c>
      <c r="H180" s="14">
        <v>0.65112097915677913</v>
      </c>
      <c r="I180" s="14">
        <v>0.75531074488693284</v>
      </c>
      <c r="J180" s="9" t="s">
        <v>37</v>
      </c>
      <c r="K180" s="12">
        <v>342</v>
      </c>
      <c r="L180" s="10" t="str">
        <f t="shared" si="7"/>
        <v>NYC  n=342</v>
      </c>
      <c r="M180" s="10" t="s">
        <v>46</v>
      </c>
      <c r="N180" s="10" t="str">
        <f t="shared" si="6"/>
        <v xml:space="preserve">  n=342</v>
      </c>
    </row>
    <row r="181" spans="1:14" s="10" customFormat="1" ht="14.45" customHeight="1">
      <c r="A181" s="1" t="s">
        <v>9</v>
      </c>
      <c r="B181" s="1" t="s">
        <v>23</v>
      </c>
      <c r="C181" s="1" t="s">
        <v>32</v>
      </c>
      <c r="D181" s="6" t="s">
        <v>26</v>
      </c>
      <c r="E181" s="7" t="s">
        <v>27</v>
      </c>
      <c r="F181" s="7" t="s">
        <v>25</v>
      </c>
      <c r="G181" s="14">
        <v>0.80724351625320157</v>
      </c>
      <c r="H181" s="14">
        <v>0.76664217148715574</v>
      </c>
      <c r="I181" s="14">
        <v>0.84223444518053403</v>
      </c>
      <c r="J181" s="9" t="s">
        <v>37</v>
      </c>
      <c r="K181" s="12">
        <v>457</v>
      </c>
      <c r="L181" s="10" t="str">
        <f t="shared" si="7"/>
        <v>NYC  n=457</v>
      </c>
      <c r="M181" s="10" t="s">
        <v>46</v>
      </c>
      <c r="N181" s="10" t="str">
        <f t="shared" si="6"/>
        <v xml:space="preserve">  n=457</v>
      </c>
    </row>
    <row r="182" spans="1:14" s="10" customFormat="1" ht="14.45" customHeight="1">
      <c r="A182" s="1" t="s">
        <v>9</v>
      </c>
      <c r="B182" s="1" t="s">
        <v>23</v>
      </c>
      <c r="C182" s="1" t="s">
        <v>32</v>
      </c>
      <c r="D182" s="6" t="s">
        <v>26</v>
      </c>
      <c r="E182" s="7" t="s">
        <v>28</v>
      </c>
      <c r="F182" s="7" t="s">
        <v>24</v>
      </c>
      <c r="G182" s="14">
        <v>0.29091615284621125</v>
      </c>
      <c r="H182" s="14">
        <v>0.24171947384331521</v>
      </c>
      <c r="I182" s="14">
        <v>0.34556266609863406</v>
      </c>
      <c r="J182" s="9" t="s">
        <v>37</v>
      </c>
      <c r="K182" s="12">
        <v>342</v>
      </c>
      <c r="L182" s="10" t="str">
        <f t="shared" si="7"/>
        <v>NYC  n=342</v>
      </c>
      <c r="M182" s="10" t="s">
        <v>46</v>
      </c>
      <c r="N182" s="10" t="str">
        <f t="shared" si="6"/>
        <v xml:space="preserve">  n=342</v>
      </c>
    </row>
    <row r="183" spans="1:14" s="10" customFormat="1" ht="14.45" customHeight="1">
      <c r="A183" s="1" t="s">
        <v>9</v>
      </c>
      <c r="B183" s="1" t="s">
        <v>23</v>
      </c>
      <c r="C183" s="1" t="s">
        <v>32</v>
      </c>
      <c r="D183" s="6" t="s">
        <v>26</v>
      </c>
      <c r="E183" s="7" t="s">
        <v>28</v>
      </c>
      <c r="F183" s="7" t="s">
        <v>25</v>
      </c>
      <c r="G183" s="14">
        <v>0.16404041137770051</v>
      </c>
      <c r="H183" s="14">
        <v>0.1319951924719599</v>
      </c>
      <c r="I183" s="14">
        <v>0.20205444504144021</v>
      </c>
      <c r="J183" s="9" t="s">
        <v>37</v>
      </c>
      <c r="K183" s="12">
        <v>457</v>
      </c>
      <c r="L183" s="10" t="str">
        <f t="shared" si="7"/>
        <v>NYC  n=457</v>
      </c>
      <c r="M183" s="10" t="s">
        <v>46</v>
      </c>
      <c r="N183" s="10" t="str">
        <f t="shared" si="6"/>
        <v xml:space="preserve">  n=457</v>
      </c>
    </row>
    <row r="184" spans="1:14" s="10" customFormat="1" ht="14.45" customHeight="1">
      <c r="A184" s="1" t="s">
        <v>9</v>
      </c>
      <c r="B184" s="1" t="s">
        <v>23</v>
      </c>
      <c r="C184" s="1" t="s">
        <v>31</v>
      </c>
      <c r="D184" s="6" t="s">
        <v>26</v>
      </c>
      <c r="E184" s="7" t="s">
        <v>30</v>
      </c>
      <c r="F184" s="7" t="s">
        <v>24</v>
      </c>
      <c r="G184" s="14">
        <v>0.14488800584394207</v>
      </c>
      <c r="H184" s="14">
        <v>0.10171110028105247</v>
      </c>
      <c r="I184" s="14">
        <v>0.20226665802619553</v>
      </c>
      <c r="J184" s="9" t="s">
        <v>37</v>
      </c>
      <c r="K184" s="12">
        <v>320</v>
      </c>
      <c r="L184" s="10" t="str">
        <f t="shared" si="7"/>
        <v>NYC  n=320</v>
      </c>
      <c r="M184" s="10" t="s">
        <v>46</v>
      </c>
      <c r="N184" s="10" t="str">
        <f t="shared" si="6"/>
        <v xml:space="preserve">  n=320</v>
      </c>
    </row>
    <row r="185" spans="1:14" s="10" customFormat="1" ht="14.45" customHeight="1">
      <c r="A185" s="1" t="s">
        <v>9</v>
      </c>
      <c r="B185" s="1" t="s">
        <v>23</v>
      </c>
      <c r="C185" s="1" t="s">
        <v>31</v>
      </c>
      <c r="D185" s="6" t="s">
        <v>26</v>
      </c>
      <c r="E185" s="7" t="s">
        <v>30</v>
      </c>
      <c r="F185" s="7" t="s">
        <v>25</v>
      </c>
      <c r="G185" s="14">
        <v>0.16176559646486016</v>
      </c>
      <c r="H185" s="14">
        <v>0.11901289031658611</v>
      </c>
      <c r="I185" s="14">
        <v>0.21610889849408524</v>
      </c>
      <c r="J185" s="9" t="s">
        <v>37</v>
      </c>
      <c r="K185" s="12">
        <v>405</v>
      </c>
      <c r="L185" s="10" t="str">
        <f t="shared" si="7"/>
        <v>NYC  n=405</v>
      </c>
      <c r="M185" s="10" t="s">
        <v>46</v>
      </c>
      <c r="N185" s="10" t="str">
        <f t="shared" si="6"/>
        <v xml:space="preserve">  n=405</v>
      </c>
    </row>
    <row r="186" spans="1:14" s="10" customFormat="1" ht="14.45" customHeight="1">
      <c r="A186" s="1" t="s">
        <v>9</v>
      </c>
      <c r="B186" s="1" t="s">
        <v>23</v>
      </c>
      <c r="C186" s="1" t="s">
        <v>31</v>
      </c>
      <c r="D186" s="6" t="s">
        <v>26</v>
      </c>
      <c r="E186" s="7" t="s">
        <v>27</v>
      </c>
      <c r="F186" s="7" t="s">
        <v>24</v>
      </c>
      <c r="G186" s="14">
        <v>0.66617100050015421</v>
      </c>
      <c r="H186" s="14">
        <v>0.603404123689392</v>
      </c>
      <c r="I186" s="14">
        <v>0.7235552005838396</v>
      </c>
      <c r="J186" s="9" t="s">
        <v>37</v>
      </c>
      <c r="K186" s="12">
        <v>320</v>
      </c>
      <c r="L186" s="10" t="str">
        <f t="shared" si="7"/>
        <v>NYC  n=320</v>
      </c>
      <c r="M186" s="10" t="s">
        <v>46</v>
      </c>
      <c r="N186" s="10" t="str">
        <f t="shared" si="6"/>
        <v xml:space="preserve">  n=320</v>
      </c>
    </row>
    <row r="187" spans="1:14" s="10" customFormat="1" ht="14.45" customHeight="1">
      <c r="A187" s="1" t="s">
        <v>9</v>
      </c>
      <c r="B187" s="1" t="s">
        <v>23</v>
      </c>
      <c r="C187" s="6" t="s">
        <v>31</v>
      </c>
      <c r="D187" s="6" t="s">
        <v>26</v>
      </c>
      <c r="E187" s="7" t="s">
        <v>27</v>
      </c>
      <c r="F187" s="7" t="s">
        <v>25</v>
      </c>
      <c r="G187" s="14">
        <v>0.73434118847503493</v>
      </c>
      <c r="H187" s="14">
        <v>0.6771929100747982</v>
      </c>
      <c r="I187" s="14">
        <v>0.78459042012981928</v>
      </c>
      <c r="J187" s="9" t="s">
        <v>37</v>
      </c>
      <c r="K187" s="12">
        <v>405</v>
      </c>
      <c r="L187" s="10" t="str">
        <f t="shared" si="7"/>
        <v>NYC  n=405</v>
      </c>
      <c r="M187" s="10" t="s">
        <v>46</v>
      </c>
      <c r="N187" s="10" t="str">
        <f t="shared" si="6"/>
        <v xml:space="preserve">  n=405</v>
      </c>
    </row>
    <row r="188" spans="1:14" s="10" customFormat="1" ht="14.45" customHeight="1">
      <c r="A188" s="1" t="s">
        <v>9</v>
      </c>
      <c r="B188" s="1" t="s">
        <v>23</v>
      </c>
      <c r="C188" s="6" t="s">
        <v>31</v>
      </c>
      <c r="D188" s="6" t="s">
        <v>26</v>
      </c>
      <c r="E188" s="7" t="s">
        <v>28</v>
      </c>
      <c r="F188" s="7" t="s">
        <v>24</v>
      </c>
      <c r="G188" s="14">
        <v>0.18894099365590372</v>
      </c>
      <c r="H188" s="14">
        <v>0.14589472042732299</v>
      </c>
      <c r="I188" s="14">
        <v>0.24110280602808787</v>
      </c>
      <c r="J188" s="9" t="s">
        <v>37</v>
      </c>
      <c r="K188" s="12">
        <v>320</v>
      </c>
      <c r="L188" s="10" t="str">
        <f t="shared" si="7"/>
        <v>NYC  n=320</v>
      </c>
      <c r="M188" s="10" t="s">
        <v>46</v>
      </c>
      <c r="N188" s="10" t="str">
        <f t="shared" si="6"/>
        <v xml:space="preserve">  n=320</v>
      </c>
    </row>
    <row r="189" spans="1:14" s="10" customFormat="1" ht="14.45" customHeight="1">
      <c r="A189" s="1" t="s">
        <v>9</v>
      </c>
      <c r="B189" s="1" t="s">
        <v>23</v>
      </c>
      <c r="C189" s="6" t="s">
        <v>31</v>
      </c>
      <c r="D189" s="6" t="s">
        <v>26</v>
      </c>
      <c r="E189" s="7" t="s">
        <v>28</v>
      </c>
      <c r="F189" s="7" t="s">
        <v>25</v>
      </c>
      <c r="G189" s="14">
        <v>0.10389321506010493</v>
      </c>
      <c r="H189" s="14">
        <v>7.7485506640752599E-2</v>
      </c>
      <c r="I189" s="14">
        <v>0.13795501464939169</v>
      </c>
      <c r="J189" s="9" t="s">
        <v>37</v>
      </c>
      <c r="K189" s="12">
        <v>405</v>
      </c>
      <c r="L189" s="10" t="str">
        <f t="shared" si="7"/>
        <v>NYC  n=405</v>
      </c>
      <c r="M189" s="10" t="s">
        <v>46</v>
      </c>
      <c r="N189" s="10" t="str">
        <f t="shared" si="6"/>
        <v xml:space="preserve">  n=405</v>
      </c>
    </row>
    <row r="190" spans="1:14" s="10" customFormat="1" ht="14.45" customHeight="1">
      <c r="A190" s="1" t="s">
        <v>9</v>
      </c>
      <c r="B190" s="1" t="s">
        <v>23</v>
      </c>
      <c r="C190" s="16" t="s">
        <v>33</v>
      </c>
      <c r="D190" s="6" t="s">
        <v>26</v>
      </c>
      <c r="E190" s="7" t="s">
        <v>30</v>
      </c>
      <c r="F190" s="7" t="s">
        <v>24</v>
      </c>
      <c r="G190" s="14">
        <v>0.18409368463676343</v>
      </c>
      <c r="H190" s="14">
        <v>0.10046417394912077</v>
      </c>
      <c r="I190" s="14">
        <v>0.31310737222713891</v>
      </c>
      <c r="J190" s="9" t="s">
        <v>37</v>
      </c>
      <c r="K190" s="12">
        <v>52</v>
      </c>
      <c r="L190" s="10" t="str">
        <f t="shared" si="7"/>
        <v>NYC  n=52</v>
      </c>
      <c r="M190" s="10" t="s">
        <v>46</v>
      </c>
      <c r="N190" s="10" t="str">
        <f t="shared" si="6"/>
        <v xml:space="preserve">  n=52</v>
      </c>
    </row>
    <row r="191" spans="1:14" s="10" customFormat="1" ht="14.45" customHeight="1">
      <c r="A191" s="1" t="s">
        <v>9</v>
      </c>
      <c r="B191" s="1" t="s">
        <v>23</v>
      </c>
      <c r="C191" s="16" t="s">
        <v>33</v>
      </c>
      <c r="D191" s="6" t="s">
        <v>26</v>
      </c>
      <c r="E191" s="7" t="s">
        <v>30</v>
      </c>
      <c r="F191" s="7" t="s">
        <v>25</v>
      </c>
      <c r="G191" s="14">
        <v>0.68587871390645616</v>
      </c>
      <c r="H191" s="14">
        <v>0.57144903334388897</v>
      </c>
      <c r="I191" s="14">
        <v>0.78143997506458429</v>
      </c>
      <c r="J191" s="9" t="s">
        <v>37</v>
      </c>
      <c r="K191" s="12">
        <v>84</v>
      </c>
      <c r="L191" s="10" t="str">
        <f t="shared" si="7"/>
        <v>NYC  n=84</v>
      </c>
      <c r="M191" s="10" t="s">
        <v>46</v>
      </c>
      <c r="N191" s="10" t="str">
        <f t="shared" si="6"/>
        <v xml:space="preserve">  n=84</v>
      </c>
    </row>
    <row r="192" spans="1:14" s="10" customFormat="1" ht="14.45" customHeight="1">
      <c r="A192" s="1" t="s">
        <v>9</v>
      </c>
      <c r="B192" s="1" t="s">
        <v>23</v>
      </c>
      <c r="C192" s="16" t="s">
        <v>33</v>
      </c>
      <c r="D192" s="6" t="s">
        <v>26</v>
      </c>
      <c r="E192" s="7" t="s">
        <v>27</v>
      </c>
      <c r="F192" s="7" t="s">
        <v>24</v>
      </c>
      <c r="G192" s="14">
        <v>0.35251926427081293</v>
      </c>
      <c r="H192" s="14">
        <v>0.23577735242080727</v>
      </c>
      <c r="I192" s="14">
        <v>0.49000225577320583</v>
      </c>
      <c r="J192" s="9" t="s">
        <v>37</v>
      </c>
      <c r="K192" s="12">
        <v>52</v>
      </c>
      <c r="L192" s="10" t="str">
        <f t="shared" si="7"/>
        <v>NYC  n=52</v>
      </c>
      <c r="M192" s="10" t="s">
        <v>46</v>
      </c>
      <c r="N192" s="10" t="str">
        <f t="shared" si="6"/>
        <v xml:space="preserve">  n=52</v>
      </c>
    </row>
    <row r="193" spans="1:14" s="10" customFormat="1" ht="14.45" customHeight="1">
      <c r="A193" s="1" t="s">
        <v>9</v>
      </c>
      <c r="B193" s="1" t="s">
        <v>23</v>
      </c>
      <c r="C193" s="16" t="s">
        <v>33</v>
      </c>
      <c r="D193" s="6" t="s">
        <v>26</v>
      </c>
      <c r="E193" s="7" t="s">
        <v>27</v>
      </c>
      <c r="F193" s="7" t="s">
        <v>25</v>
      </c>
      <c r="G193" s="14">
        <v>0.24743628303610787</v>
      </c>
      <c r="H193" s="14">
        <v>0.15788092973475179</v>
      </c>
      <c r="I193" s="14">
        <v>0.36572873179888465</v>
      </c>
      <c r="J193" s="9" t="s">
        <v>37</v>
      </c>
      <c r="K193" s="12">
        <v>84</v>
      </c>
      <c r="L193" s="10" t="str">
        <f t="shared" si="7"/>
        <v>NYC  n=84</v>
      </c>
      <c r="M193" s="10" t="s">
        <v>46</v>
      </c>
      <c r="N193" s="10" t="str">
        <f t="shared" si="6"/>
        <v xml:space="preserve">  n=84</v>
      </c>
    </row>
    <row r="194" spans="1:14" s="10" customFormat="1" ht="14.45" customHeight="1">
      <c r="A194" s="1" t="s">
        <v>9</v>
      </c>
      <c r="B194" s="1" t="s">
        <v>23</v>
      </c>
      <c r="C194" s="16" t="s">
        <v>33</v>
      </c>
      <c r="D194" s="6" t="s">
        <v>26</v>
      </c>
      <c r="E194" s="7" t="s">
        <v>28</v>
      </c>
      <c r="F194" s="7" t="s">
        <v>24</v>
      </c>
      <c r="G194" s="14">
        <v>0.46338705109242362</v>
      </c>
      <c r="H194" s="14">
        <v>0.33905876374448579</v>
      </c>
      <c r="I194" s="14">
        <v>0.59244030312955553</v>
      </c>
      <c r="J194" s="9" t="s">
        <v>37</v>
      </c>
      <c r="K194" s="12">
        <v>52</v>
      </c>
      <c r="L194" s="10" t="str">
        <f t="shared" si="7"/>
        <v>NYC  n=52</v>
      </c>
      <c r="M194" s="10" t="s">
        <v>46</v>
      </c>
      <c r="N194" s="10" t="str">
        <f t="shared" si="6"/>
        <v xml:space="preserve">  n=52</v>
      </c>
    </row>
    <row r="195" spans="1:14" s="10" customFormat="1" ht="14.45" customHeight="1">
      <c r="A195" s="1" t="s">
        <v>9</v>
      </c>
      <c r="B195" s="1" t="s">
        <v>23</v>
      </c>
      <c r="C195" s="16" t="s">
        <v>33</v>
      </c>
      <c r="D195" s="6" t="s">
        <v>26</v>
      </c>
      <c r="E195" s="7" t="s">
        <v>28</v>
      </c>
      <c r="F195" s="7" t="s">
        <v>25</v>
      </c>
      <c r="G195" s="14">
        <v>6.6685003057435993E-2</v>
      </c>
      <c r="H195" s="14">
        <v>2.9601442625295137E-2</v>
      </c>
      <c r="I195" s="14">
        <v>0.14336211650040917</v>
      </c>
      <c r="J195" s="9" t="s">
        <v>37</v>
      </c>
      <c r="K195" s="12">
        <v>84</v>
      </c>
      <c r="L195" s="10" t="str">
        <f t="shared" si="7"/>
        <v>NYC  n=84</v>
      </c>
      <c r="M195" s="10" t="s">
        <v>46</v>
      </c>
      <c r="N195" s="10" t="str">
        <f t="shared" ref="N195:N258" si="9">CONCATENATE(J195,K195)</f>
        <v xml:space="preserve">  n=84</v>
      </c>
    </row>
    <row r="196" spans="1:14" s="10" customFormat="1" ht="14.45" customHeight="1">
      <c r="A196" s="1" t="s">
        <v>9</v>
      </c>
      <c r="B196" s="1" t="s">
        <v>23</v>
      </c>
      <c r="C196" s="16" t="s">
        <v>47</v>
      </c>
      <c r="D196" s="6" t="s">
        <v>26</v>
      </c>
      <c r="E196" s="7" t="s">
        <v>30</v>
      </c>
      <c r="F196" s="7" t="s">
        <v>24</v>
      </c>
      <c r="G196" s="14">
        <v>0.55707197273153397</v>
      </c>
      <c r="H196" s="14">
        <v>0.47338953380033111</v>
      </c>
      <c r="I196" s="14">
        <v>0.6376356511586202</v>
      </c>
      <c r="J196" s="9" t="s">
        <v>37</v>
      </c>
      <c r="K196" s="12">
        <v>174</v>
      </c>
      <c r="L196" s="10" t="str">
        <f t="shared" ref="L196:L201" si="10">CONCATENATE(A196,J196,K196)</f>
        <v>NYC  n=174</v>
      </c>
      <c r="M196" s="10" t="s">
        <v>46</v>
      </c>
      <c r="N196" s="10" t="str">
        <f t="shared" si="9"/>
        <v xml:space="preserve">  n=174</v>
      </c>
    </row>
    <row r="197" spans="1:14" s="10" customFormat="1" ht="14.45" customHeight="1">
      <c r="A197" s="1" t="s">
        <v>9</v>
      </c>
      <c r="B197" s="1" t="s">
        <v>23</v>
      </c>
      <c r="C197" s="16" t="s">
        <v>47</v>
      </c>
      <c r="D197" s="6" t="s">
        <v>26</v>
      </c>
      <c r="E197" s="7" t="s">
        <v>30</v>
      </c>
      <c r="F197" s="7" t="s">
        <v>25</v>
      </c>
      <c r="G197" s="14">
        <v>0.62167775378571577</v>
      </c>
      <c r="H197" s="14">
        <v>0.5537264424825209</v>
      </c>
      <c r="I197" s="14">
        <v>0.68516530935369147</v>
      </c>
      <c r="J197" s="9" t="s">
        <v>37</v>
      </c>
      <c r="K197" s="12">
        <v>216</v>
      </c>
      <c r="L197" s="10" t="str">
        <f t="shared" si="10"/>
        <v>NYC  n=216</v>
      </c>
      <c r="M197" s="10" t="s">
        <v>46</v>
      </c>
      <c r="N197" s="10" t="str">
        <f t="shared" si="9"/>
        <v xml:space="preserve">  n=216</v>
      </c>
    </row>
    <row r="198" spans="1:14" s="10" customFormat="1" ht="14.45" customHeight="1">
      <c r="A198" s="1" t="s">
        <v>9</v>
      </c>
      <c r="B198" s="1" t="s">
        <v>23</v>
      </c>
      <c r="C198" s="16" t="s">
        <v>47</v>
      </c>
      <c r="D198" s="6" t="s">
        <v>26</v>
      </c>
      <c r="E198" s="7" t="s">
        <v>27</v>
      </c>
      <c r="F198" s="7" t="s">
        <v>24</v>
      </c>
      <c r="G198" s="14">
        <v>0.36395754994659735</v>
      </c>
      <c r="H198" s="14">
        <v>0.2875216747398685</v>
      </c>
      <c r="I198" s="14">
        <v>0.4479381579408388</v>
      </c>
      <c r="J198" s="9" t="s">
        <v>37</v>
      </c>
      <c r="K198" s="12">
        <v>174</v>
      </c>
      <c r="L198" s="10" t="str">
        <f t="shared" si="10"/>
        <v>NYC  n=174</v>
      </c>
      <c r="M198" s="10" t="s">
        <v>46</v>
      </c>
      <c r="N198" s="10" t="str">
        <f t="shared" si="9"/>
        <v xml:space="preserve">  n=174</v>
      </c>
    </row>
    <row r="199" spans="1:14" s="10" customFormat="1" ht="14.45" customHeight="1">
      <c r="A199" s="1" t="s">
        <v>9</v>
      </c>
      <c r="B199" s="1" t="s">
        <v>23</v>
      </c>
      <c r="C199" s="16" t="s">
        <v>47</v>
      </c>
      <c r="D199" s="6" t="s">
        <v>26</v>
      </c>
      <c r="E199" s="7" t="s">
        <v>27</v>
      </c>
      <c r="F199" s="7" t="s">
        <v>25</v>
      </c>
      <c r="G199" s="14">
        <v>0.3543504230488938</v>
      </c>
      <c r="H199" s="14">
        <v>0.2933303421813801</v>
      </c>
      <c r="I199" s="14">
        <v>0.42051069748231418</v>
      </c>
      <c r="J199" s="9" t="s">
        <v>37</v>
      </c>
      <c r="K199" s="12">
        <v>216</v>
      </c>
      <c r="L199" s="10" t="str">
        <f t="shared" si="10"/>
        <v>NYC  n=216</v>
      </c>
      <c r="M199" s="10" t="s">
        <v>46</v>
      </c>
      <c r="N199" s="10" t="str">
        <f t="shared" si="9"/>
        <v xml:space="preserve">  n=216</v>
      </c>
    </row>
    <row r="200" spans="1:14" s="10" customFormat="1" ht="14.45" customHeight="1">
      <c r="A200" s="1" t="s">
        <v>9</v>
      </c>
      <c r="B200" s="1" t="s">
        <v>23</v>
      </c>
      <c r="C200" s="16" t="s">
        <v>47</v>
      </c>
      <c r="D200" s="6" t="s">
        <v>26</v>
      </c>
      <c r="E200" s="7" t="s">
        <v>28</v>
      </c>
      <c r="F200" s="7" t="s">
        <v>24</v>
      </c>
      <c r="G200" s="14">
        <v>7.8970477321868709E-2</v>
      </c>
      <c r="H200" s="14">
        <v>4.6486727657537107E-2</v>
      </c>
      <c r="I200" s="14">
        <v>0.13103373140752417</v>
      </c>
      <c r="J200" s="9" t="s">
        <v>37</v>
      </c>
      <c r="K200" s="12">
        <v>174</v>
      </c>
      <c r="L200" s="10" t="str">
        <f t="shared" si="10"/>
        <v>NYC  n=174</v>
      </c>
      <c r="M200" s="10" t="s">
        <v>46</v>
      </c>
      <c r="N200" s="10" t="str">
        <f t="shared" si="9"/>
        <v xml:space="preserve">  n=174</v>
      </c>
    </row>
    <row r="201" spans="1:14" s="10" customFormat="1" ht="14.45" customHeight="1">
      <c r="A201" s="1" t="s">
        <v>9</v>
      </c>
      <c r="B201" s="1" t="s">
        <v>23</v>
      </c>
      <c r="C201" s="16" t="s">
        <v>47</v>
      </c>
      <c r="D201" s="6" t="s">
        <v>26</v>
      </c>
      <c r="E201" s="7" t="s">
        <v>28</v>
      </c>
      <c r="F201" s="7" t="s">
        <v>25</v>
      </c>
      <c r="G201" s="14">
        <v>2.3971823165390347E-2</v>
      </c>
      <c r="H201" s="14">
        <v>7.7849826380980286E-3</v>
      </c>
      <c r="I201" s="14">
        <v>7.1393288310332037E-2</v>
      </c>
      <c r="J201" s="9" t="s">
        <v>37</v>
      </c>
      <c r="K201" s="12">
        <v>216</v>
      </c>
      <c r="L201" s="10" t="str">
        <f t="shared" si="10"/>
        <v>NYC  n=216</v>
      </c>
      <c r="M201" s="10" t="s">
        <v>46</v>
      </c>
      <c r="N201" s="10" t="str">
        <f t="shared" si="9"/>
        <v xml:space="preserve">  n=216</v>
      </c>
    </row>
    <row r="202" spans="1:14" s="10" customFormat="1" ht="14.45" customHeight="1">
      <c r="A202" s="1" t="s">
        <v>29</v>
      </c>
      <c r="B202" s="1" t="s">
        <v>10</v>
      </c>
      <c r="C202" s="1" t="s">
        <v>32</v>
      </c>
      <c r="D202" s="6" t="s">
        <v>11</v>
      </c>
      <c r="E202" s="7" t="s">
        <v>12</v>
      </c>
      <c r="F202" s="7" t="s">
        <v>13</v>
      </c>
      <c r="G202" s="14">
        <v>5.9671534340093944E-2</v>
      </c>
      <c r="H202" s="14">
        <v>4.7294157924159544E-2</v>
      </c>
      <c r="I202" s="14">
        <v>7.5033080290343848E-2</v>
      </c>
      <c r="J202" s="9" t="s">
        <v>37</v>
      </c>
      <c r="K202" s="12">
        <v>2029</v>
      </c>
      <c r="L202" s="17" t="str">
        <f t="shared" si="7"/>
        <v>National  n=2029</v>
      </c>
      <c r="M202" s="10" t="s">
        <v>46</v>
      </c>
      <c r="N202" s="10" t="str">
        <f t="shared" si="9"/>
        <v xml:space="preserve">  n=2029</v>
      </c>
    </row>
    <row r="203" spans="1:14" s="10" customFormat="1" ht="14.45" customHeight="1">
      <c r="A203" s="1" t="s">
        <v>29</v>
      </c>
      <c r="B203" s="1" t="s">
        <v>10</v>
      </c>
      <c r="C203" s="1" t="s">
        <v>32</v>
      </c>
      <c r="D203" s="6" t="s">
        <v>11</v>
      </c>
      <c r="E203" s="7" t="s">
        <v>12</v>
      </c>
      <c r="F203" s="7" t="s">
        <v>14</v>
      </c>
      <c r="G203" s="14">
        <v>3.9034805008865303E-2</v>
      </c>
      <c r="H203" s="14">
        <v>3.0144687676872391E-2</v>
      </c>
      <c r="I203" s="14">
        <v>5.0410474761055958E-2</v>
      </c>
      <c r="J203" s="9" t="s">
        <v>37</v>
      </c>
      <c r="K203" s="12">
        <v>1975</v>
      </c>
      <c r="L203" s="17" t="str">
        <f t="shared" si="7"/>
        <v>National  n=1975</v>
      </c>
      <c r="M203" s="10" t="s">
        <v>46</v>
      </c>
      <c r="N203" s="10" t="str">
        <f t="shared" si="9"/>
        <v xml:space="preserve">  n=1975</v>
      </c>
    </row>
    <row r="204" spans="1:14" s="10" customFormat="1" ht="14.45" customHeight="1">
      <c r="A204" s="1" t="s">
        <v>29</v>
      </c>
      <c r="B204" s="1" t="s">
        <v>10</v>
      </c>
      <c r="C204" s="1" t="s">
        <v>32</v>
      </c>
      <c r="D204" s="6" t="s">
        <v>11</v>
      </c>
      <c r="E204" s="7" t="s">
        <v>12</v>
      </c>
      <c r="F204" s="7" t="s">
        <v>15</v>
      </c>
      <c r="G204" s="14">
        <v>4.3482777139932621E-2</v>
      </c>
      <c r="H204" s="14">
        <v>3.3448071743886962E-2</v>
      </c>
      <c r="I204" s="14">
        <v>5.6352459625335645E-2</v>
      </c>
      <c r="J204" s="9" t="s">
        <v>37</v>
      </c>
      <c r="K204" s="12">
        <v>2379</v>
      </c>
      <c r="L204" s="17" t="str">
        <f t="shared" si="7"/>
        <v>National  n=2379</v>
      </c>
      <c r="M204" s="10" t="s">
        <v>46</v>
      </c>
      <c r="N204" s="10" t="str">
        <f t="shared" si="9"/>
        <v xml:space="preserve">  n=2379</v>
      </c>
    </row>
    <row r="205" spans="1:14" s="10" customFormat="1" ht="14.45" customHeight="1">
      <c r="A205" s="1" t="s">
        <v>29</v>
      </c>
      <c r="B205" s="1" t="s">
        <v>10</v>
      </c>
      <c r="C205" s="1" t="s">
        <v>32</v>
      </c>
      <c r="D205" s="6" t="s">
        <v>11</v>
      </c>
      <c r="E205" s="7" t="s">
        <v>16</v>
      </c>
      <c r="F205" s="7" t="s">
        <v>13</v>
      </c>
      <c r="G205" s="14">
        <v>0.94032846565990602</v>
      </c>
      <c r="H205" s="14">
        <v>0.92496691970965605</v>
      </c>
      <c r="I205" s="14">
        <v>0.95270584207584041</v>
      </c>
      <c r="J205" s="9" t="s">
        <v>37</v>
      </c>
      <c r="K205" s="12">
        <v>2029</v>
      </c>
      <c r="L205" s="17" t="str">
        <f t="shared" si="7"/>
        <v>National  n=2029</v>
      </c>
      <c r="M205" s="10" t="s">
        <v>46</v>
      </c>
      <c r="N205" s="10" t="str">
        <f t="shared" si="9"/>
        <v xml:space="preserve">  n=2029</v>
      </c>
    </row>
    <row r="206" spans="1:14" s="10" customFormat="1" ht="14.45" customHeight="1">
      <c r="A206" s="1" t="s">
        <v>29</v>
      </c>
      <c r="B206" s="1" t="s">
        <v>10</v>
      </c>
      <c r="C206" s="1" t="s">
        <v>32</v>
      </c>
      <c r="D206" s="6" t="s">
        <v>11</v>
      </c>
      <c r="E206" s="7" t="s">
        <v>16</v>
      </c>
      <c r="F206" s="7" t="s">
        <v>14</v>
      </c>
      <c r="G206" s="14">
        <v>0.96096519499113475</v>
      </c>
      <c r="H206" s="14">
        <v>0.94958952523894413</v>
      </c>
      <c r="I206" s="14">
        <v>0.96985531232312761</v>
      </c>
      <c r="J206" s="9" t="s">
        <v>37</v>
      </c>
      <c r="K206" s="12">
        <v>1975</v>
      </c>
      <c r="L206" s="17" t="str">
        <f t="shared" si="7"/>
        <v>National  n=1975</v>
      </c>
      <c r="M206" s="10" t="s">
        <v>46</v>
      </c>
      <c r="N206" s="10" t="str">
        <f t="shared" si="9"/>
        <v xml:space="preserve">  n=1975</v>
      </c>
    </row>
    <row r="207" spans="1:14" s="10" customFormat="1" ht="14.45" customHeight="1">
      <c r="A207" s="1" t="s">
        <v>29</v>
      </c>
      <c r="B207" s="1" t="s">
        <v>10</v>
      </c>
      <c r="C207" s="1" t="s">
        <v>32</v>
      </c>
      <c r="D207" s="6" t="s">
        <v>11</v>
      </c>
      <c r="E207" s="7" t="s">
        <v>16</v>
      </c>
      <c r="F207" s="7" t="s">
        <v>15</v>
      </c>
      <c r="G207" s="14">
        <v>0.95651722286006735</v>
      </c>
      <c r="H207" s="14">
        <v>0.94364754037466436</v>
      </c>
      <c r="I207" s="14">
        <v>0.96655192825611302</v>
      </c>
      <c r="J207" s="9" t="s">
        <v>37</v>
      </c>
      <c r="K207" s="12">
        <v>2379</v>
      </c>
      <c r="L207" s="17" t="str">
        <f t="shared" si="7"/>
        <v>National  n=2379</v>
      </c>
      <c r="M207" s="10" t="s">
        <v>46</v>
      </c>
      <c r="N207" s="10" t="str">
        <f t="shared" si="9"/>
        <v xml:space="preserve">  n=2379</v>
      </c>
    </row>
    <row r="208" spans="1:14" s="10" customFormat="1" ht="14.45" customHeight="1">
      <c r="A208" s="1" t="s">
        <v>29</v>
      </c>
      <c r="B208" s="1" t="s">
        <v>10</v>
      </c>
      <c r="C208" s="1" t="s">
        <v>31</v>
      </c>
      <c r="D208" s="6" t="s">
        <v>11</v>
      </c>
      <c r="E208" s="7" t="s">
        <v>12</v>
      </c>
      <c r="F208" s="7" t="s">
        <v>13</v>
      </c>
      <c r="G208" s="14">
        <v>0.14045986747821765</v>
      </c>
      <c r="H208" s="14">
        <v>0.12410651599579509</v>
      </c>
      <c r="I208" s="14">
        <v>0.15857794746349974</v>
      </c>
      <c r="J208" s="9" t="s">
        <v>37</v>
      </c>
      <c r="K208" s="12">
        <v>2029</v>
      </c>
      <c r="L208" s="17" t="str">
        <f t="shared" si="7"/>
        <v>National  n=2029</v>
      </c>
      <c r="M208" s="10" t="s">
        <v>46</v>
      </c>
      <c r="N208" s="10" t="str">
        <f t="shared" si="9"/>
        <v xml:space="preserve">  n=2029</v>
      </c>
    </row>
    <row r="209" spans="1:14" s="10" customFormat="1" ht="14.45" customHeight="1">
      <c r="A209" s="1" t="s">
        <v>29</v>
      </c>
      <c r="B209" s="1" t="s">
        <v>10</v>
      </c>
      <c r="C209" s="1" t="s">
        <v>31</v>
      </c>
      <c r="D209" s="6" t="s">
        <v>11</v>
      </c>
      <c r="E209" s="7" t="s">
        <v>12</v>
      </c>
      <c r="F209" s="7" t="s">
        <v>14</v>
      </c>
      <c r="G209" s="14">
        <v>0.12086482178762553</v>
      </c>
      <c r="H209" s="14">
        <v>0.10647233882054424</v>
      </c>
      <c r="I209" s="14">
        <v>0.13690473164719758</v>
      </c>
      <c r="J209" s="9" t="s">
        <v>37</v>
      </c>
      <c r="K209" s="12">
        <v>1975</v>
      </c>
      <c r="L209" s="17" t="str">
        <f t="shared" si="7"/>
        <v>National  n=1975</v>
      </c>
      <c r="M209" s="10" t="s">
        <v>46</v>
      </c>
      <c r="N209" s="10" t="str">
        <f t="shared" si="9"/>
        <v xml:space="preserve">  n=1975</v>
      </c>
    </row>
    <row r="210" spans="1:14" s="10" customFormat="1" ht="14.45" customHeight="1">
      <c r="A210" s="1" t="s">
        <v>29</v>
      </c>
      <c r="B210" s="1" t="s">
        <v>10</v>
      </c>
      <c r="C210" s="1" t="s">
        <v>31</v>
      </c>
      <c r="D210" s="6" t="s">
        <v>11</v>
      </c>
      <c r="E210" s="7" t="s">
        <v>12</v>
      </c>
      <c r="F210" s="7" t="s">
        <v>15</v>
      </c>
      <c r="G210" s="14">
        <v>0.14601420146592273</v>
      </c>
      <c r="H210" s="14">
        <v>0.12572289847067913</v>
      </c>
      <c r="I210" s="14">
        <v>0.16894759948295357</v>
      </c>
      <c r="J210" s="9" t="s">
        <v>37</v>
      </c>
      <c r="K210" s="12">
        <v>2379</v>
      </c>
      <c r="L210" s="17" t="str">
        <f t="shared" si="7"/>
        <v>National  n=2379</v>
      </c>
      <c r="M210" s="10" t="s">
        <v>46</v>
      </c>
      <c r="N210" s="10" t="str">
        <f t="shared" si="9"/>
        <v xml:space="preserve">  n=2379</v>
      </c>
    </row>
    <row r="211" spans="1:14" s="10" customFormat="1" ht="14.45" customHeight="1">
      <c r="A211" s="1" t="s">
        <v>29</v>
      </c>
      <c r="B211" s="1" t="s">
        <v>10</v>
      </c>
      <c r="C211" s="1" t="s">
        <v>31</v>
      </c>
      <c r="D211" s="6" t="s">
        <v>11</v>
      </c>
      <c r="E211" s="7" t="s">
        <v>16</v>
      </c>
      <c r="F211" s="7" t="s">
        <v>13</v>
      </c>
      <c r="G211" s="14">
        <v>0.8595401325217823</v>
      </c>
      <c r="H211" s="14">
        <v>0.84142205253650015</v>
      </c>
      <c r="I211" s="14">
        <v>0.87589348400420497</v>
      </c>
      <c r="J211" s="9" t="s">
        <v>37</v>
      </c>
      <c r="K211" s="12">
        <v>2029</v>
      </c>
      <c r="L211" s="17" t="str">
        <f t="shared" si="7"/>
        <v>National  n=2029</v>
      </c>
      <c r="M211" s="10" t="s">
        <v>46</v>
      </c>
      <c r="N211" s="10" t="str">
        <f t="shared" si="9"/>
        <v xml:space="preserve">  n=2029</v>
      </c>
    </row>
    <row r="212" spans="1:14" s="10" customFormat="1" ht="14.45" customHeight="1">
      <c r="A212" s="1" t="s">
        <v>29</v>
      </c>
      <c r="B212" s="1" t="s">
        <v>10</v>
      </c>
      <c r="C212" s="1" t="s">
        <v>31</v>
      </c>
      <c r="D212" s="6" t="s">
        <v>11</v>
      </c>
      <c r="E212" s="7" t="s">
        <v>16</v>
      </c>
      <c r="F212" s="7" t="s">
        <v>14</v>
      </c>
      <c r="G212" s="14">
        <v>0.87913517821237441</v>
      </c>
      <c r="H212" s="14">
        <v>0.86309526835280237</v>
      </c>
      <c r="I212" s="14">
        <v>0.8935276611794557</v>
      </c>
      <c r="J212" s="9" t="s">
        <v>37</v>
      </c>
      <c r="K212" s="12">
        <v>1975</v>
      </c>
      <c r="L212" s="17" t="str">
        <f t="shared" si="7"/>
        <v>National  n=1975</v>
      </c>
      <c r="M212" s="10" t="s">
        <v>46</v>
      </c>
      <c r="N212" s="10" t="str">
        <f t="shared" si="9"/>
        <v xml:space="preserve">  n=1975</v>
      </c>
    </row>
    <row r="213" spans="1:14" s="10" customFormat="1" ht="14.45" customHeight="1">
      <c r="A213" s="1" t="s">
        <v>29</v>
      </c>
      <c r="B213" s="1" t="s">
        <v>10</v>
      </c>
      <c r="C213" s="1" t="s">
        <v>31</v>
      </c>
      <c r="D213" s="6" t="s">
        <v>11</v>
      </c>
      <c r="E213" s="7" t="s">
        <v>16</v>
      </c>
      <c r="F213" s="7" t="s">
        <v>15</v>
      </c>
      <c r="G213" s="14">
        <v>0.8539857985340773</v>
      </c>
      <c r="H213" s="14">
        <v>0.83105240051704643</v>
      </c>
      <c r="I213" s="14">
        <v>0.87427710152932081</v>
      </c>
      <c r="J213" s="9" t="s">
        <v>37</v>
      </c>
      <c r="K213" s="12">
        <v>2379</v>
      </c>
      <c r="L213" s="17" t="str">
        <f t="shared" si="7"/>
        <v>National  n=2379</v>
      </c>
      <c r="M213" s="10" t="s">
        <v>46</v>
      </c>
      <c r="N213" s="10" t="str">
        <f t="shared" si="9"/>
        <v xml:space="preserve">  n=2379</v>
      </c>
    </row>
    <row r="214" spans="1:14" s="10" customFormat="1" ht="14.45" customHeight="1">
      <c r="A214" s="1" t="s">
        <v>29</v>
      </c>
      <c r="B214" s="1" t="s">
        <v>10</v>
      </c>
      <c r="C214" s="1" t="s">
        <v>33</v>
      </c>
      <c r="D214" s="6" t="s">
        <v>11</v>
      </c>
      <c r="E214" s="7" t="s">
        <v>12</v>
      </c>
      <c r="F214" s="7" t="s">
        <v>13</v>
      </c>
      <c r="G214" s="14">
        <v>0.92220770319162382</v>
      </c>
      <c r="H214" s="14">
        <v>0.90294669815034279</v>
      </c>
      <c r="I214" s="14">
        <v>0.93790906097729687</v>
      </c>
      <c r="J214" s="9" t="s">
        <v>37</v>
      </c>
      <c r="K214" s="12">
        <v>2029</v>
      </c>
      <c r="L214" s="17" t="str">
        <f t="shared" si="7"/>
        <v>National  n=2029</v>
      </c>
      <c r="M214" s="10" t="s">
        <v>46</v>
      </c>
      <c r="N214" s="10" t="str">
        <f t="shared" si="9"/>
        <v xml:space="preserve">  n=2029</v>
      </c>
    </row>
    <row r="215" spans="1:14" s="10" customFormat="1" ht="14.45" customHeight="1">
      <c r="A215" s="1" t="s">
        <v>29</v>
      </c>
      <c r="B215" s="1" t="s">
        <v>10</v>
      </c>
      <c r="C215" s="1" t="s">
        <v>33</v>
      </c>
      <c r="D215" s="6" t="s">
        <v>11</v>
      </c>
      <c r="E215" s="7" t="s">
        <v>12</v>
      </c>
      <c r="F215" s="7" t="s">
        <v>14</v>
      </c>
      <c r="G215" s="14">
        <v>0.93190312282115828</v>
      </c>
      <c r="H215" s="14">
        <v>0.91367522761684483</v>
      </c>
      <c r="I215" s="14">
        <v>0.94650744976847245</v>
      </c>
      <c r="J215" s="9" t="s">
        <v>37</v>
      </c>
      <c r="K215" s="12">
        <v>1975</v>
      </c>
      <c r="L215" s="17" t="str">
        <f t="shared" si="7"/>
        <v>National  n=1975</v>
      </c>
      <c r="M215" s="10" t="s">
        <v>46</v>
      </c>
      <c r="N215" s="10" t="str">
        <f t="shared" si="9"/>
        <v xml:space="preserve">  n=1975</v>
      </c>
    </row>
    <row r="216" spans="1:14" s="10" customFormat="1" ht="14.45" customHeight="1">
      <c r="A216" s="1" t="s">
        <v>29</v>
      </c>
      <c r="B216" s="1" t="s">
        <v>10</v>
      </c>
      <c r="C216" s="1" t="s">
        <v>33</v>
      </c>
      <c r="D216" s="6" t="s">
        <v>11</v>
      </c>
      <c r="E216" s="7" t="s">
        <v>12</v>
      </c>
      <c r="F216" s="7" t="s">
        <v>15</v>
      </c>
      <c r="G216" s="14">
        <v>0.90826045827765245</v>
      </c>
      <c r="H216" s="14">
        <v>0.89301009273608267</v>
      </c>
      <c r="I216" s="14">
        <v>0.92152805191741449</v>
      </c>
      <c r="J216" s="9" t="s">
        <v>37</v>
      </c>
      <c r="K216" s="12">
        <v>2379</v>
      </c>
      <c r="L216" s="17" t="str">
        <f t="shared" si="7"/>
        <v>National  n=2379</v>
      </c>
      <c r="M216" s="10" t="s">
        <v>46</v>
      </c>
      <c r="N216" s="10" t="str">
        <f t="shared" si="9"/>
        <v xml:space="preserve">  n=2379</v>
      </c>
    </row>
    <row r="217" spans="1:14" s="10" customFormat="1" ht="14.45" customHeight="1">
      <c r="A217" s="1" t="s">
        <v>29</v>
      </c>
      <c r="B217" s="1" t="s">
        <v>10</v>
      </c>
      <c r="C217" s="1" t="s">
        <v>33</v>
      </c>
      <c r="D217" s="6" t="s">
        <v>11</v>
      </c>
      <c r="E217" s="7" t="s">
        <v>16</v>
      </c>
      <c r="F217" s="7" t="s">
        <v>13</v>
      </c>
      <c r="G217" s="14">
        <v>7.7792296808376113E-2</v>
      </c>
      <c r="H217" s="14">
        <v>6.209093902270315E-2</v>
      </c>
      <c r="I217" s="14">
        <v>9.7053301849657145E-2</v>
      </c>
      <c r="J217" s="9" t="s">
        <v>37</v>
      </c>
      <c r="K217" s="12">
        <v>2029</v>
      </c>
      <c r="L217" s="17" t="str">
        <f t="shared" si="7"/>
        <v>National  n=2029</v>
      </c>
      <c r="M217" s="10" t="s">
        <v>46</v>
      </c>
      <c r="N217" s="10" t="str">
        <f t="shared" si="9"/>
        <v xml:space="preserve">  n=2029</v>
      </c>
    </row>
    <row r="218" spans="1:14" s="10" customFormat="1" ht="14.45" customHeight="1">
      <c r="A218" s="1" t="s">
        <v>29</v>
      </c>
      <c r="B218" s="1" t="s">
        <v>10</v>
      </c>
      <c r="C218" s="1" t="s">
        <v>33</v>
      </c>
      <c r="D218" s="6" t="s">
        <v>11</v>
      </c>
      <c r="E218" s="7" t="s">
        <v>16</v>
      </c>
      <c r="F218" s="7" t="s">
        <v>14</v>
      </c>
      <c r="G218" s="14">
        <v>6.8096877178841803E-2</v>
      </c>
      <c r="H218" s="14">
        <v>5.3492550231527602E-2</v>
      </c>
      <c r="I218" s="14">
        <v>8.6324772383155252E-2</v>
      </c>
      <c r="J218" s="9" t="s">
        <v>37</v>
      </c>
      <c r="K218" s="12">
        <v>1975</v>
      </c>
      <c r="L218" s="17" t="str">
        <f t="shared" si="7"/>
        <v>National  n=1975</v>
      </c>
      <c r="M218" s="10" t="s">
        <v>46</v>
      </c>
      <c r="N218" s="10" t="str">
        <f t="shared" si="9"/>
        <v xml:space="preserve">  n=1975</v>
      </c>
    </row>
    <row r="219" spans="1:14" s="10" customFormat="1" ht="14.45" customHeight="1">
      <c r="A219" s="1" t="s">
        <v>29</v>
      </c>
      <c r="B219" s="1" t="s">
        <v>10</v>
      </c>
      <c r="C219" s="1" t="s">
        <v>33</v>
      </c>
      <c r="D219" s="6" t="s">
        <v>11</v>
      </c>
      <c r="E219" s="7" t="s">
        <v>16</v>
      </c>
      <c r="F219" s="7" t="s">
        <v>15</v>
      </c>
      <c r="G219" s="14">
        <v>9.1739541722347523E-2</v>
      </c>
      <c r="H219" s="14">
        <v>7.847194808258548E-2</v>
      </c>
      <c r="I219" s="14">
        <v>0.10698990726391733</v>
      </c>
      <c r="J219" s="9" t="s">
        <v>37</v>
      </c>
      <c r="K219" s="12">
        <v>2379</v>
      </c>
      <c r="L219" s="17" t="str">
        <f t="shared" si="7"/>
        <v>National  n=2379</v>
      </c>
      <c r="M219" s="10" t="s">
        <v>46</v>
      </c>
      <c r="N219" s="10" t="str">
        <f t="shared" si="9"/>
        <v xml:space="preserve">  n=2379</v>
      </c>
    </row>
    <row r="220" spans="1:14" s="10" customFormat="1" ht="14.45" customHeight="1">
      <c r="A220" s="1" t="s">
        <v>29</v>
      </c>
      <c r="B220" s="1" t="s">
        <v>17</v>
      </c>
      <c r="C220" s="1" t="s">
        <v>32</v>
      </c>
      <c r="D220" s="6" t="s">
        <v>11</v>
      </c>
      <c r="E220" s="7" t="s">
        <v>12</v>
      </c>
      <c r="F220" s="7" t="s">
        <v>18</v>
      </c>
      <c r="G220" s="14">
        <v>4.451457084720465E-2</v>
      </c>
      <c r="H220" s="14">
        <v>3.5296704617772956E-2</v>
      </c>
      <c r="I220" s="14">
        <v>5.5999977269973314E-2</v>
      </c>
      <c r="J220" s="9" t="s">
        <v>37</v>
      </c>
      <c r="K220" s="12">
        <v>2518</v>
      </c>
      <c r="L220" s="10" t="str">
        <f t="shared" si="7"/>
        <v>National  n=2518</v>
      </c>
      <c r="M220" s="10" t="s">
        <v>46</v>
      </c>
      <c r="N220" s="10" t="str">
        <f t="shared" si="9"/>
        <v xml:space="preserve">  n=2518</v>
      </c>
    </row>
    <row r="221" spans="1:14" s="10" customFormat="1" ht="14.45" customHeight="1">
      <c r="A221" s="1" t="s">
        <v>29</v>
      </c>
      <c r="B221" s="1" t="s">
        <v>17</v>
      </c>
      <c r="C221" s="1" t="s">
        <v>32</v>
      </c>
      <c r="D221" s="6" t="s">
        <v>11</v>
      </c>
      <c r="E221" s="7" t="s">
        <v>12</v>
      </c>
      <c r="F221" s="7" t="s">
        <v>19</v>
      </c>
      <c r="G221" s="14">
        <v>4.0247141512039251E-2</v>
      </c>
      <c r="H221" s="14">
        <v>3.1113403368563039E-2</v>
      </c>
      <c r="I221" s="14">
        <v>5.1918524614182171E-2</v>
      </c>
      <c r="J221" s="9" t="s">
        <v>37</v>
      </c>
      <c r="K221" s="12">
        <v>1457</v>
      </c>
      <c r="L221" s="10" t="str">
        <f t="shared" si="7"/>
        <v>National  n=1457</v>
      </c>
      <c r="M221" s="10" t="s">
        <v>46</v>
      </c>
      <c r="N221" s="10" t="str">
        <f t="shared" si="9"/>
        <v xml:space="preserve">  n=1457</v>
      </c>
    </row>
    <row r="222" spans="1:14" s="10" customFormat="1" ht="14.45" customHeight="1">
      <c r="A222" s="1" t="s">
        <v>29</v>
      </c>
      <c r="B222" s="1" t="s">
        <v>17</v>
      </c>
      <c r="C222" s="1" t="s">
        <v>32</v>
      </c>
      <c r="D222" s="6" t="s">
        <v>11</v>
      </c>
      <c r="E222" s="7" t="s">
        <v>12</v>
      </c>
      <c r="F222" s="7" t="s">
        <v>20</v>
      </c>
      <c r="G222" s="14">
        <v>6.3297276247678946E-2</v>
      </c>
      <c r="H222" s="14">
        <v>5.1764142974924772E-2</v>
      </c>
      <c r="I222" s="14">
        <v>7.7190832443675472E-2</v>
      </c>
      <c r="J222" s="9" t="s">
        <v>37</v>
      </c>
      <c r="K222" s="12">
        <v>1404</v>
      </c>
      <c r="L222" s="10" t="str">
        <f t="shared" si="7"/>
        <v>National  n=1404</v>
      </c>
      <c r="M222" s="10" t="s">
        <v>46</v>
      </c>
      <c r="N222" s="10" t="str">
        <f t="shared" si="9"/>
        <v xml:space="preserve">  n=1404</v>
      </c>
    </row>
    <row r="223" spans="1:14" s="10" customFormat="1" ht="14.45" customHeight="1">
      <c r="A223" s="1" t="s">
        <v>29</v>
      </c>
      <c r="B223" s="1" t="s">
        <v>17</v>
      </c>
      <c r="C223" s="1" t="s">
        <v>32</v>
      </c>
      <c r="D223" s="6" t="s">
        <v>11</v>
      </c>
      <c r="E223" s="7" t="s">
        <v>12</v>
      </c>
      <c r="F223" s="7" t="s">
        <v>21</v>
      </c>
      <c r="G223" s="14">
        <v>0.1270069171020998</v>
      </c>
      <c r="H223" s="14">
        <v>0.10678879247204191</v>
      </c>
      <c r="I223" s="14">
        <v>0.15040832640957885</v>
      </c>
      <c r="J223" s="9" t="s">
        <v>37</v>
      </c>
      <c r="K223" s="12">
        <v>802</v>
      </c>
      <c r="L223" s="10" t="str">
        <f t="shared" si="7"/>
        <v>National  n=802</v>
      </c>
      <c r="M223" s="10" t="s">
        <v>46</v>
      </c>
      <c r="N223" s="10" t="str">
        <f t="shared" si="9"/>
        <v xml:space="preserve">  n=802</v>
      </c>
    </row>
    <row r="224" spans="1:14" s="10" customFormat="1" ht="14.45" customHeight="1">
      <c r="A224" s="1" t="s">
        <v>29</v>
      </c>
      <c r="B224" s="1" t="s">
        <v>17</v>
      </c>
      <c r="C224" s="1" t="s">
        <v>32</v>
      </c>
      <c r="D224" s="6" t="s">
        <v>11</v>
      </c>
      <c r="E224" s="7" t="s">
        <v>12</v>
      </c>
      <c r="F224" s="7" t="s">
        <v>22</v>
      </c>
      <c r="G224" s="14">
        <v>2.8599484269390005E-2</v>
      </c>
      <c r="H224" s="14">
        <v>1.4755423965100586E-2</v>
      </c>
      <c r="I224" s="14">
        <v>5.4711244759460147E-2</v>
      </c>
      <c r="J224" s="9" t="s">
        <v>37</v>
      </c>
      <c r="K224" s="12">
        <v>243</v>
      </c>
      <c r="L224" s="10" t="str">
        <f t="shared" si="7"/>
        <v>National  n=243</v>
      </c>
      <c r="M224" s="10" t="s">
        <v>46</v>
      </c>
      <c r="N224" s="10" t="str">
        <f t="shared" si="9"/>
        <v xml:space="preserve">  n=243</v>
      </c>
    </row>
    <row r="225" spans="1:14" s="10" customFormat="1" ht="14.45" customHeight="1">
      <c r="A225" s="1" t="s">
        <v>29</v>
      </c>
      <c r="B225" s="1" t="s">
        <v>17</v>
      </c>
      <c r="C225" s="1" t="s">
        <v>32</v>
      </c>
      <c r="D225" s="6" t="s">
        <v>11</v>
      </c>
      <c r="E225" s="7" t="s">
        <v>16</v>
      </c>
      <c r="F225" s="7" t="s">
        <v>18</v>
      </c>
      <c r="G225" s="14">
        <v>0.95548542915279533</v>
      </c>
      <c r="H225" s="14">
        <v>0.9440000227300267</v>
      </c>
      <c r="I225" s="14">
        <v>0.96470329538222699</v>
      </c>
      <c r="J225" s="9" t="s">
        <v>37</v>
      </c>
      <c r="K225" s="12">
        <v>2518</v>
      </c>
      <c r="L225" s="10" t="str">
        <f t="shared" si="7"/>
        <v>National  n=2518</v>
      </c>
      <c r="M225" s="10" t="s">
        <v>46</v>
      </c>
      <c r="N225" s="10" t="str">
        <f t="shared" si="9"/>
        <v xml:space="preserve">  n=2518</v>
      </c>
    </row>
    <row r="226" spans="1:14" s="10" customFormat="1" ht="14.45" customHeight="1">
      <c r="A226" s="1" t="s">
        <v>29</v>
      </c>
      <c r="B226" s="1" t="s">
        <v>17</v>
      </c>
      <c r="C226" s="1" t="s">
        <v>32</v>
      </c>
      <c r="D226" s="6" t="s">
        <v>11</v>
      </c>
      <c r="E226" s="7" t="s">
        <v>16</v>
      </c>
      <c r="F226" s="7" t="s">
        <v>19</v>
      </c>
      <c r="G226" s="14">
        <v>0.95975285848796066</v>
      </c>
      <c r="H226" s="14">
        <v>0.94808147538581777</v>
      </c>
      <c r="I226" s="14">
        <v>0.96888659663143684</v>
      </c>
      <c r="J226" s="9" t="s">
        <v>37</v>
      </c>
      <c r="K226" s="12">
        <v>1457</v>
      </c>
      <c r="L226" s="10" t="str">
        <f t="shared" si="7"/>
        <v>National  n=1457</v>
      </c>
      <c r="M226" s="10" t="s">
        <v>46</v>
      </c>
      <c r="N226" s="10" t="str">
        <f t="shared" si="9"/>
        <v xml:space="preserve">  n=1457</v>
      </c>
    </row>
    <row r="227" spans="1:14" s="10" customFormat="1" ht="14.45" customHeight="1">
      <c r="A227" s="1" t="s">
        <v>29</v>
      </c>
      <c r="B227" s="1" t="s">
        <v>17</v>
      </c>
      <c r="C227" s="1" t="s">
        <v>32</v>
      </c>
      <c r="D227" s="6" t="s">
        <v>11</v>
      </c>
      <c r="E227" s="7" t="s">
        <v>16</v>
      </c>
      <c r="F227" s="7" t="s">
        <v>20</v>
      </c>
      <c r="G227" s="14">
        <v>0.936702723752321</v>
      </c>
      <c r="H227" s="14">
        <v>0.92280916755632447</v>
      </c>
      <c r="I227" s="14">
        <v>0.94823585702507518</v>
      </c>
      <c r="J227" s="9" t="s">
        <v>37</v>
      </c>
      <c r="K227" s="12">
        <v>1404</v>
      </c>
      <c r="L227" s="10" t="str">
        <f t="shared" si="7"/>
        <v>National  n=1404</v>
      </c>
      <c r="M227" s="10" t="s">
        <v>46</v>
      </c>
      <c r="N227" s="10" t="str">
        <f t="shared" si="9"/>
        <v xml:space="preserve">  n=1404</v>
      </c>
    </row>
    <row r="228" spans="1:14" s="10" customFormat="1" ht="14.45" customHeight="1">
      <c r="A228" s="1" t="s">
        <v>29</v>
      </c>
      <c r="B228" s="1" t="s">
        <v>17</v>
      </c>
      <c r="C228" s="1" t="s">
        <v>32</v>
      </c>
      <c r="D228" s="6" t="s">
        <v>11</v>
      </c>
      <c r="E228" s="7" t="s">
        <v>16</v>
      </c>
      <c r="F228" s="7" t="s">
        <v>21</v>
      </c>
      <c r="G228" s="14">
        <v>0.87299308289790034</v>
      </c>
      <c r="H228" s="14">
        <v>0.8495916735904212</v>
      </c>
      <c r="I228" s="14">
        <v>0.89321120752795824</v>
      </c>
      <c r="J228" s="9" t="s">
        <v>37</v>
      </c>
      <c r="K228" s="12">
        <v>802</v>
      </c>
      <c r="L228" s="10" t="str">
        <f t="shared" si="7"/>
        <v>National  n=802</v>
      </c>
      <c r="M228" s="10" t="s">
        <v>46</v>
      </c>
      <c r="N228" s="10" t="str">
        <f t="shared" si="9"/>
        <v xml:space="preserve">  n=802</v>
      </c>
    </row>
    <row r="229" spans="1:14" s="10" customFormat="1" ht="14.45" customHeight="1">
      <c r="A229" s="1" t="s">
        <v>29</v>
      </c>
      <c r="B229" s="1" t="s">
        <v>17</v>
      </c>
      <c r="C229" s="1" t="s">
        <v>32</v>
      </c>
      <c r="D229" s="6" t="s">
        <v>11</v>
      </c>
      <c r="E229" s="7" t="s">
        <v>16</v>
      </c>
      <c r="F229" s="7" t="s">
        <v>22</v>
      </c>
      <c r="G229" s="14">
        <v>0.97140051573061004</v>
      </c>
      <c r="H229" s="14">
        <v>0.9452887552405399</v>
      </c>
      <c r="I229" s="14">
        <v>0.98524457603489946</v>
      </c>
      <c r="J229" s="9" t="s">
        <v>37</v>
      </c>
      <c r="K229" s="12">
        <v>243</v>
      </c>
      <c r="L229" s="10" t="str">
        <f t="shared" si="7"/>
        <v>National  n=243</v>
      </c>
      <c r="M229" s="10" t="s">
        <v>46</v>
      </c>
      <c r="N229" s="10" t="str">
        <f t="shared" si="9"/>
        <v xml:space="preserve">  n=243</v>
      </c>
    </row>
    <row r="230" spans="1:14" s="10" customFormat="1" ht="14.45" customHeight="1">
      <c r="A230" s="1" t="s">
        <v>29</v>
      </c>
      <c r="B230" s="1" t="s">
        <v>17</v>
      </c>
      <c r="C230" s="1" t="s">
        <v>31</v>
      </c>
      <c r="D230" s="6" t="s">
        <v>11</v>
      </c>
      <c r="E230" s="7" t="s">
        <v>12</v>
      </c>
      <c r="F230" s="7" t="s">
        <v>18</v>
      </c>
      <c r="G230" s="14">
        <v>8.8667126907728488E-2</v>
      </c>
      <c r="H230" s="14">
        <v>7.3754129258518694E-2</v>
      </c>
      <c r="I230" s="14">
        <v>0.10624961973444043</v>
      </c>
      <c r="J230" s="9" t="s">
        <v>37</v>
      </c>
      <c r="K230" s="12">
        <v>2518</v>
      </c>
      <c r="L230" s="10" t="str">
        <f t="shared" si="7"/>
        <v>National  n=2518</v>
      </c>
      <c r="M230" s="10" t="s">
        <v>46</v>
      </c>
      <c r="N230" s="10" t="str">
        <f t="shared" si="9"/>
        <v xml:space="preserve">  n=2518</v>
      </c>
    </row>
    <row r="231" spans="1:14" s="10" customFormat="1" ht="14.45" customHeight="1">
      <c r="A231" s="1" t="s">
        <v>29</v>
      </c>
      <c r="B231" s="1" t="s">
        <v>17</v>
      </c>
      <c r="C231" s="1" t="s">
        <v>31</v>
      </c>
      <c r="D231" s="6" t="s">
        <v>11</v>
      </c>
      <c r="E231" s="7" t="s">
        <v>12</v>
      </c>
      <c r="F231" s="7" t="s">
        <v>19</v>
      </c>
      <c r="G231" s="14">
        <v>0.22591821463674094</v>
      </c>
      <c r="H231" s="14">
        <v>0.19342817436963053</v>
      </c>
      <c r="I231" s="14">
        <v>0.26209225226311544</v>
      </c>
      <c r="J231" s="9" t="s">
        <v>37</v>
      </c>
      <c r="K231" s="12">
        <v>1457</v>
      </c>
      <c r="L231" s="10" t="str">
        <f t="shared" si="7"/>
        <v>National  n=1457</v>
      </c>
      <c r="M231" s="10" t="s">
        <v>46</v>
      </c>
      <c r="N231" s="10" t="str">
        <f t="shared" si="9"/>
        <v xml:space="preserve">  n=1457</v>
      </c>
    </row>
    <row r="232" spans="1:14" s="10" customFormat="1" ht="14.45" customHeight="1">
      <c r="A232" s="1" t="s">
        <v>29</v>
      </c>
      <c r="B232" s="1" t="s">
        <v>17</v>
      </c>
      <c r="C232" s="1" t="s">
        <v>31</v>
      </c>
      <c r="D232" s="6" t="s">
        <v>11</v>
      </c>
      <c r="E232" s="7" t="s">
        <v>12</v>
      </c>
      <c r="F232" s="7" t="s">
        <v>20</v>
      </c>
      <c r="G232" s="14">
        <v>0.22145340386152976</v>
      </c>
      <c r="H232" s="14">
        <v>0.19795241623517296</v>
      </c>
      <c r="I232" s="14">
        <v>0.24688560814332544</v>
      </c>
      <c r="J232" s="9" t="s">
        <v>37</v>
      </c>
      <c r="K232" s="12">
        <v>1404</v>
      </c>
      <c r="L232" s="10" t="str">
        <f t="shared" si="7"/>
        <v>National  n=1404</v>
      </c>
      <c r="M232" s="10" t="s">
        <v>46</v>
      </c>
      <c r="N232" s="10" t="str">
        <f t="shared" si="9"/>
        <v xml:space="preserve">  n=1404</v>
      </c>
    </row>
    <row r="233" spans="1:14" s="10" customFormat="1" ht="14.45" customHeight="1">
      <c r="A233" s="1" t="s">
        <v>29</v>
      </c>
      <c r="B233" s="1" t="s">
        <v>17</v>
      </c>
      <c r="C233" s="1" t="s">
        <v>31</v>
      </c>
      <c r="D233" s="6" t="s">
        <v>11</v>
      </c>
      <c r="E233" s="7" t="s">
        <v>12</v>
      </c>
      <c r="F233" s="7" t="s">
        <v>21</v>
      </c>
      <c r="G233" s="14">
        <v>0.34448977583719231</v>
      </c>
      <c r="H233" s="14">
        <v>0.31044646194217168</v>
      </c>
      <c r="I233" s="14">
        <v>0.38020785142026847</v>
      </c>
      <c r="J233" s="9" t="s">
        <v>37</v>
      </c>
      <c r="K233" s="12">
        <v>802</v>
      </c>
      <c r="L233" s="10" t="str">
        <f t="shared" si="7"/>
        <v>National  n=802</v>
      </c>
      <c r="M233" s="10" t="s">
        <v>46</v>
      </c>
      <c r="N233" s="10" t="str">
        <f t="shared" si="9"/>
        <v xml:space="preserve">  n=802</v>
      </c>
    </row>
    <row r="234" spans="1:14" s="10" customFormat="1" ht="14.45" customHeight="1">
      <c r="A234" s="1" t="s">
        <v>29</v>
      </c>
      <c r="B234" s="1" t="s">
        <v>17</v>
      </c>
      <c r="C234" s="1" t="s">
        <v>31</v>
      </c>
      <c r="D234" s="6" t="s">
        <v>11</v>
      </c>
      <c r="E234" s="7" t="s">
        <v>12</v>
      </c>
      <c r="F234" s="7" t="s">
        <v>22</v>
      </c>
      <c r="G234" s="14">
        <v>0.11392538502871209</v>
      </c>
      <c r="H234" s="14">
        <v>7.6696893323823928E-2</v>
      </c>
      <c r="I234" s="14">
        <v>0.16597606339697255</v>
      </c>
      <c r="J234" s="9" t="s">
        <v>37</v>
      </c>
      <c r="K234" s="12">
        <v>243</v>
      </c>
      <c r="L234" s="10" t="str">
        <f t="shared" si="7"/>
        <v>National  n=243</v>
      </c>
      <c r="M234" s="10" t="s">
        <v>46</v>
      </c>
      <c r="N234" s="10" t="str">
        <f t="shared" si="9"/>
        <v xml:space="preserve">  n=243</v>
      </c>
    </row>
    <row r="235" spans="1:14" s="10" customFormat="1" ht="14.45" customHeight="1">
      <c r="A235" s="1" t="s">
        <v>29</v>
      </c>
      <c r="B235" s="1" t="s">
        <v>17</v>
      </c>
      <c r="C235" s="1" t="s">
        <v>31</v>
      </c>
      <c r="D235" s="6" t="s">
        <v>11</v>
      </c>
      <c r="E235" s="7" t="s">
        <v>16</v>
      </c>
      <c r="F235" s="7" t="s">
        <v>18</v>
      </c>
      <c r="G235" s="14">
        <v>0.91133287309227151</v>
      </c>
      <c r="H235" s="14">
        <v>0.89375038026555953</v>
      </c>
      <c r="I235" s="14">
        <v>0.92624587074148135</v>
      </c>
      <c r="J235" s="9" t="s">
        <v>37</v>
      </c>
      <c r="K235" s="12">
        <v>2518</v>
      </c>
      <c r="L235" s="10" t="str">
        <f t="shared" si="7"/>
        <v>National  n=2518</v>
      </c>
      <c r="M235" s="10" t="s">
        <v>46</v>
      </c>
      <c r="N235" s="10" t="str">
        <f t="shared" si="9"/>
        <v xml:space="preserve">  n=2518</v>
      </c>
    </row>
    <row r="236" spans="1:14" s="10" customFormat="1" ht="14.45" customHeight="1">
      <c r="A236" s="1" t="s">
        <v>29</v>
      </c>
      <c r="B236" s="1" t="s">
        <v>17</v>
      </c>
      <c r="C236" s="1" t="s">
        <v>31</v>
      </c>
      <c r="D236" s="6" t="s">
        <v>11</v>
      </c>
      <c r="E236" s="7" t="s">
        <v>16</v>
      </c>
      <c r="F236" s="7" t="s">
        <v>19</v>
      </c>
      <c r="G236" s="14">
        <v>0.774081785363259</v>
      </c>
      <c r="H236" s="14">
        <v>0.7379077477368845</v>
      </c>
      <c r="I236" s="14">
        <v>0.80657182563036944</v>
      </c>
      <c r="J236" s="9" t="s">
        <v>37</v>
      </c>
      <c r="K236" s="12">
        <v>1457</v>
      </c>
      <c r="L236" s="10" t="str">
        <f t="shared" si="7"/>
        <v>National  n=1457</v>
      </c>
      <c r="M236" s="10" t="s">
        <v>46</v>
      </c>
      <c r="N236" s="10" t="str">
        <f t="shared" si="9"/>
        <v xml:space="preserve">  n=1457</v>
      </c>
    </row>
    <row r="237" spans="1:14" s="10" customFormat="1" ht="14.45" customHeight="1">
      <c r="A237" s="1" t="s">
        <v>29</v>
      </c>
      <c r="B237" s="1" t="s">
        <v>17</v>
      </c>
      <c r="C237" s="1" t="s">
        <v>31</v>
      </c>
      <c r="D237" s="6" t="s">
        <v>11</v>
      </c>
      <c r="E237" s="7" t="s">
        <v>16</v>
      </c>
      <c r="F237" s="7" t="s">
        <v>20</v>
      </c>
      <c r="G237" s="14">
        <v>0.77854659613847033</v>
      </c>
      <c r="H237" s="14">
        <v>0.75311439185667473</v>
      </c>
      <c r="I237" s="14">
        <v>0.8020475837648271</v>
      </c>
      <c r="J237" s="9" t="s">
        <v>37</v>
      </c>
      <c r="K237" s="12">
        <v>1404</v>
      </c>
      <c r="L237" s="10" t="str">
        <f t="shared" si="7"/>
        <v>National  n=1404</v>
      </c>
      <c r="M237" s="10" t="s">
        <v>46</v>
      </c>
      <c r="N237" s="10" t="str">
        <f t="shared" si="9"/>
        <v xml:space="preserve">  n=1404</v>
      </c>
    </row>
    <row r="238" spans="1:14" s="10" customFormat="1" ht="14.45" customHeight="1">
      <c r="A238" s="1" t="s">
        <v>29</v>
      </c>
      <c r="B238" s="1" t="s">
        <v>17</v>
      </c>
      <c r="C238" s="1" t="s">
        <v>31</v>
      </c>
      <c r="D238" s="6" t="s">
        <v>11</v>
      </c>
      <c r="E238" s="7" t="s">
        <v>16</v>
      </c>
      <c r="F238" s="7" t="s">
        <v>21</v>
      </c>
      <c r="G238" s="14">
        <v>0.65551022416280769</v>
      </c>
      <c r="H238" s="14">
        <v>0.61979214857973153</v>
      </c>
      <c r="I238" s="14">
        <v>0.68955353805782837</v>
      </c>
      <c r="J238" s="9" t="s">
        <v>37</v>
      </c>
      <c r="K238" s="12">
        <v>802</v>
      </c>
      <c r="L238" s="10" t="str">
        <f t="shared" si="7"/>
        <v>National  n=802</v>
      </c>
      <c r="M238" s="10" t="s">
        <v>46</v>
      </c>
      <c r="N238" s="10" t="str">
        <f t="shared" si="9"/>
        <v xml:space="preserve">  n=802</v>
      </c>
    </row>
    <row r="239" spans="1:14" s="10" customFormat="1" ht="14.45" customHeight="1">
      <c r="A239" s="1" t="s">
        <v>29</v>
      </c>
      <c r="B239" s="1" t="s">
        <v>17</v>
      </c>
      <c r="C239" s="1" t="s">
        <v>31</v>
      </c>
      <c r="D239" s="6" t="s">
        <v>11</v>
      </c>
      <c r="E239" s="7" t="s">
        <v>16</v>
      </c>
      <c r="F239" s="7" t="s">
        <v>22</v>
      </c>
      <c r="G239" s="14">
        <v>0.88607461497128792</v>
      </c>
      <c r="H239" s="14">
        <v>0.83402393660302743</v>
      </c>
      <c r="I239" s="14">
        <v>0.9233031066761761</v>
      </c>
      <c r="J239" s="9" t="s">
        <v>37</v>
      </c>
      <c r="K239" s="12">
        <v>243</v>
      </c>
      <c r="L239" s="10" t="str">
        <f t="shared" si="7"/>
        <v>National  n=243</v>
      </c>
      <c r="M239" s="10" t="s">
        <v>46</v>
      </c>
      <c r="N239" s="10" t="str">
        <f t="shared" si="9"/>
        <v xml:space="preserve">  n=243</v>
      </c>
    </row>
    <row r="240" spans="1:14" s="10" customFormat="1" ht="14.45" customHeight="1">
      <c r="A240" s="1" t="s">
        <v>29</v>
      </c>
      <c r="B240" s="1" t="s">
        <v>17</v>
      </c>
      <c r="C240" s="1" t="s">
        <v>33</v>
      </c>
      <c r="D240" s="6" t="s">
        <v>11</v>
      </c>
      <c r="E240" s="7" t="s">
        <v>12</v>
      </c>
      <c r="F240" s="7" t="s">
        <v>18</v>
      </c>
      <c r="G240" s="14">
        <v>0.91219899266830773</v>
      </c>
      <c r="H240" s="14">
        <v>0.89560287101917291</v>
      </c>
      <c r="I240" s="14">
        <v>0.92637370267086661</v>
      </c>
      <c r="J240" s="9" t="s">
        <v>37</v>
      </c>
      <c r="K240" s="12">
        <v>2518</v>
      </c>
      <c r="L240" s="10" t="str">
        <f t="shared" si="7"/>
        <v>National  n=2518</v>
      </c>
      <c r="M240" s="10" t="s">
        <v>46</v>
      </c>
      <c r="N240" s="10" t="str">
        <f t="shared" si="9"/>
        <v xml:space="preserve">  n=2518</v>
      </c>
    </row>
    <row r="241" spans="1:14" s="10" customFormat="1" ht="14.45" customHeight="1">
      <c r="A241" s="1" t="s">
        <v>29</v>
      </c>
      <c r="B241" s="1" t="s">
        <v>17</v>
      </c>
      <c r="C241" s="1" t="s">
        <v>33</v>
      </c>
      <c r="D241" s="6" t="s">
        <v>11</v>
      </c>
      <c r="E241" s="7" t="s">
        <v>12</v>
      </c>
      <c r="F241" s="7" t="s">
        <v>19</v>
      </c>
      <c r="G241" s="14">
        <v>0.89729606051010558</v>
      </c>
      <c r="H241" s="14">
        <v>0.88129549849161914</v>
      </c>
      <c r="I241" s="14">
        <v>0.9113567890430756</v>
      </c>
      <c r="J241" s="9" t="s">
        <v>37</v>
      </c>
      <c r="K241" s="12">
        <v>1457</v>
      </c>
      <c r="L241" s="10" t="str">
        <f t="shared" si="7"/>
        <v>National  n=1457</v>
      </c>
      <c r="M241" s="10" t="s">
        <v>46</v>
      </c>
      <c r="N241" s="10" t="str">
        <f t="shared" si="9"/>
        <v xml:space="preserve">  n=1457</v>
      </c>
    </row>
    <row r="242" spans="1:14" s="10" customFormat="1" ht="14.45" customHeight="1">
      <c r="A242" s="1" t="s">
        <v>29</v>
      </c>
      <c r="B242" s="1" t="s">
        <v>17</v>
      </c>
      <c r="C242" s="1" t="s">
        <v>33</v>
      </c>
      <c r="D242" s="6" t="s">
        <v>11</v>
      </c>
      <c r="E242" s="7" t="s">
        <v>12</v>
      </c>
      <c r="F242" s="7" t="s">
        <v>20</v>
      </c>
      <c r="G242" s="14">
        <v>0.95046841353686751</v>
      </c>
      <c r="H242" s="14">
        <v>0.93783568778040027</v>
      </c>
      <c r="I242" s="14">
        <v>0.96064171529075826</v>
      </c>
      <c r="J242" s="9" t="s">
        <v>37</v>
      </c>
      <c r="K242" s="12">
        <v>1404</v>
      </c>
      <c r="L242" s="10" t="str">
        <f t="shared" si="7"/>
        <v>National  n=1404</v>
      </c>
      <c r="M242" s="10" t="s">
        <v>46</v>
      </c>
      <c r="N242" s="10" t="str">
        <f t="shared" si="9"/>
        <v xml:space="preserve">  n=1404</v>
      </c>
    </row>
    <row r="243" spans="1:14" s="10" customFormat="1" ht="14.45" customHeight="1">
      <c r="A243" s="1" t="s">
        <v>29</v>
      </c>
      <c r="B243" s="1" t="s">
        <v>17</v>
      </c>
      <c r="C243" s="1" t="s">
        <v>33</v>
      </c>
      <c r="D243" s="6" t="s">
        <v>11</v>
      </c>
      <c r="E243" s="7" t="s">
        <v>12</v>
      </c>
      <c r="F243" s="7" t="s">
        <v>21</v>
      </c>
      <c r="G243" s="14">
        <v>0.96536568768917075</v>
      </c>
      <c r="H243" s="14">
        <v>0.94845018626314748</v>
      </c>
      <c r="I243" s="14">
        <v>0.97686594227323298</v>
      </c>
      <c r="J243" s="9" t="s">
        <v>37</v>
      </c>
      <c r="K243" s="12">
        <v>802</v>
      </c>
      <c r="L243" s="10" t="str">
        <f t="shared" si="7"/>
        <v>National  n=802</v>
      </c>
      <c r="M243" s="10" t="s">
        <v>46</v>
      </c>
      <c r="N243" s="10" t="str">
        <f t="shared" si="9"/>
        <v xml:space="preserve">  n=802</v>
      </c>
    </row>
    <row r="244" spans="1:14" s="10" customFormat="1" ht="14.45" customHeight="1">
      <c r="A244" s="1" t="s">
        <v>29</v>
      </c>
      <c r="B244" s="1" t="s">
        <v>17</v>
      </c>
      <c r="C244" s="1" t="s">
        <v>33</v>
      </c>
      <c r="D244" s="6" t="s">
        <v>11</v>
      </c>
      <c r="E244" s="7" t="s">
        <v>12</v>
      </c>
      <c r="F244" s="7" t="s">
        <v>22</v>
      </c>
      <c r="G244" s="14">
        <v>0.90280231461303606</v>
      </c>
      <c r="H244" s="14">
        <v>0.85628402429137529</v>
      </c>
      <c r="I244" s="14">
        <v>0.93539942124014674</v>
      </c>
      <c r="J244" s="9" t="s">
        <v>37</v>
      </c>
      <c r="K244" s="12">
        <v>243</v>
      </c>
      <c r="L244" s="10" t="str">
        <f t="shared" si="7"/>
        <v>National  n=243</v>
      </c>
      <c r="M244" s="10" t="s">
        <v>46</v>
      </c>
      <c r="N244" s="10" t="str">
        <f t="shared" si="9"/>
        <v xml:space="preserve">  n=243</v>
      </c>
    </row>
    <row r="245" spans="1:14" s="10" customFormat="1" ht="14.45" customHeight="1">
      <c r="A245" s="1" t="s">
        <v>29</v>
      </c>
      <c r="B245" s="1" t="s">
        <v>17</v>
      </c>
      <c r="C245" s="1" t="s">
        <v>33</v>
      </c>
      <c r="D245" s="6" t="s">
        <v>11</v>
      </c>
      <c r="E245" s="7" t="s">
        <v>16</v>
      </c>
      <c r="F245" s="7" t="s">
        <v>18</v>
      </c>
      <c r="G245" s="14">
        <v>8.7801007331692146E-2</v>
      </c>
      <c r="H245" s="14">
        <v>7.3626297329133283E-2</v>
      </c>
      <c r="I245" s="14">
        <v>0.1043971289808269</v>
      </c>
      <c r="J245" s="9" t="s">
        <v>37</v>
      </c>
      <c r="K245" s="12">
        <v>2518</v>
      </c>
      <c r="L245" s="10" t="str">
        <f t="shared" ref="L245:L308" si="11">CONCATENATE(A245,J245,K245)</f>
        <v>National  n=2518</v>
      </c>
      <c r="M245" s="10" t="s">
        <v>46</v>
      </c>
      <c r="N245" s="10" t="str">
        <f t="shared" si="9"/>
        <v xml:space="preserve">  n=2518</v>
      </c>
    </row>
    <row r="246" spans="1:14" s="10" customFormat="1" ht="14.45" customHeight="1">
      <c r="A246" s="1" t="s">
        <v>29</v>
      </c>
      <c r="B246" s="1" t="s">
        <v>17</v>
      </c>
      <c r="C246" s="1" t="s">
        <v>33</v>
      </c>
      <c r="D246" s="6" t="s">
        <v>11</v>
      </c>
      <c r="E246" s="7" t="s">
        <v>16</v>
      </c>
      <c r="F246" s="7" t="s">
        <v>19</v>
      </c>
      <c r="G246" s="14">
        <v>0.1027039394898944</v>
      </c>
      <c r="H246" s="14">
        <v>8.8643210956924387E-2</v>
      </c>
      <c r="I246" s="14">
        <v>0.11870450150838092</v>
      </c>
      <c r="J246" s="9" t="s">
        <v>37</v>
      </c>
      <c r="K246" s="12">
        <v>1457</v>
      </c>
      <c r="L246" s="10" t="str">
        <f t="shared" si="11"/>
        <v>National  n=1457</v>
      </c>
      <c r="M246" s="10" t="s">
        <v>46</v>
      </c>
      <c r="N246" s="10" t="str">
        <f t="shared" si="9"/>
        <v xml:space="preserve">  n=1457</v>
      </c>
    </row>
    <row r="247" spans="1:14" s="10" customFormat="1" ht="14.45" customHeight="1">
      <c r="A247" s="1" t="s">
        <v>29</v>
      </c>
      <c r="B247" s="1" t="s">
        <v>17</v>
      </c>
      <c r="C247" s="1" t="s">
        <v>33</v>
      </c>
      <c r="D247" s="6" t="s">
        <v>11</v>
      </c>
      <c r="E247" s="7" t="s">
        <v>16</v>
      </c>
      <c r="F247" s="7" t="s">
        <v>20</v>
      </c>
      <c r="G247" s="14">
        <v>4.9531586463132452E-2</v>
      </c>
      <c r="H247" s="14">
        <v>3.9358284709241735E-2</v>
      </c>
      <c r="I247" s="14">
        <v>6.216431221959956E-2</v>
      </c>
      <c r="J247" s="9" t="s">
        <v>37</v>
      </c>
      <c r="K247" s="12">
        <v>1404</v>
      </c>
      <c r="L247" s="10" t="str">
        <f t="shared" si="11"/>
        <v>National  n=1404</v>
      </c>
      <c r="M247" s="10" t="s">
        <v>46</v>
      </c>
      <c r="N247" s="10" t="str">
        <f t="shared" si="9"/>
        <v xml:space="preserve">  n=1404</v>
      </c>
    </row>
    <row r="248" spans="1:14" s="10" customFormat="1" ht="14.45" customHeight="1">
      <c r="A248" s="1" t="s">
        <v>29</v>
      </c>
      <c r="B248" s="1" t="s">
        <v>17</v>
      </c>
      <c r="C248" s="1" t="s">
        <v>33</v>
      </c>
      <c r="D248" s="6" t="s">
        <v>11</v>
      </c>
      <c r="E248" s="7" t="s">
        <v>16</v>
      </c>
      <c r="F248" s="7" t="s">
        <v>21</v>
      </c>
      <c r="G248" s="14">
        <v>3.4634312310829168E-2</v>
      </c>
      <c r="H248" s="14">
        <v>2.313405772676691E-2</v>
      </c>
      <c r="I248" s="14">
        <v>5.1549813736852447E-2</v>
      </c>
      <c r="J248" s="9" t="s">
        <v>37</v>
      </c>
      <c r="K248" s="12">
        <v>802</v>
      </c>
      <c r="L248" s="10" t="str">
        <f t="shared" si="11"/>
        <v>National  n=802</v>
      </c>
      <c r="M248" s="10" t="s">
        <v>46</v>
      </c>
      <c r="N248" s="10" t="str">
        <f t="shared" si="9"/>
        <v xml:space="preserve">  n=802</v>
      </c>
    </row>
    <row r="249" spans="1:14" s="10" customFormat="1" ht="14.45" customHeight="1">
      <c r="A249" s="1" t="s">
        <v>29</v>
      </c>
      <c r="B249" s="1" t="s">
        <v>17</v>
      </c>
      <c r="C249" s="1" t="s">
        <v>33</v>
      </c>
      <c r="D249" s="6" t="s">
        <v>11</v>
      </c>
      <c r="E249" s="7" t="s">
        <v>16</v>
      </c>
      <c r="F249" s="7" t="s">
        <v>22</v>
      </c>
      <c r="G249" s="14">
        <v>9.7197685386963967E-2</v>
      </c>
      <c r="H249" s="14">
        <v>6.4600578759853214E-2</v>
      </c>
      <c r="I249" s="14">
        <v>0.14371597570862465</v>
      </c>
      <c r="J249" s="9" t="s">
        <v>37</v>
      </c>
      <c r="K249" s="12">
        <v>243</v>
      </c>
      <c r="L249" s="10" t="str">
        <f t="shared" si="11"/>
        <v>National  n=243</v>
      </c>
      <c r="M249" s="10" t="s">
        <v>46</v>
      </c>
      <c r="N249" s="10" t="str">
        <f t="shared" si="9"/>
        <v xml:space="preserve">  n=243</v>
      </c>
    </row>
    <row r="250" spans="1:14" s="10" customFormat="1" ht="14.45" customHeight="1">
      <c r="A250" s="1" t="s">
        <v>29</v>
      </c>
      <c r="B250" s="1" t="s">
        <v>23</v>
      </c>
      <c r="C250" s="1" t="s">
        <v>32</v>
      </c>
      <c r="D250" s="6" t="s">
        <v>11</v>
      </c>
      <c r="E250" s="7" t="s">
        <v>12</v>
      </c>
      <c r="F250" s="7" t="s">
        <v>24</v>
      </c>
      <c r="G250" s="14">
        <v>6.0216707663443537E-2</v>
      </c>
      <c r="H250" s="14">
        <v>5.1638164037217445E-2</v>
      </c>
      <c r="I250" s="14">
        <v>7.0115023104521862E-2</v>
      </c>
      <c r="J250" s="9" t="s">
        <v>37</v>
      </c>
      <c r="K250" s="12">
        <v>3200</v>
      </c>
      <c r="L250" s="10" t="str">
        <f t="shared" si="11"/>
        <v>National  n=3200</v>
      </c>
      <c r="M250" s="10" t="s">
        <v>46</v>
      </c>
      <c r="N250" s="10" t="str">
        <f t="shared" si="9"/>
        <v xml:space="preserve">  n=3200</v>
      </c>
    </row>
    <row r="251" spans="1:14" s="10" customFormat="1" ht="14.45" customHeight="1">
      <c r="A251" s="1" t="s">
        <v>29</v>
      </c>
      <c r="B251" s="1" t="s">
        <v>23</v>
      </c>
      <c r="C251" s="1" t="s">
        <v>32</v>
      </c>
      <c r="D251" s="6" t="s">
        <v>11</v>
      </c>
      <c r="E251" s="7" t="s">
        <v>12</v>
      </c>
      <c r="F251" s="7" t="s">
        <v>25</v>
      </c>
      <c r="G251" s="14">
        <v>3.673953309969296E-2</v>
      </c>
      <c r="H251" s="14">
        <v>2.9658588802548139E-2</v>
      </c>
      <c r="I251" s="14">
        <v>4.5431889263492307E-2</v>
      </c>
      <c r="J251" s="9" t="s">
        <v>37</v>
      </c>
      <c r="K251" s="12">
        <v>3224</v>
      </c>
      <c r="L251" s="10" t="str">
        <f t="shared" si="11"/>
        <v>National  n=3224</v>
      </c>
      <c r="M251" s="10" t="s">
        <v>46</v>
      </c>
      <c r="N251" s="10" t="str">
        <f t="shared" si="9"/>
        <v xml:space="preserve">  n=3224</v>
      </c>
    </row>
    <row r="252" spans="1:14" s="10" customFormat="1" ht="14.45" customHeight="1">
      <c r="A252" s="1" t="s">
        <v>29</v>
      </c>
      <c r="B252" s="1" t="s">
        <v>23</v>
      </c>
      <c r="C252" s="1" t="s">
        <v>32</v>
      </c>
      <c r="D252" s="6" t="s">
        <v>11</v>
      </c>
      <c r="E252" s="7" t="s">
        <v>16</v>
      </c>
      <c r="F252" s="7" t="s">
        <v>24</v>
      </c>
      <c r="G252" s="14">
        <v>0.93978329233655644</v>
      </c>
      <c r="H252" s="14">
        <v>0.92988497689547811</v>
      </c>
      <c r="I252" s="14">
        <v>0.94836183596278256</v>
      </c>
      <c r="J252" s="9" t="s">
        <v>37</v>
      </c>
      <c r="K252" s="12">
        <v>3200</v>
      </c>
      <c r="L252" s="10" t="str">
        <f t="shared" si="11"/>
        <v>National  n=3200</v>
      </c>
      <c r="M252" s="10" t="s">
        <v>46</v>
      </c>
      <c r="N252" s="10" t="str">
        <f t="shared" si="9"/>
        <v xml:space="preserve">  n=3200</v>
      </c>
    </row>
    <row r="253" spans="1:14" s="10" customFormat="1" ht="14.45" customHeight="1">
      <c r="A253" s="1" t="s">
        <v>29</v>
      </c>
      <c r="B253" s="1" t="s">
        <v>23</v>
      </c>
      <c r="C253" s="1" t="s">
        <v>32</v>
      </c>
      <c r="D253" s="6" t="s">
        <v>11</v>
      </c>
      <c r="E253" s="7" t="s">
        <v>16</v>
      </c>
      <c r="F253" s="7" t="s">
        <v>25</v>
      </c>
      <c r="G253" s="14">
        <v>0.96326046690030709</v>
      </c>
      <c r="H253" s="14">
        <v>0.95456811073650771</v>
      </c>
      <c r="I253" s="14">
        <v>0.97034141119745188</v>
      </c>
      <c r="J253" s="9" t="s">
        <v>37</v>
      </c>
      <c r="K253" s="12">
        <v>3224</v>
      </c>
      <c r="L253" s="10" t="str">
        <f t="shared" si="11"/>
        <v>National  n=3224</v>
      </c>
      <c r="M253" s="10" t="s">
        <v>46</v>
      </c>
      <c r="N253" s="10" t="str">
        <f t="shared" si="9"/>
        <v xml:space="preserve">  n=3224</v>
      </c>
    </row>
    <row r="254" spans="1:14" s="10" customFormat="1" ht="14.45" customHeight="1">
      <c r="A254" s="1" t="s">
        <v>29</v>
      </c>
      <c r="B254" s="1" t="s">
        <v>23</v>
      </c>
      <c r="C254" s="6" t="s">
        <v>31</v>
      </c>
      <c r="D254" s="6" t="s">
        <v>11</v>
      </c>
      <c r="E254" s="7" t="s">
        <v>12</v>
      </c>
      <c r="F254" s="7" t="s">
        <v>24</v>
      </c>
      <c r="G254" s="14">
        <v>0.13188261868969192</v>
      </c>
      <c r="H254" s="14">
        <v>0.11703543461112302</v>
      </c>
      <c r="I254" s="14">
        <v>0.14829698109400877</v>
      </c>
      <c r="J254" s="9" t="s">
        <v>37</v>
      </c>
      <c r="K254" s="12">
        <v>3200</v>
      </c>
      <c r="L254" s="10" t="str">
        <f t="shared" si="11"/>
        <v>National  n=3200</v>
      </c>
      <c r="M254" s="10" t="s">
        <v>46</v>
      </c>
      <c r="N254" s="10" t="str">
        <f t="shared" si="9"/>
        <v xml:space="preserve">  n=3200</v>
      </c>
    </row>
    <row r="255" spans="1:14" s="10" customFormat="1" ht="14.45" customHeight="1">
      <c r="A255" s="1" t="s">
        <v>29</v>
      </c>
      <c r="B255" s="1" t="s">
        <v>23</v>
      </c>
      <c r="C255" s="6" t="s">
        <v>31</v>
      </c>
      <c r="D255" s="6" t="s">
        <v>11</v>
      </c>
      <c r="E255" s="7" t="s">
        <v>12</v>
      </c>
      <c r="F255" s="7" t="s">
        <v>25</v>
      </c>
      <c r="G255" s="14">
        <v>0.14136641598778593</v>
      </c>
      <c r="H255" s="14">
        <v>0.12597880083331794</v>
      </c>
      <c r="I255" s="14">
        <v>0.15829314672399927</v>
      </c>
      <c r="J255" s="9" t="s">
        <v>37</v>
      </c>
      <c r="K255" s="12">
        <v>3224</v>
      </c>
      <c r="L255" s="10" t="str">
        <f t="shared" si="11"/>
        <v>National  n=3224</v>
      </c>
      <c r="M255" s="10" t="s">
        <v>46</v>
      </c>
      <c r="N255" s="10" t="str">
        <f t="shared" si="9"/>
        <v xml:space="preserve">  n=3224</v>
      </c>
    </row>
    <row r="256" spans="1:14" s="10" customFormat="1" ht="14.45" customHeight="1">
      <c r="A256" s="1" t="s">
        <v>29</v>
      </c>
      <c r="B256" s="1" t="s">
        <v>23</v>
      </c>
      <c r="C256" s="6" t="s">
        <v>31</v>
      </c>
      <c r="D256" s="6" t="s">
        <v>11</v>
      </c>
      <c r="E256" s="7" t="s">
        <v>16</v>
      </c>
      <c r="F256" s="7" t="s">
        <v>24</v>
      </c>
      <c r="G256" s="14">
        <v>0.86811738131030813</v>
      </c>
      <c r="H256" s="14">
        <v>0.85170301890599132</v>
      </c>
      <c r="I256" s="14">
        <v>0.88296456538887702</v>
      </c>
      <c r="J256" s="9" t="s">
        <v>37</v>
      </c>
      <c r="K256" s="12">
        <v>3200</v>
      </c>
      <c r="L256" s="10" t="str">
        <f t="shared" si="11"/>
        <v>National  n=3200</v>
      </c>
      <c r="M256" s="10" t="s">
        <v>46</v>
      </c>
      <c r="N256" s="10" t="str">
        <f t="shared" si="9"/>
        <v xml:space="preserve">  n=3200</v>
      </c>
    </row>
    <row r="257" spans="1:14" s="10" customFormat="1" ht="14.45" customHeight="1">
      <c r="A257" s="1" t="s">
        <v>29</v>
      </c>
      <c r="B257" s="1" t="s">
        <v>23</v>
      </c>
      <c r="C257" s="6" t="s">
        <v>31</v>
      </c>
      <c r="D257" s="6" t="s">
        <v>11</v>
      </c>
      <c r="E257" s="7" t="s">
        <v>16</v>
      </c>
      <c r="F257" s="7" t="s">
        <v>25</v>
      </c>
      <c r="G257" s="14">
        <v>0.85863358401221412</v>
      </c>
      <c r="H257" s="14">
        <v>0.84170685327600081</v>
      </c>
      <c r="I257" s="14">
        <v>0.87402119916668208</v>
      </c>
      <c r="J257" s="9" t="s">
        <v>37</v>
      </c>
      <c r="K257" s="12">
        <v>3224</v>
      </c>
      <c r="L257" s="10" t="str">
        <f t="shared" si="11"/>
        <v>National  n=3224</v>
      </c>
      <c r="M257" s="10" t="s">
        <v>46</v>
      </c>
      <c r="N257" s="10" t="str">
        <f t="shared" si="9"/>
        <v xml:space="preserve">  n=3224</v>
      </c>
    </row>
    <row r="258" spans="1:14" s="10" customFormat="1" ht="14.45" customHeight="1">
      <c r="A258" s="1" t="s">
        <v>29</v>
      </c>
      <c r="B258" s="1" t="s">
        <v>23</v>
      </c>
      <c r="C258" s="6" t="s">
        <v>33</v>
      </c>
      <c r="D258" s="6" t="s">
        <v>11</v>
      </c>
      <c r="E258" s="7" t="s">
        <v>12</v>
      </c>
      <c r="F258" s="7" t="s">
        <v>24</v>
      </c>
      <c r="G258" s="14">
        <v>0.93931111323335337</v>
      </c>
      <c r="H258" s="14">
        <v>0.9218045228020153</v>
      </c>
      <c r="I258" s="14">
        <v>0.95309771001165389</v>
      </c>
      <c r="J258" s="9" t="s">
        <v>37</v>
      </c>
      <c r="K258" s="12">
        <v>3200</v>
      </c>
      <c r="L258" s="10" t="str">
        <f t="shared" si="11"/>
        <v>National  n=3200</v>
      </c>
      <c r="M258" s="10" t="s">
        <v>46</v>
      </c>
      <c r="N258" s="10" t="str">
        <f t="shared" si="9"/>
        <v xml:space="preserve">  n=3200</v>
      </c>
    </row>
    <row r="259" spans="1:14" s="10" customFormat="1" ht="14.45" customHeight="1">
      <c r="A259" s="1" t="s">
        <v>29</v>
      </c>
      <c r="B259" s="1" t="s">
        <v>23</v>
      </c>
      <c r="C259" s="6" t="s">
        <v>33</v>
      </c>
      <c r="D259" s="6" t="s">
        <v>11</v>
      </c>
      <c r="E259" s="7" t="s">
        <v>12</v>
      </c>
      <c r="F259" s="7" t="s">
        <v>25</v>
      </c>
      <c r="G259" s="14">
        <v>0.8987644126168588</v>
      </c>
      <c r="H259" s="14">
        <v>0.88143003792587993</v>
      </c>
      <c r="I259" s="14">
        <v>0.91381238120919495</v>
      </c>
      <c r="J259" s="9" t="s">
        <v>37</v>
      </c>
      <c r="K259" s="12">
        <v>3224</v>
      </c>
      <c r="L259" s="10" t="str">
        <f t="shared" si="11"/>
        <v>National  n=3224</v>
      </c>
      <c r="M259" s="10" t="s">
        <v>46</v>
      </c>
      <c r="N259" s="10" t="str">
        <f t="shared" ref="N259:N322" si="12">CONCATENATE(J259,K259)</f>
        <v xml:space="preserve">  n=3224</v>
      </c>
    </row>
    <row r="260" spans="1:14" s="10" customFormat="1" ht="14.45" customHeight="1">
      <c r="A260" s="1" t="s">
        <v>29</v>
      </c>
      <c r="B260" s="1" t="s">
        <v>23</v>
      </c>
      <c r="C260" s="6" t="s">
        <v>33</v>
      </c>
      <c r="D260" s="6" t="s">
        <v>11</v>
      </c>
      <c r="E260" s="7" t="s">
        <v>16</v>
      </c>
      <c r="F260" s="7" t="s">
        <v>24</v>
      </c>
      <c r="G260" s="14">
        <v>6.0688886766646619E-2</v>
      </c>
      <c r="H260" s="14">
        <v>4.690228998834612E-2</v>
      </c>
      <c r="I260" s="14">
        <v>7.819547719798467E-2</v>
      </c>
      <c r="J260" s="9" t="s">
        <v>37</v>
      </c>
      <c r="K260" s="12">
        <v>3200</v>
      </c>
      <c r="L260" s="10" t="str">
        <f t="shared" si="11"/>
        <v>National  n=3200</v>
      </c>
      <c r="M260" s="10" t="s">
        <v>46</v>
      </c>
      <c r="N260" s="10" t="str">
        <f t="shared" si="12"/>
        <v xml:space="preserve">  n=3200</v>
      </c>
    </row>
    <row r="261" spans="1:14" s="10" customFormat="1" ht="14.45" customHeight="1">
      <c r="A261" s="1" t="s">
        <v>29</v>
      </c>
      <c r="B261" s="1" t="s">
        <v>23</v>
      </c>
      <c r="C261" s="6" t="s">
        <v>33</v>
      </c>
      <c r="D261" s="6" t="s">
        <v>11</v>
      </c>
      <c r="E261" s="7" t="s">
        <v>16</v>
      </c>
      <c r="F261" s="7" t="s">
        <v>25</v>
      </c>
      <c r="G261" s="14">
        <v>0.1012355873831412</v>
      </c>
      <c r="H261" s="14">
        <v>8.6187618790805012E-2</v>
      </c>
      <c r="I261" s="14">
        <v>0.11856996207412002</v>
      </c>
      <c r="J261" s="9" t="s">
        <v>37</v>
      </c>
      <c r="K261" s="12">
        <v>3224</v>
      </c>
      <c r="L261" s="10" t="str">
        <f t="shared" si="11"/>
        <v>National  n=3224</v>
      </c>
      <c r="M261" s="10" t="s">
        <v>46</v>
      </c>
      <c r="N261" s="10" t="str">
        <f t="shared" si="12"/>
        <v xml:space="preserve">  n=3224</v>
      </c>
    </row>
    <row r="262" spans="1:14" s="10" customFormat="1" ht="14.45" customHeight="1">
      <c r="A262" s="1" t="s">
        <v>29</v>
      </c>
      <c r="B262" s="1" t="s">
        <v>10</v>
      </c>
      <c r="C262" s="1" t="s">
        <v>32</v>
      </c>
      <c r="D262" s="6" t="s">
        <v>26</v>
      </c>
      <c r="E262" s="7" t="s">
        <v>30</v>
      </c>
      <c r="F262" s="7" t="s">
        <v>13</v>
      </c>
      <c r="G262" s="14">
        <v>0.11324218975218117</v>
      </c>
      <c r="H262" s="14">
        <v>8.9381403337429249E-2</v>
      </c>
      <c r="I262" s="14">
        <v>0.14247610940031227</v>
      </c>
      <c r="J262" s="9" t="s">
        <v>37</v>
      </c>
      <c r="K262" s="12">
        <v>1855</v>
      </c>
      <c r="L262" s="17" t="str">
        <f t="shared" si="11"/>
        <v>National  n=1855</v>
      </c>
      <c r="M262" s="10" t="s">
        <v>46</v>
      </c>
      <c r="N262" s="10" t="str">
        <f t="shared" si="12"/>
        <v xml:space="preserve">  n=1855</v>
      </c>
    </row>
    <row r="263" spans="1:14" s="10" customFormat="1" ht="14.45" customHeight="1">
      <c r="A263" s="1" t="s">
        <v>29</v>
      </c>
      <c r="B263" s="1" t="s">
        <v>10</v>
      </c>
      <c r="C263" s="1" t="s">
        <v>32</v>
      </c>
      <c r="D263" s="6" t="s">
        <v>26</v>
      </c>
      <c r="E263" s="7" t="s">
        <v>30</v>
      </c>
      <c r="F263" s="7" t="s">
        <v>14</v>
      </c>
      <c r="G263" s="14">
        <v>0.13439078675884175</v>
      </c>
      <c r="H263" s="14">
        <v>0.11222927161266531</v>
      </c>
      <c r="I263" s="14">
        <v>0.16013907181604403</v>
      </c>
      <c r="J263" s="9" t="s">
        <v>37</v>
      </c>
      <c r="K263" s="12">
        <v>1874</v>
      </c>
      <c r="L263" s="17" t="str">
        <f t="shared" si="11"/>
        <v>National  n=1874</v>
      </c>
      <c r="M263" s="10" t="s">
        <v>46</v>
      </c>
      <c r="N263" s="10" t="str">
        <f t="shared" si="12"/>
        <v xml:space="preserve">  n=1874</v>
      </c>
    </row>
    <row r="264" spans="1:14" s="10" customFormat="1" ht="14.45" customHeight="1">
      <c r="A264" s="1" t="s">
        <v>29</v>
      </c>
      <c r="B264" s="1" t="s">
        <v>10</v>
      </c>
      <c r="C264" s="1" t="s">
        <v>32</v>
      </c>
      <c r="D264" s="6" t="s">
        <v>26</v>
      </c>
      <c r="E264" s="7" t="s">
        <v>30</v>
      </c>
      <c r="F264" s="7" t="s">
        <v>15</v>
      </c>
      <c r="G264" s="14">
        <v>0.15496733267961019</v>
      </c>
      <c r="H264" s="14">
        <v>0.13207980676408257</v>
      </c>
      <c r="I264" s="14">
        <v>0.18099386097577427</v>
      </c>
      <c r="J264" s="9" t="s">
        <v>37</v>
      </c>
      <c r="K264" s="12">
        <v>2240</v>
      </c>
      <c r="L264" s="17" t="str">
        <f t="shared" si="11"/>
        <v>National  n=2240</v>
      </c>
      <c r="M264" s="10" t="s">
        <v>46</v>
      </c>
      <c r="N264" s="10" t="str">
        <f t="shared" si="12"/>
        <v xml:space="preserve">  n=2240</v>
      </c>
    </row>
    <row r="265" spans="1:14" s="10" customFormat="1" ht="14.45" customHeight="1">
      <c r="A265" s="1" t="s">
        <v>29</v>
      </c>
      <c r="B265" s="1" t="s">
        <v>10</v>
      </c>
      <c r="C265" s="1" t="s">
        <v>32</v>
      </c>
      <c r="D265" s="6" t="s">
        <v>26</v>
      </c>
      <c r="E265" s="7" t="s">
        <v>27</v>
      </c>
      <c r="F265" s="7" t="s">
        <v>13</v>
      </c>
      <c r="G265" s="14">
        <v>0.6934419712522365</v>
      </c>
      <c r="H265" s="14">
        <v>0.64551335186162484</v>
      </c>
      <c r="I265" s="14">
        <v>0.73752531616844264</v>
      </c>
      <c r="J265" s="9" t="s">
        <v>37</v>
      </c>
      <c r="K265" s="12">
        <v>1855</v>
      </c>
      <c r="L265" s="17" t="str">
        <f t="shared" si="11"/>
        <v>National  n=1855</v>
      </c>
      <c r="M265" s="10" t="s">
        <v>46</v>
      </c>
      <c r="N265" s="10" t="str">
        <f t="shared" si="12"/>
        <v xml:space="preserve">  n=1855</v>
      </c>
    </row>
    <row r="266" spans="1:14" s="10" customFormat="1" ht="14.45" customHeight="1">
      <c r="A266" s="1" t="s">
        <v>29</v>
      </c>
      <c r="B266" s="1" t="s">
        <v>10</v>
      </c>
      <c r="C266" s="1" t="s">
        <v>32</v>
      </c>
      <c r="D266" s="6" t="s">
        <v>26</v>
      </c>
      <c r="E266" s="7" t="s">
        <v>27</v>
      </c>
      <c r="F266" s="7" t="s">
        <v>14</v>
      </c>
      <c r="G266" s="14">
        <v>0.72114766111589301</v>
      </c>
      <c r="H266" s="14">
        <v>0.69385452528746105</v>
      </c>
      <c r="I266" s="14">
        <v>0.74689517729019594</v>
      </c>
      <c r="J266" s="9" t="s">
        <v>37</v>
      </c>
      <c r="K266" s="12">
        <v>1874</v>
      </c>
      <c r="L266" s="17" t="str">
        <f t="shared" si="11"/>
        <v>National  n=1874</v>
      </c>
      <c r="M266" s="10" t="s">
        <v>46</v>
      </c>
      <c r="N266" s="10" t="str">
        <f t="shared" si="12"/>
        <v xml:space="preserve">  n=1874</v>
      </c>
    </row>
    <row r="267" spans="1:14" s="10" customFormat="1" ht="14.45" customHeight="1">
      <c r="A267" s="1" t="s">
        <v>29</v>
      </c>
      <c r="B267" s="1" t="s">
        <v>10</v>
      </c>
      <c r="C267" s="1" t="s">
        <v>32</v>
      </c>
      <c r="D267" s="6" t="s">
        <v>26</v>
      </c>
      <c r="E267" s="7" t="s">
        <v>27</v>
      </c>
      <c r="F267" s="7" t="s">
        <v>15</v>
      </c>
      <c r="G267" s="14">
        <v>0.68489885211841106</v>
      </c>
      <c r="H267" s="14">
        <v>0.65595888536414315</v>
      </c>
      <c r="I267" s="14">
        <v>0.71247151655381658</v>
      </c>
      <c r="J267" s="9" t="s">
        <v>37</v>
      </c>
      <c r="K267" s="12">
        <v>2240</v>
      </c>
      <c r="L267" s="17" t="str">
        <f t="shared" si="11"/>
        <v>National  n=2240</v>
      </c>
      <c r="M267" s="10" t="s">
        <v>46</v>
      </c>
      <c r="N267" s="10" t="str">
        <f t="shared" si="12"/>
        <v xml:space="preserve">  n=2240</v>
      </c>
    </row>
    <row r="268" spans="1:14" s="10" customFormat="1" ht="14.45" customHeight="1">
      <c r="A268" s="1" t="s">
        <v>29</v>
      </c>
      <c r="B268" s="1" t="s">
        <v>10</v>
      </c>
      <c r="C268" s="1" t="s">
        <v>32</v>
      </c>
      <c r="D268" s="6" t="s">
        <v>26</v>
      </c>
      <c r="E268" s="7" t="s">
        <v>28</v>
      </c>
      <c r="F268" s="7" t="s">
        <v>13</v>
      </c>
      <c r="G268" s="14">
        <v>0.19331583899558244</v>
      </c>
      <c r="H268" s="14">
        <v>0.15857242635881025</v>
      </c>
      <c r="I268" s="14">
        <v>0.23355859099745371</v>
      </c>
      <c r="J268" s="9" t="s">
        <v>37</v>
      </c>
      <c r="K268" s="12">
        <v>1855</v>
      </c>
      <c r="L268" s="17" t="str">
        <f t="shared" si="11"/>
        <v>National  n=1855</v>
      </c>
      <c r="M268" s="10" t="s">
        <v>46</v>
      </c>
      <c r="N268" s="10" t="str">
        <f t="shared" si="12"/>
        <v xml:space="preserve">  n=1855</v>
      </c>
    </row>
    <row r="269" spans="1:14" s="10" customFormat="1" ht="14.45" customHeight="1">
      <c r="A269" s="1" t="s">
        <v>29</v>
      </c>
      <c r="B269" s="1" t="s">
        <v>10</v>
      </c>
      <c r="C269" s="1" t="s">
        <v>32</v>
      </c>
      <c r="D269" s="6" t="s">
        <v>26</v>
      </c>
      <c r="E269" s="7" t="s">
        <v>28</v>
      </c>
      <c r="F269" s="7" t="s">
        <v>14</v>
      </c>
      <c r="G269" s="14">
        <v>0.14446155212526524</v>
      </c>
      <c r="H269" s="14">
        <v>0.12317910608210463</v>
      </c>
      <c r="I269" s="14">
        <v>0.16871357269049966</v>
      </c>
      <c r="J269" s="9" t="s">
        <v>37</v>
      </c>
      <c r="K269" s="12">
        <v>1874</v>
      </c>
      <c r="L269" s="17" t="str">
        <f t="shared" si="11"/>
        <v>National  n=1874</v>
      </c>
      <c r="M269" s="10" t="s">
        <v>46</v>
      </c>
      <c r="N269" s="10" t="str">
        <f t="shared" si="12"/>
        <v xml:space="preserve">  n=1874</v>
      </c>
    </row>
    <row r="270" spans="1:14" s="10" customFormat="1" ht="14.45" customHeight="1">
      <c r="A270" s="1" t="s">
        <v>29</v>
      </c>
      <c r="B270" s="1" t="s">
        <v>10</v>
      </c>
      <c r="C270" s="1" t="s">
        <v>32</v>
      </c>
      <c r="D270" s="6" t="s">
        <v>26</v>
      </c>
      <c r="E270" s="7" t="s">
        <v>28</v>
      </c>
      <c r="F270" s="7" t="s">
        <v>15</v>
      </c>
      <c r="G270" s="14">
        <v>0.1601338152019787</v>
      </c>
      <c r="H270" s="14">
        <v>0.13821855638275743</v>
      </c>
      <c r="I270" s="14">
        <v>0.18477880643940298</v>
      </c>
      <c r="J270" s="9" t="s">
        <v>37</v>
      </c>
      <c r="K270" s="12">
        <v>2240</v>
      </c>
      <c r="L270" s="17" t="str">
        <f t="shared" si="11"/>
        <v>National  n=2240</v>
      </c>
      <c r="M270" s="10" t="s">
        <v>46</v>
      </c>
      <c r="N270" s="10" t="str">
        <f t="shared" si="12"/>
        <v xml:space="preserve">  n=2240</v>
      </c>
    </row>
    <row r="271" spans="1:14" s="10" customFormat="1" ht="14.45" customHeight="1">
      <c r="A271" s="1" t="s">
        <v>29</v>
      </c>
      <c r="B271" s="1" t="s">
        <v>10</v>
      </c>
      <c r="C271" s="6" t="s">
        <v>31</v>
      </c>
      <c r="D271" s="6" t="s">
        <v>26</v>
      </c>
      <c r="E271" s="7" t="s">
        <v>30</v>
      </c>
      <c r="F271" s="7" t="s">
        <v>13</v>
      </c>
      <c r="G271" s="14">
        <v>0.25462142188587883</v>
      </c>
      <c r="H271" s="14">
        <v>0.22341530645804325</v>
      </c>
      <c r="I271" s="14">
        <v>0.28856667289899146</v>
      </c>
      <c r="J271" s="9" t="s">
        <v>37</v>
      </c>
      <c r="K271" s="12">
        <v>1638</v>
      </c>
      <c r="L271" s="17" t="str">
        <f t="shared" si="11"/>
        <v>National  n=1638</v>
      </c>
      <c r="M271" s="10" t="s">
        <v>46</v>
      </c>
      <c r="N271" s="10" t="str">
        <f t="shared" si="12"/>
        <v xml:space="preserve">  n=1638</v>
      </c>
    </row>
    <row r="272" spans="1:14" s="10" customFormat="1" ht="14.45" customHeight="1">
      <c r="A272" s="1" t="s">
        <v>29</v>
      </c>
      <c r="B272" s="1" t="s">
        <v>10</v>
      </c>
      <c r="C272" s="6" t="s">
        <v>31</v>
      </c>
      <c r="D272" s="6" t="s">
        <v>26</v>
      </c>
      <c r="E272" s="7" t="s">
        <v>30</v>
      </c>
      <c r="F272" s="7" t="s">
        <v>14</v>
      </c>
      <c r="G272" s="14">
        <v>0.23858994394181149</v>
      </c>
      <c r="H272" s="14">
        <v>0.21215500988433406</v>
      </c>
      <c r="I272" s="14">
        <v>0.26720159893000422</v>
      </c>
      <c r="J272" s="9" t="s">
        <v>37</v>
      </c>
      <c r="K272" s="12">
        <v>1642</v>
      </c>
      <c r="L272" s="17" t="str">
        <f t="shared" si="11"/>
        <v>National  n=1642</v>
      </c>
      <c r="M272" s="10" t="s">
        <v>46</v>
      </c>
      <c r="N272" s="10" t="str">
        <f t="shared" si="12"/>
        <v xml:space="preserve">  n=1642</v>
      </c>
    </row>
    <row r="273" spans="1:14" s="10" customFormat="1" ht="14.45" customHeight="1">
      <c r="A273" s="1" t="s">
        <v>29</v>
      </c>
      <c r="B273" s="1" t="s">
        <v>10</v>
      </c>
      <c r="C273" s="6" t="s">
        <v>31</v>
      </c>
      <c r="D273" s="6" t="s">
        <v>26</v>
      </c>
      <c r="E273" s="7" t="s">
        <v>30</v>
      </c>
      <c r="F273" s="7" t="s">
        <v>15</v>
      </c>
      <c r="G273" s="14">
        <v>0.25908353719783828</v>
      </c>
      <c r="H273" s="14">
        <v>0.23570356125134931</v>
      </c>
      <c r="I273" s="14">
        <v>0.2839211214156499</v>
      </c>
      <c r="J273" s="9" t="s">
        <v>37</v>
      </c>
      <c r="K273" s="12">
        <v>1919</v>
      </c>
      <c r="L273" s="17" t="str">
        <f t="shared" si="11"/>
        <v>National  n=1919</v>
      </c>
      <c r="M273" s="10" t="s">
        <v>46</v>
      </c>
      <c r="N273" s="10" t="str">
        <f t="shared" si="12"/>
        <v xml:space="preserve">  n=1919</v>
      </c>
    </row>
    <row r="274" spans="1:14" s="10" customFormat="1" ht="14.45" customHeight="1">
      <c r="A274" s="1" t="s">
        <v>29</v>
      </c>
      <c r="B274" s="1" t="s">
        <v>10</v>
      </c>
      <c r="C274" s="6" t="s">
        <v>31</v>
      </c>
      <c r="D274" s="6" t="s">
        <v>26</v>
      </c>
      <c r="E274" s="7" t="s">
        <v>27</v>
      </c>
      <c r="F274" s="7" t="s">
        <v>13</v>
      </c>
      <c r="G274" s="14">
        <v>0.60673138297346096</v>
      </c>
      <c r="H274" s="14">
        <v>0.56525472097633689</v>
      </c>
      <c r="I274" s="14">
        <v>0.64672408914785418</v>
      </c>
      <c r="J274" s="9" t="s">
        <v>37</v>
      </c>
      <c r="K274" s="12">
        <v>1638</v>
      </c>
      <c r="L274" s="17" t="str">
        <f t="shared" si="11"/>
        <v>National  n=1638</v>
      </c>
      <c r="M274" s="10" t="s">
        <v>46</v>
      </c>
      <c r="N274" s="10" t="str">
        <f t="shared" si="12"/>
        <v xml:space="preserve">  n=1638</v>
      </c>
    </row>
    <row r="275" spans="1:14" s="10" customFormat="1" ht="14.45" customHeight="1">
      <c r="A275" s="1" t="s">
        <v>29</v>
      </c>
      <c r="B275" s="1" t="s">
        <v>10</v>
      </c>
      <c r="C275" s="6" t="s">
        <v>31</v>
      </c>
      <c r="D275" s="6" t="s">
        <v>26</v>
      </c>
      <c r="E275" s="7" t="s">
        <v>27</v>
      </c>
      <c r="F275" s="7" t="s">
        <v>14</v>
      </c>
      <c r="G275" s="14">
        <v>0.65619089605777348</v>
      </c>
      <c r="H275" s="14">
        <v>0.63200108518140719</v>
      </c>
      <c r="I275" s="14">
        <v>0.67959674494067468</v>
      </c>
      <c r="J275" s="9" t="s">
        <v>37</v>
      </c>
      <c r="K275" s="12">
        <v>1642</v>
      </c>
      <c r="L275" s="17" t="str">
        <f t="shared" si="11"/>
        <v>National  n=1642</v>
      </c>
      <c r="M275" s="10" t="s">
        <v>46</v>
      </c>
      <c r="N275" s="10" t="str">
        <f t="shared" si="12"/>
        <v xml:space="preserve">  n=1642</v>
      </c>
    </row>
    <row r="276" spans="1:14" s="10" customFormat="1" ht="14.45" customHeight="1">
      <c r="A276" s="1" t="s">
        <v>29</v>
      </c>
      <c r="B276" s="1" t="s">
        <v>10</v>
      </c>
      <c r="C276" s="6" t="s">
        <v>31</v>
      </c>
      <c r="D276" s="6" t="s">
        <v>26</v>
      </c>
      <c r="E276" s="7" t="s">
        <v>27</v>
      </c>
      <c r="F276" s="7" t="s">
        <v>15</v>
      </c>
      <c r="G276" s="14">
        <v>0.62753836630817039</v>
      </c>
      <c r="H276" s="14">
        <v>0.60414828076149485</v>
      </c>
      <c r="I276" s="14">
        <v>0.65034626015191899</v>
      </c>
      <c r="J276" s="9" t="s">
        <v>37</v>
      </c>
      <c r="K276" s="12">
        <v>1919</v>
      </c>
      <c r="L276" s="17" t="str">
        <f t="shared" si="11"/>
        <v>National  n=1919</v>
      </c>
      <c r="M276" s="10" t="s">
        <v>46</v>
      </c>
      <c r="N276" s="10" t="str">
        <f t="shared" si="12"/>
        <v xml:space="preserve">  n=1919</v>
      </c>
    </row>
    <row r="277" spans="1:14" s="10" customFormat="1" ht="14.45" customHeight="1">
      <c r="A277" s="1" t="s">
        <v>29</v>
      </c>
      <c r="B277" s="1" t="s">
        <v>10</v>
      </c>
      <c r="C277" s="6" t="s">
        <v>31</v>
      </c>
      <c r="D277" s="6" t="s">
        <v>26</v>
      </c>
      <c r="E277" s="7" t="s">
        <v>28</v>
      </c>
      <c r="F277" s="7" t="s">
        <v>13</v>
      </c>
      <c r="G277" s="14">
        <v>0.13864719514066018</v>
      </c>
      <c r="H277" s="14">
        <v>0.11195720522776154</v>
      </c>
      <c r="I277" s="14">
        <v>0.17047847046852757</v>
      </c>
      <c r="J277" s="9" t="s">
        <v>37</v>
      </c>
      <c r="K277" s="12">
        <v>1638</v>
      </c>
      <c r="L277" s="17" t="str">
        <f t="shared" si="11"/>
        <v>National  n=1638</v>
      </c>
      <c r="M277" s="10" t="s">
        <v>46</v>
      </c>
      <c r="N277" s="10" t="str">
        <f t="shared" si="12"/>
        <v xml:space="preserve">  n=1638</v>
      </c>
    </row>
    <row r="278" spans="1:14" s="10" customFormat="1" ht="14.45" customHeight="1">
      <c r="A278" s="1" t="s">
        <v>29</v>
      </c>
      <c r="B278" s="1" t="s">
        <v>10</v>
      </c>
      <c r="C278" s="6" t="s">
        <v>31</v>
      </c>
      <c r="D278" s="6" t="s">
        <v>26</v>
      </c>
      <c r="E278" s="7" t="s">
        <v>28</v>
      </c>
      <c r="F278" s="7" t="s">
        <v>14</v>
      </c>
      <c r="G278" s="14">
        <v>0.10521916000041506</v>
      </c>
      <c r="H278" s="14">
        <v>8.6690932308447183E-2</v>
      </c>
      <c r="I278" s="14">
        <v>0.12715604548812268</v>
      </c>
      <c r="J278" s="9" t="s">
        <v>37</v>
      </c>
      <c r="K278" s="12">
        <v>1642</v>
      </c>
      <c r="L278" s="17" t="str">
        <f t="shared" si="11"/>
        <v>National  n=1642</v>
      </c>
      <c r="M278" s="10" t="s">
        <v>46</v>
      </c>
      <c r="N278" s="10" t="str">
        <f t="shared" si="12"/>
        <v xml:space="preserve">  n=1642</v>
      </c>
    </row>
    <row r="279" spans="1:14" s="10" customFormat="1" ht="14.45" customHeight="1">
      <c r="A279" s="1" t="s">
        <v>29</v>
      </c>
      <c r="B279" s="1" t="s">
        <v>10</v>
      </c>
      <c r="C279" s="6" t="s">
        <v>31</v>
      </c>
      <c r="D279" s="6" t="s">
        <v>26</v>
      </c>
      <c r="E279" s="7" t="s">
        <v>28</v>
      </c>
      <c r="F279" s="7" t="s">
        <v>15</v>
      </c>
      <c r="G279" s="14">
        <v>0.11337809649399141</v>
      </c>
      <c r="H279" s="14">
        <v>9.3488050775311637E-2</v>
      </c>
      <c r="I279" s="14">
        <v>0.13686096464847797</v>
      </c>
      <c r="J279" s="9" t="s">
        <v>37</v>
      </c>
      <c r="K279" s="12">
        <v>1919</v>
      </c>
      <c r="L279" s="17" t="str">
        <f t="shared" si="11"/>
        <v>National  n=1919</v>
      </c>
      <c r="M279" s="10" t="s">
        <v>46</v>
      </c>
      <c r="N279" s="10" t="str">
        <f t="shared" si="12"/>
        <v xml:space="preserve">  n=1919</v>
      </c>
    </row>
    <row r="280" spans="1:14" s="10" customFormat="1" ht="14.45" customHeight="1">
      <c r="A280" s="1" t="s">
        <v>29</v>
      </c>
      <c r="B280" s="1" t="s">
        <v>10</v>
      </c>
      <c r="C280" s="6" t="s">
        <v>33</v>
      </c>
      <c r="D280" s="6" t="s">
        <v>26</v>
      </c>
      <c r="E280" s="7" t="s">
        <v>30</v>
      </c>
      <c r="F280" s="7" t="s">
        <v>13</v>
      </c>
      <c r="G280" s="14">
        <v>0.60447960881785079</v>
      </c>
      <c r="H280" s="14">
        <v>0.48286063302178001</v>
      </c>
      <c r="I280" s="14">
        <v>0.71441320619398785</v>
      </c>
      <c r="J280" s="9" t="s">
        <v>37</v>
      </c>
      <c r="K280" s="12">
        <v>148</v>
      </c>
      <c r="L280" s="17" t="str">
        <f t="shared" si="11"/>
        <v>National  n=148</v>
      </c>
      <c r="M280" s="10" t="s">
        <v>46</v>
      </c>
      <c r="N280" s="10" t="str">
        <f t="shared" si="12"/>
        <v xml:space="preserve">  n=148</v>
      </c>
    </row>
    <row r="281" spans="1:14" s="10" customFormat="1" ht="14.45" customHeight="1">
      <c r="A281" s="1" t="s">
        <v>29</v>
      </c>
      <c r="B281" s="1" t="s">
        <v>10</v>
      </c>
      <c r="C281" s="6" t="s">
        <v>33</v>
      </c>
      <c r="D281" s="6" t="s">
        <v>26</v>
      </c>
      <c r="E281" s="7" t="s">
        <v>30</v>
      </c>
      <c r="F281" s="7" t="s">
        <v>14</v>
      </c>
      <c r="G281" s="14">
        <v>0.58267710105172332</v>
      </c>
      <c r="H281" s="14">
        <v>0.4755523833375927</v>
      </c>
      <c r="I281" s="14">
        <v>0.68252808955781286</v>
      </c>
      <c r="J281" s="9" t="s">
        <v>37</v>
      </c>
      <c r="K281" s="12">
        <v>134</v>
      </c>
      <c r="L281" s="17" t="str">
        <f t="shared" si="11"/>
        <v>National  n=134</v>
      </c>
      <c r="M281" s="10" t="s">
        <v>46</v>
      </c>
      <c r="N281" s="10" t="str">
        <f t="shared" si="12"/>
        <v xml:space="preserve">  n=134</v>
      </c>
    </row>
    <row r="282" spans="1:14" s="10" customFormat="1" ht="14.45" customHeight="1">
      <c r="A282" s="1" t="s">
        <v>29</v>
      </c>
      <c r="B282" s="1" t="s">
        <v>10</v>
      </c>
      <c r="C282" s="6" t="s">
        <v>33</v>
      </c>
      <c r="D282" s="6" t="s">
        <v>26</v>
      </c>
      <c r="E282" s="7" t="s">
        <v>30</v>
      </c>
      <c r="F282" s="7" t="s">
        <v>15</v>
      </c>
      <c r="G282" s="14">
        <v>0.6855420343048384</v>
      </c>
      <c r="H282" s="14">
        <v>0.59458881577239941</v>
      </c>
      <c r="I282" s="14">
        <v>0.76418287732388246</v>
      </c>
      <c r="J282" s="9" t="s">
        <v>37</v>
      </c>
      <c r="K282" s="12">
        <v>218</v>
      </c>
      <c r="L282" s="17" t="str">
        <f t="shared" si="11"/>
        <v>National  n=218</v>
      </c>
      <c r="M282" s="10" t="s">
        <v>46</v>
      </c>
      <c r="N282" s="10" t="str">
        <f t="shared" si="12"/>
        <v xml:space="preserve">  n=218</v>
      </c>
    </row>
    <row r="283" spans="1:14" s="10" customFormat="1" ht="14.45" customHeight="1">
      <c r="A283" s="1" t="s">
        <v>29</v>
      </c>
      <c r="B283" s="1" t="s">
        <v>10</v>
      </c>
      <c r="C283" s="6" t="s">
        <v>33</v>
      </c>
      <c r="D283" s="6" t="s">
        <v>26</v>
      </c>
      <c r="E283" s="7" t="s">
        <v>27</v>
      </c>
      <c r="F283" s="7" t="s">
        <v>13</v>
      </c>
      <c r="G283" s="14">
        <v>0.20430258797060749</v>
      </c>
      <c r="H283" s="14">
        <v>0.12593656001641296</v>
      </c>
      <c r="I283" s="14">
        <v>0.31391937882673288</v>
      </c>
      <c r="J283" s="9" t="s">
        <v>37</v>
      </c>
      <c r="K283" s="12">
        <v>148</v>
      </c>
      <c r="L283" s="17" t="str">
        <f t="shared" si="11"/>
        <v>National  n=148</v>
      </c>
      <c r="M283" s="10" t="s">
        <v>46</v>
      </c>
      <c r="N283" s="10" t="str">
        <f t="shared" si="12"/>
        <v xml:space="preserve">  n=148</v>
      </c>
    </row>
    <row r="284" spans="1:14" s="10" customFormat="1" ht="14.45" customHeight="1">
      <c r="A284" s="1" t="s">
        <v>29</v>
      </c>
      <c r="B284" s="1" t="s">
        <v>10</v>
      </c>
      <c r="C284" s="6" t="s">
        <v>33</v>
      </c>
      <c r="D284" s="6" t="s">
        <v>26</v>
      </c>
      <c r="E284" s="7" t="s">
        <v>27</v>
      </c>
      <c r="F284" s="7" t="s">
        <v>14</v>
      </c>
      <c r="G284" s="14">
        <v>0.26369646945770403</v>
      </c>
      <c r="H284" s="14">
        <v>0.16769630576620956</v>
      </c>
      <c r="I284" s="14">
        <v>0.38896979095312678</v>
      </c>
      <c r="J284" s="9" t="s">
        <v>37</v>
      </c>
      <c r="K284" s="12">
        <v>134</v>
      </c>
      <c r="L284" s="17" t="str">
        <f t="shared" si="11"/>
        <v>National  n=134</v>
      </c>
      <c r="M284" s="10" t="s">
        <v>46</v>
      </c>
      <c r="N284" s="10" t="str">
        <f t="shared" si="12"/>
        <v xml:space="preserve">  n=134</v>
      </c>
    </row>
    <row r="285" spans="1:14" s="10" customFormat="1" ht="14.45" customHeight="1">
      <c r="A285" s="1" t="s">
        <v>29</v>
      </c>
      <c r="B285" s="1" t="s">
        <v>10</v>
      </c>
      <c r="C285" s="6" t="s">
        <v>33</v>
      </c>
      <c r="D285" s="6" t="s">
        <v>26</v>
      </c>
      <c r="E285" s="7" t="s">
        <v>27</v>
      </c>
      <c r="F285" s="7" t="s">
        <v>15</v>
      </c>
      <c r="G285" s="14">
        <v>0.21238007793923944</v>
      </c>
      <c r="H285" s="14">
        <v>0.14359574313572523</v>
      </c>
      <c r="I285" s="14">
        <v>0.30247583101016323</v>
      </c>
      <c r="J285" s="9" t="s">
        <v>37</v>
      </c>
      <c r="K285" s="12">
        <v>218</v>
      </c>
      <c r="L285" s="17" t="str">
        <f t="shared" si="11"/>
        <v>National  n=218</v>
      </c>
      <c r="M285" s="10" t="s">
        <v>46</v>
      </c>
      <c r="N285" s="10" t="str">
        <f t="shared" si="12"/>
        <v xml:space="preserve">  n=218</v>
      </c>
    </row>
    <row r="286" spans="1:14" s="10" customFormat="1" ht="14.45" customHeight="1">
      <c r="A286" s="1" t="s">
        <v>29</v>
      </c>
      <c r="B286" s="1" t="s">
        <v>10</v>
      </c>
      <c r="C286" s="6" t="s">
        <v>33</v>
      </c>
      <c r="D286" s="6" t="s">
        <v>26</v>
      </c>
      <c r="E286" s="7" t="s">
        <v>28</v>
      </c>
      <c r="F286" s="7" t="s">
        <v>13</v>
      </c>
      <c r="G286" s="14">
        <v>0.19121780321154172</v>
      </c>
      <c r="H286" s="14">
        <v>0.11734844088442165</v>
      </c>
      <c r="I286" s="14">
        <v>0.29599347461305053</v>
      </c>
      <c r="J286" s="9" t="s">
        <v>37</v>
      </c>
      <c r="K286" s="12">
        <v>148</v>
      </c>
      <c r="L286" s="17" t="str">
        <f t="shared" si="11"/>
        <v>National  n=148</v>
      </c>
      <c r="M286" s="10" t="s">
        <v>46</v>
      </c>
      <c r="N286" s="10" t="str">
        <f t="shared" si="12"/>
        <v xml:space="preserve">  n=148</v>
      </c>
    </row>
    <row r="287" spans="1:14" s="10" customFormat="1" ht="14.45" customHeight="1">
      <c r="A287" s="1" t="s">
        <v>29</v>
      </c>
      <c r="B287" s="1" t="s">
        <v>10</v>
      </c>
      <c r="C287" s="6" t="s">
        <v>33</v>
      </c>
      <c r="D287" s="6" t="s">
        <v>26</v>
      </c>
      <c r="E287" s="7" t="s">
        <v>28</v>
      </c>
      <c r="F287" s="7" t="s">
        <v>14</v>
      </c>
      <c r="G287" s="14">
        <v>0.1536264294905727</v>
      </c>
      <c r="H287" s="14">
        <v>9.172691385037321E-2</v>
      </c>
      <c r="I287" s="14">
        <v>0.24598444974884845</v>
      </c>
      <c r="J287" s="9" t="s">
        <v>37</v>
      </c>
      <c r="K287" s="12">
        <v>134</v>
      </c>
      <c r="L287" s="17" t="str">
        <f t="shared" si="11"/>
        <v>National  n=134</v>
      </c>
      <c r="M287" s="10" t="s">
        <v>46</v>
      </c>
      <c r="N287" s="10" t="str">
        <f t="shared" si="12"/>
        <v xml:space="preserve">  n=134</v>
      </c>
    </row>
    <row r="288" spans="1:14" s="10" customFormat="1" ht="14.45" customHeight="1">
      <c r="A288" s="1" t="s">
        <v>29</v>
      </c>
      <c r="B288" s="1" t="s">
        <v>10</v>
      </c>
      <c r="C288" s="6" t="s">
        <v>33</v>
      </c>
      <c r="D288" s="6" t="s">
        <v>26</v>
      </c>
      <c r="E288" s="7" t="s">
        <v>28</v>
      </c>
      <c r="F288" s="7" t="s">
        <v>15</v>
      </c>
      <c r="G288" s="14">
        <v>0.10207788775592212</v>
      </c>
      <c r="H288" s="14">
        <v>6.3954258285367355E-2</v>
      </c>
      <c r="I288" s="14">
        <v>0.15906543746136992</v>
      </c>
      <c r="J288" s="9" t="s">
        <v>37</v>
      </c>
      <c r="K288" s="12">
        <v>218</v>
      </c>
      <c r="L288" s="17" t="str">
        <f t="shared" si="11"/>
        <v>National  n=218</v>
      </c>
      <c r="M288" s="10" t="s">
        <v>46</v>
      </c>
      <c r="N288" s="10" t="str">
        <f t="shared" si="12"/>
        <v xml:space="preserve">  n=218</v>
      </c>
    </row>
    <row r="289" spans="1:14" s="10" customFormat="1" ht="14.45" customHeight="1">
      <c r="A289" s="1" t="s">
        <v>29</v>
      </c>
      <c r="B289" s="1" t="s">
        <v>17</v>
      </c>
      <c r="C289" s="1" t="s">
        <v>32</v>
      </c>
      <c r="D289" s="6" t="s">
        <v>26</v>
      </c>
      <c r="E289" s="7" t="s">
        <v>30</v>
      </c>
      <c r="F289" s="7" t="s">
        <v>18</v>
      </c>
      <c r="G289" s="14">
        <v>0.135149836713923</v>
      </c>
      <c r="H289" s="14">
        <v>0.1135384853237234</v>
      </c>
      <c r="I289" s="14">
        <v>0.16013169131065344</v>
      </c>
      <c r="J289" s="9" t="s">
        <v>37</v>
      </c>
      <c r="K289" s="12">
        <v>2404</v>
      </c>
      <c r="L289" s="10" t="str">
        <f t="shared" si="11"/>
        <v>National  n=2404</v>
      </c>
      <c r="M289" s="10" t="s">
        <v>46</v>
      </c>
      <c r="N289" s="10" t="str">
        <f t="shared" si="12"/>
        <v xml:space="preserve">  n=2404</v>
      </c>
    </row>
    <row r="290" spans="1:14" s="10" customFormat="1" ht="14.45" customHeight="1">
      <c r="A290" s="1" t="s">
        <v>29</v>
      </c>
      <c r="B290" s="1" t="s">
        <v>17</v>
      </c>
      <c r="C290" s="1" t="s">
        <v>32</v>
      </c>
      <c r="D290" s="6" t="s">
        <v>26</v>
      </c>
      <c r="E290" s="7" t="s">
        <v>30</v>
      </c>
      <c r="F290" s="7" t="s">
        <v>19</v>
      </c>
      <c r="G290" s="14">
        <v>0.15135202655659583</v>
      </c>
      <c r="H290" s="14">
        <v>0.13071701228826904</v>
      </c>
      <c r="I290" s="14">
        <v>0.17459024967914208</v>
      </c>
      <c r="J290" s="9" t="s">
        <v>37</v>
      </c>
      <c r="K290" s="12">
        <v>1382</v>
      </c>
      <c r="L290" s="10" t="str">
        <f t="shared" si="11"/>
        <v>National  n=1382</v>
      </c>
      <c r="M290" s="10" t="s">
        <v>46</v>
      </c>
      <c r="N290" s="10" t="str">
        <f t="shared" si="12"/>
        <v xml:space="preserve">  n=1382</v>
      </c>
    </row>
    <row r="291" spans="1:14" s="10" customFormat="1" ht="14.45" customHeight="1">
      <c r="A291" s="1" t="s">
        <v>29</v>
      </c>
      <c r="B291" s="1" t="s">
        <v>17</v>
      </c>
      <c r="C291" s="1" t="s">
        <v>32</v>
      </c>
      <c r="D291" s="6" t="s">
        <v>26</v>
      </c>
      <c r="E291" s="7" t="s">
        <v>30</v>
      </c>
      <c r="F291" s="7" t="s">
        <v>20</v>
      </c>
      <c r="G291" s="14">
        <v>0.13148582491112917</v>
      </c>
      <c r="H291" s="14">
        <v>0.11404923484224469</v>
      </c>
      <c r="I291" s="14">
        <v>0.15113347493052023</v>
      </c>
      <c r="J291" s="9" t="s">
        <v>37</v>
      </c>
      <c r="K291" s="12">
        <v>1303</v>
      </c>
      <c r="L291" s="10" t="str">
        <f t="shared" si="11"/>
        <v>National  n=1303</v>
      </c>
      <c r="M291" s="10" t="s">
        <v>46</v>
      </c>
      <c r="N291" s="10" t="str">
        <f t="shared" si="12"/>
        <v xml:space="preserve">  n=1303</v>
      </c>
    </row>
    <row r="292" spans="1:14" s="10" customFormat="1" ht="14.45" customHeight="1">
      <c r="A292" s="1" t="s">
        <v>29</v>
      </c>
      <c r="B292" s="1" t="s">
        <v>17</v>
      </c>
      <c r="C292" s="1" t="s">
        <v>32</v>
      </c>
      <c r="D292" s="6" t="s">
        <v>26</v>
      </c>
      <c r="E292" s="7" t="s">
        <v>30</v>
      </c>
      <c r="F292" s="7" t="s">
        <v>21</v>
      </c>
      <c r="G292" s="14">
        <v>0.13896654069288783</v>
      </c>
      <c r="H292" s="14">
        <v>0.10640277498360395</v>
      </c>
      <c r="I292" s="14">
        <v>0.17949437955386982</v>
      </c>
      <c r="J292" s="9" t="s">
        <v>37</v>
      </c>
      <c r="K292" s="12">
        <v>690</v>
      </c>
      <c r="L292" s="10" t="str">
        <f t="shared" si="11"/>
        <v>National  n=690</v>
      </c>
      <c r="M292" s="10" t="s">
        <v>46</v>
      </c>
      <c r="N292" s="10" t="str">
        <f t="shared" si="12"/>
        <v xml:space="preserve">  n=690</v>
      </c>
    </row>
    <row r="293" spans="1:14" s="10" customFormat="1" ht="14.45" customHeight="1">
      <c r="A293" s="1" t="s">
        <v>29</v>
      </c>
      <c r="B293" s="1" t="s">
        <v>17</v>
      </c>
      <c r="C293" s="1" t="s">
        <v>32</v>
      </c>
      <c r="D293" s="6" t="s">
        <v>26</v>
      </c>
      <c r="E293" s="7" t="s">
        <v>30</v>
      </c>
      <c r="F293" s="7" t="s">
        <v>22</v>
      </c>
      <c r="G293" s="14">
        <v>0.12605989908470971</v>
      </c>
      <c r="H293" s="14">
        <v>8.5307169010619632E-2</v>
      </c>
      <c r="I293" s="14">
        <v>0.18239875336087205</v>
      </c>
      <c r="J293" s="9" t="s">
        <v>37</v>
      </c>
      <c r="K293" s="12">
        <v>229</v>
      </c>
      <c r="L293" s="10" t="str">
        <f t="shared" si="11"/>
        <v>National  n=229</v>
      </c>
      <c r="M293" s="10" t="s">
        <v>46</v>
      </c>
      <c r="N293" s="10" t="str">
        <f t="shared" si="12"/>
        <v xml:space="preserve">  n=229</v>
      </c>
    </row>
    <row r="294" spans="1:14" s="10" customFormat="1" ht="14.45" customHeight="1">
      <c r="A294" s="1" t="s">
        <v>29</v>
      </c>
      <c r="B294" s="1" t="s">
        <v>17</v>
      </c>
      <c r="C294" s="1" t="s">
        <v>32</v>
      </c>
      <c r="D294" s="6" t="s">
        <v>26</v>
      </c>
      <c r="E294" s="7" t="s">
        <v>27</v>
      </c>
      <c r="F294" s="7" t="s">
        <v>18</v>
      </c>
      <c r="G294" s="14">
        <v>0.71425513681171215</v>
      </c>
      <c r="H294" s="14">
        <v>0.68605986352588999</v>
      </c>
      <c r="I294" s="14">
        <v>0.74087459603680839</v>
      </c>
      <c r="J294" s="9" t="s">
        <v>37</v>
      </c>
      <c r="K294" s="12">
        <v>2404</v>
      </c>
      <c r="L294" s="10" t="str">
        <f t="shared" si="11"/>
        <v>National  n=2404</v>
      </c>
      <c r="M294" s="10" t="s">
        <v>46</v>
      </c>
      <c r="N294" s="10" t="str">
        <f t="shared" si="12"/>
        <v xml:space="preserve">  n=2404</v>
      </c>
    </row>
    <row r="295" spans="1:14" s="10" customFormat="1" ht="14.45" customHeight="1">
      <c r="A295" s="1" t="s">
        <v>29</v>
      </c>
      <c r="B295" s="1" t="s">
        <v>17</v>
      </c>
      <c r="C295" s="1" t="s">
        <v>32</v>
      </c>
      <c r="D295" s="6" t="s">
        <v>26</v>
      </c>
      <c r="E295" s="7" t="s">
        <v>27</v>
      </c>
      <c r="F295" s="7" t="s">
        <v>19</v>
      </c>
      <c r="G295" s="14">
        <v>0.56908854574186696</v>
      </c>
      <c r="H295" s="14">
        <v>0.53642971295953079</v>
      </c>
      <c r="I295" s="14">
        <v>0.60115724515844482</v>
      </c>
      <c r="J295" s="9" t="s">
        <v>37</v>
      </c>
      <c r="K295" s="12">
        <v>1382</v>
      </c>
      <c r="L295" s="10" t="str">
        <f t="shared" si="11"/>
        <v>National  n=1382</v>
      </c>
      <c r="M295" s="10" t="s">
        <v>46</v>
      </c>
      <c r="N295" s="10" t="str">
        <f t="shared" si="12"/>
        <v xml:space="preserve">  n=1382</v>
      </c>
    </row>
    <row r="296" spans="1:14" s="10" customFormat="1" ht="14.45" customHeight="1">
      <c r="A296" s="1" t="s">
        <v>29</v>
      </c>
      <c r="B296" s="1" t="s">
        <v>17</v>
      </c>
      <c r="C296" s="1" t="s">
        <v>32</v>
      </c>
      <c r="D296" s="6" t="s">
        <v>26</v>
      </c>
      <c r="E296" s="7" t="s">
        <v>27</v>
      </c>
      <c r="F296" s="7" t="s">
        <v>20</v>
      </c>
      <c r="G296" s="14">
        <v>0.70521785965617312</v>
      </c>
      <c r="H296" s="14">
        <v>0.68134369348087986</v>
      </c>
      <c r="I296" s="14">
        <v>0.7280173581560615</v>
      </c>
      <c r="J296" s="9" t="s">
        <v>37</v>
      </c>
      <c r="K296" s="12">
        <v>1303</v>
      </c>
      <c r="L296" s="10" t="str">
        <f t="shared" si="11"/>
        <v>National  n=1303</v>
      </c>
      <c r="M296" s="10" t="s">
        <v>46</v>
      </c>
      <c r="N296" s="10" t="str">
        <f t="shared" si="12"/>
        <v xml:space="preserve">  n=1303</v>
      </c>
    </row>
    <row r="297" spans="1:14" s="10" customFormat="1" ht="14.45" customHeight="1">
      <c r="A297" s="1" t="s">
        <v>29</v>
      </c>
      <c r="B297" s="1" t="s">
        <v>17</v>
      </c>
      <c r="C297" s="1" t="s">
        <v>32</v>
      </c>
      <c r="D297" s="6" t="s">
        <v>26</v>
      </c>
      <c r="E297" s="7" t="s">
        <v>27</v>
      </c>
      <c r="F297" s="7" t="s">
        <v>21</v>
      </c>
      <c r="G297" s="14">
        <v>0.74453481297150104</v>
      </c>
      <c r="H297" s="14">
        <v>0.70345399314889412</v>
      </c>
      <c r="I297" s="14">
        <v>0.78169079426950261</v>
      </c>
      <c r="J297" s="9" t="s">
        <v>37</v>
      </c>
      <c r="K297" s="12">
        <v>690</v>
      </c>
      <c r="L297" s="10" t="str">
        <f t="shared" si="11"/>
        <v>National  n=690</v>
      </c>
      <c r="M297" s="10" t="s">
        <v>46</v>
      </c>
      <c r="N297" s="10" t="str">
        <f t="shared" si="12"/>
        <v xml:space="preserve">  n=690</v>
      </c>
    </row>
    <row r="298" spans="1:14" s="10" customFormat="1" ht="14.45" customHeight="1">
      <c r="A298" s="1" t="s">
        <v>29</v>
      </c>
      <c r="B298" s="1" t="s">
        <v>17</v>
      </c>
      <c r="C298" s="1" t="s">
        <v>32</v>
      </c>
      <c r="D298" s="6" t="s">
        <v>26</v>
      </c>
      <c r="E298" s="7" t="s">
        <v>27</v>
      </c>
      <c r="F298" s="7" t="s">
        <v>22</v>
      </c>
      <c r="G298" s="14">
        <v>0.66598806143099276</v>
      </c>
      <c r="H298" s="14">
        <v>0.56585323626192652</v>
      </c>
      <c r="I298" s="14">
        <v>0.75310433031673019</v>
      </c>
      <c r="J298" s="9" t="s">
        <v>37</v>
      </c>
      <c r="K298" s="12">
        <v>229</v>
      </c>
      <c r="L298" s="10" t="str">
        <f t="shared" si="11"/>
        <v>National  n=229</v>
      </c>
      <c r="M298" s="10" t="s">
        <v>46</v>
      </c>
      <c r="N298" s="10" t="str">
        <f t="shared" si="12"/>
        <v xml:space="preserve">  n=229</v>
      </c>
    </row>
    <row r="299" spans="1:14" s="10" customFormat="1" ht="14.45" customHeight="1">
      <c r="A299" s="1" t="s">
        <v>29</v>
      </c>
      <c r="B299" s="1" t="s">
        <v>17</v>
      </c>
      <c r="C299" s="1" t="s">
        <v>32</v>
      </c>
      <c r="D299" s="6" t="s">
        <v>26</v>
      </c>
      <c r="E299" s="7" t="s">
        <v>28</v>
      </c>
      <c r="F299" s="7" t="s">
        <v>18</v>
      </c>
      <c r="G299" s="14">
        <v>0.1505950264743649</v>
      </c>
      <c r="H299" s="14">
        <v>0.13164508117477683</v>
      </c>
      <c r="I299" s="14">
        <v>0.17173329247575553</v>
      </c>
      <c r="J299" s="9" t="s">
        <v>37</v>
      </c>
      <c r="K299" s="12">
        <v>2404</v>
      </c>
      <c r="L299" s="10" t="str">
        <f t="shared" si="11"/>
        <v>National  n=2404</v>
      </c>
      <c r="M299" s="10" t="s">
        <v>46</v>
      </c>
      <c r="N299" s="10" t="str">
        <f t="shared" si="12"/>
        <v xml:space="preserve">  n=2404</v>
      </c>
    </row>
    <row r="300" spans="1:14" s="10" customFormat="1" ht="14.45" customHeight="1">
      <c r="A300" s="1" t="s">
        <v>29</v>
      </c>
      <c r="B300" s="1" t="s">
        <v>17</v>
      </c>
      <c r="C300" s="1" t="s">
        <v>32</v>
      </c>
      <c r="D300" s="6" t="s">
        <v>26</v>
      </c>
      <c r="E300" s="7" t="s">
        <v>28</v>
      </c>
      <c r="F300" s="7" t="s">
        <v>19</v>
      </c>
      <c r="G300" s="14">
        <v>0.27955942770153719</v>
      </c>
      <c r="H300" s="14">
        <v>0.2556956708551566</v>
      </c>
      <c r="I300" s="14">
        <v>0.30473849309178785</v>
      </c>
      <c r="J300" s="9" t="s">
        <v>37</v>
      </c>
      <c r="K300" s="12">
        <v>1382</v>
      </c>
      <c r="L300" s="10" t="str">
        <f t="shared" si="11"/>
        <v>National  n=1382</v>
      </c>
      <c r="M300" s="10" t="s">
        <v>46</v>
      </c>
      <c r="N300" s="10" t="str">
        <f t="shared" si="12"/>
        <v xml:space="preserve">  n=1382</v>
      </c>
    </row>
    <row r="301" spans="1:14" s="10" customFormat="1" ht="14.45" customHeight="1">
      <c r="A301" s="1" t="s">
        <v>29</v>
      </c>
      <c r="B301" s="1" t="s">
        <v>17</v>
      </c>
      <c r="C301" s="1" t="s">
        <v>32</v>
      </c>
      <c r="D301" s="6" t="s">
        <v>26</v>
      </c>
      <c r="E301" s="7" t="s">
        <v>28</v>
      </c>
      <c r="F301" s="7" t="s">
        <v>20</v>
      </c>
      <c r="G301" s="14">
        <v>0.16329631543269765</v>
      </c>
      <c r="H301" s="14">
        <v>0.14290817266176922</v>
      </c>
      <c r="I301" s="14">
        <v>0.18596205800120591</v>
      </c>
      <c r="J301" s="9" t="s">
        <v>37</v>
      </c>
      <c r="K301" s="12">
        <v>1303</v>
      </c>
      <c r="L301" s="10" t="str">
        <f t="shared" si="11"/>
        <v>National  n=1303</v>
      </c>
      <c r="M301" s="10" t="s">
        <v>46</v>
      </c>
      <c r="N301" s="10" t="str">
        <f t="shared" si="12"/>
        <v xml:space="preserve">  n=1303</v>
      </c>
    </row>
    <row r="302" spans="1:14" s="10" customFormat="1" ht="14.45" customHeight="1">
      <c r="A302" s="1" t="s">
        <v>29</v>
      </c>
      <c r="B302" s="1" t="s">
        <v>17</v>
      </c>
      <c r="C302" s="1" t="s">
        <v>32</v>
      </c>
      <c r="D302" s="6" t="s">
        <v>26</v>
      </c>
      <c r="E302" s="7" t="s">
        <v>28</v>
      </c>
      <c r="F302" s="7" t="s">
        <v>21</v>
      </c>
      <c r="G302" s="14">
        <v>0.11649864633561108</v>
      </c>
      <c r="H302" s="14">
        <v>9.8627725109966383E-2</v>
      </c>
      <c r="I302" s="14">
        <v>0.13711512276915994</v>
      </c>
      <c r="J302" s="9" t="s">
        <v>37</v>
      </c>
      <c r="K302" s="12">
        <v>690</v>
      </c>
      <c r="L302" s="10" t="str">
        <f t="shared" si="11"/>
        <v>National  n=690</v>
      </c>
      <c r="M302" s="10" t="s">
        <v>46</v>
      </c>
      <c r="N302" s="10" t="str">
        <f t="shared" si="12"/>
        <v xml:space="preserve">  n=690</v>
      </c>
    </row>
    <row r="303" spans="1:14" s="10" customFormat="1" ht="14.45" customHeight="1">
      <c r="A303" s="1" t="s">
        <v>29</v>
      </c>
      <c r="B303" s="1" t="s">
        <v>17</v>
      </c>
      <c r="C303" s="1" t="s">
        <v>32</v>
      </c>
      <c r="D303" s="6" t="s">
        <v>26</v>
      </c>
      <c r="E303" s="7" t="s">
        <v>28</v>
      </c>
      <c r="F303" s="7" t="s">
        <v>22</v>
      </c>
      <c r="G303" s="14">
        <v>0.2079520394842975</v>
      </c>
      <c r="H303" s="14">
        <v>0.13385914872374879</v>
      </c>
      <c r="I303" s="14">
        <v>0.30845131769725653</v>
      </c>
      <c r="J303" s="9" t="s">
        <v>37</v>
      </c>
      <c r="K303" s="12">
        <v>229</v>
      </c>
      <c r="L303" s="10" t="str">
        <f t="shared" si="11"/>
        <v>National  n=229</v>
      </c>
      <c r="M303" s="10" t="s">
        <v>46</v>
      </c>
      <c r="N303" s="10" t="str">
        <f t="shared" si="12"/>
        <v xml:space="preserve">  n=229</v>
      </c>
    </row>
    <row r="304" spans="1:14" s="10" customFormat="1" ht="14.45" customHeight="1">
      <c r="A304" s="1" t="s">
        <v>29</v>
      </c>
      <c r="B304" s="1" t="s">
        <v>17</v>
      </c>
      <c r="C304" s="6" t="s">
        <v>31</v>
      </c>
      <c r="D304" s="6" t="s">
        <v>26</v>
      </c>
      <c r="E304" s="7" t="s">
        <v>30</v>
      </c>
      <c r="F304" s="7" t="s">
        <v>18</v>
      </c>
      <c r="G304" s="14">
        <v>0.24776746355026191</v>
      </c>
      <c r="H304" s="14">
        <v>0.22517383731575522</v>
      </c>
      <c r="I304" s="14">
        <v>0.27183276494247249</v>
      </c>
      <c r="J304" s="9" t="s">
        <v>37</v>
      </c>
      <c r="K304" s="12">
        <v>2404</v>
      </c>
      <c r="L304" s="10" t="str">
        <f t="shared" si="11"/>
        <v>National  n=2404</v>
      </c>
      <c r="M304" s="10" t="s">
        <v>46</v>
      </c>
      <c r="N304" s="10" t="str">
        <f t="shared" si="12"/>
        <v xml:space="preserve">  n=2404</v>
      </c>
    </row>
    <row r="305" spans="1:14" s="10" customFormat="1" ht="14.45" customHeight="1">
      <c r="A305" s="1" t="s">
        <v>29</v>
      </c>
      <c r="B305" s="1" t="s">
        <v>17</v>
      </c>
      <c r="C305" s="6" t="s">
        <v>31</v>
      </c>
      <c r="D305" s="6" t="s">
        <v>26</v>
      </c>
      <c r="E305" s="7" t="s">
        <v>30</v>
      </c>
      <c r="F305" s="7" t="s">
        <v>19</v>
      </c>
      <c r="G305" s="14">
        <v>0.25417345230110033</v>
      </c>
      <c r="H305" s="14">
        <v>0.22965293782772647</v>
      </c>
      <c r="I305" s="14">
        <v>0.2803592419372134</v>
      </c>
      <c r="J305" s="9" t="s">
        <v>37</v>
      </c>
      <c r="K305" s="12">
        <v>1382</v>
      </c>
      <c r="L305" s="10" t="str">
        <f t="shared" si="11"/>
        <v>National  n=1382</v>
      </c>
      <c r="M305" s="10" t="s">
        <v>46</v>
      </c>
      <c r="N305" s="10" t="str">
        <f t="shared" si="12"/>
        <v xml:space="preserve">  n=1382</v>
      </c>
    </row>
    <row r="306" spans="1:14" s="10" customFormat="1" ht="14.45" customHeight="1">
      <c r="A306" s="1" t="s">
        <v>29</v>
      </c>
      <c r="B306" s="1" t="s">
        <v>17</v>
      </c>
      <c r="C306" s="6" t="s">
        <v>31</v>
      </c>
      <c r="D306" s="6" t="s">
        <v>26</v>
      </c>
      <c r="E306" s="7" t="s">
        <v>30</v>
      </c>
      <c r="F306" s="7" t="s">
        <v>20</v>
      </c>
      <c r="G306" s="14">
        <v>0.24568103859693119</v>
      </c>
      <c r="H306" s="14">
        <v>0.2163824582217927</v>
      </c>
      <c r="I306" s="14">
        <v>0.27754163955044431</v>
      </c>
      <c r="J306" s="9" t="s">
        <v>37</v>
      </c>
      <c r="K306" s="12">
        <v>1303</v>
      </c>
      <c r="L306" s="10" t="str">
        <f t="shared" si="11"/>
        <v>National  n=1303</v>
      </c>
      <c r="M306" s="10" t="s">
        <v>46</v>
      </c>
      <c r="N306" s="10" t="str">
        <f t="shared" si="12"/>
        <v xml:space="preserve">  n=1303</v>
      </c>
    </row>
    <row r="307" spans="1:14" s="10" customFormat="1" ht="14.45" customHeight="1">
      <c r="A307" s="1" t="s">
        <v>29</v>
      </c>
      <c r="B307" s="1" t="s">
        <v>17</v>
      </c>
      <c r="C307" s="6" t="s">
        <v>31</v>
      </c>
      <c r="D307" s="6" t="s">
        <v>26</v>
      </c>
      <c r="E307" s="7" t="s">
        <v>30</v>
      </c>
      <c r="F307" s="7" t="s">
        <v>21</v>
      </c>
      <c r="G307" s="14">
        <v>0.26358149090220206</v>
      </c>
      <c r="H307" s="14">
        <v>0.21937721404956642</v>
      </c>
      <c r="I307" s="14">
        <v>0.31312009864075335</v>
      </c>
      <c r="J307" s="9" t="s">
        <v>37</v>
      </c>
      <c r="K307" s="12">
        <v>690</v>
      </c>
      <c r="L307" s="10" t="str">
        <f t="shared" si="11"/>
        <v>National  n=690</v>
      </c>
      <c r="M307" s="10" t="s">
        <v>46</v>
      </c>
      <c r="N307" s="10" t="str">
        <f t="shared" si="12"/>
        <v xml:space="preserve">  n=690</v>
      </c>
    </row>
    <row r="308" spans="1:14" s="10" customFormat="1" ht="14.45" customHeight="1">
      <c r="A308" s="1" t="s">
        <v>29</v>
      </c>
      <c r="B308" s="1" t="s">
        <v>17</v>
      </c>
      <c r="C308" s="6" t="s">
        <v>31</v>
      </c>
      <c r="D308" s="6" t="s">
        <v>26</v>
      </c>
      <c r="E308" s="7" t="s">
        <v>30</v>
      </c>
      <c r="F308" s="7" t="s">
        <v>22</v>
      </c>
      <c r="G308" s="14">
        <v>0.34886935502128863</v>
      </c>
      <c r="H308" s="14">
        <v>0.26768970424410177</v>
      </c>
      <c r="I308" s="14">
        <v>0.43987983515771545</v>
      </c>
      <c r="J308" s="9" t="s">
        <v>37</v>
      </c>
      <c r="K308" s="12">
        <v>229</v>
      </c>
      <c r="L308" s="10" t="str">
        <f t="shared" si="11"/>
        <v>National  n=229</v>
      </c>
      <c r="M308" s="10" t="s">
        <v>46</v>
      </c>
      <c r="N308" s="10" t="str">
        <f t="shared" si="12"/>
        <v xml:space="preserve">  n=229</v>
      </c>
    </row>
    <row r="309" spans="1:14" s="10" customFormat="1" ht="14.45" customHeight="1">
      <c r="A309" s="1" t="s">
        <v>29</v>
      </c>
      <c r="B309" s="1" t="s">
        <v>17</v>
      </c>
      <c r="C309" s="6" t="s">
        <v>31</v>
      </c>
      <c r="D309" s="6" t="s">
        <v>26</v>
      </c>
      <c r="E309" s="7" t="s">
        <v>27</v>
      </c>
      <c r="F309" s="7" t="s">
        <v>18</v>
      </c>
      <c r="G309" s="14">
        <v>0.64037786411308961</v>
      </c>
      <c r="H309" s="14">
        <v>0.61953585077061757</v>
      </c>
      <c r="I309" s="14">
        <v>0.66070342759745182</v>
      </c>
      <c r="J309" s="9" t="s">
        <v>37</v>
      </c>
      <c r="K309" s="12">
        <v>2404</v>
      </c>
      <c r="L309" s="10" t="str">
        <f t="shared" ref="L309:L372" si="13">CONCATENATE(A309,J309,K309)</f>
        <v>National  n=2404</v>
      </c>
      <c r="M309" s="10" t="s">
        <v>46</v>
      </c>
      <c r="N309" s="10" t="str">
        <f t="shared" si="12"/>
        <v xml:space="preserve">  n=2404</v>
      </c>
    </row>
    <row r="310" spans="1:14" s="10" customFormat="1" ht="14.45" customHeight="1">
      <c r="A310" s="1" t="s">
        <v>29</v>
      </c>
      <c r="B310" s="1" t="s">
        <v>17</v>
      </c>
      <c r="C310" s="6" t="s">
        <v>31</v>
      </c>
      <c r="D310" s="6" t="s">
        <v>26</v>
      </c>
      <c r="E310" s="7" t="s">
        <v>27</v>
      </c>
      <c r="F310" s="7" t="s">
        <v>19</v>
      </c>
      <c r="G310" s="14">
        <v>0.5472593166277383</v>
      </c>
      <c r="H310" s="14">
        <v>0.52372094342139719</v>
      </c>
      <c r="I310" s="14">
        <v>0.57058820851395531</v>
      </c>
      <c r="J310" s="9" t="s">
        <v>37</v>
      </c>
      <c r="K310" s="12">
        <v>1382</v>
      </c>
      <c r="L310" s="10" t="str">
        <f t="shared" si="13"/>
        <v>National  n=1382</v>
      </c>
      <c r="M310" s="10" t="s">
        <v>46</v>
      </c>
      <c r="N310" s="10" t="str">
        <f t="shared" si="12"/>
        <v xml:space="preserve">  n=1382</v>
      </c>
    </row>
    <row r="311" spans="1:14" s="10" customFormat="1" ht="14.45" customHeight="1">
      <c r="A311" s="1" t="s">
        <v>29</v>
      </c>
      <c r="B311" s="1" t="s">
        <v>17</v>
      </c>
      <c r="C311" s="6" t="s">
        <v>31</v>
      </c>
      <c r="D311" s="6" t="s">
        <v>26</v>
      </c>
      <c r="E311" s="7" t="s">
        <v>27</v>
      </c>
      <c r="F311" s="7" t="s">
        <v>20</v>
      </c>
      <c r="G311" s="14">
        <v>0.64026748947920087</v>
      </c>
      <c r="H311" s="14">
        <v>0.60354424988963851</v>
      </c>
      <c r="I311" s="14">
        <v>0.67541846929899008</v>
      </c>
      <c r="J311" s="9" t="s">
        <v>37</v>
      </c>
      <c r="K311" s="12">
        <v>1303</v>
      </c>
      <c r="L311" s="10" t="str">
        <f t="shared" si="13"/>
        <v>National  n=1303</v>
      </c>
      <c r="M311" s="10" t="s">
        <v>46</v>
      </c>
      <c r="N311" s="10" t="str">
        <f t="shared" si="12"/>
        <v xml:space="preserve">  n=1303</v>
      </c>
    </row>
    <row r="312" spans="1:14" s="10" customFormat="1" ht="14.45" customHeight="1">
      <c r="A312" s="1" t="s">
        <v>29</v>
      </c>
      <c r="B312" s="1" t="s">
        <v>17</v>
      </c>
      <c r="C312" s="6" t="s">
        <v>31</v>
      </c>
      <c r="D312" s="6" t="s">
        <v>26</v>
      </c>
      <c r="E312" s="7" t="s">
        <v>27</v>
      </c>
      <c r="F312" s="7" t="s">
        <v>21</v>
      </c>
      <c r="G312" s="14">
        <v>0.65296789199777128</v>
      </c>
      <c r="H312" s="14">
        <v>0.60319955307807105</v>
      </c>
      <c r="I312" s="14">
        <v>0.69960271252411843</v>
      </c>
      <c r="J312" s="9" t="s">
        <v>37</v>
      </c>
      <c r="K312" s="12">
        <v>690</v>
      </c>
      <c r="L312" s="10" t="str">
        <f t="shared" si="13"/>
        <v>National  n=690</v>
      </c>
      <c r="M312" s="10" t="s">
        <v>46</v>
      </c>
      <c r="N312" s="10" t="str">
        <f t="shared" si="12"/>
        <v xml:space="preserve">  n=690</v>
      </c>
    </row>
    <row r="313" spans="1:14" s="10" customFormat="1" ht="14.45" customHeight="1">
      <c r="A313" s="1" t="s">
        <v>29</v>
      </c>
      <c r="B313" s="1" t="s">
        <v>17</v>
      </c>
      <c r="C313" s="6" t="s">
        <v>31</v>
      </c>
      <c r="D313" s="6" t="s">
        <v>26</v>
      </c>
      <c r="E313" s="7" t="s">
        <v>27</v>
      </c>
      <c r="F313" s="7" t="s">
        <v>22</v>
      </c>
      <c r="G313" s="14">
        <v>0.52488985237894914</v>
      </c>
      <c r="H313" s="14">
        <v>0.44291349793797585</v>
      </c>
      <c r="I313" s="14">
        <v>0.60554637699158453</v>
      </c>
      <c r="J313" s="9" t="s">
        <v>37</v>
      </c>
      <c r="K313" s="12">
        <v>229</v>
      </c>
      <c r="L313" s="10" t="str">
        <f t="shared" si="13"/>
        <v>National  n=229</v>
      </c>
      <c r="M313" s="10" t="s">
        <v>46</v>
      </c>
      <c r="N313" s="10" t="str">
        <f t="shared" si="12"/>
        <v xml:space="preserve">  n=229</v>
      </c>
    </row>
    <row r="314" spans="1:14" s="10" customFormat="1" ht="14.45" customHeight="1">
      <c r="A314" s="1" t="s">
        <v>29</v>
      </c>
      <c r="B314" s="1" t="s">
        <v>17</v>
      </c>
      <c r="C314" s="6" t="s">
        <v>31</v>
      </c>
      <c r="D314" s="6" t="s">
        <v>26</v>
      </c>
      <c r="E314" s="7" t="s">
        <v>28</v>
      </c>
      <c r="F314" s="7" t="s">
        <v>18</v>
      </c>
      <c r="G314" s="14">
        <v>0.11185467233664848</v>
      </c>
      <c r="H314" s="14">
        <v>9.864218964962139E-2</v>
      </c>
      <c r="I314" s="14">
        <v>0.12658833791517257</v>
      </c>
      <c r="J314" s="9" t="s">
        <v>37</v>
      </c>
      <c r="K314" s="12">
        <v>2404</v>
      </c>
      <c r="L314" s="10" t="str">
        <f t="shared" si="13"/>
        <v>National  n=2404</v>
      </c>
      <c r="M314" s="10" t="s">
        <v>46</v>
      </c>
      <c r="N314" s="10" t="str">
        <f t="shared" si="12"/>
        <v xml:space="preserve">  n=2404</v>
      </c>
    </row>
    <row r="315" spans="1:14" s="10" customFormat="1" ht="14.45" customHeight="1">
      <c r="A315" s="1" t="s">
        <v>29</v>
      </c>
      <c r="B315" s="1" t="s">
        <v>17</v>
      </c>
      <c r="C315" s="6" t="s">
        <v>31</v>
      </c>
      <c r="D315" s="6" t="s">
        <v>26</v>
      </c>
      <c r="E315" s="7" t="s">
        <v>28</v>
      </c>
      <c r="F315" s="7" t="s">
        <v>19</v>
      </c>
      <c r="G315" s="14">
        <v>0.19856723107116142</v>
      </c>
      <c r="H315" s="14">
        <v>0.17904532823896827</v>
      </c>
      <c r="I315" s="14">
        <v>0.21964817662588496</v>
      </c>
      <c r="J315" s="9" t="s">
        <v>37</v>
      </c>
      <c r="K315" s="12">
        <v>1382</v>
      </c>
      <c r="L315" s="10" t="str">
        <f t="shared" si="13"/>
        <v>National  n=1382</v>
      </c>
      <c r="M315" s="10" t="s">
        <v>46</v>
      </c>
      <c r="N315" s="10" t="str">
        <f t="shared" si="12"/>
        <v xml:space="preserve">  n=1382</v>
      </c>
    </row>
    <row r="316" spans="1:14" s="10" customFormat="1" ht="14.45" customHeight="1">
      <c r="A316" s="1" t="s">
        <v>29</v>
      </c>
      <c r="B316" s="1" t="s">
        <v>17</v>
      </c>
      <c r="C316" s="6" t="s">
        <v>31</v>
      </c>
      <c r="D316" s="6" t="s">
        <v>26</v>
      </c>
      <c r="E316" s="7" t="s">
        <v>28</v>
      </c>
      <c r="F316" s="7" t="s">
        <v>20</v>
      </c>
      <c r="G316" s="14">
        <v>0.11405147192386789</v>
      </c>
      <c r="H316" s="14">
        <v>9.3468681832150818E-2</v>
      </c>
      <c r="I316" s="14">
        <v>0.13847445398016625</v>
      </c>
      <c r="J316" s="9" t="s">
        <v>37</v>
      </c>
      <c r="K316" s="12">
        <v>1303</v>
      </c>
      <c r="L316" s="10" t="str">
        <f t="shared" si="13"/>
        <v>National  n=1303</v>
      </c>
      <c r="M316" s="10" t="s">
        <v>46</v>
      </c>
      <c r="N316" s="10" t="str">
        <f t="shared" si="12"/>
        <v xml:space="preserve">  n=1303</v>
      </c>
    </row>
    <row r="317" spans="1:14" s="10" customFormat="1" ht="14.45" customHeight="1">
      <c r="A317" s="1" t="s">
        <v>29</v>
      </c>
      <c r="B317" s="1" t="s">
        <v>17</v>
      </c>
      <c r="C317" s="6" t="s">
        <v>31</v>
      </c>
      <c r="D317" s="6" t="s">
        <v>26</v>
      </c>
      <c r="E317" s="7" t="s">
        <v>28</v>
      </c>
      <c r="F317" s="7" t="s">
        <v>21</v>
      </c>
      <c r="G317" s="14">
        <v>8.3450617100026714E-2</v>
      </c>
      <c r="H317" s="14">
        <v>6.7603233555491679E-2</v>
      </c>
      <c r="I317" s="14">
        <v>0.10260410455966539</v>
      </c>
      <c r="J317" s="9" t="s">
        <v>37</v>
      </c>
      <c r="K317" s="12">
        <v>690</v>
      </c>
      <c r="L317" s="10" t="str">
        <f t="shared" si="13"/>
        <v>National  n=690</v>
      </c>
      <c r="M317" s="10" t="s">
        <v>46</v>
      </c>
      <c r="N317" s="10" t="str">
        <f t="shared" si="12"/>
        <v xml:space="preserve">  n=690</v>
      </c>
    </row>
    <row r="318" spans="1:14" s="10" customFormat="1" ht="14.45" customHeight="1">
      <c r="A318" s="1" t="s">
        <v>29</v>
      </c>
      <c r="B318" s="1" t="s">
        <v>17</v>
      </c>
      <c r="C318" s="6" t="s">
        <v>31</v>
      </c>
      <c r="D318" s="6" t="s">
        <v>26</v>
      </c>
      <c r="E318" s="7" t="s">
        <v>28</v>
      </c>
      <c r="F318" s="7" t="s">
        <v>22</v>
      </c>
      <c r="G318" s="14">
        <v>0.12624079259976223</v>
      </c>
      <c r="H318" s="14">
        <v>8.9506552164201725E-2</v>
      </c>
      <c r="I318" s="14">
        <v>0.17515090763009478</v>
      </c>
      <c r="J318" s="9" t="s">
        <v>37</v>
      </c>
      <c r="K318" s="12">
        <v>229</v>
      </c>
      <c r="L318" s="10" t="str">
        <f t="shared" si="13"/>
        <v>National  n=229</v>
      </c>
      <c r="M318" s="10" t="s">
        <v>46</v>
      </c>
      <c r="N318" s="10" t="str">
        <f t="shared" si="12"/>
        <v xml:space="preserve">  n=229</v>
      </c>
    </row>
    <row r="319" spans="1:14" s="10" customFormat="1" ht="14.45" customHeight="1">
      <c r="A319" s="1" t="s">
        <v>29</v>
      </c>
      <c r="B319" s="1" t="s">
        <v>17</v>
      </c>
      <c r="C319" s="6" t="s">
        <v>33</v>
      </c>
      <c r="D319" s="6" t="s">
        <v>26</v>
      </c>
      <c r="E319" s="7" t="s">
        <v>30</v>
      </c>
      <c r="F319" s="7" t="s">
        <v>18</v>
      </c>
      <c r="G319" s="14">
        <v>0.64645565369284863</v>
      </c>
      <c r="H319" s="14">
        <v>0.54409888870332301</v>
      </c>
      <c r="I319" s="14">
        <v>0.73694231243949138</v>
      </c>
      <c r="J319" s="9" t="s">
        <v>37</v>
      </c>
      <c r="K319" s="12">
        <v>232</v>
      </c>
      <c r="L319" s="10" t="str">
        <f t="shared" si="13"/>
        <v>National  n=232</v>
      </c>
      <c r="M319" s="10" t="s">
        <v>46</v>
      </c>
      <c r="N319" s="10" t="str">
        <f t="shared" si="12"/>
        <v xml:space="preserve">  n=232</v>
      </c>
    </row>
    <row r="320" spans="1:14" s="10" customFormat="1" ht="14.45" customHeight="1">
      <c r="A320" s="1" t="s">
        <v>29</v>
      </c>
      <c r="B320" s="1" t="s">
        <v>17</v>
      </c>
      <c r="C320" s="6" t="s">
        <v>33</v>
      </c>
      <c r="D320" s="6" t="s">
        <v>26</v>
      </c>
      <c r="E320" s="7" t="s">
        <v>30</v>
      </c>
      <c r="F320" s="7" t="s">
        <v>19</v>
      </c>
      <c r="G320" s="14">
        <v>0.61881993386337775</v>
      </c>
      <c r="H320" s="14">
        <v>0.5295004961314379</v>
      </c>
      <c r="I320" s="14">
        <v>0.7007654891646794</v>
      </c>
      <c r="J320" s="9" t="s">
        <v>37</v>
      </c>
      <c r="K320" s="12">
        <v>150</v>
      </c>
      <c r="L320" s="10" t="str">
        <f t="shared" si="13"/>
        <v>National  n=150</v>
      </c>
      <c r="M320" s="10" t="s">
        <v>46</v>
      </c>
      <c r="N320" s="10" t="str">
        <f t="shared" si="12"/>
        <v xml:space="preserve">  n=150</v>
      </c>
    </row>
    <row r="321" spans="1:14" s="10" customFormat="1" ht="14.45" customHeight="1">
      <c r="A321" s="1" t="s">
        <v>29</v>
      </c>
      <c r="B321" s="1" t="s">
        <v>17</v>
      </c>
      <c r="C321" s="6" t="s">
        <v>33</v>
      </c>
      <c r="D321" s="6" t="s">
        <v>26</v>
      </c>
      <c r="E321" s="7" t="s">
        <v>30</v>
      </c>
      <c r="F321" s="7" t="s">
        <v>20</v>
      </c>
      <c r="G321" s="14">
        <v>0.5268849642899559</v>
      </c>
      <c r="H321" s="14">
        <v>0.36699915759506641</v>
      </c>
      <c r="I321" s="14">
        <v>0.68144047517135009</v>
      </c>
      <c r="J321" s="9" t="s">
        <v>37</v>
      </c>
      <c r="K321" s="12">
        <v>70</v>
      </c>
      <c r="L321" s="10" t="str">
        <f t="shared" si="13"/>
        <v>National  n=70</v>
      </c>
      <c r="M321" s="10" t="s">
        <v>46</v>
      </c>
      <c r="N321" s="10" t="str">
        <f t="shared" si="12"/>
        <v xml:space="preserve">  n=70</v>
      </c>
    </row>
    <row r="322" spans="1:14" s="10" customFormat="1" ht="14.45" customHeight="1">
      <c r="A322" s="15" t="s">
        <v>29</v>
      </c>
      <c r="B322" s="15" t="s">
        <v>17</v>
      </c>
      <c r="C322" s="15" t="s">
        <v>33</v>
      </c>
      <c r="D322" s="6" t="s">
        <v>26</v>
      </c>
      <c r="E322" s="7" t="s">
        <v>30</v>
      </c>
      <c r="F322" s="7" t="s">
        <v>21</v>
      </c>
      <c r="G322" s="14">
        <v>0.81371221028645602</v>
      </c>
      <c r="H322" s="14">
        <v>0.61992927749368809</v>
      </c>
      <c r="I322" s="14">
        <v>0.92124469048745683</v>
      </c>
      <c r="J322" s="9" t="s">
        <v>37</v>
      </c>
      <c r="K322" s="12">
        <v>27</v>
      </c>
      <c r="L322" s="10" t="str">
        <f t="shared" si="13"/>
        <v>National  n=27</v>
      </c>
      <c r="M322" s="10" t="s">
        <v>46</v>
      </c>
      <c r="N322" s="10" t="str">
        <f t="shared" si="12"/>
        <v xml:space="preserve">  n=27</v>
      </c>
    </row>
    <row r="323" spans="1:14" s="10" customFormat="1" ht="14.45" customHeight="1">
      <c r="A323" s="1" t="s">
        <v>29</v>
      </c>
      <c r="B323" s="1" t="s">
        <v>17</v>
      </c>
      <c r="C323" s="6" t="s">
        <v>33</v>
      </c>
      <c r="D323" s="6" t="s">
        <v>26</v>
      </c>
      <c r="E323" s="7" t="s">
        <v>30</v>
      </c>
      <c r="F323" s="7" t="s">
        <v>22</v>
      </c>
      <c r="G323" s="14">
        <v>0.78984903367853199</v>
      </c>
      <c r="H323" s="14">
        <v>0.60628545455014604</v>
      </c>
      <c r="I323" s="14">
        <v>0.90170431822365882</v>
      </c>
      <c r="J323" s="9" t="s">
        <v>37</v>
      </c>
      <c r="K323" s="12">
        <v>28</v>
      </c>
      <c r="L323" s="10" t="str">
        <f t="shared" si="13"/>
        <v>National  n=28</v>
      </c>
      <c r="M323" s="10" t="s">
        <v>46</v>
      </c>
      <c r="N323" s="10" t="str">
        <f t="shared" ref="N323:N386" si="14">CONCATENATE(J323,K323)</f>
        <v xml:space="preserve">  n=28</v>
      </c>
    </row>
    <row r="324" spans="1:14" s="10" customFormat="1" ht="14.45" customHeight="1">
      <c r="A324" s="1" t="s">
        <v>29</v>
      </c>
      <c r="B324" s="1" t="s">
        <v>17</v>
      </c>
      <c r="C324" s="6" t="s">
        <v>33</v>
      </c>
      <c r="D324" s="6" t="s">
        <v>26</v>
      </c>
      <c r="E324" s="7" t="s">
        <v>27</v>
      </c>
      <c r="F324" s="7" t="s">
        <v>18</v>
      </c>
      <c r="G324" s="14">
        <v>0.22570860638831347</v>
      </c>
      <c r="H324" s="14">
        <v>0.15236658038841994</v>
      </c>
      <c r="I324" s="14">
        <v>0.32098517847931524</v>
      </c>
      <c r="J324" s="9" t="s">
        <v>37</v>
      </c>
      <c r="K324" s="12">
        <v>232</v>
      </c>
      <c r="L324" s="10" t="str">
        <f t="shared" si="13"/>
        <v>National  n=232</v>
      </c>
      <c r="M324" s="10" t="s">
        <v>46</v>
      </c>
      <c r="N324" s="10" t="str">
        <f t="shared" si="14"/>
        <v xml:space="preserve">  n=232</v>
      </c>
    </row>
    <row r="325" spans="1:14" s="10" customFormat="1" ht="14.45" customHeight="1">
      <c r="A325" s="1" t="s">
        <v>29</v>
      </c>
      <c r="B325" s="1" t="s">
        <v>17</v>
      </c>
      <c r="C325" s="6" t="s">
        <v>33</v>
      </c>
      <c r="D325" s="6" t="s">
        <v>26</v>
      </c>
      <c r="E325" s="7" t="s">
        <v>27</v>
      </c>
      <c r="F325" s="7" t="s">
        <v>19</v>
      </c>
      <c r="G325" s="14">
        <v>0.16833554030013742</v>
      </c>
      <c r="H325" s="14">
        <v>0.10829381352434468</v>
      </c>
      <c r="I325" s="14">
        <v>0.25224944755239881</v>
      </c>
      <c r="J325" s="9" t="s">
        <v>37</v>
      </c>
      <c r="K325" s="12">
        <v>150</v>
      </c>
      <c r="L325" s="10" t="str">
        <f t="shared" si="13"/>
        <v>National  n=150</v>
      </c>
      <c r="M325" s="10" t="s">
        <v>46</v>
      </c>
      <c r="N325" s="10" t="str">
        <f t="shared" si="14"/>
        <v xml:space="preserve">  n=150</v>
      </c>
    </row>
    <row r="326" spans="1:14" s="10" customFormat="1" ht="14.45" customHeight="1">
      <c r="A326" s="1" t="s">
        <v>29</v>
      </c>
      <c r="B326" s="1" t="s">
        <v>17</v>
      </c>
      <c r="C326" s="6" t="s">
        <v>33</v>
      </c>
      <c r="D326" s="6" t="s">
        <v>26</v>
      </c>
      <c r="E326" s="7" t="s">
        <v>27</v>
      </c>
      <c r="F326" s="7" t="s">
        <v>20</v>
      </c>
      <c r="G326" s="14">
        <v>0.29327509598077722</v>
      </c>
      <c r="H326" s="14">
        <v>0.18076822555243727</v>
      </c>
      <c r="I326" s="14">
        <v>0.43833810991354794</v>
      </c>
      <c r="J326" s="9" t="s">
        <v>37</v>
      </c>
      <c r="K326" s="12">
        <v>70</v>
      </c>
      <c r="L326" s="10" t="str">
        <f t="shared" si="13"/>
        <v>National  n=70</v>
      </c>
      <c r="M326" s="10" t="s">
        <v>46</v>
      </c>
      <c r="N326" s="10" t="str">
        <f t="shared" si="14"/>
        <v xml:space="preserve">  n=70</v>
      </c>
    </row>
    <row r="327" spans="1:14" s="10" customFormat="1" ht="14.45" customHeight="1">
      <c r="A327" s="1" t="s">
        <v>29</v>
      </c>
      <c r="B327" s="1" t="s">
        <v>17</v>
      </c>
      <c r="C327" s="6" t="s">
        <v>33</v>
      </c>
      <c r="D327" s="6" t="s">
        <v>26</v>
      </c>
      <c r="E327" s="7" t="s">
        <v>27</v>
      </c>
      <c r="F327" s="7" t="s">
        <v>21</v>
      </c>
      <c r="G327" s="14">
        <v>0.13946483050794756</v>
      </c>
      <c r="H327" s="14">
        <v>4.7543623863873063E-2</v>
      </c>
      <c r="I327" s="14">
        <v>0.344774824442659</v>
      </c>
      <c r="J327" s="9" t="s">
        <v>37</v>
      </c>
      <c r="K327" s="12">
        <v>27</v>
      </c>
      <c r="L327" s="10" t="str">
        <f t="shared" si="13"/>
        <v>National  n=27</v>
      </c>
      <c r="M327" s="10" t="s">
        <v>46</v>
      </c>
      <c r="N327" s="10" t="str">
        <f t="shared" si="14"/>
        <v xml:space="preserve">  n=27</v>
      </c>
    </row>
    <row r="328" spans="1:14" s="10" customFormat="1" ht="14.45" customHeight="1">
      <c r="A328" s="1" t="s">
        <v>29</v>
      </c>
      <c r="B328" s="1" t="s">
        <v>17</v>
      </c>
      <c r="C328" s="6" t="s">
        <v>33</v>
      </c>
      <c r="D328" s="6" t="s">
        <v>26</v>
      </c>
      <c r="E328" s="7" t="s">
        <v>27</v>
      </c>
      <c r="F328" s="7" t="s">
        <v>22</v>
      </c>
      <c r="G328" s="14">
        <v>0.16428886159596484</v>
      </c>
      <c r="H328" s="14">
        <v>5.6536643878461794E-2</v>
      </c>
      <c r="I328" s="14">
        <v>0.3920638722880288</v>
      </c>
      <c r="J328" s="9" t="s">
        <v>37</v>
      </c>
      <c r="K328" s="12">
        <v>28</v>
      </c>
      <c r="L328" s="10" t="str">
        <f t="shared" si="13"/>
        <v>National  n=28</v>
      </c>
      <c r="M328" s="10" t="s">
        <v>46</v>
      </c>
      <c r="N328" s="10" t="str">
        <f t="shared" si="14"/>
        <v xml:space="preserve">  n=28</v>
      </c>
    </row>
    <row r="329" spans="1:14" s="10" customFormat="1" ht="14.45" customHeight="1">
      <c r="A329" s="1" t="s">
        <v>29</v>
      </c>
      <c r="B329" s="1" t="s">
        <v>17</v>
      </c>
      <c r="C329" s="6" t="s">
        <v>33</v>
      </c>
      <c r="D329" s="6" t="s">
        <v>26</v>
      </c>
      <c r="E329" s="7" t="s">
        <v>28</v>
      </c>
      <c r="F329" s="7" t="s">
        <v>18</v>
      </c>
      <c r="G329" s="14">
        <v>0.12783573991883795</v>
      </c>
      <c r="H329" s="14">
        <v>8.4547013571759033E-2</v>
      </c>
      <c r="I329" s="14">
        <v>0.18871951451120986</v>
      </c>
      <c r="J329" s="9" t="s">
        <v>37</v>
      </c>
      <c r="K329" s="12">
        <v>232</v>
      </c>
      <c r="L329" s="10" t="str">
        <f t="shared" si="13"/>
        <v>National  n=232</v>
      </c>
      <c r="M329" s="10" t="s">
        <v>46</v>
      </c>
      <c r="N329" s="10" t="str">
        <f t="shared" si="14"/>
        <v xml:space="preserve">  n=232</v>
      </c>
    </row>
    <row r="330" spans="1:14" s="10" customFormat="1" ht="14.45" customHeight="1">
      <c r="A330" s="1" t="s">
        <v>29</v>
      </c>
      <c r="B330" s="1" t="s">
        <v>17</v>
      </c>
      <c r="C330" s="6" t="s">
        <v>33</v>
      </c>
      <c r="D330" s="6" t="s">
        <v>26</v>
      </c>
      <c r="E330" s="7" t="s">
        <v>28</v>
      </c>
      <c r="F330" s="7" t="s">
        <v>19</v>
      </c>
      <c r="G330" s="14">
        <v>0.21284452583648492</v>
      </c>
      <c r="H330" s="14">
        <v>0.156260526938933</v>
      </c>
      <c r="I330" s="14">
        <v>0.28304473048327561</v>
      </c>
      <c r="J330" s="9" t="s">
        <v>37</v>
      </c>
      <c r="K330" s="12">
        <v>150</v>
      </c>
      <c r="L330" s="10" t="str">
        <f t="shared" si="13"/>
        <v>National  n=150</v>
      </c>
      <c r="M330" s="10" t="s">
        <v>46</v>
      </c>
      <c r="N330" s="10" t="str">
        <f t="shared" si="14"/>
        <v xml:space="preserve">  n=150</v>
      </c>
    </row>
    <row r="331" spans="1:14" s="10" customFormat="1" ht="14.45" customHeight="1">
      <c r="A331" s="1" t="s">
        <v>29</v>
      </c>
      <c r="B331" s="1" t="s">
        <v>17</v>
      </c>
      <c r="C331" s="6" t="s">
        <v>33</v>
      </c>
      <c r="D331" s="6" t="s">
        <v>26</v>
      </c>
      <c r="E331" s="7" t="s">
        <v>28</v>
      </c>
      <c r="F331" s="7" t="s">
        <v>20</v>
      </c>
      <c r="G331" s="14">
        <v>0.17983993972926682</v>
      </c>
      <c r="H331" s="14">
        <v>0.10227544259006725</v>
      </c>
      <c r="I331" s="14">
        <v>0.29678162676218794</v>
      </c>
      <c r="J331" s="9" t="s">
        <v>37</v>
      </c>
      <c r="K331" s="12">
        <v>70</v>
      </c>
      <c r="L331" s="10" t="str">
        <f t="shared" si="13"/>
        <v>National  n=70</v>
      </c>
      <c r="M331" s="10" t="s">
        <v>46</v>
      </c>
      <c r="N331" s="10" t="str">
        <f t="shared" si="14"/>
        <v xml:space="preserve">  n=70</v>
      </c>
    </row>
    <row r="332" spans="1:14" s="10" customFormat="1" ht="14.45" customHeight="1">
      <c r="A332" s="1" t="s">
        <v>29</v>
      </c>
      <c r="B332" s="1" t="s">
        <v>17</v>
      </c>
      <c r="C332" s="6" t="s">
        <v>33</v>
      </c>
      <c r="D332" s="6" t="s">
        <v>26</v>
      </c>
      <c r="E332" s="7" t="s">
        <v>28</v>
      </c>
      <c r="F332" s="7" t="s">
        <v>21</v>
      </c>
      <c r="G332" s="14">
        <v>4.6822959205596461E-2</v>
      </c>
      <c r="H332" s="14">
        <v>1.152406390706439E-2</v>
      </c>
      <c r="I332" s="14">
        <v>0.17148671759974971</v>
      </c>
      <c r="J332" s="9" t="s">
        <v>37</v>
      </c>
      <c r="K332" s="12">
        <v>27</v>
      </c>
      <c r="L332" s="10" t="str">
        <f t="shared" si="13"/>
        <v>National  n=27</v>
      </c>
      <c r="M332" s="10" t="s">
        <v>46</v>
      </c>
      <c r="N332" s="10" t="str">
        <f t="shared" si="14"/>
        <v xml:space="preserve">  n=27</v>
      </c>
    </row>
    <row r="333" spans="1:14" s="10" customFormat="1" ht="14.45" customHeight="1">
      <c r="A333" s="1" t="s">
        <v>29</v>
      </c>
      <c r="B333" s="1" t="s">
        <v>17</v>
      </c>
      <c r="C333" s="6" t="s">
        <v>33</v>
      </c>
      <c r="D333" s="6" t="s">
        <v>26</v>
      </c>
      <c r="E333" s="7" t="s">
        <v>28</v>
      </c>
      <c r="F333" s="7" t="s">
        <v>22</v>
      </c>
      <c r="G333" s="14">
        <v>4.5862104725503172E-2</v>
      </c>
      <c r="H333" s="14">
        <v>1.459095299976651E-2</v>
      </c>
      <c r="I333" s="14">
        <v>0.13497335554135997</v>
      </c>
      <c r="J333" s="9" t="s">
        <v>37</v>
      </c>
      <c r="K333" s="12">
        <v>28</v>
      </c>
      <c r="L333" s="10" t="str">
        <f t="shared" si="13"/>
        <v>National  n=28</v>
      </c>
      <c r="M333" s="10" t="s">
        <v>46</v>
      </c>
      <c r="N333" s="10" t="str">
        <f t="shared" si="14"/>
        <v xml:space="preserve">  n=28</v>
      </c>
    </row>
    <row r="334" spans="1:14" s="10" customFormat="1" ht="14.45" customHeight="1">
      <c r="A334" s="1" t="s">
        <v>29</v>
      </c>
      <c r="B334" s="1" t="s">
        <v>23</v>
      </c>
      <c r="C334" s="1" t="s">
        <v>32</v>
      </c>
      <c r="D334" s="6" t="s">
        <v>26</v>
      </c>
      <c r="E334" s="7" t="s">
        <v>30</v>
      </c>
      <c r="F334" s="7" t="s">
        <v>24</v>
      </c>
      <c r="G334" s="14">
        <v>0.12320223623564217</v>
      </c>
      <c r="H334" s="14">
        <v>0.10513661583426118</v>
      </c>
      <c r="I334" s="14">
        <v>0.14387298671503004</v>
      </c>
      <c r="J334" s="9" t="s">
        <v>37</v>
      </c>
      <c r="K334" s="12">
        <v>2944</v>
      </c>
      <c r="L334" s="10" t="str">
        <f t="shared" si="13"/>
        <v>National  n=2944</v>
      </c>
      <c r="M334" s="10" t="s">
        <v>46</v>
      </c>
      <c r="N334" s="10" t="str">
        <f t="shared" si="14"/>
        <v xml:space="preserve">  n=2944</v>
      </c>
    </row>
    <row r="335" spans="1:14" s="10" customFormat="1" ht="14.45" customHeight="1">
      <c r="A335" s="1" t="s">
        <v>29</v>
      </c>
      <c r="B335" s="1" t="s">
        <v>23</v>
      </c>
      <c r="C335" s="1" t="s">
        <v>32</v>
      </c>
      <c r="D335" s="6" t="s">
        <v>26</v>
      </c>
      <c r="E335" s="7" t="s">
        <v>30</v>
      </c>
      <c r="F335" s="7" t="s">
        <v>25</v>
      </c>
      <c r="G335" s="14">
        <v>0.15030613357555023</v>
      </c>
      <c r="H335" s="14">
        <v>0.132093183613925</v>
      </c>
      <c r="I335" s="14">
        <v>0.17053684732477797</v>
      </c>
      <c r="J335" s="9" t="s">
        <v>37</v>
      </c>
      <c r="K335" s="12">
        <v>3064</v>
      </c>
      <c r="L335" s="10" t="str">
        <f t="shared" si="13"/>
        <v>National  n=3064</v>
      </c>
      <c r="M335" s="10" t="s">
        <v>46</v>
      </c>
      <c r="N335" s="10" t="str">
        <f t="shared" si="14"/>
        <v xml:space="preserve">  n=3064</v>
      </c>
    </row>
    <row r="336" spans="1:14" s="10" customFormat="1" ht="14.45" customHeight="1">
      <c r="A336" s="1" t="s">
        <v>29</v>
      </c>
      <c r="B336" s="1" t="s">
        <v>23</v>
      </c>
      <c r="C336" s="1" t="s">
        <v>32</v>
      </c>
      <c r="D336" s="6" t="s">
        <v>26</v>
      </c>
      <c r="E336" s="7" t="s">
        <v>27</v>
      </c>
      <c r="F336" s="7" t="s">
        <v>24</v>
      </c>
      <c r="G336" s="14">
        <v>0.67193230543353055</v>
      </c>
      <c r="H336" s="14">
        <v>0.64459949549821782</v>
      </c>
      <c r="I336" s="14">
        <v>0.69814739264093262</v>
      </c>
      <c r="J336" s="9" t="s">
        <v>37</v>
      </c>
      <c r="K336" s="12">
        <v>2944</v>
      </c>
      <c r="L336" s="10" t="str">
        <f t="shared" si="13"/>
        <v>National  n=2944</v>
      </c>
      <c r="M336" s="10" t="s">
        <v>46</v>
      </c>
      <c r="N336" s="10" t="str">
        <f t="shared" si="14"/>
        <v xml:space="preserve">  n=2944</v>
      </c>
    </row>
    <row r="337" spans="1:14" s="10" customFormat="1" ht="14.45" customHeight="1">
      <c r="A337" s="1" t="s">
        <v>29</v>
      </c>
      <c r="B337" s="1" t="s">
        <v>23</v>
      </c>
      <c r="C337" s="1" t="s">
        <v>32</v>
      </c>
      <c r="D337" s="6" t="s">
        <v>26</v>
      </c>
      <c r="E337" s="7" t="s">
        <v>27</v>
      </c>
      <c r="F337" s="7" t="s">
        <v>25</v>
      </c>
      <c r="G337" s="14">
        <v>0.71837369038889198</v>
      </c>
      <c r="H337" s="14">
        <v>0.69487151138525771</v>
      </c>
      <c r="I337" s="14">
        <v>0.74074104311720801</v>
      </c>
      <c r="J337" s="9" t="s">
        <v>37</v>
      </c>
      <c r="K337" s="12">
        <v>3064</v>
      </c>
      <c r="L337" s="10" t="str">
        <f t="shared" si="13"/>
        <v>National  n=3064</v>
      </c>
      <c r="M337" s="10" t="s">
        <v>46</v>
      </c>
      <c r="N337" s="10" t="str">
        <f t="shared" si="14"/>
        <v xml:space="preserve">  n=3064</v>
      </c>
    </row>
    <row r="338" spans="1:14" s="10" customFormat="1" ht="14.45" customHeight="1">
      <c r="A338" s="1" t="s">
        <v>29</v>
      </c>
      <c r="B338" s="1" t="s">
        <v>23</v>
      </c>
      <c r="C338" s="1" t="s">
        <v>32</v>
      </c>
      <c r="D338" s="6" t="s">
        <v>26</v>
      </c>
      <c r="E338" s="7" t="s">
        <v>28</v>
      </c>
      <c r="F338" s="7" t="s">
        <v>24</v>
      </c>
      <c r="G338" s="14">
        <v>0.20486545833082734</v>
      </c>
      <c r="H338" s="14">
        <v>0.18565773309594788</v>
      </c>
      <c r="I338" s="14">
        <v>0.22551007314662533</v>
      </c>
      <c r="J338" s="9" t="s">
        <v>37</v>
      </c>
      <c r="K338" s="12">
        <v>2944</v>
      </c>
      <c r="L338" s="10" t="str">
        <f t="shared" si="13"/>
        <v>National  n=2944</v>
      </c>
      <c r="M338" s="10" t="s">
        <v>46</v>
      </c>
      <c r="N338" s="10" t="str">
        <f t="shared" si="14"/>
        <v xml:space="preserve">  n=2944</v>
      </c>
    </row>
    <row r="339" spans="1:14" s="10" customFormat="1" ht="14.45" customHeight="1">
      <c r="A339" s="1" t="s">
        <v>29</v>
      </c>
      <c r="B339" s="1" t="s">
        <v>23</v>
      </c>
      <c r="C339" s="1" t="s">
        <v>32</v>
      </c>
      <c r="D339" s="6" t="s">
        <v>26</v>
      </c>
      <c r="E339" s="7" t="s">
        <v>28</v>
      </c>
      <c r="F339" s="7" t="s">
        <v>25</v>
      </c>
      <c r="G339" s="14">
        <v>0.13132017603555782</v>
      </c>
      <c r="H339" s="14">
        <v>0.1126247508506409</v>
      </c>
      <c r="I339" s="14">
        <v>0.15258536207634987</v>
      </c>
      <c r="J339" s="9" t="s">
        <v>37</v>
      </c>
      <c r="K339" s="12">
        <v>3064</v>
      </c>
      <c r="L339" s="10" t="str">
        <f t="shared" si="13"/>
        <v>National  n=3064</v>
      </c>
      <c r="M339" s="10" t="s">
        <v>46</v>
      </c>
      <c r="N339" s="10" t="str">
        <f t="shared" si="14"/>
        <v xml:space="preserve">  n=3064</v>
      </c>
    </row>
    <row r="340" spans="1:14" s="10" customFormat="1" ht="14.45" customHeight="1">
      <c r="A340" s="1" t="s">
        <v>29</v>
      </c>
      <c r="B340" s="1" t="s">
        <v>23</v>
      </c>
      <c r="C340" s="1" t="s">
        <v>31</v>
      </c>
      <c r="D340" s="6" t="s">
        <v>26</v>
      </c>
      <c r="E340" s="7" t="s">
        <v>30</v>
      </c>
      <c r="F340" s="7" t="s">
        <v>24</v>
      </c>
      <c r="G340" s="14">
        <v>0.23381864439490674</v>
      </c>
      <c r="H340" s="14">
        <v>0.20692011217313461</v>
      </c>
      <c r="I340" s="14">
        <v>0.26305404669087817</v>
      </c>
      <c r="J340" s="9" t="s">
        <v>37</v>
      </c>
      <c r="K340" s="12">
        <v>2650</v>
      </c>
      <c r="L340" s="10" t="str">
        <f t="shared" si="13"/>
        <v>National  n=2650</v>
      </c>
      <c r="M340" s="10" t="s">
        <v>46</v>
      </c>
      <c r="N340" s="10" t="str">
        <f t="shared" si="14"/>
        <v xml:space="preserve">  n=2650</v>
      </c>
    </row>
    <row r="341" spans="1:14" s="10" customFormat="1" ht="14.45" customHeight="1">
      <c r="A341" s="1" t="s">
        <v>29</v>
      </c>
      <c r="B341" s="1" t="s">
        <v>23</v>
      </c>
      <c r="C341" s="1" t="s">
        <v>31</v>
      </c>
      <c r="D341" s="6" t="s">
        <v>26</v>
      </c>
      <c r="E341" s="7" t="s">
        <v>30</v>
      </c>
      <c r="F341" s="7" t="s">
        <v>25</v>
      </c>
      <c r="G341" s="14">
        <v>0.27118815172696098</v>
      </c>
      <c r="H341" s="14">
        <v>0.24948175328794175</v>
      </c>
      <c r="I341" s="14">
        <v>0.29404321289020813</v>
      </c>
      <c r="J341" s="9" t="s">
        <v>37</v>
      </c>
      <c r="K341" s="12">
        <v>2583</v>
      </c>
      <c r="L341" s="10" t="str">
        <f t="shared" si="13"/>
        <v>National  n=2583</v>
      </c>
      <c r="M341" s="10" t="s">
        <v>46</v>
      </c>
      <c r="N341" s="10" t="str">
        <f t="shared" si="14"/>
        <v xml:space="preserve">  n=2583</v>
      </c>
    </row>
    <row r="342" spans="1:14" s="10" customFormat="1" ht="14.45" customHeight="1">
      <c r="A342" s="1" t="s">
        <v>29</v>
      </c>
      <c r="B342" s="1" t="s">
        <v>23</v>
      </c>
      <c r="C342" s="1" t="s">
        <v>31</v>
      </c>
      <c r="D342" s="6" t="s">
        <v>26</v>
      </c>
      <c r="E342" s="7" t="s">
        <v>27</v>
      </c>
      <c r="F342" s="7" t="s">
        <v>24</v>
      </c>
      <c r="G342" s="14">
        <v>0.61837980013489968</v>
      </c>
      <c r="H342" s="14">
        <v>0.59374074333296123</v>
      </c>
      <c r="I342" s="14">
        <v>0.64242447722557905</v>
      </c>
      <c r="J342" s="9" t="s">
        <v>37</v>
      </c>
      <c r="K342" s="12">
        <v>2650</v>
      </c>
      <c r="L342" s="10" t="str">
        <f t="shared" si="13"/>
        <v>National  n=2650</v>
      </c>
      <c r="M342" s="10" t="s">
        <v>46</v>
      </c>
      <c r="N342" s="10" t="str">
        <f t="shared" si="14"/>
        <v xml:space="preserve">  n=2650</v>
      </c>
    </row>
    <row r="343" spans="1:14" s="10" customFormat="1" ht="14.45" customHeight="1">
      <c r="A343" s="1" t="s">
        <v>29</v>
      </c>
      <c r="B343" s="1" t="s">
        <v>23</v>
      </c>
      <c r="C343" s="6" t="s">
        <v>31</v>
      </c>
      <c r="D343" s="6" t="s">
        <v>26</v>
      </c>
      <c r="E343" s="7" t="s">
        <v>27</v>
      </c>
      <c r="F343" s="7" t="s">
        <v>25</v>
      </c>
      <c r="G343" s="14">
        <v>0.63747176264743854</v>
      </c>
      <c r="H343" s="14">
        <v>0.6159296317606674</v>
      </c>
      <c r="I343" s="14">
        <v>0.6584755893060531</v>
      </c>
      <c r="J343" s="9" t="s">
        <v>37</v>
      </c>
      <c r="K343" s="12">
        <v>2583</v>
      </c>
      <c r="L343" s="10" t="str">
        <f t="shared" si="13"/>
        <v>National  n=2583</v>
      </c>
      <c r="M343" s="10" t="s">
        <v>46</v>
      </c>
      <c r="N343" s="10" t="str">
        <f t="shared" si="14"/>
        <v xml:space="preserve">  n=2583</v>
      </c>
    </row>
    <row r="344" spans="1:14" s="10" customFormat="1" ht="14.45" customHeight="1">
      <c r="A344" s="1" t="s">
        <v>29</v>
      </c>
      <c r="B344" s="1" t="s">
        <v>23</v>
      </c>
      <c r="C344" s="6" t="s">
        <v>31</v>
      </c>
      <c r="D344" s="6" t="s">
        <v>26</v>
      </c>
      <c r="E344" s="7" t="s">
        <v>28</v>
      </c>
      <c r="F344" s="7" t="s">
        <v>24</v>
      </c>
      <c r="G344" s="14">
        <v>0.1478015554701935</v>
      </c>
      <c r="H344" s="14">
        <v>0.13160255298179863</v>
      </c>
      <c r="I344" s="14">
        <v>0.16561422925542368</v>
      </c>
      <c r="J344" s="9" t="s">
        <v>37</v>
      </c>
      <c r="K344" s="12">
        <v>2650</v>
      </c>
      <c r="L344" s="10" t="str">
        <f t="shared" si="13"/>
        <v>National  n=2650</v>
      </c>
      <c r="M344" s="10" t="s">
        <v>46</v>
      </c>
      <c r="N344" s="10" t="str">
        <f t="shared" si="14"/>
        <v xml:space="preserve">  n=2650</v>
      </c>
    </row>
    <row r="345" spans="1:14" s="10" customFormat="1" ht="14.45" customHeight="1">
      <c r="A345" s="1" t="s">
        <v>29</v>
      </c>
      <c r="B345" s="1" t="s">
        <v>23</v>
      </c>
      <c r="C345" s="6" t="s">
        <v>31</v>
      </c>
      <c r="D345" s="6" t="s">
        <v>26</v>
      </c>
      <c r="E345" s="7" t="s">
        <v>28</v>
      </c>
      <c r="F345" s="7" t="s">
        <v>25</v>
      </c>
      <c r="G345" s="14">
        <v>9.1340085625600517E-2</v>
      </c>
      <c r="H345" s="14">
        <v>7.9795428937464621E-2</v>
      </c>
      <c r="I345" s="14">
        <v>0.10436556857873883</v>
      </c>
      <c r="J345" s="9" t="s">
        <v>37</v>
      </c>
      <c r="K345" s="12">
        <v>2583</v>
      </c>
      <c r="L345" s="10" t="str">
        <f t="shared" si="13"/>
        <v>National  n=2583</v>
      </c>
      <c r="M345" s="10" t="s">
        <v>46</v>
      </c>
      <c r="N345" s="10" t="str">
        <f t="shared" si="14"/>
        <v xml:space="preserve">  n=2583</v>
      </c>
    </row>
    <row r="346" spans="1:14" s="10" customFormat="1" ht="14.45" customHeight="1">
      <c r="A346" s="1" t="s">
        <v>29</v>
      </c>
      <c r="B346" s="1" t="s">
        <v>23</v>
      </c>
      <c r="C346" s="16" t="s">
        <v>33</v>
      </c>
      <c r="D346" s="6" t="s">
        <v>26</v>
      </c>
      <c r="E346" s="7" t="s">
        <v>30</v>
      </c>
      <c r="F346" s="7" t="s">
        <v>24</v>
      </c>
      <c r="G346" s="14">
        <v>0.47977367679764998</v>
      </c>
      <c r="H346" s="14">
        <v>0.37494796065785513</v>
      </c>
      <c r="I346" s="14">
        <v>0.58641113268287248</v>
      </c>
      <c r="J346" s="9" t="s">
        <v>37</v>
      </c>
      <c r="K346" s="12">
        <v>170</v>
      </c>
      <c r="L346" s="10" t="str">
        <f t="shared" si="13"/>
        <v>National  n=170</v>
      </c>
      <c r="M346" s="10" t="s">
        <v>46</v>
      </c>
      <c r="N346" s="10" t="str">
        <f t="shared" si="14"/>
        <v xml:space="preserve">  n=170</v>
      </c>
    </row>
    <row r="347" spans="1:14" s="10" customFormat="1" ht="14.45" customHeight="1">
      <c r="A347" s="1" t="s">
        <v>29</v>
      </c>
      <c r="B347" s="1" t="s">
        <v>23</v>
      </c>
      <c r="C347" s="16" t="s">
        <v>33</v>
      </c>
      <c r="D347" s="6" t="s">
        <v>26</v>
      </c>
      <c r="E347" s="7" t="s">
        <v>30</v>
      </c>
      <c r="F347" s="7" t="s">
        <v>25</v>
      </c>
      <c r="G347" s="14">
        <v>0.72410651197135034</v>
      </c>
      <c r="H347" s="14">
        <v>0.63776760779129404</v>
      </c>
      <c r="I347" s="14">
        <v>0.7964348526468743</v>
      </c>
      <c r="J347" s="9" t="s">
        <v>37</v>
      </c>
      <c r="K347" s="12">
        <v>337</v>
      </c>
      <c r="L347" s="10" t="str">
        <f t="shared" si="13"/>
        <v>National  n=337</v>
      </c>
      <c r="M347" s="10" t="s">
        <v>46</v>
      </c>
      <c r="N347" s="10" t="str">
        <f t="shared" si="14"/>
        <v xml:space="preserve">  n=337</v>
      </c>
    </row>
    <row r="348" spans="1:14" s="10" customFormat="1" ht="14.45" customHeight="1">
      <c r="A348" s="1" t="s">
        <v>29</v>
      </c>
      <c r="B348" s="1" t="s">
        <v>23</v>
      </c>
      <c r="C348" s="16" t="s">
        <v>33</v>
      </c>
      <c r="D348" s="6" t="s">
        <v>26</v>
      </c>
      <c r="E348" s="7" t="s">
        <v>27</v>
      </c>
      <c r="F348" s="7" t="s">
        <v>24</v>
      </c>
      <c r="G348" s="14">
        <v>0.26798660513069816</v>
      </c>
      <c r="H348" s="14">
        <v>0.17711786606649879</v>
      </c>
      <c r="I348" s="14">
        <v>0.38373471177563045</v>
      </c>
      <c r="J348" s="9" t="s">
        <v>37</v>
      </c>
      <c r="K348" s="12">
        <v>170</v>
      </c>
      <c r="L348" s="10" t="str">
        <f t="shared" si="13"/>
        <v>National  n=170</v>
      </c>
      <c r="M348" s="10" t="s">
        <v>46</v>
      </c>
      <c r="N348" s="10" t="str">
        <f t="shared" si="14"/>
        <v xml:space="preserve">  n=170</v>
      </c>
    </row>
    <row r="349" spans="1:14" s="10" customFormat="1" ht="14.45" customHeight="1">
      <c r="A349" s="1" t="s">
        <v>29</v>
      </c>
      <c r="B349" s="1" t="s">
        <v>23</v>
      </c>
      <c r="C349" s="16" t="s">
        <v>33</v>
      </c>
      <c r="D349" s="6" t="s">
        <v>26</v>
      </c>
      <c r="E349" s="7" t="s">
        <v>27</v>
      </c>
      <c r="F349" s="7" t="s">
        <v>25</v>
      </c>
      <c r="G349" s="14">
        <v>0.19954006450650949</v>
      </c>
      <c r="H349" s="14">
        <v>0.13636449996808586</v>
      </c>
      <c r="I349" s="14">
        <v>0.28241302662877543</v>
      </c>
      <c r="J349" s="9" t="s">
        <v>37</v>
      </c>
      <c r="K349" s="12">
        <v>337</v>
      </c>
      <c r="L349" s="10" t="str">
        <f t="shared" si="13"/>
        <v>National  n=337</v>
      </c>
      <c r="M349" s="10" t="s">
        <v>46</v>
      </c>
      <c r="N349" s="10" t="str">
        <f t="shared" si="14"/>
        <v xml:space="preserve">  n=337</v>
      </c>
    </row>
    <row r="350" spans="1:14" s="10" customFormat="1" ht="14.45" customHeight="1">
      <c r="A350" s="1" t="s">
        <v>29</v>
      </c>
      <c r="B350" s="1" t="s">
        <v>23</v>
      </c>
      <c r="C350" s="16" t="s">
        <v>33</v>
      </c>
      <c r="D350" s="6" t="s">
        <v>26</v>
      </c>
      <c r="E350" s="7" t="s">
        <v>28</v>
      </c>
      <c r="F350" s="7" t="s">
        <v>24</v>
      </c>
      <c r="G350" s="14">
        <v>0.25223971807165185</v>
      </c>
      <c r="H350" s="14">
        <v>0.17802216897789075</v>
      </c>
      <c r="I350" s="14">
        <v>0.3444332619934598</v>
      </c>
      <c r="J350" s="9" t="s">
        <v>37</v>
      </c>
      <c r="K350" s="12">
        <v>170</v>
      </c>
      <c r="L350" s="10" t="str">
        <f t="shared" si="13"/>
        <v>National  n=170</v>
      </c>
      <c r="M350" s="10" t="s">
        <v>46</v>
      </c>
      <c r="N350" s="10" t="str">
        <f t="shared" si="14"/>
        <v xml:space="preserve">  n=170</v>
      </c>
    </row>
    <row r="351" spans="1:14" s="10" customFormat="1" ht="14.45" customHeight="1">
      <c r="A351" s="1" t="s">
        <v>29</v>
      </c>
      <c r="B351" s="1" t="s">
        <v>23</v>
      </c>
      <c r="C351" s="16" t="s">
        <v>33</v>
      </c>
      <c r="D351" s="6" t="s">
        <v>26</v>
      </c>
      <c r="E351" s="7" t="s">
        <v>28</v>
      </c>
      <c r="F351" s="7" t="s">
        <v>25</v>
      </c>
      <c r="G351" s="14">
        <v>7.6353423522140196E-2</v>
      </c>
      <c r="H351" s="14">
        <v>5.3971406672801724E-2</v>
      </c>
      <c r="I351" s="14">
        <v>0.10696779118664862</v>
      </c>
      <c r="J351" s="9" t="s">
        <v>37</v>
      </c>
      <c r="K351" s="12">
        <v>337</v>
      </c>
      <c r="L351" s="10" t="str">
        <f t="shared" si="13"/>
        <v>National  n=337</v>
      </c>
      <c r="M351" s="10" t="s">
        <v>46</v>
      </c>
      <c r="N351" s="10" t="str">
        <f t="shared" si="14"/>
        <v xml:space="preserve">  n=337</v>
      </c>
    </row>
    <row r="352" spans="1:14" s="10" customFormat="1" ht="14.45" customHeight="1">
      <c r="A352" s="1" t="s">
        <v>9</v>
      </c>
      <c r="B352" s="1" t="s">
        <v>38</v>
      </c>
      <c r="C352" s="1" t="s">
        <v>32</v>
      </c>
      <c r="D352" s="6" t="s">
        <v>11</v>
      </c>
      <c r="E352" s="18" t="s">
        <v>12</v>
      </c>
      <c r="F352" s="8" t="s">
        <v>39</v>
      </c>
      <c r="G352" s="8">
        <v>0.1065815545460721</v>
      </c>
      <c r="H352" s="8">
        <v>7.3556361326129374E-2</v>
      </c>
      <c r="I352" s="8">
        <v>0.15200157357208971</v>
      </c>
      <c r="J352" s="9" t="s">
        <v>37</v>
      </c>
      <c r="K352" s="12">
        <v>359</v>
      </c>
      <c r="L352" s="10" t="str">
        <f t="shared" si="13"/>
        <v>NYC  n=359</v>
      </c>
      <c r="M352" s="10" t="s">
        <v>45</v>
      </c>
      <c r="N352" s="10" t="str">
        <f t="shared" si="14"/>
        <v xml:space="preserve">  n=359</v>
      </c>
    </row>
    <row r="353" spans="1:14" s="10" customFormat="1" ht="14.45" customHeight="1">
      <c r="A353" s="1" t="s">
        <v>9</v>
      </c>
      <c r="B353" s="1" t="s">
        <v>38</v>
      </c>
      <c r="C353" s="1" t="s">
        <v>32</v>
      </c>
      <c r="D353" s="6" t="s">
        <v>11</v>
      </c>
      <c r="E353" s="8" t="s">
        <v>12</v>
      </c>
      <c r="F353" s="8" t="s">
        <v>40</v>
      </c>
      <c r="G353" s="8">
        <v>8.4135986016452807E-2</v>
      </c>
      <c r="H353" s="8">
        <v>5.4120590184751551E-2</v>
      </c>
      <c r="I353" s="8">
        <v>0.12853587247184162</v>
      </c>
      <c r="J353" s="9" t="s">
        <v>37</v>
      </c>
      <c r="K353" s="12">
        <v>336</v>
      </c>
      <c r="L353" s="10" t="str">
        <f t="shared" si="13"/>
        <v>NYC  n=336</v>
      </c>
      <c r="M353" s="10" t="s">
        <v>45</v>
      </c>
      <c r="N353" s="10" t="str">
        <f t="shared" si="14"/>
        <v xml:space="preserve">  n=336</v>
      </c>
    </row>
    <row r="354" spans="1:14" s="10" customFormat="1" ht="14.45" customHeight="1">
      <c r="A354" s="1" t="s">
        <v>9</v>
      </c>
      <c r="B354" s="1" t="s">
        <v>38</v>
      </c>
      <c r="C354" s="1" t="s">
        <v>32</v>
      </c>
      <c r="D354" s="6" t="s">
        <v>11</v>
      </c>
      <c r="E354" s="8" t="s">
        <v>12</v>
      </c>
      <c r="F354" s="8" t="s">
        <v>41</v>
      </c>
      <c r="G354" s="8">
        <v>5.3114082743196213E-2</v>
      </c>
      <c r="H354" s="8">
        <v>2.611616945790041E-2</v>
      </c>
      <c r="I354" s="8">
        <v>0.10501200356424926</v>
      </c>
      <c r="J354" s="9" t="s">
        <v>37</v>
      </c>
      <c r="K354" s="12">
        <v>252</v>
      </c>
      <c r="L354" s="10" t="str">
        <f t="shared" si="13"/>
        <v>NYC  n=252</v>
      </c>
      <c r="M354" s="10" t="s">
        <v>45</v>
      </c>
      <c r="N354" s="10" t="str">
        <f t="shared" si="14"/>
        <v xml:space="preserve">  n=252</v>
      </c>
    </row>
    <row r="355" spans="1:14" s="10" customFormat="1" ht="14.45" customHeight="1">
      <c r="A355" s="1" t="s">
        <v>9</v>
      </c>
      <c r="B355" s="1" t="s">
        <v>38</v>
      </c>
      <c r="C355" s="1" t="s">
        <v>32</v>
      </c>
      <c r="D355" s="6" t="s">
        <v>11</v>
      </c>
      <c r="E355" s="8" t="s">
        <v>12</v>
      </c>
      <c r="F355" s="8" t="s">
        <v>42</v>
      </c>
      <c r="G355" s="8">
        <v>6.4989965438278258E-2</v>
      </c>
      <c r="H355" s="8">
        <v>3.6613875871304005E-2</v>
      </c>
      <c r="I355" s="8">
        <v>0.11278322179618629</v>
      </c>
      <c r="J355" s="9" t="s">
        <v>37</v>
      </c>
      <c r="K355" s="12">
        <v>264</v>
      </c>
      <c r="L355" s="10" t="str">
        <f t="shared" si="13"/>
        <v>NYC  n=264</v>
      </c>
      <c r="M355" s="10" t="s">
        <v>45</v>
      </c>
      <c r="N355" s="10" t="str">
        <f t="shared" si="14"/>
        <v xml:space="preserve">  n=264</v>
      </c>
    </row>
    <row r="356" spans="1:14" s="10" customFormat="1" ht="14.45" customHeight="1">
      <c r="A356" s="1" t="s">
        <v>9</v>
      </c>
      <c r="B356" s="1" t="s">
        <v>38</v>
      </c>
      <c r="C356" s="1" t="s">
        <v>32</v>
      </c>
      <c r="D356" s="6" t="s">
        <v>11</v>
      </c>
      <c r="E356" s="8" t="s">
        <v>12</v>
      </c>
      <c r="F356" s="8" t="s">
        <v>43</v>
      </c>
      <c r="G356" s="8">
        <v>0.13165854248662204</v>
      </c>
      <c r="H356" s="8">
        <v>8.0709901103032083E-2</v>
      </c>
      <c r="I356" s="8">
        <v>0.20750906904624739</v>
      </c>
      <c r="J356" s="9" t="s">
        <v>37</v>
      </c>
      <c r="K356" s="12">
        <v>314</v>
      </c>
      <c r="L356" s="10" t="str">
        <f t="shared" si="13"/>
        <v>NYC  n=314</v>
      </c>
      <c r="M356" s="10" t="s">
        <v>45</v>
      </c>
      <c r="N356" s="10" t="str">
        <f t="shared" si="14"/>
        <v xml:space="preserve">  n=314</v>
      </c>
    </row>
    <row r="357" spans="1:14" s="10" customFormat="1" ht="14.45" customHeight="1">
      <c r="A357" s="1" t="s">
        <v>9</v>
      </c>
      <c r="B357" s="1" t="s">
        <v>38</v>
      </c>
      <c r="C357" s="1" t="s">
        <v>32</v>
      </c>
      <c r="D357" s="6" t="s">
        <v>11</v>
      </c>
      <c r="E357" s="8" t="s">
        <v>16</v>
      </c>
      <c r="F357" s="8" t="s">
        <v>39</v>
      </c>
      <c r="G357" s="8">
        <v>0.89341844545392812</v>
      </c>
      <c r="H357" s="8">
        <v>0.84799842642791046</v>
      </c>
      <c r="I357" s="8">
        <v>0.92644363867387081</v>
      </c>
      <c r="J357" s="9" t="s">
        <v>37</v>
      </c>
      <c r="K357" s="12">
        <v>359</v>
      </c>
      <c r="L357" s="10" t="str">
        <f t="shared" si="13"/>
        <v>NYC  n=359</v>
      </c>
      <c r="M357" s="10" t="s">
        <v>45</v>
      </c>
      <c r="N357" s="10" t="str">
        <f t="shared" si="14"/>
        <v xml:space="preserve">  n=359</v>
      </c>
    </row>
    <row r="358" spans="1:14" s="10" customFormat="1" ht="14.45" customHeight="1">
      <c r="A358" s="1" t="s">
        <v>9</v>
      </c>
      <c r="B358" s="1" t="s">
        <v>38</v>
      </c>
      <c r="C358" s="1" t="s">
        <v>32</v>
      </c>
      <c r="D358" s="6" t="s">
        <v>11</v>
      </c>
      <c r="E358" s="8" t="s">
        <v>16</v>
      </c>
      <c r="F358" s="8" t="s">
        <v>40</v>
      </c>
      <c r="G358" s="8">
        <v>0.91586401398354711</v>
      </c>
      <c r="H358" s="8">
        <v>0.87146412752815827</v>
      </c>
      <c r="I358" s="8">
        <v>0.94587940981524843</v>
      </c>
      <c r="J358" s="9" t="s">
        <v>37</v>
      </c>
      <c r="K358" s="12">
        <v>336</v>
      </c>
      <c r="L358" s="10" t="str">
        <f t="shared" si="13"/>
        <v>NYC  n=336</v>
      </c>
      <c r="M358" s="10" t="s">
        <v>45</v>
      </c>
      <c r="N358" s="10" t="str">
        <f t="shared" si="14"/>
        <v xml:space="preserve">  n=336</v>
      </c>
    </row>
    <row r="359" spans="1:14" s="10" customFormat="1" ht="14.45" customHeight="1">
      <c r="A359" s="1" t="s">
        <v>9</v>
      </c>
      <c r="B359" s="1" t="s">
        <v>38</v>
      </c>
      <c r="C359" s="1" t="s">
        <v>32</v>
      </c>
      <c r="D359" s="6" t="s">
        <v>11</v>
      </c>
      <c r="E359" s="8" t="s">
        <v>16</v>
      </c>
      <c r="F359" s="8" t="s">
        <v>41</v>
      </c>
      <c r="G359" s="8">
        <v>0.94688591725680371</v>
      </c>
      <c r="H359" s="8">
        <v>0.89498799643575067</v>
      </c>
      <c r="I359" s="8">
        <v>0.97388383054209948</v>
      </c>
      <c r="J359" s="9" t="s">
        <v>37</v>
      </c>
      <c r="K359" s="12">
        <v>252</v>
      </c>
      <c r="L359" s="10" t="str">
        <f t="shared" si="13"/>
        <v>NYC  n=252</v>
      </c>
      <c r="M359" s="10" t="s">
        <v>45</v>
      </c>
      <c r="N359" s="10" t="str">
        <f t="shared" si="14"/>
        <v xml:space="preserve">  n=252</v>
      </c>
    </row>
    <row r="360" spans="1:14" s="10" customFormat="1" ht="14.45" customHeight="1">
      <c r="A360" s="1" t="s">
        <v>9</v>
      </c>
      <c r="B360" s="1" t="s">
        <v>38</v>
      </c>
      <c r="C360" s="1" t="s">
        <v>32</v>
      </c>
      <c r="D360" s="6" t="s">
        <v>11</v>
      </c>
      <c r="E360" s="8" t="s">
        <v>16</v>
      </c>
      <c r="F360" s="8" t="s">
        <v>42</v>
      </c>
      <c r="G360" s="8">
        <v>0.9350100345617216</v>
      </c>
      <c r="H360" s="8">
        <v>0.88721677820381362</v>
      </c>
      <c r="I360" s="8">
        <v>0.96338612412869584</v>
      </c>
      <c r="J360" s="9" t="s">
        <v>37</v>
      </c>
      <c r="K360" s="12">
        <v>264</v>
      </c>
      <c r="L360" s="10" t="str">
        <f t="shared" si="13"/>
        <v>NYC  n=264</v>
      </c>
      <c r="M360" s="10" t="s">
        <v>45</v>
      </c>
      <c r="N360" s="10" t="str">
        <f t="shared" si="14"/>
        <v xml:space="preserve">  n=264</v>
      </c>
    </row>
    <row r="361" spans="1:14" s="10" customFormat="1" ht="14.45" customHeight="1">
      <c r="A361" s="1" t="s">
        <v>9</v>
      </c>
      <c r="B361" s="1" t="s">
        <v>38</v>
      </c>
      <c r="C361" s="1" t="s">
        <v>32</v>
      </c>
      <c r="D361" s="6" t="s">
        <v>11</v>
      </c>
      <c r="E361" s="8" t="s">
        <v>16</v>
      </c>
      <c r="F361" s="8" t="s">
        <v>43</v>
      </c>
      <c r="G361" s="8">
        <v>0.86834145751337788</v>
      </c>
      <c r="H361" s="8">
        <v>0.79249093095375256</v>
      </c>
      <c r="I361" s="8">
        <v>0.91929009889696789</v>
      </c>
      <c r="J361" s="9" t="s">
        <v>37</v>
      </c>
      <c r="K361" s="12">
        <v>314</v>
      </c>
      <c r="L361" s="10" t="str">
        <f t="shared" si="13"/>
        <v>NYC  n=314</v>
      </c>
      <c r="M361" s="10" t="s">
        <v>45</v>
      </c>
      <c r="N361" s="10" t="str">
        <f t="shared" si="14"/>
        <v xml:space="preserve">  n=314</v>
      </c>
    </row>
    <row r="362" spans="1:14" s="10" customFormat="1" ht="14.45" customHeight="1">
      <c r="A362" s="1" t="s">
        <v>9</v>
      </c>
      <c r="B362" s="1" t="s">
        <v>38</v>
      </c>
      <c r="C362" s="1" t="s">
        <v>31</v>
      </c>
      <c r="D362" s="6" t="s">
        <v>11</v>
      </c>
      <c r="E362" s="8" t="s">
        <v>12</v>
      </c>
      <c r="F362" s="8" t="s">
        <v>39</v>
      </c>
      <c r="G362" s="8">
        <v>0.18434679699619311</v>
      </c>
      <c r="H362" s="8">
        <v>0.14119211308279614</v>
      </c>
      <c r="I362" s="8">
        <v>0.23705075141525822</v>
      </c>
      <c r="J362" s="9" t="s">
        <v>37</v>
      </c>
      <c r="K362" s="12">
        <v>359</v>
      </c>
      <c r="L362" s="10" t="str">
        <f t="shared" si="13"/>
        <v>NYC  n=359</v>
      </c>
      <c r="M362" s="10" t="s">
        <v>45</v>
      </c>
      <c r="N362" s="10" t="str">
        <f t="shared" si="14"/>
        <v xml:space="preserve">  n=359</v>
      </c>
    </row>
    <row r="363" spans="1:14" s="10" customFormat="1" ht="14.45" customHeight="1">
      <c r="A363" s="1" t="s">
        <v>9</v>
      </c>
      <c r="B363" s="1" t="s">
        <v>38</v>
      </c>
      <c r="C363" s="1" t="s">
        <v>31</v>
      </c>
      <c r="D363" s="6" t="s">
        <v>11</v>
      </c>
      <c r="E363" s="8" t="s">
        <v>12</v>
      </c>
      <c r="F363" s="8" t="s">
        <v>40</v>
      </c>
      <c r="G363" s="8">
        <v>0.15617795141611346</v>
      </c>
      <c r="H363" s="8">
        <v>0.11471255629251419</v>
      </c>
      <c r="I363" s="8">
        <v>0.20909184923774338</v>
      </c>
      <c r="J363" s="9" t="s">
        <v>37</v>
      </c>
      <c r="K363" s="12">
        <v>336</v>
      </c>
      <c r="L363" s="10" t="str">
        <f t="shared" si="13"/>
        <v>NYC  n=336</v>
      </c>
      <c r="M363" s="10" t="s">
        <v>45</v>
      </c>
      <c r="N363" s="10" t="str">
        <f t="shared" si="14"/>
        <v xml:space="preserve">  n=336</v>
      </c>
    </row>
    <row r="364" spans="1:14" s="10" customFormat="1" ht="14.45" customHeight="1">
      <c r="A364" s="1" t="s">
        <v>9</v>
      </c>
      <c r="B364" s="1" t="s">
        <v>38</v>
      </c>
      <c r="C364" s="1" t="s">
        <v>31</v>
      </c>
      <c r="D364" s="6" t="s">
        <v>11</v>
      </c>
      <c r="E364" s="8" t="s">
        <v>12</v>
      </c>
      <c r="F364" s="8" t="s">
        <v>41</v>
      </c>
      <c r="G364" s="8">
        <v>0.1612891869123885</v>
      </c>
      <c r="H364" s="8">
        <v>0.11329615964645905</v>
      </c>
      <c r="I364" s="8">
        <v>0.22446587815498176</v>
      </c>
      <c r="J364" s="9" t="s">
        <v>37</v>
      </c>
      <c r="K364" s="12">
        <v>252</v>
      </c>
      <c r="L364" s="10" t="str">
        <f t="shared" si="13"/>
        <v>NYC  n=252</v>
      </c>
      <c r="M364" s="10" t="s">
        <v>45</v>
      </c>
      <c r="N364" s="10" t="str">
        <f t="shared" si="14"/>
        <v xml:space="preserve">  n=252</v>
      </c>
    </row>
    <row r="365" spans="1:14" s="10" customFormat="1" ht="14.45" customHeight="1">
      <c r="A365" s="1" t="s">
        <v>9</v>
      </c>
      <c r="B365" s="1" t="s">
        <v>38</v>
      </c>
      <c r="C365" s="1" t="s">
        <v>31</v>
      </c>
      <c r="D365" s="6" t="s">
        <v>11</v>
      </c>
      <c r="E365" s="8" t="s">
        <v>12</v>
      </c>
      <c r="F365" s="8" t="s">
        <v>42</v>
      </c>
      <c r="G365" s="8">
        <v>0.24863159017535247</v>
      </c>
      <c r="H365" s="8">
        <v>0.18489730171629876</v>
      </c>
      <c r="I365" s="8">
        <v>0.32556039884052329</v>
      </c>
      <c r="J365" s="9" t="s">
        <v>37</v>
      </c>
      <c r="K365" s="12">
        <v>264</v>
      </c>
      <c r="L365" s="10" t="str">
        <f t="shared" si="13"/>
        <v>NYC  n=264</v>
      </c>
      <c r="M365" s="10" t="s">
        <v>45</v>
      </c>
      <c r="N365" s="10" t="str">
        <f t="shared" si="14"/>
        <v xml:space="preserve">  n=264</v>
      </c>
    </row>
    <row r="366" spans="1:14" s="10" customFormat="1" ht="14.45" customHeight="1">
      <c r="A366" s="1" t="s">
        <v>9</v>
      </c>
      <c r="B366" s="1" t="s">
        <v>38</v>
      </c>
      <c r="C366" s="1" t="s">
        <v>31</v>
      </c>
      <c r="D366" s="6" t="s">
        <v>11</v>
      </c>
      <c r="E366" s="8" t="s">
        <v>12</v>
      </c>
      <c r="F366" s="8" t="s">
        <v>43</v>
      </c>
      <c r="G366" s="8">
        <v>0.37722502875749159</v>
      </c>
      <c r="H366" s="8">
        <v>0.30170432633667105</v>
      </c>
      <c r="I366" s="8">
        <v>0.45921790751821229</v>
      </c>
      <c r="J366" s="9" t="s">
        <v>37</v>
      </c>
      <c r="K366" s="12">
        <v>314</v>
      </c>
      <c r="L366" s="10" t="str">
        <f t="shared" si="13"/>
        <v>NYC  n=314</v>
      </c>
      <c r="M366" s="10" t="s">
        <v>45</v>
      </c>
      <c r="N366" s="10" t="str">
        <f t="shared" si="14"/>
        <v xml:space="preserve">  n=314</v>
      </c>
    </row>
    <row r="367" spans="1:14" s="10" customFormat="1" ht="14.45" customHeight="1">
      <c r="A367" s="1" t="s">
        <v>9</v>
      </c>
      <c r="B367" s="1" t="s">
        <v>38</v>
      </c>
      <c r="C367" s="1" t="s">
        <v>31</v>
      </c>
      <c r="D367" s="6" t="s">
        <v>11</v>
      </c>
      <c r="E367" s="8" t="s">
        <v>16</v>
      </c>
      <c r="F367" s="8" t="s">
        <v>39</v>
      </c>
      <c r="G367" s="8">
        <v>0.81565320300380728</v>
      </c>
      <c r="H367" s="8">
        <v>0.76294924858474211</v>
      </c>
      <c r="I367" s="8">
        <v>0.85880788691720433</v>
      </c>
      <c r="J367" s="9" t="s">
        <v>37</v>
      </c>
      <c r="K367" s="12">
        <v>359</v>
      </c>
      <c r="L367" s="10" t="str">
        <f t="shared" si="13"/>
        <v>NYC  n=359</v>
      </c>
      <c r="M367" s="10" t="s">
        <v>45</v>
      </c>
      <c r="N367" s="10" t="str">
        <f t="shared" si="14"/>
        <v xml:space="preserve">  n=359</v>
      </c>
    </row>
    <row r="368" spans="1:14" s="10" customFormat="1" ht="14.45" customHeight="1">
      <c r="A368" s="1" t="s">
        <v>9</v>
      </c>
      <c r="B368" s="1" t="s">
        <v>38</v>
      </c>
      <c r="C368" s="1" t="s">
        <v>31</v>
      </c>
      <c r="D368" s="6" t="s">
        <v>11</v>
      </c>
      <c r="E368" s="8" t="s">
        <v>16</v>
      </c>
      <c r="F368" s="8" t="s">
        <v>40</v>
      </c>
      <c r="G368" s="8">
        <v>0.84382204858388676</v>
      </c>
      <c r="H368" s="8">
        <v>0.79090815076225673</v>
      </c>
      <c r="I368" s="8">
        <v>0.88528744370748602</v>
      </c>
      <c r="J368" s="9" t="s">
        <v>37</v>
      </c>
      <c r="K368" s="12">
        <v>336</v>
      </c>
      <c r="L368" s="10" t="str">
        <f t="shared" si="13"/>
        <v>NYC  n=336</v>
      </c>
      <c r="M368" s="10" t="s">
        <v>45</v>
      </c>
      <c r="N368" s="10" t="str">
        <f t="shared" si="14"/>
        <v xml:space="preserve">  n=336</v>
      </c>
    </row>
    <row r="369" spans="1:14" s="10" customFormat="1" ht="14.45" customHeight="1">
      <c r="A369" s="1" t="s">
        <v>9</v>
      </c>
      <c r="B369" s="1" t="s">
        <v>38</v>
      </c>
      <c r="C369" s="1" t="s">
        <v>31</v>
      </c>
      <c r="D369" s="6" t="s">
        <v>11</v>
      </c>
      <c r="E369" s="8" t="s">
        <v>16</v>
      </c>
      <c r="F369" s="8" t="s">
        <v>41</v>
      </c>
      <c r="G369" s="8">
        <v>0.83871081308761153</v>
      </c>
      <c r="H369" s="8">
        <v>0.77553412184501824</v>
      </c>
      <c r="I369" s="8">
        <v>0.88670384035354088</v>
      </c>
      <c r="J369" s="9" t="s">
        <v>37</v>
      </c>
      <c r="K369" s="12">
        <v>252</v>
      </c>
      <c r="L369" s="10" t="str">
        <f t="shared" si="13"/>
        <v>NYC  n=252</v>
      </c>
      <c r="M369" s="10" t="s">
        <v>45</v>
      </c>
      <c r="N369" s="10" t="str">
        <f t="shared" si="14"/>
        <v xml:space="preserve">  n=252</v>
      </c>
    </row>
    <row r="370" spans="1:14" s="10" customFormat="1" ht="14.45" customHeight="1">
      <c r="A370" s="1" t="s">
        <v>9</v>
      </c>
      <c r="B370" s="1" t="s">
        <v>38</v>
      </c>
      <c r="C370" s="1" t="s">
        <v>31</v>
      </c>
      <c r="D370" s="6" t="s">
        <v>11</v>
      </c>
      <c r="E370" s="8" t="s">
        <v>16</v>
      </c>
      <c r="F370" s="8" t="s">
        <v>42</v>
      </c>
      <c r="G370" s="8">
        <v>0.75136840982464759</v>
      </c>
      <c r="H370" s="8">
        <v>0.67443960115947665</v>
      </c>
      <c r="I370" s="8">
        <v>0.8151026982837013</v>
      </c>
      <c r="J370" s="9" t="s">
        <v>37</v>
      </c>
      <c r="K370" s="12">
        <v>264</v>
      </c>
      <c r="L370" s="10" t="str">
        <f t="shared" si="13"/>
        <v>NYC  n=264</v>
      </c>
      <c r="M370" s="10" t="s">
        <v>45</v>
      </c>
      <c r="N370" s="10" t="str">
        <f t="shared" si="14"/>
        <v xml:space="preserve">  n=264</v>
      </c>
    </row>
    <row r="371" spans="1:14" s="10" customFormat="1" ht="14.45" customHeight="1">
      <c r="A371" s="1" t="s">
        <v>9</v>
      </c>
      <c r="B371" s="1" t="s">
        <v>38</v>
      </c>
      <c r="C371" s="1" t="s">
        <v>31</v>
      </c>
      <c r="D371" s="6" t="s">
        <v>11</v>
      </c>
      <c r="E371" s="8" t="s">
        <v>16</v>
      </c>
      <c r="F371" s="8" t="s">
        <v>43</v>
      </c>
      <c r="G371" s="8">
        <v>0.62277497124250847</v>
      </c>
      <c r="H371" s="8">
        <v>0.54078209248178777</v>
      </c>
      <c r="I371" s="8">
        <v>0.69829567366332901</v>
      </c>
      <c r="J371" s="9" t="s">
        <v>37</v>
      </c>
      <c r="K371" s="12">
        <v>314</v>
      </c>
      <c r="L371" s="10" t="str">
        <f t="shared" si="13"/>
        <v>NYC  n=314</v>
      </c>
      <c r="M371" s="10" t="s">
        <v>45</v>
      </c>
      <c r="N371" s="10" t="str">
        <f t="shared" si="14"/>
        <v xml:space="preserve">  n=314</v>
      </c>
    </row>
    <row r="372" spans="1:14" s="10" customFormat="1" ht="14.45" customHeight="1">
      <c r="A372" s="1" t="s">
        <v>9</v>
      </c>
      <c r="B372" s="1" t="s">
        <v>38</v>
      </c>
      <c r="C372" s="1" t="s">
        <v>33</v>
      </c>
      <c r="D372" s="6" t="s">
        <v>11</v>
      </c>
      <c r="E372" s="8" t="s">
        <v>12</v>
      </c>
      <c r="F372" s="8" t="s">
        <v>39</v>
      </c>
      <c r="G372" s="8">
        <v>0.86105698825337873</v>
      </c>
      <c r="H372" s="8">
        <v>0.81636078438772486</v>
      </c>
      <c r="I372" s="8">
        <v>0.8962569810247506</v>
      </c>
      <c r="J372" s="9" t="s">
        <v>37</v>
      </c>
      <c r="K372" s="12">
        <v>359</v>
      </c>
      <c r="L372" s="10" t="str">
        <f t="shared" si="13"/>
        <v>NYC  n=359</v>
      </c>
      <c r="M372" s="10" t="s">
        <v>45</v>
      </c>
      <c r="N372" s="10" t="str">
        <f t="shared" si="14"/>
        <v xml:space="preserve">  n=359</v>
      </c>
    </row>
    <row r="373" spans="1:14" s="10" customFormat="1" ht="14.45" customHeight="1">
      <c r="A373" s="1" t="s">
        <v>9</v>
      </c>
      <c r="B373" s="1" t="s">
        <v>38</v>
      </c>
      <c r="C373" s="1" t="s">
        <v>33</v>
      </c>
      <c r="D373" s="6" t="s">
        <v>11</v>
      </c>
      <c r="E373" s="8" t="s">
        <v>12</v>
      </c>
      <c r="F373" s="8" t="s">
        <v>40</v>
      </c>
      <c r="G373" s="8">
        <v>0.85954187678297522</v>
      </c>
      <c r="H373" s="8">
        <v>0.81095801061535311</v>
      </c>
      <c r="I373" s="8">
        <v>0.89722210988684059</v>
      </c>
      <c r="J373" s="9" t="s">
        <v>37</v>
      </c>
      <c r="K373" s="12">
        <v>336</v>
      </c>
      <c r="L373" s="10" t="str">
        <f t="shared" ref="L373:L463" si="15">CONCATENATE(A373,J373,K373)</f>
        <v>NYC  n=336</v>
      </c>
      <c r="M373" s="10" t="s">
        <v>45</v>
      </c>
      <c r="N373" s="10" t="str">
        <f t="shared" si="14"/>
        <v xml:space="preserve">  n=336</v>
      </c>
    </row>
    <row r="374" spans="1:14" s="10" customFormat="1" ht="14.45" customHeight="1">
      <c r="A374" s="1" t="s">
        <v>9</v>
      </c>
      <c r="B374" s="1" t="s">
        <v>38</v>
      </c>
      <c r="C374" s="1" t="s">
        <v>33</v>
      </c>
      <c r="D374" s="6" t="s">
        <v>11</v>
      </c>
      <c r="E374" s="8" t="s">
        <v>12</v>
      </c>
      <c r="F374" s="8" t="s">
        <v>41</v>
      </c>
      <c r="G374" s="8">
        <v>0.87569333383264014</v>
      </c>
      <c r="H374" s="8">
        <v>0.81770492055459099</v>
      </c>
      <c r="I374" s="8">
        <v>0.9171055004610329</v>
      </c>
      <c r="J374" s="9" t="s">
        <v>37</v>
      </c>
      <c r="K374" s="12">
        <v>252</v>
      </c>
      <c r="L374" s="10" t="str">
        <f t="shared" si="15"/>
        <v>NYC  n=252</v>
      </c>
      <c r="M374" s="10" t="s">
        <v>45</v>
      </c>
      <c r="N374" s="10" t="str">
        <f t="shared" si="14"/>
        <v xml:space="preserve">  n=252</v>
      </c>
    </row>
    <row r="375" spans="1:14" s="10" customFormat="1" ht="14.45" customHeight="1">
      <c r="A375" s="1" t="s">
        <v>9</v>
      </c>
      <c r="B375" s="1" t="s">
        <v>38</v>
      </c>
      <c r="C375" s="1" t="s">
        <v>33</v>
      </c>
      <c r="D375" s="6" t="s">
        <v>11</v>
      </c>
      <c r="E375" s="8" t="s">
        <v>12</v>
      </c>
      <c r="F375" s="8" t="s">
        <v>42</v>
      </c>
      <c r="G375" s="8">
        <v>0.91116689155920716</v>
      </c>
      <c r="H375" s="8">
        <v>0.86139690622722553</v>
      </c>
      <c r="I375" s="8">
        <v>0.94422255572812208</v>
      </c>
      <c r="J375" s="9" t="s">
        <v>37</v>
      </c>
      <c r="K375" s="12">
        <v>264</v>
      </c>
      <c r="L375" s="10" t="str">
        <f t="shared" si="15"/>
        <v>NYC  n=264</v>
      </c>
      <c r="M375" s="10" t="s">
        <v>45</v>
      </c>
      <c r="N375" s="10" t="str">
        <f t="shared" si="14"/>
        <v xml:space="preserve">  n=264</v>
      </c>
    </row>
    <row r="376" spans="1:14" s="10" customFormat="1" ht="14.45" customHeight="1">
      <c r="A376" s="1" t="s">
        <v>9</v>
      </c>
      <c r="B376" s="1" t="s">
        <v>38</v>
      </c>
      <c r="C376" s="1" t="s">
        <v>33</v>
      </c>
      <c r="D376" s="6" t="s">
        <v>11</v>
      </c>
      <c r="E376" s="8" t="s">
        <v>12</v>
      </c>
      <c r="F376" s="8" t="s">
        <v>43</v>
      </c>
      <c r="G376" s="8">
        <v>0.87879877765725323</v>
      </c>
      <c r="H376" s="8">
        <v>0.81888123955747372</v>
      </c>
      <c r="I376" s="8">
        <v>0.92081129623656388</v>
      </c>
      <c r="J376" s="9" t="s">
        <v>37</v>
      </c>
      <c r="K376" s="12">
        <v>314</v>
      </c>
      <c r="L376" s="10" t="str">
        <f t="shared" si="15"/>
        <v>NYC  n=314</v>
      </c>
      <c r="M376" s="10" t="s">
        <v>45</v>
      </c>
      <c r="N376" s="10" t="str">
        <f t="shared" si="14"/>
        <v xml:space="preserve">  n=314</v>
      </c>
    </row>
    <row r="377" spans="1:14" s="10" customFormat="1" ht="14.45" customHeight="1">
      <c r="A377" s="1" t="s">
        <v>9</v>
      </c>
      <c r="B377" s="1" t="s">
        <v>38</v>
      </c>
      <c r="C377" s="1" t="s">
        <v>33</v>
      </c>
      <c r="D377" s="6" t="s">
        <v>11</v>
      </c>
      <c r="E377" s="8" t="s">
        <v>16</v>
      </c>
      <c r="F377" s="8" t="s">
        <v>39</v>
      </c>
      <c r="G377" s="8">
        <v>0.13894301174662166</v>
      </c>
      <c r="H377" s="8">
        <v>0.10374301897524973</v>
      </c>
      <c r="I377" s="8">
        <v>0.18363921561227553</v>
      </c>
      <c r="J377" s="9" t="s">
        <v>37</v>
      </c>
      <c r="K377" s="12">
        <v>359</v>
      </c>
      <c r="L377" s="10" t="str">
        <f t="shared" si="15"/>
        <v>NYC  n=359</v>
      </c>
      <c r="M377" s="10" t="s">
        <v>45</v>
      </c>
      <c r="N377" s="10" t="str">
        <f t="shared" si="14"/>
        <v xml:space="preserve">  n=359</v>
      </c>
    </row>
    <row r="378" spans="1:14" s="10" customFormat="1" ht="14.45" customHeight="1">
      <c r="A378" s="1" t="s">
        <v>9</v>
      </c>
      <c r="B378" s="1" t="s">
        <v>38</v>
      </c>
      <c r="C378" s="1" t="s">
        <v>33</v>
      </c>
      <c r="D378" s="6" t="s">
        <v>11</v>
      </c>
      <c r="E378" s="8" t="s">
        <v>16</v>
      </c>
      <c r="F378" s="8" t="s">
        <v>40</v>
      </c>
      <c r="G378" s="8">
        <v>0.14045812321702514</v>
      </c>
      <c r="H378" s="8">
        <v>0.10277789011315976</v>
      </c>
      <c r="I378" s="8">
        <v>0.18904198938464722</v>
      </c>
      <c r="J378" s="9" t="s">
        <v>37</v>
      </c>
      <c r="K378" s="12">
        <v>336</v>
      </c>
      <c r="L378" s="10" t="str">
        <f t="shared" si="15"/>
        <v>NYC  n=336</v>
      </c>
      <c r="M378" s="10" t="s">
        <v>45</v>
      </c>
      <c r="N378" s="10" t="str">
        <f t="shared" si="14"/>
        <v xml:space="preserve">  n=336</v>
      </c>
    </row>
    <row r="379" spans="1:14" s="10" customFormat="1" ht="14.45" customHeight="1">
      <c r="A379" s="1" t="s">
        <v>9</v>
      </c>
      <c r="B379" s="1" t="s">
        <v>38</v>
      </c>
      <c r="C379" s="1" t="s">
        <v>33</v>
      </c>
      <c r="D379" s="6" t="s">
        <v>11</v>
      </c>
      <c r="E379" s="8" t="s">
        <v>16</v>
      </c>
      <c r="F379" s="8" t="s">
        <v>41</v>
      </c>
      <c r="G379" s="8">
        <v>0.12430666616735986</v>
      </c>
      <c r="H379" s="8">
        <v>8.2894499538967104E-2</v>
      </c>
      <c r="I379" s="8">
        <v>0.18229507944540904</v>
      </c>
      <c r="J379" s="9" t="s">
        <v>37</v>
      </c>
      <c r="K379" s="12">
        <v>252</v>
      </c>
      <c r="L379" s="10" t="str">
        <f t="shared" si="15"/>
        <v>NYC  n=252</v>
      </c>
      <c r="M379" s="10" t="s">
        <v>45</v>
      </c>
      <c r="N379" s="10" t="str">
        <f t="shared" si="14"/>
        <v xml:space="preserve">  n=252</v>
      </c>
    </row>
    <row r="380" spans="1:14" s="10" customFormat="1" ht="14.45" customHeight="1">
      <c r="A380" s="1" t="s">
        <v>9</v>
      </c>
      <c r="B380" s="1" t="s">
        <v>38</v>
      </c>
      <c r="C380" s="1" t="s">
        <v>33</v>
      </c>
      <c r="D380" s="6" t="s">
        <v>11</v>
      </c>
      <c r="E380" s="8" t="s">
        <v>16</v>
      </c>
      <c r="F380" s="8" t="s">
        <v>42</v>
      </c>
      <c r="G380" s="8">
        <v>8.8833108440792674E-2</v>
      </c>
      <c r="H380" s="8">
        <v>5.5777444271877835E-2</v>
      </c>
      <c r="I380" s="8">
        <v>0.13860309377277438</v>
      </c>
      <c r="J380" s="9" t="s">
        <v>37</v>
      </c>
      <c r="K380" s="12">
        <v>264</v>
      </c>
      <c r="L380" s="10" t="str">
        <f t="shared" si="15"/>
        <v>NYC  n=264</v>
      </c>
      <c r="M380" s="10" t="s">
        <v>45</v>
      </c>
      <c r="N380" s="10" t="str">
        <f t="shared" si="14"/>
        <v xml:space="preserve">  n=264</v>
      </c>
    </row>
    <row r="381" spans="1:14" s="10" customFormat="1" ht="14.45" customHeight="1">
      <c r="A381" s="1" t="s">
        <v>9</v>
      </c>
      <c r="B381" s="1" t="s">
        <v>38</v>
      </c>
      <c r="C381" s="1" t="s">
        <v>33</v>
      </c>
      <c r="D381" s="6" t="s">
        <v>11</v>
      </c>
      <c r="E381" s="8" t="s">
        <v>16</v>
      </c>
      <c r="F381" s="8" t="s">
        <v>43</v>
      </c>
      <c r="G381" s="8">
        <v>0.12120122234274679</v>
      </c>
      <c r="H381" s="8">
        <v>7.9188703763436119E-2</v>
      </c>
      <c r="I381" s="8">
        <v>0.18111876044252626</v>
      </c>
      <c r="J381" s="9" t="s">
        <v>37</v>
      </c>
      <c r="K381" s="12">
        <v>314</v>
      </c>
      <c r="L381" s="10" t="str">
        <f t="shared" si="15"/>
        <v>NYC  n=314</v>
      </c>
      <c r="M381" s="10" t="s">
        <v>45</v>
      </c>
      <c r="N381" s="10" t="str">
        <f t="shared" si="14"/>
        <v xml:space="preserve">  n=314</v>
      </c>
    </row>
    <row r="382" spans="1:14" s="10" customFormat="1" ht="14.45" customHeight="1">
      <c r="A382" s="1" t="s">
        <v>9</v>
      </c>
      <c r="B382" s="1" t="s">
        <v>38</v>
      </c>
      <c r="C382" s="1" t="s">
        <v>47</v>
      </c>
      <c r="D382" s="6" t="s">
        <v>11</v>
      </c>
      <c r="E382" s="8" t="s">
        <v>12</v>
      </c>
      <c r="F382" s="8" t="s">
        <v>39</v>
      </c>
      <c r="G382" s="8">
        <v>0.64965649272302428</v>
      </c>
      <c r="H382" s="8">
        <v>0.58961754373227915</v>
      </c>
      <c r="I382" s="8">
        <v>0.70530194355549147</v>
      </c>
      <c r="J382" s="9" t="s">
        <v>37</v>
      </c>
      <c r="K382" s="12">
        <v>359</v>
      </c>
      <c r="L382" s="10" t="str">
        <f t="shared" si="15"/>
        <v>NYC  n=359</v>
      </c>
      <c r="M382" s="10" t="s">
        <v>45</v>
      </c>
      <c r="N382" s="10" t="str">
        <f t="shared" si="14"/>
        <v xml:space="preserve">  n=359</v>
      </c>
    </row>
    <row r="383" spans="1:14" s="10" customFormat="1" ht="14.45" customHeight="1">
      <c r="A383" s="1" t="s">
        <v>9</v>
      </c>
      <c r="B383" s="1" t="s">
        <v>38</v>
      </c>
      <c r="C383" s="1" t="s">
        <v>47</v>
      </c>
      <c r="D383" s="6" t="s">
        <v>11</v>
      </c>
      <c r="E383" s="8" t="s">
        <v>12</v>
      </c>
      <c r="F383" s="8" t="s">
        <v>40</v>
      </c>
      <c r="G383" s="8">
        <v>0.59647984585341407</v>
      </c>
      <c r="H383" s="8">
        <v>0.53188074496299265</v>
      </c>
      <c r="I383" s="8">
        <v>0.65789819200530542</v>
      </c>
      <c r="J383" s="9" t="s">
        <v>37</v>
      </c>
      <c r="K383" s="12">
        <v>336</v>
      </c>
      <c r="L383" s="10" t="str">
        <f t="shared" ref="L383:L391" si="16">CONCATENATE(A383,J383,K383)</f>
        <v>NYC  n=336</v>
      </c>
      <c r="M383" s="10" t="s">
        <v>45</v>
      </c>
      <c r="N383" s="10" t="str">
        <f t="shared" si="14"/>
        <v xml:space="preserve">  n=336</v>
      </c>
    </row>
    <row r="384" spans="1:14" s="10" customFormat="1" ht="14.45" customHeight="1">
      <c r="A384" s="1" t="s">
        <v>9</v>
      </c>
      <c r="B384" s="1" t="s">
        <v>38</v>
      </c>
      <c r="C384" s="1" t="s">
        <v>47</v>
      </c>
      <c r="D384" s="6" t="s">
        <v>11</v>
      </c>
      <c r="E384" s="8" t="s">
        <v>12</v>
      </c>
      <c r="F384" s="8" t="s">
        <v>41</v>
      </c>
      <c r="G384" s="8">
        <v>0.54870908661439333</v>
      </c>
      <c r="H384" s="8">
        <v>0.4737325406068934</v>
      </c>
      <c r="I384" s="8">
        <v>0.62153746911628538</v>
      </c>
      <c r="J384" s="9" t="s">
        <v>37</v>
      </c>
      <c r="K384" s="12">
        <v>252</v>
      </c>
      <c r="L384" s="10" t="str">
        <f t="shared" si="16"/>
        <v>NYC  n=252</v>
      </c>
      <c r="M384" s="10" t="s">
        <v>45</v>
      </c>
      <c r="N384" s="10" t="str">
        <f t="shared" si="14"/>
        <v xml:space="preserve">  n=252</v>
      </c>
    </row>
    <row r="385" spans="1:14" s="10" customFormat="1" ht="14.45" customHeight="1">
      <c r="A385" s="1" t="s">
        <v>9</v>
      </c>
      <c r="B385" s="1" t="s">
        <v>38</v>
      </c>
      <c r="C385" s="1" t="s">
        <v>47</v>
      </c>
      <c r="D385" s="6" t="s">
        <v>11</v>
      </c>
      <c r="E385" s="8" t="s">
        <v>12</v>
      </c>
      <c r="F385" s="8" t="s">
        <v>42</v>
      </c>
      <c r="G385" s="8">
        <v>0.66048125997995888</v>
      </c>
      <c r="H385" s="8">
        <v>0.57998522369322147</v>
      </c>
      <c r="I385" s="8">
        <v>0.73266117295069677</v>
      </c>
      <c r="J385" s="9" t="s">
        <v>37</v>
      </c>
      <c r="K385" s="12">
        <v>264</v>
      </c>
      <c r="L385" s="10" t="str">
        <f t="shared" si="16"/>
        <v>NYC  n=264</v>
      </c>
      <c r="M385" s="10" t="s">
        <v>45</v>
      </c>
      <c r="N385" s="10" t="str">
        <f t="shared" si="14"/>
        <v xml:space="preserve">  n=264</v>
      </c>
    </row>
    <row r="386" spans="1:14" s="10" customFormat="1" ht="14.45" customHeight="1">
      <c r="A386" s="1" t="s">
        <v>9</v>
      </c>
      <c r="B386" s="1" t="s">
        <v>38</v>
      </c>
      <c r="C386" s="1" t="s">
        <v>47</v>
      </c>
      <c r="D386" s="6" t="s">
        <v>11</v>
      </c>
      <c r="E386" s="8" t="s">
        <v>12</v>
      </c>
      <c r="F386" s="8" t="s">
        <v>43</v>
      </c>
      <c r="G386" s="8">
        <v>0.6881433384216874</v>
      </c>
      <c r="H386" s="8">
        <v>0.61176259096483832</v>
      </c>
      <c r="I386" s="8">
        <v>0.75550281883865511</v>
      </c>
      <c r="J386" s="9" t="s">
        <v>37</v>
      </c>
      <c r="K386" s="12">
        <v>314</v>
      </c>
      <c r="L386" s="10" t="str">
        <f t="shared" si="16"/>
        <v>NYC  n=314</v>
      </c>
      <c r="M386" s="10" t="s">
        <v>45</v>
      </c>
      <c r="N386" s="10" t="str">
        <f t="shared" si="14"/>
        <v xml:space="preserve">  n=314</v>
      </c>
    </row>
    <row r="387" spans="1:14" s="10" customFormat="1" ht="14.45" customHeight="1">
      <c r="A387" s="1" t="s">
        <v>9</v>
      </c>
      <c r="B387" s="1" t="s">
        <v>38</v>
      </c>
      <c r="C387" s="1" t="s">
        <v>47</v>
      </c>
      <c r="D387" s="6" t="s">
        <v>11</v>
      </c>
      <c r="E387" s="8" t="s">
        <v>16</v>
      </c>
      <c r="F387" s="8" t="s">
        <v>39</v>
      </c>
      <c r="G387" s="8">
        <v>0.35034350727697611</v>
      </c>
      <c r="H387" s="8">
        <v>0.29469805644450892</v>
      </c>
      <c r="I387" s="8">
        <v>0.41038245626772124</v>
      </c>
      <c r="J387" s="9" t="s">
        <v>37</v>
      </c>
      <c r="K387" s="12">
        <v>359</v>
      </c>
      <c r="L387" s="10" t="str">
        <f t="shared" si="16"/>
        <v>NYC  n=359</v>
      </c>
      <c r="M387" s="10" t="s">
        <v>45</v>
      </c>
      <c r="N387" s="10" t="str">
        <f t="shared" ref="N387:N450" si="17">CONCATENATE(J387,K387)</f>
        <v xml:space="preserve">  n=359</v>
      </c>
    </row>
    <row r="388" spans="1:14" s="10" customFormat="1" ht="14.45" customHeight="1">
      <c r="A388" s="1" t="s">
        <v>9</v>
      </c>
      <c r="B388" s="1" t="s">
        <v>38</v>
      </c>
      <c r="C388" s="1" t="s">
        <v>47</v>
      </c>
      <c r="D388" s="6" t="s">
        <v>11</v>
      </c>
      <c r="E388" s="8" t="s">
        <v>16</v>
      </c>
      <c r="F388" s="8" t="s">
        <v>40</v>
      </c>
      <c r="G388" s="8">
        <v>0.40352015414658604</v>
      </c>
      <c r="H388" s="8">
        <v>0.34210180799469475</v>
      </c>
      <c r="I388" s="8">
        <v>0.46811925503700752</v>
      </c>
      <c r="J388" s="9" t="s">
        <v>37</v>
      </c>
      <c r="K388" s="12">
        <v>336</v>
      </c>
      <c r="L388" s="10" t="str">
        <f t="shared" si="16"/>
        <v>NYC  n=336</v>
      </c>
      <c r="M388" s="10" t="s">
        <v>45</v>
      </c>
      <c r="N388" s="10" t="str">
        <f t="shared" si="17"/>
        <v xml:space="preserve">  n=336</v>
      </c>
    </row>
    <row r="389" spans="1:14" s="10" customFormat="1" ht="14.45" customHeight="1">
      <c r="A389" s="1" t="s">
        <v>9</v>
      </c>
      <c r="B389" s="1" t="s">
        <v>38</v>
      </c>
      <c r="C389" s="1" t="s">
        <v>47</v>
      </c>
      <c r="D389" s="6" t="s">
        <v>11</v>
      </c>
      <c r="E389" s="8" t="s">
        <v>16</v>
      </c>
      <c r="F389" s="8" t="s">
        <v>41</v>
      </c>
      <c r="G389" s="8">
        <v>0.45129091338560662</v>
      </c>
      <c r="H389" s="8">
        <v>0.37846253088371451</v>
      </c>
      <c r="I389" s="8">
        <v>0.52626745939310648</v>
      </c>
      <c r="J389" s="9" t="s">
        <v>37</v>
      </c>
      <c r="K389" s="12">
        <v>252</v>
      </c>
      <c r="L389" s="10" t="str">
        <f t="shared" si="16"/>
        <v>NYC  n=252</v>
      </c>
      <c r="M389" s="10" t="s">
        <v>45</v>
      </c>
      <c r="N389" s="10" t="str">
        <f t="shared" si="17"/>
        <v xml:space="preserve">  n=252</v>
      </c>
    </row>
    <row r="390" spans="1:14" s="10" customFormat="1" ht="14.45" customHeight="1">
      <c r="A390" s="1" t="s">
        <v>9</v>
      </c>
      <c r="B390" s="1" t="s">
        <v>38</v>
      </c>
      <c r="C390" s="1" t="s">
        <v>47</v>
      </c>
      <c r="D390" s="6" t="s">
        <v>11</v>
      </c>
      <c r="E390" s="8" t="s">
        <v>16</v>
      </c>
      <c r="F390" s="8" t="s">
        <v>42</v>
      </c>
      <c r="G390" s="8">
        <v>0.33951874002004107</v>
      </c>
      <c r="H390" s="8">
        <v>0.26733882704930312</v>
      </c>
      <c r="I390" s="8">
        <v>0.42001477630677853</v>
      </c>
      <c r="J390" s="9" t="s">
        <v>37</v>
      </c>
      <c r="K390" s="12">
        <v>264</v>
      </c>
      <c r="L390" s="10" t="str">
        <f t="shared" si="16"/>
        <v>NYC  n=264</v>
      </c>
      <c r="M390" s="10" t="s">
        <v>45</v>
      </c>
      <c r="N390" s="10" t="str">
        <f t="shared" si="17"/>
        <v xml:space="preserve">  n=264</v>
      </c>
    </row>
    <row r="391" spans="1:14" s="10" customFormat="1" ht="14.45" customHeight="1">
      <c r="A391" s="1" t="s">
        <v>9</v>
      </c>
      <c r="B391" s="1" t="s">
        <v>38</v>
      </c>
      <c r="C391" s="1" t="s">
        <v>47</v>
      </c>
      <c r="D391" s="6" t="s">
        <v>11</v>
      </c>
      <c r="E391" s="8" t="s">
        <v>16</v>
      </c>
      <c r="F391" s="8" t="s">
        <v>43</v>
      </c>
      <c r="G391" s="8">
        <v>0.3118566615783126</v>
      </c>
      <c r="H391" s="8">
        <v>0.24449718116134489</v>
      </c>
      <c r="I391" s="8">
        <v>0.38823740903516168</v>
      </c>
      <c r="J391" s="9" t="s">
        <v>37</v>
      </c>
      <c r="K391" s="12">
        <v>314</v>
      </c>
      <c r="L391" s="10" t="str">
        <f t="shared" si="16"/>
        <v>NYC  n=314</v>
      </c>
      <c r="M391" s="10" t="s">
        <v>45</v>
      </c>
      <c r="N391" s="10" t="str">
        <f t="shared" si="17"/>
        <v xml:space="preserve">  n=314</v>
      </c>
    </row>
    <row r="392" spans="1:14" s="10" customFormat="1" ht="15" customHeight="1">
      <c r="A392" s="1" t="s">
        <v>9</v>
      </c>
      <c r="B392" s="1" t="s">
        <v>38</v>
      </c>
      <c r="C392" s="1" t="s">
        <v>32</v>
      </c>
      <c r="D392" s="6" t="s">
        <v>26</v>
      </c>
      <c r="E392" s="7" t="s">
        <v>30</v>
      </c>
      <c r="F392" s="7" t="s">
        <v>39</v>
      </c>
      <c r="G392" s="14">
        <v>8.8134116631789477E-3</v>
      </c>
      <c r="H392" s="14">
        <v>2.204307152924146E-3</v>
      </c>
      <c r="I392" s="14">
        <v>3.4552191180766426E-2</v>
      </c>
      <c r="J392" s="9" t="s">
        <v>37</v>
      </c>
      <c r="K392" s="12">
        <v>267</v>
      </c>
      <c r="L392" s="10" t="str">
        <f t="shared" si="15"/>
        <v>NYC  n=267</v>
      </c>
      <c r="M392" s="10" t="s">
        <v>45</v>
      </c>
      <c r="N392" s="10" t="str">
        <f t="shared" si="17"/>
        <v xml:space="preserve">  n=267</v>
      </c>
    </row>
    <row r="393" spans="1:14" s="10" customFormat="1" ht="15" customHeight="1">
      <c r="A393" s="1" t="s">
        <v>9</v>
      </c>
      <c r="B393" s="1" t="s">
        <v>38</v>
      </c>
      <c r="C393" s="1" t="s">
        <v>32</v>
      </c>
      <c r="D393" s="6" t="s">
        <v>26</v>
      </c>
      <c r="E393" s="7" t="s">
        <v>30</v>
      </c>
      <c r="F393" s="7" t="s">
        <v>40</v>
      </c>
      <c r="G393" s="14">
        <v>1.3619122215306565E-2</v>
      </c>
      <c r="H393" s="14">
        <v>2.5825160959264707E-3</v>
      </c>
      <c r="I393" s="14">
        <v>6.857867095000314E-2</v>
      </c>
      <c r="J393" s="9" t="s">
        <v>37</v>
      </c>
      <c r="K393" s="12">
        <v>253</v>
      </c>
      <c r="L393" s="10" t="str">
        <f t="shared" si="15"/>
        <v>NYC  n=253</v>
      </c>
      <c r="M393" s="10" t="s">
        <v>45</v>
      </c>
      <c r="N393" s="10" t="str">
        <f t="shared" si="17"/>
        <v xml:space="preserve">  n=253</v>
      </c>
    </row>
    <row r="394" spans="1:14" s="10" customFormat="1" ht="15" customHeight="1">
      <c r="A394" s="1" t="s">
        <v>9</v>
      </c>
      <c r="B394" s="1" t="s">
        <v>38</v>
      </c>
      <c r="C394" s="1" t="s">
        <v>32</v>
      </c>
      <c r="D394" s="6" t="s">
        <v>26</v>
      </c>
      <c r="E394" s="7" t="s">
        <v>30</v>
      </c>
      <c r="F394" s="7" t="s">
        <v>41</v>
      </c>
      <c r="G394" s="14">
        <v>3.6258530956162854E-2</v>
      </c>
      <c r="H394" s="14">
        <v>1.5896807032764842E-2</v>
      </c>
      <c r="I394" s="14">
        <v>8.0565797230706393E-2</v>
      </c>
      <c r="J394" s="9" t="s">
        <v>37</v>
      </c>
      <c r="K394" s="12">
        <v>156</v>
      </c>
      <c r="L394" s="10" t="str">
        <f t="shared" si="15"/>
        <v>NYC  n=156</v>
      </c>
      <c r="M394" s="10" t="s">
        <v>45</v>
      </c>
      <c r="N394" s="10" t="str">
        <f t="shared" si="17"/>
        <v xml:space="preserve">  n=156</v>
      </c>
    </row>
    <row r="395" spans="1:14" s="10" customFormat="1" ht="15" customHeight="1">
      <c r="A395" s="1" t="s">
        <v>9</v>
      </c>
      <c r="B395" s="1" t="s">
        <v>38</v>
      </c>
      <c r="C395" s="1" t="s">
        <v>32</v>
      </c>
      <c r="D395" s="6" t="s">
        <v>26</v>
      </c>
      <c r="E395" s="7" t="s">
        <v>30</v>
      </c>
      <c r="F395" s="7" t="s">
        <v>42</v>
      </c>
      <c r="G395" s="14">
        <v>9.0618408404751268E-3</v>
      </c>
      <c r="H395" s="14">
        <v>2.2335746779936598E-3</v>
      </c>
      <c r="I395" s="14">
        <v>3.6011404473126986E-2</v>
      </c>
      <c r="J395" s="9" t="s">
        <v>37</v>
      </c>
      <c r="K395" s="12">
        <v>123</v>
      </c>
      <c r="L395" s="10" t="str">
        <f t="shared" si="15"/>
        <v>NYC  n=123</v>
      </c>
      <c r="M395" s="10" t="s">
        <v>45</v>
      </c>
      <c r="N395" s="10" t="str">
        <f t="shared" si="17"/>
        <v xml:space="preserve">  n=123</v>
      </c>
    </row>
    <row r="396" spans="1:14" s="10" customFormat="1" ht="15" customHeight="1">
      <c r="A396" s="1" t="s">
        <v>9</v>
      </c>
      <c r="B396" s="1" t="s">
        <v>38</v>
      </c>
      <c r="C396" s="1" t="s">
        <v>32</v>
      </c>
      <c r="D396" s="6" t="s">
        <v>26</v>
      </c>
      <c r="E396" s="7" t="s">
        <v>30</v>
      </c>
      <c r="F396" s="7" t="s">
        <v>43</v>
      </c>
      <c r="G396" s="14">
        <v>8.4743523930665365E-2</v>
      </c>
      <c r="H396" s="14">
        <v>3.3492769603532827E-2</v>
      </c>
      <c r="I396" s="14">
        <v>0.19832585698923849</v>
      </c>
      <c r="J396" s="9" t="s">
        <v>37</v>
      </c>
      <c r="K396" s="12">
        <v>86</v>
      </c>
      <c r="L396" s="10" t="str">
        <f t="shared" si="15"/>
        <v>NYC  n=86</v>
      </c>
      <c r="M396" s="10" t="s">
        <v>45</v>
      </c>
      <c r="N396" s="10" t="str">
        <f t="shared" si="17"/>
        <v xml:space="preserve">  n=86</v>
      </c>
    </row>
    <row r="397" spans="1:14" s="10" customFormat="1" ht="15" customHeight="1">
      <c r="A397" s="1" t="s">
        <v>9</v>
      </c>
      <c r="B397" s="1" t="s">
        <v>38</v>
      </c>
      <c r="C397" s="1" t="s">
        <v>32</v>
      </c>
      <c r="D397" s="6" t="s">
        <v>26</v>
      </c>
      <c r="E397" s="7" t="s">
        <v>27</v>
      </c>
      <c r="F397" s="7" t="s">
        <v>39</v>
      </c>
      <c r="G397" s="14">
        <v>0.64297365400627238</v>
      </c>
      <c r="H397" s="14">
        <v>0.57545848992291149</v>
      </c>
      <c r="I397" s="14">
        <v>0.70525129389018959</v>
      </c>
      <c r="J397" s="9" t="s">
        <v>37</v>
      </c>
      <c r="K397" s="12">
        <v>267</v>
      </c>
      <c r="L397" s="10" t="str">
        <f t="shared" si="15"/>
        <v>NYC  n=267</v>
      </c>
      <c r="M397" s="10" t="s">
        <v>45</v>
      </c>
      <c r="N397" s="10" t="str">
        <f t="shared" si="17"/>
        <v xml:space="preserve">  n=267</v>
      </c>
    </row>
    <row r="398" spans="1:14" s="10" customFormat="1" ht="15" customHeight="1">
      <c r="A398" s="1" t="s">
        <v>9</v>
      </c>
      <c r="B398" s="1" t="s">
        <v>38</v>
      </c>
      <c r="C398" s="1" t="s">
        <v>32</v>
      </c>
      <c r="D398" s="6" t="s">
        <v>26</v>
      </c>
      <c r="E398" s="7" t="s">
        <v>27</v>
      </c>
      <c r="F398" s="7" t="s">
        <v>40</v>
      </c>
      <c r="G398" s="14">
        <v>0.76050829215934079</v>
      </c>
      <c r="H398" s="14">
        <v>0.69663489403547385</v>
      </c>
      <c r="I398" s="14">
        <v>0.8145139752727758</v>
      </c>
      <c r="J398" s="9" t="s">
        <v>37</v>
      </c>
      <c r="K398" s="12">
        <v>253</v>
      </c>
      <c r="L398" s="10" t="str">
        <f t="shared" si="15"/>
        <v>NYC  n=253</v>
      </c>
      <c r="M398" s="10" t="s">
        <v>45</v>
      </c>
      <c r="N398" s="10" t="str">
        <f t="shared" si="17"/>
        <v xml:space="preserve">  n=253</v>
      </c>
    </row>
    <row r="399" spans="1:14" s="10" customFormat="1" ht="15" customHeight="1">
      <c r="A399" s="1" t="s">
        <v>9</v>
      </c>
      <c r="B399" s="1" t="s">
        <v>38</v>
      </c>
      <c r="C399" s="1" t="s">
        <v>32</v>
      </c>
      <c r="D399" s="6" t="s">
        <v>26</v>
      </c>
      <c r="E399" s="7" t="s">
        <v>27</v>
      </c>
      <c r="F399" s="7" t="s">
        <v>41</v>
      </c>
      <c r="G399" s="14">
        <v>0.75707542453065479</v>
      </c>
      <c r="H399" s="14">
        <v>0.67701510662386599</v>
      </c>
      <c r="I399" s="14">
        <v>0.82249384610557486</v>
      </c>
      <c r="J399" s="9" t="s">
        <v>37</v>
      </c>
      <c r="K399" s="12">
        <v>156</v>
      </c>
      <c r="L399" s="10" t="str">
        <f t="shared" si="15"/>
        <v>NYC  n=156</v>
      </c>
      <c r="M399" s="10" t="s">
        <v>45</v>
      </c>
      <c r="N399" s="10" t="str">
        <f t="shared" si="17"/>
        <v xml:space="preserve">  n=156</v>
      </c>
    </row>
    <row r="400" spans="1:14" s="10" customFormat="1" ht="15" customHeight="1">
      <c r="A400" s="1" t="s">
        <v>9</v>
      </c>
      <c r="B400" s="1" t="s">
        <v>38</v>
      </c>
      <c r="C400" s="1" t="s">
        <v>32</v>
      </c>
      <c r="D400" s="6" t="s">
        <v>26</v>
      </c>
      <c r="E400" s="7" t="s">
        <v>27</v>
      </c>
      <c r="F400" s="7" t="s">
        <v>42</v>
      </c>
      <c r="G400" s="14">
        <v>0.88347106907995165</v>
      </c>
      <c r="H400" s="14">
        <v>0.81660978362591563</v>
      </c>
      <c r="I400" s="14">
        <v>0.92810197321109711</v>
      </c>
      <c r="J400" s="9" t="s">
        <v>37</v>
      </c>
      <c r="K400" s="12">
        <v>123</v>
      </c>
      <c r="L400" s="10" t="str">
        <f t="shared" si="15"/>
        <v>NYC  n=123</v>
      </c>
      <c r="M400" s="10" t="s">
        <v>45</v>
      </c>
      <c r="N400" s="10" t="str">
        <f t="shared" si="17"/>
        <v xml:space="preserve">  n=123</v>
      </c>
    </row>
    <row r="401" spans="1:14" s="10" customFormat="1" ht="15" customHeight="1">
      <c r="A401" s="1" t="s">
        <v>9</v>
      </c>
      <c r="B401" s="1" t="s">
        <v>38</v>
      </c>
      <c r="C401" s="1" t="s">
        <v>32</v>
      </c>
      <c r="D401" s="6" t="s">
        <v>26</v>
      </c>
      <c r="E401" s="7" t="s">
        <v>27</v>
      </c>
      <c r="F401" s="7" t="s">
        <v>43</v>
      </c>
      <c r="G401" s="14">
        <v>0.8143128808219956</v>
      </c>
      <c r="H401" s="14">
        <v>0.69958615179131933</v>
      </c>
      <c r="I401" s="14">
        <v>0.89199039421990967</v>
      </c>
      <c r="J401" s="9" t="s">
        <v>37</v>
      </c>
      <c r="K401" s="12">
        <v>86</v>
      </c>
      <c r="L401" s="10" t="str">
        <f t="shared" si="15"/>
        <v>NYC  n=86</v>
      </c>
      <c r="M401" s="10" t="s">
        <v>45</v>
      </c>
      <c r="N401" s="10" t="str">
        <f t="shared" si="17"/>
        <v xml:space="preserve">  n=86</v>
      </c>
    </row>
    <row r="402" spans="1:14" s="10" customFormat="1" ht="15" customHeight="1">
      <c r="A402" s="1" t="s">
        <v>9</v>
      </c>
      <c r="B402" s="1" t="s">
        <v>38</v>
      </c>
      <c r="C402" s="1" t="s">
        <v>32</v>
      </c>
      <c r="D402" s="6" t="s">
        <v>26</v>
      </c>
      <c r="E402" s="7" t="s">
        <v>28</v>
      </c>
      <c r="F402" s="7" t="s">
        <v>39</v>
      </c>
      <c r="G402" s="14">
        <v>0.34821293433054873</v>
      </c>
      <c r="H402" s="14">
        <v>0.28607635420618949</v>
      </c>
      <c r="I402" s="14">
        <v>0.41598189933550411</v>
      </c>
      <c r="J402" s="9" t="s">
        <v>37</v>
      </c>
      <c r="K402" s="12">
        <v>267</v>
      </c>
      <c r="L402" s="10" t="str">
        <f t="shared" si="15"/>
        <v>NYC  n=267</v>
      </c>
      <c r="M402" s="10" t="s">
        <v>45</v>
      </c>
      <c r="N402" s="10" t="str">
        <f t="shared" si="17"/>
        <v xml:space="preserve">  n=267</v>
      </c>
    </row>
    <row r="403" spans="1:14" s="10" customFormat="1" ht="15" customHeight="1">
      <c r="A403" s="1" t="s">
        <v>9</v>
      </c>
      <c r="B403" s="1" t="s">
        <v>38</v>
      </c>
      <c r="C403" s="1" t="s">
        <v>32</v>
      </c>
      <c r="D403" s="6" t="s">
        <v>26</v>
      </c>
      <c r="E403" s="7" t="s">
        <v>28</v>
      </c>
      <c r="F403" s="7" t="s">
        <v>40</v>
      </c>
      <c r="G403" s="14">
        <v>0.22587258562535262</v>
      </c>
      <c r="H403" s="14">
        <v>0.1743543349276313</v>
      </c>
      <c r="I403" s="14">
        <v>0.28731614354262075</v>
      </c>
      <c r="J403" s="9" t="s">
        <v>37</v>
      </c>
      <c r="K403" s="12">
        <v>253</v>
      </c>
      <c r="L403" s="10" t="str">
        <f t="shared" si="15"/>
        <v>NYC  n=253</v>
      </c>
      <c r="M403" s="10" t="s">
        <v>45</v>
      </c>
      <c r="N403" s="10" t="str">
        <f t="shared" si="17"/>
        <v xml:space="preserve">  n=253</v>
      </c>
    </row>
    <row r="404" spans="1:14" s="10" customFormat="1" ht="15" customHeight="1">
      <c r="A404" s="1" t="s">
        <v>9</v>
      </c>
      <c r="B404" s="1" t="s">
        <v>38</v>
      </c>
      <c r="C404" s="1" t="s">
        <v>32</v>
      </c>
      <c r="D404" s="6" t="s">
        <v>26</v>
      </c>
      <c r="E404" s="7" t="s">
        <v>28</v>
      </c>
      <c r="F404" s="7" t="s">
        <v>41</v>
      </c>
      <c r="G404" s="14">
        <v>0.20666604451318218</v>
      </c>
      <c r="H404" s="14">
        <v>0.14524898404506267</v>
      </c>
      <c r="I404" s="14">
        <v>0.28538203056889577</v>
      </c>
      <c r="J404" s="9" t="s">
        <v>37</v>
      </c>
      <c r="K404" s="12">
        <v>156</v>
      </c>
      <c r="L404" s="10" t="str">
        <f t="shared" si="15"/>
        <v>NYC  n=156</v>
      </c>
      <c r="M404" s="10" t="s">
        <v>45</v>
      </c>
      <c r="N404" s="10" t="str">
        <f t="shared" si="17"/>
        <v xml:space="preserve">  n=156</v>
      </c>
    </row>
    <row r="405" spans="1:14" s="10" customFormat="1" ht="15" customHeight="1">
      <c r="A405" s="1" t="s">
        <v>9</v>
      </c>
      <c r="B405" s="1" t="s">
        <v>38</v>
      </c>
      <c r="C405" s="1" t="s">
        <v>32</v>
      </c>
      <c r="D405" s="6" t="s">
        <v>26</v>
      </c>
      <c r="E405" s="7" t="s">
        <v>28</v>
      </c>
      <c r="F405" s="7" t="s">
        <v>42</v>
      </c>
      <c r="G405" s="14">
        <v>0.10746709007957325</v>
      </c>
      <c r="H405" s="14">
        <v>6.4551482798049259E-2</v>
      </c>
      <c r="I405" s="14">
        <v>0.17361874986835785</v>
      </c>
      <c r="J405" s="9" t="s">
        <v>37</v>
      </c>
      <c r="K405" s="12">
        <v>123</v>
      </c>
      <c r="L405" s="10" t="str">
        <f t="shared" si="15"/>
        <v>NYC  n=123</v>
      </c>
      <c r="M405" s="10" t="s">
        <v>45</v>
      </c>
      <c r="N405" s="10" t="str">
        <f t="shared" si="17"/>
        <v xml:space="preserve">  n=123</v>
      </c>
    </row>
    <row r="406" spans="1:14" s="10" customFormat="1" ht="15" customHeight="1">
      <c r="A406" s="1" t="s">
        <v>9</v>
      </c>
      <c r="B406" s="1" t="s">
        <v>38</v>
      </c>
      <c r="C406" s="1" t="s">
        <v>32</v>
      </c>
      <c r="D406" s="6" t="s">
        <v>26</v>
      </c>
      <c r="E406" s="7" t="s">
        <v>28</v>
      </c>
      <c r="F406" s="7" t="s">
        <v>43</v>
      </c>
      <c r="G406" s="14">
        <v>0.1009435952473389</v>
      </c>
      <c r="H406" s="14">
        <v>5.0506834447421343E-2</v>
      </c>
      <c r="I406" s="14">
        <v>0.19158436240320276</v>
      </c>
      <c r="J406" s="9" t="s">
        <v>37</v>
      </c>
      <c r="K406" s="12">
        <v>86</v>
      </c>
      <c r="L406" s="10" t="str">
        <f t="shared" si="15"/>
        <v>NYC  n=86</v>
      </c>
      <c r="M406" s="10" t="s">
        <v>45</v>
      </c>
      <c r="N406" s="10" t="str">
        <f t="shared" si="17"/>
        <v xml:space="preserve">  n=86</v>
      </c>
    </row>
    <row r="407" spans="1:14" s="10" customFormat="1" ht="15" customHeight="1">
      <c r="A407" s="1" t="s">
        <v>9</v>
      </c>
      <c r="B407" s="1" t="s">
        <v>38</v>
      </c>
      <c r="C407" s="6" t="s">
        <v>31</v>
      </c>
      <c r="D407" s="6" t="s">
        <v>26</v>
      </c>
      <c r="E407" s="7" t="s">
        <v>30</v>
      </c>
      <c r="F407" s="7" t="s">
        <v>39</v>
      </c>
      <c r="G407" s="14">
        <v>9.4225330533699733E-2</v>
      </c>
      <c r="H407" s="14">
        <v>5.8508168431558379E-2</v>
      </c>
      <c r="I407" s="14">
        <v>0.148311792620786</v>
      </c>
      <c r="J407" s="9" t="s">
        <v>37</v>
      </c>
      <c r="K407" s="12">
        <v>245</v>
      </c>
      <c r="L407" s="10" t="str">
        <f t="shared" si="15"/>
        <v>NYC  n=245</v>
      </c>
      <c r="M407" s="10" t="s">
        <v>45</v>
      </c>
      <c r="N407" s="10" t="str">
        <f t="shared" si="17"/>
        <v xml:space="preserve">  n=245</v>
      </c>
    </row>
    <row r="408" spans="1:14" s="10" customFormat="1" ht="15" customHeight="1">
      <c r="A408" s="1" t="s">
        <v>9</v>
      </c>
      <c r="B408" s="1" t="s">
        <v>38</v>
      </c>
      <c r="C408" s="6" t="s">
        <v>31</v>
      </c>
      <c r="D408" s="6" t="s">
        <v>26</v>
      </c>
      <c r="E408" s="7" t="s">
        <v>30</v>
      </c>
      <c r="F408" s="7" t="s">
        <v>40</v>
      </c>
      <c r="G408" s="14">
        <v>6.2998051178492789E-2</v>
      </c>
      <c r="H408" s="14">
        <v>3.7485483456745579E-2</v>
      </c>
      <c r="I408" s="14">
        <v>0.10399830146304545</v>
      </c>
      <c r="J408" s="9" t="s">
        <v>37</v>
      </c>
      <c r="K408" s="12">
        <v>232</v>
      </c>
      <c r="L408" s="10" t="str">
        <f t="shared" si="15"/>
        <v>NYC  n=232</v>
      </c>
      <c r="M408" s="10" t="s">
        <v>45</v>
      </c>
      <c r="N408" s="10" t="str">
        <f t="shared" si="17"/>
        <v xml:space="preserve">  n=232</v>
      </c>
    </row>
    <row r="409" spans="1:14" s="10" customFormat="1" ht="15" customHeight="1">
      <c r="A409" s="1" t="s">
        <v>9</v>
      </c>
      <c r="B409" s="1" t="s">
        <v>38</v>
      </c>
      <c r="C409" s="6" t="s">
        <v>31</v>
      </c>
      <c r="D409" s="6" t="s">
        <v>26</v>
      </c>
      <c r="E409" s="7" t="s">
        <v>30</v>
      </c>
      <c r="F409" s="7" t="s">
        <v>41</v>
      </c>
      <c r="G409" s="14">
        <v>0.20661842707974803</v>
      </c>
      <c r="H409" s="14">
        <v>0.13998823096811505</v>
      </c>
      <c r="I409" s="14">
        <v>0.29411668824366916</v>
      </c>
      <c r="J409" s="9" t="s">
        <v>37</v>
      </c>
      <c r="K409" s="12">
        <v>142</v>
      </c>
      <c r="L409" s="10" t="str">
        <f t="shared" si="15"/>
        <v>NYC  n=142</v>
      </c>
      <c r="M409" s="10" t="s">
        <v>45</v>
      </c>
      <c r="N409" s="10" t="str">
        <f t="shared" si="17"/>
        <v xml:space="preserve">  n=142</v>
      </c>
    </row>
    <row r="410" spans="1:14" s="10" customFormat="1" ht="15" customHeight="1">
      <c r="A410" s="1" t="s">
        <v>9</v>
      </c>
      <c r="B410" s="1" t="s">
        <v>38</v>
      </c>
      <c r="C410" s="6" t="s">
        <v>31</v>
      </c>
      <c r="D410" s="6" t="s">
        <v>26</v>
      </c>
      <c r="E410" s="7" t="s">
        <v>30</v>
      </c>
      <c r="F410" s="7" t="s">
        <v>42</v>
      </c>
      <c r="G410" s="14">
        <v>0.24358185014492426</v>
      </c>
      <c r="H410" s="14">
        <v>0.16014213621207107</v>
      </c>
      <c r="I410" s="14">
        <v>0.35226185434950025</v>
      </c>
      <c r="J410" s="9" t="s">
        <v>37</v>
      </c>
      <c r="K410" s="12">
        <v>106</v>
      </c>
      <c r="L410" s="10" t="str">
        <f t="shared" si="15"/>
        <v>NYC  n=106</v>
      </c>
      <c r="M410" s="10" t="s">
        <v>45</v>
      </c>
      <c r="N410" s="10" t="str">
        <f t="shared" si="17"/>
        <v xml:space="preserve">  n=106</v>
      </c>
    </row>
    <row r="411" spans="1:14" s="10" customFormat="1" ht="15" customHeight="1">
      <c r="A411" s="1" t="s">
        <v>9</v>
      </c>
      <c r="B411" s="1" t="s">
        <v>38</v>
      </c>
      <c r="C411" s="6" t="s">
        <v>31</v>
      </c>
      <c r="D411" s="6" t="s">
        <v>26</v>
      </c>
      <c r="E411" s="7" t="s">
        <v>30</v>
      </c>
      <c r="F411" s="7" t="s">
        <v>43</v>
      </c>
      <c r="G411" s="14">
        <v>0.31161108170661961</v>
      </c>
      <c r="H411" s="14">
        <v>0.20078015507260763</v>
      </c>
      <c r="I411" s="14">
        <v>0.44923287483735508</v>
      </c>
      <c r="J411" s="9" t="s">
        <v>37</v>
      </c>
      <c r="K411" s="12">
        <v>67</v>
      </c>
      <c r="L411" s="10" t="str">
        <f t="shared" si="15"/>
        <v>NYC  n=67</v>
      </c>
      <c r="M411" s="10" t="s">
        <v>45</v>
      </c>
      <c r="N411" s="10" t="str">
        <f t="shared" si="17"/>
        <v xml:space="preserve">  n=67</v>
      </c>
    </row>
    <row r="412" spans="1:14" s="10" customFormat="1" ht="15" customHeight="1">
      <c r="A412" s="1" t="s">
        <v>9</v>
      </c>
      <c r="B412" s="1" t="s">
        <v>38</v>
      </c>
      <c r="C412" s="6" t="s">
        <v>31</v>
      </c>
      <c r="D412" s="6" t="s">
        <v>26</v>
      </c>
      <c r="E412" s="7" t="s">
        <v>27</v>
      </c>
      <c r="F412" s="7" t="s">
        <v>39</v>
      </c>
      <c r="G412" s="14">
        <v>0.70284832846025058</v>
      </c>
      <c r="H412" s="14">
        <v>0.63677507894783147</v>
      </c>
      <c r="I412" s="14">
        <v>0.7614058663286255</v>
      </c>
      <c r="J412" s="9" t="s">
        <v>37</v>
      </c>
      <c r="K412" s="12">
        <v>245</v>
      </c>
      <c r="L412" s="10" t="str">
        <f t="shared" si="15"/>
        <v>NYC  n=245</v>
      </c>
      <c r="M412" s="10" t="s">
        <v>45</v>
      </c>
      <c r="N412" s="10" t="str">
        <f t="shared" si="17"/>
        <v xml:space="preserve">  n=245</v>
      </c>
    </row>
    <row r="413" spans="1:14" s="10" customFormat="1" ht="15" customHeight="1">
      <c r="A413" s="1" t="s">
        <v>9</v>
      </c>
      <c r="B413" s="1" t="s">
        <v>38</v>
      </c>
      <c r="C413" s="6" t="s">
        <v>31</v>
      </c>
      <c r="D413" s="6" t="s">
        <v>26</v>
      </c>
      <c r="E413" s="7" t="s">
        <v>27</v>
      </c>
      <c r="F413" s="7" t="s">
        <v>40</v>
      </c>
      <c r="G413" s="14">
        <v>0.78896088773593631</v>
      </c>
      <c r="H413" s="14">
        <v>0.72861873369328922</v>
      </c>
      <c r="I413" s="14">
        <v>0.83885329232102324</v>
      </c>
      <c r="J413" s="9" t="s">
        <v>37</v>
      </c>
      <c r="K413" s="12">
        <v>232</v>
      </c>
      <c r="L413" s="10" t="str">
        <f t="shared" si="15"/>
        <v>NYC  n=232</v>
      </c>
      <c r="M413" s="10" t="s">
        <v>45</v>
      </c>
      <c r="N413" s="10" t="str">
        <f t="shared" si="17"/>
        <v xml:space="preserve">  n=232</v>
      </c>
    </row>
    <row r="414" spans="1:14" s="10" customFormat="1" ht="15" customHeight="1">
      <c r="A414" s="1" t="s">
        <v>9</v>
      </c>
      <c r="B414" s="1" t="s">
        <v>38</v>
      </c>
      <c r="C414" s="6" t="s">
        <v>31</v>
      </c>
      <c r="D414" s="6" t="s">
        <v>26</v>
      </c>
      <c r="E414" s="7" t="s">
        <v>27</v>
      </c>
      <c r="F414" s="7" t="s">
        <v>41</v>
      </c>
      <c r="G414" s="14">
        <v>0.65481877668800637</v>
      </c>
      <c r="H414" s="14">
        <v>0.56485329558466757</v>
      </c>
      <c r="I414" s="14">
        <v>0.73491320343052813</v>
      </c>
      <c r="J414" s="9" t="s">
        <v>37</v>
      </c>
      <c r="K414" s="12">
        <v>142</v>
      </c>
      <c r="L414" s="10" t="str">
        <f t="shared" si="15"/>
        <v>NYC  n=142</v>
      </c>
      <c r="M414" s="10" t="s">
        <v>45</v>
      </c>
      <c r="N414" s="10" t="str">
        <f t="shared" si="17"/>
        <v xml:space="preserve">  n=142</v>
      </c>
    </row>
    <row r="415" spans="1:14" s="10" customFormat="1" ht="15" customHeight="1">
      <c r="A415" s="1" t="s">
        <v>9</v>
      </c>
      <c r="B415" s="1" t="s">
        <v>38</v>
      </c>
      <c r="C415" s="6" t="s">
        <v>31</v>
      </c>
      <c r="D415" s="6" t="s">
        <v>26</v>
      </c>
      <c r="E415" s="7" t="s">
        <v>27</v>
      </c>
      <c r="F415" s="7" t="s">
        <v>42</v>
      </c>
      <c r="G415" s="14">
        <v>0.66107194985733597</v>
      </c>
      <c r="H415" s="14">
        <v>0.55137137074926379</v>
      </c>
      <c r="I415" s="14">
        <v>0.75582718833171825</v>
      </c>
      <c r="J415" s="9" t="s">
        <v>37</v>
      </c>
      <c r="K415" s="12">
        <v>106</v>
      </c>
      <c r="L415" s="10" t="str">
        <f t="shared" si="15"/>
        <v>NYC  n=106</v>
      </c>
      <c r="M415" s="10" t="s">
        <v>45</v>
      </c>
      <c r="N415" s="10" t="str">
        <f t="shared" si="17"/>
        <v xml:space="preserve">  n=106</v>
      </c>
    </row>
    <row r="416" spans="1:14" s="10" customFormat="1" ht="15" customHeight="1">
      <c r="A416" s="1" t="s">
        <v>9</v>
      </c>
      <c r="B416" s="1" t="s">
        <v>38</v>
      </c>
      <c r="C416" s="6" t="s">
        <v>31</v>
      </c>
      <c r="D416" s="6" t="s">
        <v>26</v>
      </c>
      <c r="E416" s="7" t="s">
        <v>27</v>
      </c>
      <c r="F416" s="7" t="s">
        <v>43</v>
      </c>
      <c r="G416" s="14">
        <v>0.63810897113312448</v>
      </c>
      <c r="H416" s="14">
        <v>0.50215523089072411</v>
      </c>
      <c r="I416" s="14">
        <v>0.75504648893261872</v>
      </c>
      <c r="J416" s="9" t="s">
        <v>37</v>
      </c>
      <c r="K416" s="12">
        <v>67</v>
      </c>
      <c r="L416" s="10" t="str">
        <f t="shared" si="15"/>
        <v>NYC  n=67</v>
      </c>
      <c r="M416" s="10" t="s">
        <v>45</v>
      </c>
      <c r="N416" s="10" t="str">
        <f t="shared" si="17"/>
        <v xml:space="preserve">  n=67</v>
      </c>
    </row>
    <row r="417" spans="1:14" s="10" customFormat="1" ht="15" customHeight="1">
      <c r="A417" s="1" t="s">
        <v>9</v>
      </c>
      <c r="B417" s="1" t="s">
        <v>38</v>
      </c>
      <c r="C417" s="6" t="s">
        <v>31</v>
      </c>
      <c r="D417" s="6" t="s">
        <v>26</v>
      </c>
      <c r="E417" s="7" t="s">
        <v>28</v>
      </c>
      <c r="F417" s="7" t="s">
        <v>39</v>
      </c>
      <c r="G417" s="14">
        <v>0.20292634100604975</v>
      </c>
      <c r="H417" s="14">
        <v>0.15416103571908257</v>
      </c>
      <c r="I417" s="14">
        <v>0.26233319271771949</v>
      </c>
      <c r="J417" s="9" t="s">
        <v>37</v>
      </c>
      <c r="K417" s="12">
        <v>245</v>
      </c>
      <c r="L417" s="10" t="str">
        <f t="shared" si="15"/>
        <v>NYC  n=245</v>
      </c>
      <c r="M417" s="10" t="s">
        <v>45</v>
      </c>
      <c r="N417" s="10" t="str">
        <f t="shared" si="17"/>
        <v xml:space="preserve">  n=245</v>
      </c>
    </row>
    <row r="418" spans="1:14" s="10" customFormat="1" ht="15" customHeight="1">
      <c r="A418" s="1" t="s">
        <v>9</v>
      </c>
      <c r="B418" s="1" t="s">
        <v>38</v>
      </c>
      <c r="C418" s="6" t="s">
        <v>31</v>
      </c>
      <c r="D418" s="6" t="s">
        <v>26</v>
      </c>
      <c r="E418" s="7" t="s">
        <v>28</v>
      </c>
      <c r="F418" s="7" t="s">
        <v>40</v>
      </c>
      <c r="G418" s="14">
        <v>0.14804106108557086</v>
      </c>
      <c r="H418" s="14">
        <v>0.10593653754718114</v>
      </c>
      <c r="I418" s="14">
        <v>0.20307895466427503</v>
      </c>
      <c r="J418" s="9" t="s">
        <v>37</v>
      </c>
      <c r="K418" s="12">
        <v>232</v>
      </c>
      <c r="L418" s="10" t="str">
        <f t="shared" si="15"/>
        <v>NYC  n=232</v>
      </c>
      <c r="M418" s="10" t="s">
        <v>45</v>
      </c>
      <c r="N418" s="10" t="str">
        <f t="shared" si="17"/>
        <v xml:space="preserve">  n=232</v>
      </c>
    </row>
    <row r="419" spans="1:14" s="10" customFormat="1" ht="15" customHeight="1">
      <c r="A419" s="1" t="s">
        <v>9</v>
      </c>
      <c r="B419" s="1" t="s">
        <v>38</v>
      </c>
      <c r="C419" s="6" t="s">
        <v>31</v>
      </c>
      <c r="D419" s="6" t="s">
        <v>26</v>
      </c>
      <c r="E419" s="7" t="s">
        <v>28</v>
      </c>
      <c r="F419" s="7" t="s">
        <v>41</v>
      </c>
      <c r="G419" s="14">
        <v>0.13856279623224557</v>
      </c>
      <c r="H419" s="14">
        <v>8.5331775364600834E-2</v>
      </c>
      <c r="I419" s="14">
        <v>0.21711773319446101</v>
      </c>
      <c r="J419" s="9" t="s">
        <v>37</v>
      </c>
      <c r="K419" s="12">
        <v>142</v>
      </c>
      <c r="L419" s="10" t="str">
        <f t="shared" si="15"/>
        <v>NYC  n=142</v>
      </c>
      <c r="M419" s="10" t="s">
        <v>45</v>
      </c>
      <c r="N419" s="10" t="str">
        <f t="shared" si="17"/>
        <v xml:space="preserve">  n=142</v>
      </c>
    </row>
    <row r="420" spans="1:14" s="10" customFormat="1" ht="15" customHeight="1">
      <c r="A420" s="1" t="s">
        <v>9</v>
      </c>
      <c r="B420" s="1" t="s">
        <v>38</v>
      </c>
      <c r="C420" s="6" t="s">
        <v>31</v>
      </c>
      <c r="D420" s="6" t="s">
        <v>26</v>
      </c>
      <c r="E420" s="7" t="s">
        <v>28</v>
      </c>
      <c r="F420" s="7" t="s">
        <v>42</v>
      </c>
      <c r="G420" s="14">
        <v>9.5346199997739592E-2</v>
      </c>
      <c r="H420" s="14">
        <v>5.2039557865065762E-2</v>
      </c>
      <c r="I420" s="14">
        <v>0.16829392681418648</v>
      </c>
      <c r="J420" s="9" t="s">
        <v>37</v>
      </c>
      <c r="K420" s="12">
        <v>106</v>
      </c>
      <c r="L420" s="10" t="str">
        <f t="shared" si="15"/>
        <v>NYC  n=106</v>
      </c>
      <c r="M420" s="10" t="s">
        <v>45</v>
      </c>
      <c r="N420" s="10" t="str">
        <f t="shared" si="17"/>
        <v xml:space="preserve">  n=106</v>
      </c>
    </row>
    <row r="421" spans="1:14" s="10" customFormat="1" ht="15" customHeight="1">
      <c r="A421" s="1" t="s">
        <v>9</v>
      </c>
      <c r="B421" s="1" t="s">
        <v>38</v>
      </c>
      <c r="C421" s="6" t="s">
        <v>31</v>
      </c>
      <c r="D421" s="6" t="s">
        <v>26</v>
      </c>
      <c r="E421" s="7" t="s">
        <v>28</v>
      </c>
      <c r="F421" s="7" t="s">
        <v>43</v>
      </c>
      <c r="G421" s="14">
        <v>5.027994716025587E-2</v>
      </c>
      <c r="H421" s="14">
        <v>1.8113417036393395E-2</v>
      </c>
      <c r="I421" s="14">
        <v>0.13189586316751067</v>
      </c>
      <c r="J421" s="9" t="s">
        <v>37</v>
      </c>
      <c r="K421" s="12">
        <v>67</v>
      </c>
      <c r="L421" s="10" t="str">
        <f t="shared" si="15"/>
        <v>NYC  n=67</v>
      </c>
      <c r="M421" s="10" t="s">
        <v>45</v>
      </c>
      <c r="N421" s="10" t="str">
        <f t="shared" si="17"/>
        <v xml:space="preserve">  n=67</v>
      </c>
    </row>
    <row r="422" spans="1:14" s="10" customFormat="1" ht="15" customHeight="1">
      <c r="A422" s="1" t="s">
        <v>9</v>
      </c>
      <c r="B422" s="1" t="s">
        <v>38</v>
      </c>
      <c r="C422" s="6" t="s">
        <v>47</v>
      </c>
      <c r="D422" s="6" t="s">
        <v>26</v>
      </c>
      <c r="E422" s="7" t="s">
        <v>30</v>
      </c>
      <c r="F422" s="7" t="s">
        <v>39</v>
      </c>
      <c r="G422" s="14">
        <v>0.46246077921335454</v>
      </c>
      <c r="H422" s="14">
        <v>0.36333307980981627</v>
      </c>
      <c r="I422" s="14">
        <v>0.56464776984728149</v>
      </c>
      <c r="J422" s="9" t="s">
        <v>37</v>
      </c>
      <c r="K422" s="12">
        <v>111</v>
      </c>
      <c r="L422" s="10" t="str">
        <f t="shared" ref="L422:L436" si="18">CONCATENATE(A422,J422,K422)</f>
        <v>NYC  n=111</v>
      </c>
      <c r="M422" s="10" t="s">
        <v>45</v>
      </c>
      <c r="N422" s="10" t="str">
        <f t="shared" si="17"/>
        <v xml:space="preserve">  n=111</v>
      </c>
    </row>
    <row r="423" spans="1:14" s="10" customFormat="1" ht="15" customHeight="1">
      <c r="A423" s="1" t="s">
        <v>9</v>
      </c>
      <c r="B423" s="1" t="s">
        <v>38</v>
      </c>
      <c r="C423" s="6" t="s">
        <v>47</v>
      </c>
      <c r="D423" s="6" t="s">
        <v>26</v>
      </c>
      <c r="E423" s="7" t="s">
        <v>30</v>
      </c>
      <c r="F423" s="7" t="s">
        <v>40</v>
      </c>
      <c r="G423" s="14">
        <v>0.54001878800537439</v>
      </c>
      <c r="H423" s="14">
        <v>0.43809520130964158</v>
      </c>
      <c r="I423" s="14">
        <v>0.63870151085226279</v>
      </c>
      <c r="J423" s="9" t="s">
        <v>37</v>
      </c>
      <c r="K423" s="12">
        <v>121</v>
      </c>
      <c r="L423" s="10" t="str">
        <f t="shared" si="18"/>
        <v>NYC  n=121</v>
      </c>
      <c r="M423" s="10" t="s">
        <v>45</v>
      </c>
      <c r="N423" s="10" t="str">
        <f t="shared" si="17"/>
        <v xml:space="preserve">  n=121</v>
      </c>
    </row>
    <row r="424" spans="1:14" s="10" customFormat="1" ht="15" customHeight="1">
      <c r="A424" s="1" t="s">
        <v>9</v>
      </c>
      <c r="B424" s="1" t="s">
        <v>38</v>
      </c>
      <c r="C424" s="6" t="s">
        <v>47</v>
      </c>
      <c r="D424" s="6" t="s">
        <v>26</v>
      </c>
      <c r="E424" s="7" t="s">
        <v>30</v>
      </c>
      <c r="F424" s="7" t="s">
        <v>41</v>
      </c>
      <c r="G424" s="14">
        <v>0.65942508259665489</v>
      </c>
      <c r="H424" s="14">
        <v>0.53914088510887404</v>
      </c>
      <c r="I424" s="14">
        <v>0.76216428369128597</v>
      </c>
      <c r="J424" s="9" t="s">
        <v>37</v>
      </c>
      <c r="K424" s="12">
        <v>91</v>
      </c>
      <c r="L424" s="10" t="str">
        <f t="shared" si="18"/>
        <v>NYC  n=91</v>
      </c>
      <c r="M424" s="10" t="s">
        <v>45</v>
      </c>
      <c r="N424" s="10" t="str">
        <f t="shared" si="17"/>
        <v xml:space="preserve">  n=91</v>
      </c>
    </row>
    <row r="425" spans="1:14" s="10" customFormat="1" ht="15" customHeight="1">
      <c r="A425" s="1" t="s">
        <v>9</v>
      </c>
      <c r="B425" s="1" t="s">
        <v>38</v>
      </c>
      <c r="C425" s="6" t="s">
        <v>47</v>
      </c>
      <c r="D425" s="6" t="s">
        <v>26</v>
      </c>
      <c r="E425" s="7" t="s">
        <v>30</v>
      </c>
      <c r="F425" s="7" t="s">
        <v>42</v>
      </c>
      <c r="G425" s="14">
        <v>0.69711364233370288</v>
      </c>
      <c r="H425" s="14">
        <v>0.55852506762232346</v>
      </c>
      <c r="I425" s="14">
        <v>0.80721325619571216</v>
      </c>
      <c r="J425" s="9" t="s">
        <v>37</v>
      </c>
      <c r="K425" s="12">
        <v>67</v>
      </c>
      <c r="L425" s="10" t="str">
        <f t="shared" si="18"/>
        <v>NYC  n=67</v>
      </c>
      <c r="M425" s="10" t="s">
        <v>45</v>
      </c>
      <c r="N425" s="10" t="str">
        <f t="shared" si="17"/>
        <v xml:space="preserve">  n=67</v>
      </c>
    </row>
    <row r="426" spans="1:14" s="10" customFormat="1" ht="15" customHeight="1">
      <c r="A426" s="1" t="s">
        <v>9</v>
      </c>
      <c r="B426" s="1" t="s">
        <v>38</v>
      </c>
      <c r="C426" s="6" t="s">
        <v>47</v>
      </c>
      <c r="D426" s="6" t="s">
        <v>26</v>
      </c>
      <c r="E426" s="7" t="s">
        <v>30</v>
      </c>
      <c r="F426" s="7" t="s">
        <v>43</v>
      </c>
      <c r="G426" s="14">
        <v>0.84807889365001143</v>
      </c>
      <c r="H426" s="14">
        <v>0.70916619766712596</v>
      </c>
      <c r="I426" s="14">
        <v>0.92743141308876531</v>
      </c>
      <c r="J426" s="9" t="s">
        <v>37</v>
      </c>
      <c r="K426" s="12">
        <v>56</v>
      </c>
      <c r="L426" s="10" t="str">
        <f t="shared" si="18"/>
        <v>NYC  n=56</v>
      </c>
      <c r="M426" s="10" t="s">
        <v>45</v>
      </c>
      <c r="N426" s="10" t="str">
        <f t="shared" si="17"/>
        <v xml:space="preserve">  n=56</v>
      </c>
    </row>
    <row r="427" spans="1:14" s="10" customFormat="1" ht="15" customHeight="1">
      <c r="A427" s="1" t="s">
        <v>9</v>
      </c>
      <c r="B427" s="1" t="s">
        <v>38</v>
      </c>
      <c r="C427" s="6" t="s">
        <v>47</v>
      </c>
      <c r="D427" s="6" t="s">
        <v>26</v>
      </c>
      <c r="E427" s="7" t="s">
        <v>27</v>
      </c>
      <c r="F427" s="7" t="s">
        <v>39</v>
      </c>
      <c r="G427" s="14">
        <v>0.46672324088882777</v>
      </c>
      <c r="H427" s="14">
        <v>0.36832463795437359</v>
      </c>
      <c r="I427" s="14">
        <v>0.56778083452799444</v>
      </c>
      <c r="J427" s="9" t="s">
        <v>37</v>
      </c>
      <c r="K427" s="12">
        <v>111</v>
      </c>
      <c r="L427" s="10" t="str">
        <f t="shared" si="18"/>
        <v>NYC  n=111</v>
      </c>
      <c r="M427" s="10" t="s">
        <v>45</v>
      </c>
      <c r="N427" s="10" t="str">
        <f t="shared" si="17"/>
        <v xml:space="preserve">  n=111</v>
      </c>
    </row>
    <row r="428" spans="1:14" s="10" customFormat="1" ht="15" customHeight="1">
      <c r="A428" s="1" t="s">
        <v>9</v>
      </c>
      <c r="B428" s="1" t="s">
        <v>38</v>
      </c>
      <c r="C428" s="6" t="s">
        <v>47</v>
      </c>
      <c r="D428" s="6" t="s">
        <v>26</v>
      </c>
      <c r="E428" s="7" t="s">
        <v>27</v>
      </c>
      <c r="F428" s="7" t="s">
        <v>40</v>
      </c>
      <c r="G428" s="14">
        <v>0.41602836520203323</v>
      </c>
      <c r="H428" s="14">
        <v>0.3198383002872201</v>
      </c>
      <c r="I428" s="14">
        <v>0.51907001310607448</v>
      </c>
      <c r="J428" s="9" t="s">
        <v>37</v>
      </c>
      <c r="K428" s="12">
        <v>121</v>
      </c>
      <c r="L428" s="10" t="str">
        <f t="shared" si="18"/>
        <v>NYC  n=121</v>
      </c>
      <c r="M428" s="10" t="s">
        <v>45</v>
      </c>
      <c r="N428" s="10" t="str">
        <f t="shared" si="17"/>
        <v xml:space="preserve">  n=121</v>
      </c>
    </row>
    <row r="429" spans="1:14" s="10" customFormat="1" ht="15" customHeight="1">
      <c r="A429" s="1" t="s">
        <v>9</v>
      </c>
      <c r="B429" s="1" t="s">
        <v>38</v>
      </c>
      <c r="C429" s="6" t="s">
        <v>47</v>
      </c>
      <c r="D429" s="6" t="s">
        <v>26</v>
      </c>
      <c r="E429" s="7" t="s">
        <v>27</v>
      </c>
      <c r="F429" s="7" t="s">
        <v>41</v>
      </c>
      <c r="G429" s="14">
        <v>0.30956851074599478</v>
      </c>
      <c r="H429" s="14">
        <v>0.21119279583218747</v>
      </c>
      <c r="I429" s="14">
        <v>0.42885502534736553</v>
      </c>
      <c r="J429" s="9" t="s">
        <v>37</v>
      </c>
      <c r="K429" s="12">
        <v>91</v>
      </c>
      <c r="L429" s="10" t="str">
        <f t="shared" si="18"/>
        <v>NYC  n=91</v>
      </c>
      <c r="M429" s="10" t="s">
        <v>45</v>
      </c>
      <c r="N429" s="10" t="str">
        <f t="shared" si="17"/>
        <v xml:space="preserve">  n=91</v>
      </c>
    </row>
    <row r="430" spans="1:14" s="10" customFormat="1" ht="15" customHeight="1">
      <c r="A430" s="1" t="s">
        <v>9</v>
      </c>
      <c r="B430" s="1" t="s">
        <v>38</v>
      </c>
      <c r="C430" s="6" t="s">
        <v>47</v>
      </c>
      <c r="D430" s="6" t="s">
        <v>26</v>
      </c>
      <c r="E430" s="7" t="s">
        <v>27</v>
      </c>
      <c r="F430" s="7" t="s">
        <v>42</v>
      </c>
      <c r="G430" s="14">
        <v>0.24518662193357629</v>
      </c>
      <c r="H430" s="14">
        <v>0.14774591337278623</v>
      </c>
      <c r="I430" s="14">
        <v>0.37836092760720708</v>
      </c>
      <c r="J430" s="9" t="s">
        <v>37</v>
      </c>
      <c r="K430" s="12">
        <v>67</v>
      </c>
      <c r="L430" s="10" t="str">
        <f t="shared" si="18"/>
        <v>NYC  n=67</v>
      </c>
      <c r="M430" s="10" t="s">
        <v>45</v>
      </c>
      <c r="N430" s="10" t="str">
        <f t="shared" si="17"/>
        <v xml:space="preserve">  n=67</v>
      </c>
    </row>
    <row r="431" spans="1:14" s="10" customFormat="1" ht="15" customHeight="1">
      <c r="A431" s="1" t="s">
        <v>9</v>
      </c>
      <c r="B431" s="1" t="s">
        <v>38</v>
      </c>
      <c r="C431" s="6" t="s">
        <v>47</v>
      </c>
      <c r="D431" s="6" t="s">
        <v>26</v>
      </c>
      <c r="E431" s="7" t="s">
        <v>27</v>
      </c>
      <c r="F431" s="7" t="s">
        <v>43</v>
      </c>
      <c r="G431" s="14">
        <v>0.15192110634998859</v>
      </c>
      <c r="H431" s="14">
        <v>7.2568586911234648E-2</v>
      </c>
      <c r="I431" s="14">
        <v>0.29083380233287409</v>
      </c>
      <c r="J431" s="9" t="s">
        <v>37</v>
      </c>
      <c r="K431" s="12">
        <v>56</v>
      </c>
      <c r="L431" s="10" t="str">
        <f t="shared" si="18"/>
        <v>NYC  n=56</v>
      </c>
      <c r="M431" s="10" t="s">
        <v>45</v>
      </c>
      <c r="N431" s="10" t="str">
        <f t="shared" si="17"/>
        <v xml:space="preserve">  n=56</v>
      </c>
    </row>
    <row r="432" spans="1:14" s="10" customFormat="1" ht="15" customHeight="1">
      <c r="A432" s="1" t="s">
        <v>9</v>
      </c>
      <c r="B432" s="1" t="s">
        <v>38</v>
      </c>
      <c r="C432" s="6" t="s">
        <v>47</v>
      </c>
      <c r="D432" s="6" t="s">
        <v>26</v>
      </c>
      <c r="E432" s="7" t="s">
        <v>28</v>
      </c>
      <c r="F432" s="7" t="s">
        <v>39</v>
      </c>
      <c r="G432" s="14">
        <v>7.0815979897817655E-2</v>
      </c>
      <c r="H432" s="14">
        <v>3.3770121978325331E-2</v>
      </c>
      <c r="I432" s="14">
        <v>0.14250736370631806</v>
      </c>
      <c r="J432" s="9" t="s">
        <v>37</v>
      </c>
      <c r="K432" s="12">
        <v>111</v>
      </c>
      <c r="L432" s="10" t="str">
        <f t="shared" si="18"/>
        <v>NYC  n=111</v>
      </c>
      <c r="M432" s="10" t="s">
        <v>45</v>
      </c>
      <c r="N432" s="10" t="str">
        <f t="shared" si="17"/>
        <v xml:space="preserve">  n=111</v>
      </c>
    </row>
    <row r="433" spans="1:14" s="10" customFormat="1" ht="15" customHeight="1">
      <c r="A433" s="1" t="s">
        <v>9</v>
      </c>
      <c r="B433" s="1" t="s">
        <v>38</v>
      </c>
      <c r="C433" s="6" t="s">
        <v>47</v>
      </c>
      <c r="D433" s="6" t="s">
        <v>26</v>
      </c>
      <c r="E433" s="7" t="s">
        <v>28</v>
      </c>
      <c r="F433" s="7" t="s">
        <v>40</v>
      </c>
      <c r="G433" s="14">
        <v>4.3952846792592468E-2</v>
      </c>
      <c r="H433" s="14">
        <v>1.7225179992798868E-2</v>
      </c>
      <c r="I433" s="14">
        <v>0.1076117045686994</v>
      </c>
      <c r="J433" s="9" t="s">
        <v>37</v>
      </c>
      <c r="K433" s="12">
        <v>121</v>
      </c>
      <c r="L433" s="10" t="str">
        <f t="shared" si="18"/>
        <v>NYC  n=121</v>
      </c>
      <c r="M433" s="10" t="s">
        <v>45</v>
      </c>
      <c r="N433" s="10" t="str">
        <f t="shared" si="17"/>
        <v xml:space="preserve">  n=121</v>
      </c>
    </row>
    <row r="434" spans="1:14" s="10" customFormat="1" ht="15" customHeight="1">
      <c r="A434" s="1" t="s">
        <v>9</v>
      </c>
      <c r="B434" s="1" t="s">
        <v>38</v>
      </c>
      <c r="C434" s="6" t="s">
        <v>47</v>
      </c>
      <c r="D434" s="6" t="s">
        <v>26</v>
      </c>
      <c r="E434" s="7" t="s">
        <v>28</v>
      </c>
      <c r="F434" s="7" t="s">
        <v>41</v>
      </c>
      <c r="G434" s="14">
        <v>3.1006406657350289E-2</v>
      </c>
      <c r="H434" s="14">
        <v>6.5225302771510663E-3</v>
      </c>
      <c r="I434" s="14">
        <v>0.13491541083774303</v>
      </c>
      <c r="J434" s="9" t="s">
        <v>37</v>
      </c>
      <c r="K434" s="12">
        <v>91</v>
      </c>
      <c r="L434" s="10" t="str">
        <f t="shared" si="18"/>
        <v>NYC  n=91</v>
      </c>
      <c r="M434" s="10" t="s">
        <v>45</v>
      </c>
      <c r="N434" s="10" t="str">
        <f t="shared" si="17"/>
        <v xml:space="preserve">  n=91</v>
      </c>
    </row>
    <row r="435" spans="1:14" s="10" customFormat="1" ht="15" customHeight="1">
      <c r="A435" s="1" t="s">
        <v>9</v>
      </c>
      <c r="B435" s="1" t="s">
        <v>38</v>
      </c>
      <c r="C435" s="6" t="s">
        <v>47</v>
      </c>
      <c r="D435" s="6" t="s">
        <v>26</v>
      </c>
      <c r="E435" s="7" t="s">
        <v>28</v>
      </c>
      <c r="F435" s="7" t="s">
        <v>42</v>
      </c>
      <c r="G435" s="14">
        <v>5.7699735732720935E-2</v>
      </c>
      <c r="H435" s="14">
        <v>2.1772478475640452E-2</v>
      </c>
      <c r="I435" s="14">
        <v>0.14417387441846158</v>
      </c>
      <c r="J435" s="9" t="s">
        <v>37</v>
      </c>
      <c r="K435" s="12">
        <v>67</v>
      </c>
      <c r="L435" s="10" t="str">
        <f t="shared" si="18"/>
        <v>NYC  n=67</v>
      </c>
      <c r="M435" s="10" t="s">
        <v>45</v>
      </c>
      <c r="N435" s="10" t="str">
        <f t="shared" si="17"/>
        <v xml:space="preserve">  n=67</v>
      </c>
    </row>
    <row r="436" spans="1:14" s="10" customFormat="1" ht="15" customHeight="1">
      <c r="A436" s="1" t="s">
        <v>9</v>
      </c>
      <c r="B436" s="1" t="s">
        <v>38</v>
      </c>
      <c r="C436" s="6" t="s">
        <v>47</v>
      </c>
      <c r="D436" s="6" t="s">
        <v>26</v>
      </c>
      <c r="E436" s="7" t="s">
        <v>28</v>
      </c>
      <c r="F436" s="7" t="s">
        <v>43</v>
      </c>
      <c r="G436" s="14">
        <v>0</v>
      </c>
      <c r="H436" s="14"/>
      <c r="I436" s="14"/>
      <c r="J436" s="9" t="s">
        <v>37</v>
      </c>
      <c r="K436" s="12">
        <v>56</v>
      </c>
      <c r="L436" s="10" t="str">
        <f t="shared" si="18"/>
        <v>NYC  n=56</v>
      </c>
      <c r="M436" s="10" t="s">
        <v>45</v>
      </c>
      <c r="N436" s="10" t="str">
        <f t="shared" si="17"/>
        <v xml:space="preserve">  n=56</v>
      </c>
    </row>
    <row r="437" spans="1:14" s="10" customFormat="1" ht="15" customHeight="1">
      <c r="A437" s="1" t="s">
        <v>9</v>
      </c>
      <c r="B437" s="1" t="s">
        <v>38</v>
      </c>
      <c r="C437" s="6" t="s">
        <v>33</v>
      </c>
      <c r="D437" s="6" t="s">
        <v>26</v>
      </c>
      <c r="E437" s="7" t="s">
        <v>30</v>
      </c>
      <c r="F437" s="7" t="s">
        <v>39</v>
      </c>
      <c r="G437" s="14">
        <v>0.2835602042088668</v>
      </c>
      <c r="H437" s="14">
        <v>0.16838286179053055</v>
      </c>
      <c r="I437" s="14">
        <v>0.43619779874946701</v>
      </c>
      <c r="J437" s="9" t="s">
        <v>37</v>
      </c>
      <c r="K437" s="12">
        <v>47</v>
      </c>
      <c r="L437" s="10" t="str">
        <f t="shared" si="15"/>
        <v>NYC  n=47</v>
      </c>
      <c r="M437" s="10" t="s">
        <v>45</v>
      </c>
      <c r="N437" s="10" t="str">
        <f t="shared" si="17"/>
        <v xml:space="preserve">  n=47</v>
      </c>
    </row>
    <row r="438" spans="1:14" s="10" customFormat="1" ht="15" customHeight="1">
      <c r="A438" s="1" t="s">
        <v>9</v>
      </c>
      <c r="B438" s="1" t="s">
        <v>38</v>
      </c>
      <c r="C438" s="6" t="s">
        <v>33</v>
      </c>
      <c r="D438" s="6" t="s">
        <v>26</v>
      </c>
      <c r="E438" s="7" t="s">
        <v>30</v>
      </c>
      <c r="F438" s="7" t="s">
        <v>40</v>
      </c>
      <c r="G438" s="14">
        <v>0.58402023827712513</v>
      </c>
      <c r="H438" s="14">
        <v>0.41476858842488318</v>
      </c>
      <c r="I438" s="14">
        <v>0.73553411386724987</v>
      </c>
      <c r="J438" s="9" t="s">
        <v>37</v>
      </c>
      <c r="K438" s="12">
        <v>43</v>
      </c>
      <c r="L438" s="10" t="str">
        <f t="shared" si="15"/>
        <v>NYC  n=43</v>
      </c>
      <c r="M438" s="10" t="s">
        <v>45</v>
      </c>
      <c r="N438" s="10" t="str">
        <f t="shared" si="17"/>
        <v xml:space="preserve">  n=43</v>
      </c>
    </row>
    <row r="439" spans="1:14" s="10" customFormat="1" ht="15" customHeight="1">
      <c r="A439" s="1" t="s">
        <v>9</v>
      </c>
      <c r="B439" s="1" t="s">
        <v>38</v>
      </c>
      <c r="C439" s="6" t="s">
        <v>33</v>
      </c>
      <c r="D439" s="6" t="s">
        <v>26</v>
      </c>
      <c r="E439" s="7" t="s">
        <v>30</v>
      </c>
      <c r="F439" s="7" t="s">
        <v>41</v>
      </c>
      <c r="G439" s="14">
        <v>0.43764185881435258</v>
      </c>
      <c r="H439" s="14">
        <v>0.24799558338964242</v>
      </c>
      <c r="I439" s="14">
        <v>0.64745139965921117</v>
      </c>
      <c r="J439" s="9" t="s">
        <v>37</v>
      </c>
      <c r="K439" s="12">
        <v>25</v>
      </c>
      <c r="L439" s="10" t="str">
        <f t="shared" si="15"/>
        <v>NYC  n=25</v>
      </c>
      <c r="M439" s="10" t="s">
        <v>45</v>
      </c>
      <c r="N439" s="10" t="str">
        <f t="shared" si="17"/>
        <v xml:space="preserve">  n=25</v>
      </c>
    </row>
    <row r="440" spans="1:14" s="10" customFormat="1" ht="15" customHeight="1">
      <c r="A440" s="1" t="s">
        <v>9</v>
      </c>
      <c r="B440" s="1" t="s">
        <v>38</v>
      </c>
      <c r="C440" s="6" t="s">
        <v>33</v>
      </c>
      <c r="D440" s="6" t="s">
        <v>26</v>
      </c>
      <c r="E440" s="7" t="s">
        <v>30</v>
      </c>
      <c r="F440" s="7" t="s">
        <v>42</v>
      </c>
      <c r="G440" s="14">
        <v>0.59555784492594765</v>
      </c>
      <c r="H440" s="14">
        <v>0.34965769608967495</v>
      </c>
      <c r="I440" s="14">
        <v>0.80131345644390983</v>
      </c>
      <c r="J440" s="9" t="s">
        <v>37</v>
      </c>
      <c r="K440" s="12">
        <v>21</v>
      </c>
      <c r="L440" s="10" t="str">
        <f t="shared" si="15"/>
        <v>NYC  n=21</v>
      </c>
      <c r="M440" s="10" t="s">
        <v>45</v>
      </c>
      <c r="N440" s="10" t="str">
        <f t="shared" si="17"/>
        <v xml:space="preserve">  n=21</v>
      </c>
    </row>
    <row r="441" spans="1:14" s="10" customFormat="1" ht="15" customHeight="1">
      <c r="A441" s="1" t="s">
        <v>9</v>
      </c>
      <c r="B441" s="1" t="s">
        <v>38</v>
      </c>
      <c r="C441" s="6" t="s">
        <v>33</v>
      </c>
      <c r="D441" s="6" t="s">
        <v>26</v>
      </c>
      <c r="E441" s="7" t="s">
        <v>30</v>
      </c>
      <c r="F441" s="7" t="s">
        <v>43</v>
      </c>
      <c r="G441" s="14">
        <v>0.7177795883632202</v>
      </c>
      <c r="H441" s="14">
        <v>0.49037532034668724</v>
      </c>
      <c r="I441" s="14">
        <v>0.87050732118568708</v>
      </c>
      <c r="J441" s="9" t="s">
        <v>37</v>
      </c>
      <c r="K441" s="12">
        <v>26</v>
      </c>
      <c r="L441" s="10" t="str">
        <f t="shared" si="15"/>
        <v>NYC  n=26</v>
      </c>
      <c r="M441" s="10" t="s">
        <v>45</v>
      </c>
      <c r="N441" s="10" t="str">
        <f t="shared" si="17"/>
        <v xml:space="preserve">  n=26</v>
      </c>
    </row>
    <row r="442" spans="1:14" s="10" customFormat="1" ht="15" customHeight="1">
      <c r="A442" s="1" t="s">
        <v>9</v>
      </c>
      <c r="B442" s="1" t="s">
        <v>38</v>
      </c>
      <c r="C442" s="6" t="s">
        <v>33</v>
      </c>
      <c r="D442" s="6" t="s">
        <v>26</v>
      </c>
      <c r="E442" s="7" t="s">
        <v>27</v>
      </c>
      <c r="F442" s="7" t="s">
        <v>39</v>
      </c>
      <c r="G442" s="14">
        <v>0.4377410955103036</v>
      </c>
      <c r="H442" s="14">
        <v>0.28628009375091135</v>
      </c>
      <c r="I442" s="14">
        <v>0.60177113475264277</v>
      </c>
      <c r="J442" s="9" t="s">
        <v>37</v>
      </c>
      <c r="K442" s="12">
        <v>47</v>
      </c>
      <c r="L442" s="10" t="str">
        <f t="shared" si="15"/>
        <v>NYC  n=47</v>
      </c>
      <c r="M442" s="10" t="s">
        <v>45</v>
      </c>
      <c r="N442" s="10" t="str">
        <f t="shared" si="17"/>
        <v xml:space="preserve">  n=47</v>
      </c>
    </row>
    <row r="443" spans="1:14" s="10" customFormat="1" ht="15" customHeight="1">
      <c r="A443" s="1" t="s">
        <v>9</v>
      </c>
      <c r="B443" s="1" t="s">
        <v>38</v>
      </c>
      <c r="C443" s="6" t="s">
        <v>33</v>
      </c>
      <c r="D443" s="6" t="s">
        <v>26</v>
      </c>
      <c r="E443" s="7" t="s">
        <v>27</v>
      </c>
      <c r="F443" s="7" t="s">
        <v>40</v>
      </c>
      <c r="G443" s="14">
        <v>0.15594273141122711</v>
      </c>
      <c r="H443" s="14">
        <v>6.9925811460033932E-2</v>
      </c>
      <c r="I443" s="14">
        <v>0.31224736664050706</v>
      </c>
      <c r="J443" s="9" t="s">
        <v>37</v>
      </c>
      <c r="K443" s="12">
        <v>43</v>
      </c>
      <c r="L443" s="10" t="str">
        <f t="shared" si="15"/>
        <v>NYC  n=43</v>
      </c>
      <c r="M443" s="10" t="s">
        <v>45</v>
      </c>
      <c r="N443" s="10" t="str">
        <f t="shared" si="17"/>
        <v xml:space="preserve">  n=43</v>
      </c>
    </row>
    <row r="444" spans="1:14" s="10" customFormat="1" ht="15" customHeight="1">
      <c r="A444" s="1" t="s">
        <v>9</v>
      </c>
      <c r="B444" s="1" t="s">
        <v>38</v>
      </c>
      <c r="C444" s="6" t="s">
        <v>33</v>
      </c>
      <c r="D444" s="6" t="s">
        <v>26</v>
      </c>
      <c r="E444" s="7" t="s">
        <v>27</v>
      </c>
      <c r="F444" s="7" t="s">
        <v>41</v>
      </c>
      <c r="G444" s="14">
        <v>0.43727061060739053</v>
      </c>
      <c r="H444" s="14">
        <v>0.2458151601078622</v>
      </c>
      <c r="I444" s="14">
        <v>0.64943677288936841</v>
      </c>
      <c r="J444" s="9" t="s">
        <v>37</v>
      </c>
      <c r="K444" s="12">
        <v>25</v>
      </c>
      <c r="L444" s="10" t="str">
        <f t="shared" si="15"/>
        <v>NYC  n=25</v>
      </c>
      <c r="M444" s="10" t="s">
        <v>45</v>
      </c>
      <c r="N444" s="10" t="str">
        <f t="shared" si="17"/>
        <v xml:space="preserve">  n=25</v>
      </c>
    </row>
    <row r="445" spans="1:14" s="10" customFormat="1" ht="15" customHeight="1">
      <c r="A445" s="1" t="s">
        <v>9</v>
      </c>
      <c r="B445" s="1" t="s">
        <v>38</v>
      </c>
      <c r="C445" s="6" t="s">
        <v>33</v>
      </c>
      <c r="D445" s="6" t="s">
        <v>26</v>
      </c>
      <c r="E445" s="7" t="s">
        <v>27</v>
      </c>
      <c r="F445" s="7" t="s">
        <v>42</v>
      </c>
      <c r="G445" s="14">
        <v>0.20313945332017608</v>
      </c>
      <c r="H445" s="14">
        <v>8.3508982847024585E-2</v>
      </c>
      <c r="I445" s="14">
        <v>0.41630123642032341</v>
      </c>
      <c r="J445" s="9" t="s">
        <v>37</v>
      </c>
      <c r="K445" s="12">
        <v>21</v>
      </c>
      <c r="L445" s="10" t="str">
        <f t="shared" si="15"/>
        <v>NYC  n=21</v>
      </c>
      <c r="M445" s="10" t="s">
        <v>45</v>
      </c>
      <c r="N445" s="10" t="str">
        <f t="shared" si="17"/>
        <v xml:space="preserve">  n=21</v>
      </c>
    </row>
    <row r="446" spans="1:14" s="10" customFormat="1" ht="15" customHeight="1">
      <c r="A446" s="1" t="s">
        <v>9</v>
      </c>
      <c r="B446" s="1" t="s">
        <v>38</v>
      </c>
      <c r="C446" s="6" t="s">
        <v>33</v>
      </c>
      <c r="D446" s="6" t="s">
        <v>26</v>
      </c>
      <c r="E446" s="7" t="s">
        <v>27</v>
      </c>
      <c r="F446" s="7" t="s">
        <v>43</v>
      </c>
      <c r="G446" s="14">
        <v>0.15140040090845155</v>
      </c>
      <c r="H446" s="14">
        <v>5.1494186613099693E-2</v>
      </c>
      <c r="I446" s="14">
        <v>0.36960774819740572</v>
      </c>
      <c r="J446" s="9" t="s">
        <v>37</v>
      </c>
      <c r="K446" s="12">
        <v>26</v>
      </c>
      <c r="L446" s="10" t="str">
        <f t="shared" si="15"/>
        <v>NYC  n=26</v>
      </c>
      <c r="M446" s="10" t="s">
        <v>45</v>
      </c>
      <c r="N446" s="10" t="str">
        <f t="shared" si="17"/>
        <v xml:space="preserve">  n=26</v>
      </c>
    </row>
    <row r="447" spans="1:14" s="10" customFormat="1" ht="15" customHeight="1">
      <c r="A447" s="1" t="s">
        <v>9</v>
      </c>
      <c r="B447" s="1" t="s">
        <v>38</v>
      </c>
      <c r="C447" s="6" t="s">
        <v>33</v>
      </c>
      <c r="D447" s="6" t="s">
        <v>26</v>
      </c>
      <c r="E447" s="7" t="s">
        <v>28</v>
      </c>
      <c r="F447" s="7" t="s">
        <v>39</v>
      </c>
      <c r="G447" s="14">
        <v>0.27869870028082955</v>
      </c>
      <c r="H447" s="14">
        <v>0.15085571082058885</v>
      </c>
      <c r="I447" s="14">
        <v>0.45662280777024744</v>
      </c>
      <c r="J447" s="9" t="s">
        <v>37</v>
      </c>
      <c r="K447" s="12">
        <v>47</v>
      </c>
      <c r="L447" s="10" t="str">
        <f t="shared" si="15"/>
        <v>NYC  n=47</v>
      </c>
      <c r="M447" s="10" t="s">
        <v>45</v>
      </c>
      <c r="N447" s="10" t="str">
        <f t="shared" si="17"/>
        <v xml:space="preserve">  n=47</v>
      </c>
    </row>
    <row r="448" spans="1:14" s="10" customFormat="1" ht="15" customHeight="1">
      <c r="A448" s="1" t="s">
        <v>9</v>
      </c>
      <c r="B448" s="1" t="s">
        <v>38</v>
      </c>
      <c r="C448" s="6" t="s">
        <v>33</v>
      </c>
      <c r="D448" s="6" t="s">
        <v>26</v>
      </c>
      <c r="E448" s="7" t="s">
        <v>28</v>
      </c>
      <c r="F448" s="7" t="s">
        <v>40</v>
      </c>
      <c r="G448" s="14">
        <v>0.26003703031164754</v>
      </c>
      <c r="H448" s="14">
        <v>0.13953189604698749</v>
      </c>
      <c r="I448" s="14">
        <v>0.43232563353887055</v>
      </c>
      <c r="J448" s="9" t="s">
        <v>37</v>
      </c>
      <c r="K448" s="12">
        <v>43</v>
      </c>
      <c r="L448" s="10" t="str">
        <f t="shared" si="15"/>
        <v>NYC  n=43</v>
      </c>
      <c r="M448" s="10" t="s">
        <v>45</v>
      </c>
      <c r="N448" s="10" t="str">
        <f t="shared" si="17"/>
        <v xml:space="preserve">  n=43</v>
      </c>
    </row>
    <row r="449" spans="1:14" s="10" customFormat="1" ht="15" customHeight="1">
      <c r="A449" s="1" t="s">
        <v>9</v>
      </c>
      <c r="B449" s="1" t="s">
        <v>38</v>
      </c>
      <c r="C449" s="6" t="s">
        <v>33</v>
      </c>
      <c r="D449" s="6" t="s">
        <v>26</v>
      </c>
      <c r="E449" s="7" t="s">
        <v>28</v>
      </c>
      <c r="F449" s="7" t="s">
        <v>41</v>
      </c>
      <c r="G449" s="14">
        <v>0.12508753057825689</v>
      </c>
      <c r="H449" s="14">
        <v>4.5475972112118859E-2</v>
      </c>
      <c r="I449" s="14">
        <v>0.30023238624358001</v>
      </c>
      <c r="J449" s="9" t="s">
        <v>37</v>
      </c>
      <c r="K449" s="12">
        <v>25</v>
      </c>
      <c r="L449" s="10" t="str">
        <f t="shared" si="15"/>
        <v>NYC  n=25</v>
      </c>
      <c r="M449" s="10" t="s">
        <v>45</v>
      </c>
      <c r="N449" s="10" t="str">
        <f t="shared" si="17"/>
        <v xml:space="preserve">  n=25</v>
      </c>
    </row>
    <row r="450" spans="1:14" s="10" customFormat="1" ht="15" customHeight="1">
      <c r="A450" s="1" t="s">
        <v>9</v>
      </c>
      <c r="B450" s="1" t="s">
        <v>38</v>
      </c>
      <c r="C450" s="6" t="s">
        <v>33</v>
      </c>
      <c r="D450" s="6" t="s">
        <v>26</v>
      </c>
      <c r="E450" s="7" t="s">
        <v>28</v>
      </c>
      <c r="F450" s="7" t="s">
        <v>42</v>
      </c>
      <c r="G450" s="14">
        <v>0.20130270175387624</v>
      </c>
      <c r="H450" s="14">
        <v>8.6050344933035192E-2</v>
      </c>
      <c r="I450" s="14">
        <v>0.40287465119588756</v>
      </c>
      <c r="J450" s="9" t="s">
        <v>37</v>
      </c>
      <c r="K450" s="12">
        <v>21</v>
      </c>
      <c r="L450" s="10" t="str">
        <f t="shared" si="15"/>
        <v>NYC  n=21</v>
      </c>
      <c r="M450" s="10" t="s">
        <v>45</v>
      </c>
      <c r="N450" s="10" t="str">
        <f t="shared" si="17"/>
        <v xml:space="preserve">  n=21</v>
      </c>
    </row>
    <row r="451" spans="1:14" s="10" customFormat="1" ht="15" customHeight="1">
      <c r="A451" s="1" t="s">
        <v>9</v>
      </c>
      <c r="B451" s="1" t="s">
        <v>38</v>
      </c>
      <c r="C451" s="6" t="s">
        <v>33</v>
      </c>
      <c r="D451" s="6" t="s">
        <v>26</v>
      </c>
      <c r="E451" s="7" t="s">
        <v>28</v>
      </c>
      <c r="F451" s="7" t="s">
        <v>43</v>
      </c>
      <c r="G451" s="14">
        <v>0.1308200107283283</v>
      </c>
      <c r="H451" s="14">
        <v>4.0067876449710355E-2</v>
      </c>
      <c r="I451" s="14">
        <v>0.351792813537952</v>
      </c>
      <c r="J451" s="9" t="s">
        <v>37</v>
      </c>
      <c r="K451" s="12">
        <v>26</v>
      </c>
      <c r="L451" s="10" t="str">
        <f t="shared" si="15"/>
        <v>NYC  n=26</v>
      </c>
      <c r="M451" s="10" t="s">
        <v>45</v>
      </c>
      <c r="N451" s="10" t="str">
        <f t="shared" ref="N451:N517" si="19">CONCATENATE(J451,K451)</f>
        <v xml:space="preserve">  n=26</v>
      </c>
    </row>
    <row r="452" spans="1:14" s="10" customFormat="1" ht="14.45" customHeight="1">
      <c r="A452" s="1" t="s">
        <v>29</v>
      </c>
      <c r="B452" s="1" t="s">
        <v>38</v>
      </c>
      <c r="C452" s="1" t="s">
        <v>32</v>
      </c>
      <c r="D452" s="6" t="s">
        <v>11</v>
      </c>
      <c r="E452" s="18" t="s">
        <v>12</v>
      </c>
      <c r="F452" s="8" t="s">
        <v>39</v>
      </c>
      <c r="G452" s="14">
        <v>0.11219884337189433</v>
      </c>
      <c r="H452" s="14">
        <v>9.1093439790412734E-2</v>
      </c>
      <c r="I452" s="14">
        <v>0.13745464589489803</v>
      </c>
      <c r="J452" s="9" t="s">
        <v>37</v>
      </c>
      <c r="K452" s="12">
        <v>1676</v>
      </c>
      <c r="L452" s="10" t="str">
        <f t="shared" si="15"/>
        <v>National  n=1676</v>
      </c>
      <c r="M452" s="10" t="s">
        <v>45</v>
      </c>
      <c r="N452" s="10" t="str">
        <f t="shared" si="19"/>
        <v xml:space="preserve">  n=1676</v>
      </c>
    </row>
    <row r="453" spans="1:14" s="10" customFormat="1" ht="14.45" customHeight="1">
      <c r="A453" s="1" t="s">
        <v>29</v>
      </c>
      <c r="B453" s="1" t="s">
        <v>38</v>
      </c>
      <c r="C453" s="1" t="s">
        <v>32</v>
      </c>
      <c r="D453" s="6" t="s">
        <v>11</v>
      </c>
      <c r="E453" s="8" t="s">
        <v>12</v>
      </c>
      <c r="F453" s="8" t="s">
        <v>40</v>
      </c>
      <c r="G453" s="14">
        <v>3.4252175342857176E-2</v>
      </c>
      <c r="H453" s="14">
        <v>2.4405338321152249E-2</v>
      </c>
      <c r="I453" s="14">
        <v>4.7876952733472734E-2</v>
      </c>
      <c r="J453" s="9" t="s">
        <v>37</v>
      </c>
      <c r="K453" s="12">
        <v>1612</v>
      </c>
      <c r="L453" s="10" t="str">
        <f t="shared" si="15"/>
        <v>National  n=1612</v>
      </c>
      <c r="M453" s="10" t="s">
        <v>45</v>
      </c>
      <c r="N453" s="10" t="str">
        <f t="shared" si="19"/>
        <v xml:space="preserve">  n=1612</v>
      </c>
    </row>
    <row r="454" spans="1:14" s="10" customFormat="1" ht="14.45" customHeight="1">
      <c r="A454" s="1" t="s">
        <v>29</v>
      </c>
      <c r="B454" s="1" t="s">
        <v>38</v>
      </c>
      <c r="C454" s="1" t="s">
        <v>32</v>
      </c>
      <c r="D454" s="6" t="s">
        <v>11</v>
      </c>
      <c r="E454" s="8" t="s">
        <v>12</v>
      </c>
      <c r="F454" s="8" t="s">
        <v>41</v>
      </c>
      <c r="G454" s="14">
        <v>2.3237579203509207E-2</v>
      </c>
      <c r="H454" s="14">
        <v>1.5687460497289314E-2</v>
      </c>
      <c r="I454" s="14">
        <v>3.4294841864973627E-2</v>
      </c>
      <c r="J454" s="9" t="s">
        <v>37</v>
      </c>
      <c r="K454" s="12">
        <v>1579</v>
      </c>
      <c r="L454" s="10" t="str">
        <f t="shared" si="15"/>
        <v>National  n=1579</v>
      </c>
      <c r="M454" s="10" t="s">
        <v>45</v>
      </c>
      <c r="N454" s="10" t="str">
        <f t="shared" si="19"/>
        <v xml:space="preserve">  n=1579</v>
      </c>
    </row>
    <row r="455" spans="1:14" s="10" customFormat="1" ht="14.45" customHeight="1">
      <c r="A455" s="1" t="s">
        <v>29</v>
      </c>
      <c r="B455" s="1" t="s">
        <v>38</v>
      </c>
      <c r="C455" s="1" t="s">
        <v>32</v>
      </c>
      <c r="D455" s="6" t="s">
        <v>11</v>
      </c>
      <c r="E455" s="8" t="s">
        <v>12</v>
      </c>
      <c r="F455" s="8" t="s">
        <v>42</v>
      </c>
      <c r="G455" s="14">
        <v>2.4521684995062635E-2</v>
      </c>
      <c r="H455" s="14">
        <v>1.8070589573707579E-2</v>
      </c>
      <c r="I455" s="14">
        <v>3.3197922033408371E-2</v>
      </c>
      <c r="J455" s="9" t="s">
        <v>37</v>
      </c>
      <c r="K455" s="12">
        <v>1557</v>
      </c>
      <c r="L455" s="10" t="str">
        <f t="shared" si="15"/>
        <v>National  n=1557</v>
      </c>
      <c r="M455" s="10" t="s">
        <v>45</v>
      </c>
      <c r="N455" s="10" t="str">
        <f t="shared" si="19"/>
        <v xml:space="preserve">  n=1557</v>
      </c>
    </row>
    <row r="456" spans="1:14" s="10" customFormat="1" ht="14.45" customHeight="1">
      <c r="A456" s="1" t="s">
        <v>29</v>
      </c>
      <c r="B456" s="1" t="s">
        <v>38</v>
      </c>
      <c r="C456" s="1" t="s">
        <v>32</v>
      </c>
      <c r="D456" s="6" t="s">
        <v>11</v>
      </c>
      <c r="E456" s="8" t="s">
        <v>12</v>
      </c>
      <c r="F456" s="8" t="s">
        <v>43</v>
      </c>
      <c r="G456" s="14">
        <v>2.8836525140424583E-2</v>
      </c>
      <c r="H456" s="14">
        <v>1.9024328801311201E-2</v>
      </c>
      <c r="I456" s="14">
        <v>4.3485227456724722E-2</v>
      </c>
      <c r="J456" s="9" t="s">
        <v>37</v>
      </c>
      <c r="K456" s="12">
        <v>1599</v>
      </c>
      <c r="L456" s="10" t="str">
        <f t="shared" ref="L456" si="20">CONCATENATE(A456,J456,K456)</f>
        <v>National  n=1599</v>
      </c>
      <c r="M456" s="10" t="s">
        <v>45</v>
      </c>
      <c r="N456" s="10" t="str">
        <f t="shared" ref="N456" si="21">CONCATENATE(J456,K456)</f>
        <v xml:space="preserve">  n=1599</v>
      </c>
    </row>
    <row r="457" spans="1:14" s="10" customFormat="1" ht="14.45" customHeight="1">
      <c r="A457" s="1" t="s">
        <v>29</v>
      </c>
      <c r="B457" s="1" t="s">
        <v>38</v>
      </c>
      <c r="C457" s="1" t="s">
        <v>32</v>
      </c>
      <c r="D457" s="6" t="s">
        <v>11</v>
      </c>
      <c r="E457" s="8" t="s">
        <v>16</v>
      </c>
      <c r="F457" s="8" t="s">
        <v>39</v>
      </c>
      <c r="G457" s="14">
        <v>0.88780115662810566</v>
      </c>
      <c r="H457" s="14">
        <v>0.86254535410510191</v>
      </c>
      <c r="I457" s="14">
        <v>0.90890656020958727</v>
      </c>
      <c r="J457" s="9" t="s">
        <v>37</v>
      </c>
      <c r="K457" s="12">
        <v>1676</v>
      </c>
      <c r="L457" s="10" t="str">
        <f t="shared" si="15"/>
        <v>National  n=1676</v>
      </c>
      <c r="M457" s="10" t="s">
        <v>45</v>
      </c>
      <c r="N457" s="10" t="str">
        <f t="shared" si="19"/>
        <v xml:space="preserve">  n=1676</v>
      </c>
    </row>
    <row r="458" spans="1:14" s="10" customFormat="1" ht="14.45" customHeight="1">
      <c r="A458" s="1" t="s">
        <v>29</v>
      </c>
      <c r="B458" s="1" t="s">
        <v>38</v>
      </c>
      <c r="C458" s="1" t="s">
        <v>32</v>
      </c>
      <c r="D458" s="6" t="s">
        <v>11</v>
      </c>
      <c r="E458" s="8" t="s">
        <v>16</v>
      </c>
      <c r="F458" s="8" t="s">
        <v>40</v>
      </c>
      <c r="G458" s="14">
        <v>0.96574782465714282</v>
      </c>
      <c r="H458" s="14">
        <v>0.95212304726652719</v>
      </c>
      <c r="I458" s="14">
        <v>0.97559466167884779</v>
      </c>
      <c r="J458" s="9" t="s">
        <v>37</v>
      </c>
      <c r="K458" s="12">
        <v>1612</v>
      </c>
      <c r="L458" s="10" t="str">
        <f t="shared" si="15"/>
        <v>National  n=1612</v>
      </c>
      <c r="M458" s="10" t="s">
        <v>45</v>
      </c>
      <c r="N458" s="10" t="str">
        <f t="shared" si="19"/>
        <v xml:space="preserve">  n=1612</v>
      </c>
    </row>
    <row r="459" spans="1:14" s="10" customFormat="1" ht="14.45" customHeight="1">
      <c r="A459" s="1" t="s">
        <v>29</v>
      </c>
      <c r="B459" s="1" t="s">
        <v>38</v>
      </c>
      <c r="C459" s="1" t="s">
        <v>32</v>
      </c>
      <c r="D459" s="6" t="s">
        <v>11</v>
      </c>
      <c r="E459" s="8" t="s">
        <v>16</v>
      </c>
      <c r="F459" s="8" t="s">
        <v>41</v>
      </c>
      <c r="G459" s="14">
        <v>0.97676242079649078</v>
      </c>
      <c r="H459" s="14">
        <v>0.96570515813502633</v>
      </c>
      <c r="I459" s="14">
        <v>0.98431253950271069</v>
      </c>
      <c r="J459" s="9" t="s">
        <v>37</v>
      </c>
      <c r="K459" s="12">
        <v>1579</v>
      </c>
      <c r="L459" s="10" t="str">
        <f t="shared" si="15"/>
        <v>National  n=1579</v>
      </c>
      <c r="M459" s="10" t="s">
        <v>45</v>
      </c>
      <c r="N459" s="10" t="str">
        <f t="shared" si="19"/>
        <v xml:space="preserve">  n=1579</v>
      </c>
    </row>
    <row r="460" spans="1:14" s="10" customFormat="1" ht="14.45" customHeight="1">
      <c r="A460" s="1" t="s">
        <v>29</v>
      </c>
      <c r="B460" s="1" t="s">
        <v>38</v>
      </c>
      <c r="C460" s="1" t="s">
        <v>32</v>
      </c>
      <c r="D460" s="6" t="s">
        <v>11</v>
      </c>
      <c r="E460" s="8" t="s">
        <v>16</v>
      </c>
      <c r="F460" s="8" t="s">
        <v>42</v>
      </c>
      <c r="G460" s="14">
        <v>0.97547831500493731</v>
      </c>
      <c r="H460" s="14">
        <v>0.96680207796659157</v>
      </c>
      <c r="I460" s="14">
        <v>0.98192941042629234</v>
      </c>
      <c r="J460" s="9" t="s">
        <v>37</v>
      </c>
      <c r="K460" s="12">
        <v>1557</v>
      </c>
      <c r="L460" s="10" t="str">
        <f t="shared" si="15"/>
        <v>National  n=1557</v>
      </c>
      <c r="M460" s="10" t="s">
        <v>45</v>
      </c>
      <c r="N460" s="10" t="str">
        <f t="shared" si="19"/>
        <v xml:space="preserve">  n=1557</v>
      </c>
    </row>
    <row r="461" spans="1:14" s="10" customFormat="1" ht="14.45" customHeight="1">
      <c r="A461" s="1" t="s">
        <v>29</v>
      </c>
      <c r="B461" s="1" t="s">
        <v>38</v>
      </c>
      <c r="C461" s="1" t="s">
        <v>32</v>
      </c>
      <c r="D461" s="6" t="s">
        <v>11</v>
      </c>
      <c r="E461" s="8" t="s">
        <v>16</v>
      </c>
      <c r="F461" s="8" t="s">
        <v>43</v>
      </c>
      <c r="G461" s="14">
        <v>0.97116347485957544</v>
      </c>
      <c r="H461" s="14">
        <v>0.95651477254327533</v>
      </c>
      <c r="I461" s="14">
        <v>0.98097567119868878</v>
      </c>
      <c r="J461" s="9" t="s">
        <v>37</v>
      </c>
      <c r="K461" s="12">
        <v>1599</v>
      </c>
      <c r="L461" s="10" t="str">
        <f t="shared" ref="L461" si="22">CONCATENATE(A461,J461,K461)</f>
        <v>National  n=1599</v>
      </c>
      <c r="M461" s="10" t="s">
        <v>45</v>
      </c>
      <c r="N461" s="10" t="str">
        <f t="shared" ref="N461" si="23">CONCATENATE(J461,K461)</f>
        <v xml:space="preserve">  n=1599</v>
      </c>
    </row>
    <row r="462" spans="1:14" s="10" customFormat="1" ht="14.45" customHeight="1">
      <c r="A462" s="1" t="s">
        <v>29</v>
      </c>
      <c r="B462" s="1" t="s">
        <v>38</v>
      </c>
      <c r="C462" s="1" t="s">
        <v>31</v>
      </c>
      <c r="D462" s="6" t="s">
        <v>11</v>
      </c>
      <c r="E462" s="8" t="s">
        <v>12</v>
      </c>
      <c r="F462" s="8" t="s">
        <v>39</v>
      </c>
      <c r="G462" s="14">
        <v>0.18606840453851595</v>
      </c>
      <c r="H462" s="14">
        <v>0.16269758363741371</v>
      </c>
      <c r="I462" s="14">
        <v>0.21194655667349735</v>
      </c>
      <c r="J462" s="9" t="s">
        <v>37</v>
      </c>
      <c r="K462" s="12">
        <v>1676</v>
      </c>
      <c r="L462" s="10" t="str">
        <f t="shared" si="15"/>
        <v>National  n=1676</v>
      </c>
      <c r="M462" s="10" t="s">
        <v>45</v>
      </c>
      <c r="N462" s="10" t="str">
        <f t="shared" si="19"/>
        <v xml:space="preserve">  n=1676</v>
      </c>
    </row>
    <row r="463" spans="1:14" s="10" customFormat="1" ht="14.45" customHeight="1">
      <c r="A463" s="1" t="s">
        <v>29</v>
      </c>
      <c r="B463" s="1" t="s">
        <v>38</v>
      </c>
      <c r="C463" s="1" t="s">
        <v>31</v>
      </c>
      <c r="D463" s="6" t="s">
        <v>11</v>
      </c>
      <c r="E463" s="8" t="s">
        <v>12</v>
      </c>
      <c r="F463" s="8" t="s">
        <v>40</v>
      </c>
      <c r="G463" s="14">
        <v>0.11582905967090781</v>
      </c>
      <c r="H463" s="14">
        <v>9.7442554712204976E-2</v>
      </c>
      <c r="I463" s="14">
        <v>0.13715770346832956</v>
      </c>
      <c r="J463" s="9" t="s">
        <v>37</v>
      </c>
      <c r="K463" s="12">
        <v>1612</v>
      </c>
      <c r="L463" s="10" t="str">
        <f t="shared" si="15"/>
        <v>National  n=1612</v>
      </c>
      <c r="M463" s="10" t="s">
        <v>45</v>
      </c>
      <c r="N463" s="10" t="str">
        <f t="shared" si="19"/>
        <v xml:space="preserve">  n=1612</v>
      </c>
    </row>
    <row r="464" spans="1:14" s="10" customFormat="1" ht="14.45" customHeight="1">
      <c r="A464" s="1" t="s">
        <v>29</v>
      </c>
      <c r="B464" s="1" t="s">
        <v>38</v>
      </c>
      <c r="C464" s="1" t="s">
        <v>31</v>
      </c>
      <c r="D464" s="6" t="s">
        <v>11</v>
      </c>
      <c r="E464" s="8" t="s">
        <v>12</v>
      </c>
      <c r="F464" s="8" t="s">
        <v>41</v>
      </c>
      <c r="G464" s="14">
        <v>0.10771769683667465</v>
      </c>
      <c r="H464" s="14">
        <v>8.9631844593355492E-2</v>
      </c>
      <c r="I464" s="14">
        <v>0.12893604000114361</v>
      </c>
      <c r="J464" s="9" t="s">
        <v>37</v>
      </c>
      <c r="K464" s="12">
        <v>1579</v>
      </c>
      <c r="L464" s="10" t="str">
        <f t="shared" ref="L464:L517" si="24">CONCATENATE(A464,J464,K464)</f>
        <v>National  n=1579</v>
      </c>
      <c r="M464" s="10" t="s">
        <v>45</v>
      </c>
      <c r="N464" s="10" t="str">
        <f t="shared" si="19"/>
        <v xml:space="preserve">  n=1579</v>
      </c>
    </row>
    <row r="465" spans="1:14" s="10" customFormat="1" ht="14.45" customHeight="1">
      <c r="A465" s="1" t="s">
        <v>29</v>
      </c>
      <c r="B465" s="1" t="s">
        <v>38</v>
      </c>
      <c r="C465" s="1" t="s">
        <v>31</v>
      </c>
      <c r="D465" s="6" t="s">
        <v>11</v>
      </c>
      <c r="E465" s="8" t="s">
        <v>12</v>
      </c>
      <c r="F465" s="8" t="s">
        <v>42</v>
      </c>
      <c r="G465" s="14">
        <v>0.13800655127924635</v>
      </c>
      <c r="H465" s="14">
        <v>0.1109628279310592</v>
      </c>
      <c r="I465" s="14">
        <v>0.17037820306374796</v>
      </c>
      <c r="J465" s="9" t="s">
        <v>37</v>
      </c>
      <c r="K465" s="12">
        <v>1557</v>
      </c>
      <c r="L465" s="10" t="str">
        <f t="shared" si="24"/>
        <v>National  n=1557</v>
      </c>
      <c r="M465" s="10" t="s">
        <v>45</v>
      </c>
      <c r="N465" s="10" t="str">
        <f t="shared" si="19"/>
        <v xml:space="preserve">  n=1557</v>
      </c>
    </row>
    <row r="466" spans="1:14" s="10" customFormat="1" ht="14.45" customHeight="1">
      <c r="A466" s="1" t="s">
        <v>29</v>
      </c>
      <c r="B466" s="1" t="s">
        <v>38</v>
      </c>
      <c r="C466" s="1" t="s">
        <v>31</v>
      </c>
      <c r="D466" s="6" t="s">
        <v>11</v>
      </c>
      <c r="E466" s="8" t="s">
        <v>12</v>
      </c>
      <c r="F466" s="8" t="s">
        <v>43</v>
      </c>
      <c r="G466" s="14">
        <v>0.22620247806364657</v>
      </c>
      <c r="H466" s="14">
        <v>0.20146033050316994</v>
      </c>
      <c r="I466" s="14">
        <v>0.2530204890276091</v>
      </c>
      <c r="J466" s="9" t="s">
        <v>37</v>
      </c>
      <c r="K466" s="12">
        <v>1599</v>
      </c>
      <c r="L466" s="10" t="str">
        <f t="shared" ref="L466" si="25">CONCATENATE(A466,J466,K466)</f>
        <v>National  n=1599</v>
      </c>
      <c r="M466" s="10" t="s">
        <v>45</v>
      </c>
      <c r="N466" s="10" t="str">
        <f t="shared" ref="N466" si="26">CONCATENATE(J466,K466)</f>
        <v xml:space="preserve">  n=1599</v>
      </c>
    </row>
    <row r="467" spans="1:14" s="10" customFormat="1" ht="14.45" customHeight="1">
      <c r="A467" s="1" t="s">
        <v>29</v>
      </c>
      <c r="B467" s="1" t="s">
        <v>38</v>
      </c>
      <c r="C467" s="1" t="s">
        <v>31</v>
      </c>
      <c r="D467" s="6" t="s">
        <v>11</v>
      </c>
      <c r="E467" s="8" t="s">
        <v>16</v>
      </c>
      <c r="F467" s="8" t="s">
        <v>39</v>
      </c>
      <c r="G467" s="14">
        <v>0.81393159546148408</v>
      </c>
      <c r="H467" s="14">
        <v>0.78805344332650273</v>
      </c>
      <c r="I467" s="14">
        <v>0.83730241636258629</v>
      </c>
      <c r="J467" s="9" t="s">
        <v>37</v>
      </c>
      <c r="K467" s="12">
        <v>1676</v>
      </c>
      <c r="L467" s="10" t="str">
        <f t="shared" si="24"/>
        <v>National  n=1676</v>
      </c>
      <c r="M467" s="10" t="s">
        <v>45</v>
      </c>
      <c r="N467" s="10" t="str">
        <f t="shared" si="19"/>
        <v xml:space="preserve">  n=1676</v>
      </c>
    </row>
    <row r="468" spans="1:14" s="10" customFormat="1" ht="14.45" customHeight="1">
      <c r="A468" s="1" t="s">
        <v>29</v>
      </c>
      <c r="B468" s="1" t="s">
        <v>38</v>
      </c>
      <c r="C468" s="1" t="s">
        <v>31</v>
      </c>
      <c r="D468" s="6" t="s">
        <v>11</v>
      </c>
      <c r="E468" s="8" t="s">
        <v>16</v>
      </c>
      <c r="F468" s="8" t="s">
        <v>40</v>
      </c>
      <c r="G468" s="14">
        <v>0.88417094032909216</v>
      </c>
      <c r="H468" s="14">
        <v>0.86284229653167044</v>
      </c>
      <c r="I468" s="14">
        <v>0.90255744528779502</v>
      </c>
      <c r="J468" s="9" t="s">
        <v>37</v>
      </c>
      <c r="K468" s="12">
        <v>1612</v>
      </c>
      <c r="L468" s="10" t="str">
        <f t="shared" si="24"/>
        <v>National  n=1612</v>
      </c>
      <c r="M468" s="10" t="s">
        <v>45</v>
      </c>
      <c r="N468" s="10" t="str">
        <f t="shared" si="19"/>
        <v xml:space="preserve">  n=1612</v>
      </c>
    </row>
    <row r="469" spans="1:14" s="10" customFormat="1" ht="14.45" customHeight="1">
      <c r="A469" s="1" t="s">
        <v>29</v>
      </c>
      <c r="B469" s="1" t="s">
        <v>38</v>
      </c>
      <c r="C469" s="1" t="s">
        <v>31</v>
      </c>
      <c r="D469" s="6" t="s">
        <v>11</v>
      </c>
      <c r="E469" s="8" t="s">
        <v>16</v>
      </c>
      <c r="F469" s="8" t="s">
        <v>41</v>
      </c>
      <c r="G469" s="14">
        <v>0.89228230316332535</v>
      </c>
      <c r="H469" s="14">
        <v>0.87106395999885633</v>
      </c>
      <c r="I469" s="14">
        <v>0.91036815540664451</v>
      </c>
      <c r="J469" s="9" t="s">
        <v>37</v>
      </c>
      <c r="K469" s="12">
        <v>1579</v>
      </c>
      <c r="L469" s="10" t="str">
        <f t="shared" si="24"/>
        <v>National  n=1579</v>
      </c>
      <c r="M469" s="10" t="s">
        <v>45</v>
      </c>
      <c r="N469" s="10" t="str">
        <f t="shared" si="19"/>
        <v xml:space="preserve">  n=1579</v>
      </c>
    </row>
    <row r="470" spans="1:14" s="10" customFormat="1" ht="14.45" customHeight="1">
      <c r="A470" s="1" t="s">
        <v>29</v>
      </c>
      <c r="B470" s="1" t="s">
        <v>38</v>
      </c>
      <c r="C470" s="1" t="s">
        <v>31</v>
      </c>
      <c r="D470" s="6" t="s">
        <v>11</v>
      </c>
      <c r="E470" s="8" t="s">
        <v>16</v>
      </c>
      <c r="F470" s="8" t="s">
        <v>42</v>
      </c>
      <c r="G470" s="14">
        <v>0.86199344872075367</v>
      </c>
      <c r="H470" s="14">
        <v>0.82962179693625204</v>
      </c>
      <c r="I470" s="14">
        <v>0.88903717206894084</v>
      </c>
      <c r="J470" s="9" t="s">
        <v>37</v>
      </c>
      <c r="K470" s="12">
        <v>1557</v>
      </c>
      <c r="L470" s="10" t="str">
        <f t="shared" si="24"/>
        <v>National  n=1557</v>
      </c>
      <c r="M470" s="10" t="s">
        <v>45</v>
      </c>
      <c r="N470" s="10" t="str">
        <f t="shared" si="19"/>
        <v xml:space="preserve">  n=1557</v>
      </c>
    </row>
    <row r="471" spans="1:14" s="10" customFormat="1" ht="14.45" customHeight="1">
      <c r="A471" s="1" t="s">
        <v>29</v>
      </c>
      <c r="B471" s="1" t="s">
        <v>38</v>
      </c>
      <c r="C471" s="1" t="s">
        <v>31</v>
      </c>
      <c r="D471" s="6" t="s">
        <v>11</v>
      </c>
      <c r="E471" s="8" t="s">
        <v>16</v>
      </c>
      <c r="F471" s="8" t="s">
        <v>43</v>
      </c>
      <c r="G471" s="14">
        <v>0.77379752193635343</v>
      </c>
      <c r="H471" s="14">
        <v>0.7469795109723909</v>
      </c>
      <c r="I471" s="14">
        <v>0.79853966949682997</v>
      </c>
      <c r="J471" s="9" t="s">
        <v>37</v>
      </c>
      <c r="K471" s="12">
        <v>1599</v>
      </c>
      <c r="L471" s="10" t="str">
        <f t="shared" ref="L471" si="27">CONCATENATE(A471,J471,K471)</f>
        <v>National  n=1599</v>
      </c>
      <c r="M471" s="10" t="s">
        <v>45</v>
      </c>
      <c r="N471" s="10" t="str">
        <f t="shared" ref="N471" si="28">CONCATENATE(J471,K471)</f>
        <v xml:space="preserve">  n=1599</v>
      </c>
    </row>
    <row r="472" spans="1:14" s="10" customFormat="1" ht="14.45" customHeight="1">
      <c r="A472" s="1" t="s">
        <v>29</v>
      </c>
      <c r="B472" s="1" t="s">
        <v>38</v>
      </c>
      <c r="C472" s="1" t="s">
        <v>33</v>
      </c>
      <c r="D472" s="6" t="s">
        <v>11</v>
      </c>
      <c r="E472" s="8" t="s">
        <v>12</v>
      </c>
      <c r="F472" s="8" t="s">
        <v>39</v>
      </c>
      <c r="G472" s="14">
        <v>0.89856171736296864</v>
      </c>
      <c r="H472" s="14">
        <v>0.8770178131808708</v>
      </c>
      <c r="I472" s="14">
        <v>0.91669008533258067</v>
      </c>
      <c r="J472" s="9" t="s">
        <v>37</v>
      </c>
      <c r="K472" s="12">
        <v>1676</v>
      </c>
      <c r="L472" s="10" t="str">
        <f t="shared" si="24"/>
        <v>National  n=1676</v>
      </c>
      <c r="M472" s="10" t="s">
        <v>45</v>
      </c>
      <c r="N472" s="10" t="str">
        <f t="shared" si="19"/>
        <v xml:space="preserve">  n=1676</v>
      </c>
    </row>
    <row r="473" spans="1:14" s="10" customFormat="1" ht="14.45" customHeight="1">
      <c r="A473" s="1" t="s">
        <v>29</v>
      </c>
      <c r="B473" s="1" t="s">
        <v>38</v>
      </c>
      <c r="C473" s="1" t="s">
        <v>33</v>
      </c>
      <c r="D473" s="6" t="s">
        <v>11</v>
      </c>
      <c r="E473" s="8" t="s">
        <v>12</v>
      </c>
      <c r="F473" s="8" t="s">
        <v>40</v>
      </c>
      <c r="G473" s="14">
        <v>0.91506403268946801</v>
      </c>
      <c r="H473" s="14">
        <v>0.89747509539499903</v>
      </c>
      <c r="I473" s="14">
        <v>0.9298712412937995</v>
      </c>
      <c r="J473" s="9" t="s">
        <v>37</v>
      </c>
      <c r="K473" s="12">
        <v>1612</v>
      </c>
      <c r="L473" s="10" t="str">
        <f t="shared" si="24"/>
        <v>National  n=1612</v>
      </c>
      <c r="M473" s="10" t="s">
        <v>45</v>
      </c>
      <c r="N473" s="10" t="str">
        <f t="shared" si="19"/>
        <v xml:space="preserve">  n=1612</v>
      </c>
    </row>
    <row r="474" spans="1:14" s="10" customFormat="1" ht="14.45" customHeight="1">
      <c r="A474" s="1" t="s">
        <v>29</v>
      </c>
      <c r="B474" s="1" t="s">
        <v>38</v>
      </c>
      <c r="C474" s="1" t="s">
        <v>33</v>
      </c>
      <c r="D474" s="6" t="s">
        <v>11</v>
      </c>
      <c r="E474" s="8" t="s">
        <v>12</v>
      </c>
      <c r="F474" s="8" t="s">
        <v>41</v>
      </c>
      <c r="G474" s="14">
        <v>0.93640467877646949</v>
      </c>
      <c r="H474" s="14">
        <v>0.91349928554983184</v>
      </c>
      <c r="I474" s="14">
        <v>0.95355311557470968</v>
      </c>
      <c r="J474" s="9" t="s">
        <v>37</v>
      </c>
      <c r="K474" s="12">
        <v>1579</v>
      </c>
      <c r="L474" s="10" t="str">
        <f t="shared" si="24"/>
        <v>National  n=1579</v>
      </c>
      <c r="M474" s="10" t="s">
        <v>45</v>
      </c>
      <c r="N474" s="10" t="str">
        <f t="shared" si="19"/>
        <v xml:space="preserve">  n=1579</v>
      </c>
    </row>
    <row r="475" spans="1:14" s="10" customFormat="1" ht="14.45" customHeight="1">
      <c r="A475" s="1" t="s">
        <v>29</v>
      </c>
      <c r="B475" s="1" t="s">
        <v>38</v>
      </c>
      <c r="C475" s="1" t="s">
        <v>33</v>
      </c>
      <c r="D475" s="6" t="s">
        <v>11</v>
      </c>
      <c r="E475" s="8" t="s">
        <v>12</v>
      </c>
      <c r="F475" s="8" t="s">
        <v>42</v>
      </c>
      <c r="G475" s="14">
        <v>0.92686659168243613</v>
      </c>
      <c r="H475" s="14">
        <v>0.9004331858883976</v>
      </c>
      <c r="I475" s="14">
        <v>0.94669776681958795</v>
      </c>
      <c r="J475" s="9" t="s">
        <v>37</v>
      </c>
      <c r="K475" s="12">
        <v>1557</v>
      </c>
      <c r="L475" s="10" t="str">
        <f t="shared" si="24"/>
        <v>National  n=1557</v>
      </c>
      <c r="M475" s="10" t="s">
        <v>45</v>
      </c>
      <c r="N475" s="10" t="str">
        <f t="shared" si="19"/>
        <v xml:space="preserve">  n=1557</v>
      </c>
    </row>
    <row r="476" spans="1:14" s="10" customFormat="1" ht="14.45" customHeight="1">
      <c r="A476" s="1" t="s">
        <v>29</v>
      </c>
      <c r="B476" s="1" t="s">
        <v>38</v>
      </c>
      <c r="C476" s="1" t="s">
        <v>33</v>
      </c>
      <c r="D476" s="6" t="s">
        <v>11</v>
      </c>
      <c r="E476" s="8" t="s">
        <v>12</v>
      </c>
      <c r="F476" s="8" t="s">
        <v>42</v>
      </c>
      <c r="G476" s="14">
        <v>0.95815023942456812</v>
      </c>
      <c r="H476" s="14">
        <v>0.93729663263367446</v>
      </c>
      <c r="I476" s="14">
        <v>0.97227360421715459</v>
      </c>
      <c r="J476" s="9" t="s">
        <v>37</v>
      </c>
      <c r="K476" s="12">
        <v>1599</v>
      </c>
      <c r="L476" s="10" t="str">
        <f t="shared" ref="L476" si="29">CONCATENATE(A476,J476,K476)</f>
        <v>National  n=1599</v>
      </c>
      <c r="M476" s="10" t="s">
        <v>45</v>
      </c>
      <c r="N476" s="10" t="str">
        <f t="shared" ref="N476" si="30">CONCATENATE(J476,K476)</f>
        <v xml:space="preserve">  n=1599</v>
      </c>
    </row>
    <row r="477" spans="1:14" s="10" customFormat="1" ht="14.45" customHeight="1">
      <c r="A477" s="1" t="s">
        <v>29</v>
      </c>
      <c r="B477" s="1" t="s">
        <v>38</v>
      </c>
      <c r="C477" s="1" t="s">
        <v>33</v>
      </c>
      <c r="D477" s="6" t="s">
        <v>11</v>
      </c>
      <c r="E477" s="8" t="s">
        <v>16</v>
      </c>
      <c r="F477" s="8" t="s">
        <v>39</v>
      </c>
      <c r="G477" s="14">
        <v>0.10143828263703139</v>
      </c>
      <c r="H477" s="14">
        <v>8.3309914667419313E-2</v>
      </c>
      <c r="I477" s="14">
        <v>0.12298218681912926</v>
      </c>
      <c r="J477" s="9" t="s">
        <v>37</v>
      </c>
      <c r="K477" s="12">
        <v>1676</v>
      </c>
      <c r="L477" s="10" t="str">
        <f t="shared" si="24"/>
        <v>National  n=1676</v>
      </c>
      <c r="M477" s="10" t="s">
        <v>45</v>
      </c>
      <c r="N477" s="10" t="str">
        <f t="shared" si="19"/>
        <v xml:space="preserve">  n=1676</v>
      </c>
    </row>
    <row r="478" spans="1:14" s="10" customFormat="1" ht="14.45" customHeight="1">
      <c r="A478" s="1" t="s">
        <v>29</v>
      </c>
      <c r="B478" s="1" t="s">
        <v>38</v>
      </c>
      <c r="C478" s="1" t="s">
        <v>33</v>
      </c>
      <c r="D478" s="6" t="s">
        <v>11</v>
      </c>
      <c r="E478" s="8" t="s">
        <v>16</v>
      </c>
      <c r="F478" s="8" t="s">
        <v>40</v>
      </c>
      <c r="G478" s="14">
        <v>8.4935967310531935E-2</v>
      </c>
      <c r="H478" s="14">
        <v>7.0128758706200417E-2</v>
      </c>
      <c r="I478" s="14">
        <v>0.10252490460500087</v>
      </c>
      <c r="J478" s="9" t="s">
        <v>37</v>
      </c>
      <c r="K478" s="12">
        <v>1612</v>
      </c>
      <c r="L478" s="10" t="str">
        <f t="shared" si="24"/>
        <v>National  n=1612</v>
      </c>
      <c r="M478" s="10" t="s">
        <v>45</v>
      </c>
      <c r="N478" s="10" t="str">
        <f t="shared" si="19"/>
        <v xml:space="preserve">  n=1612</v>
      </c>
    </row>
    <row r="479" spans="1:14" s="10" customFormat="1" ht="14.45" customHeight="1">
      <c r="A479" s="1" t="s">
        <v>29</v>
      </c>
      <c r="B479" s="1" t="s">
        <v>38</v>
      </c>
      <c r="C479" s="1" t="s">
        <v>33</v>
      </c>
      <c r="D479" s="6" t="s">
        <v>11</v>
      </c>
      <c r="E479" s="8" t="s">
        <v>16</v>
      </c>
      <c r="F479" s="8" t="s">
        <v>41</v>
      </c>
      <c r="G479" s="14">
        <v>6.3595321223530565E-2</v>
      </c>
      <c r="H479" s="14">
        <v>4.6446884425290332E-2</v>
      </c>
      <c r="I479" s="14">
        <v>8.6500714450168284E-2</v>
      </c>
      <c r="J479" s="9" t="s">
        <v>37</v>
      </c>
      <c r="K479" s="12">
        <v>1579</v>
      </c>
      <c r="L479" s="10" t="str">
        <f t="shared" si="24"/>
        <v>National  n=1579</v>
      </c>
      <c r="M479" s="10" t="s">
        <v>45</v>
      </c>
      <c r="N479" s="10" t="str">
        <f t="shared" si="19"/>
        <v xml:space="preserve">  n=1579</v>
      </c>
    </row>
    <row r="480" spans="1:14" s="10" customFormat="1" ht="14.45" customHeight="1">
      <c r="A480" s="1" t="s">
        <v>29</v>
      </c>
      <c r="B480" s="1" t="s">
        <v>38</v>
      </c>
      <c r="C480" s="1" t="s">
        <v>33</v>
      </c>
      <c r="D480" s="6" t="s">
        <v>11</v>
      </c>
      <c r="E480" s="8" t="s">
        <v>16</v>
      </c>
      <c r="F480" s="8" t="s">
        <v>42</v>
      </c>
      <c r="G480" s="14">
        <v>7.3133408317563917E-2</v>
      </c>
      <c r="H480" s="14">
        <v>5.3302233180412072E-2</v>
      </c>
      <c r="I480" s="14">
        <v>9.9566814111602453E-2</v>
      </c>
      <c r="J480" s="9" t="s">
        <v>37</v>
      </c>
      <c r="K480" s="12">
        <v>1557</v>
      </c>
      <c r="L480" s="10" t="str">
        <f t="shared" ref="L480" si="31">CONCATENATE(A480,J480,K480)</f>
        <v>National  n=1557</v>
      </c>
      <c r="M480" s="10" t="s">
        <v>45</v>
      </c>
      <c r="N480" s="10" t="str">
        <f t="shared" ref="N480" si="32">CONCATENATE(J480,K480)</f>
        <v xml:space="preserve">  n=1557</v>
      </c>
    </row>
    <row r="481" spans="1:14" s="10" customFormat="1" ht="14.45" customHeight="1">
      <c r="A481" s="1" t="s">
        <v>29</v>
      </c>
      <c r="B481" s="1" t="s">
        <v>38</v>
      </c>
      <c r="C481" s="1" t="s">
        <v>33</v>
      </c>
      <c r="D481" s="6" t="s">
        <v>11</v>
      </c>
      <c r="E481" s="8" t="s">
        <v>16</v>
      </c>
      <c r="F481" s="8" t="s">
        <v>43</v>
      </c>
      <c r="G481" s="14">
        <v>4.1849760575431869E-2</v>
      </c>
      <c r="H481" s="14">
        <v>2.7726395782845366E-2</v>
      </c>
      <c r="I481" s="14">
        <v>6.2703367366325563E-2</v>
      </c>
      <c r="J481" s="9" t="s">
        <v>37</v>
      </c>
      <c r="K481" s="12">
        <v>1599</v>
      </c>
      <c r="L481" s="10" t="str">
        <f t="shared" si="24"/>
        <v>National  n=1599</v>
      </c>
      <c r="M481" s="10" t="s">
        <v>45</v>
      </c>
      <c r="N481" s="10" t="str">
        <f t="shared" si="19"/>
        <v xml:space="preserve">  n=1599</v>
      </c>
    </row>
    <row r="482" spans="1:14" s="10" customFormat="1" ht="14.45" customHeight="1">
      <c r="A482" s="1" t="s">
        <v>29</v>
      </c>
      <c r="B482" s="1" t="s">
        <v>38</v>
      </c>
      <c r="C482" s="1" t="s">
        <v>32</v>
      </c>
      <c r="D482" s="6" t="s">
        <v>26</v>
      </c>
      <c r="E482" s="7" t="s">
        <v>30</v>
      </c>
      <c r="F482" s="7" t="s">
        <v>39</v>
      </c>
      <c r="G482" s="14">
        <v>7.2807997975424574E-2</v>
      </c>
      <c r="H482" s="14">
        <v>5.7984619465511623E-2</v>
      </c>
      <c r="I482" s="14">
        <v>9.1054583352059293E-2</v>
      </c>
      <c r="J482" s="9" t="s">
        <v>37</v>
      </c>
      <c r="K482" s="12">
        <v>1466</v>
      </c>
      <c r="L482" s="10" t="str">
        <f t="shared" si="24"/>
        <v>National  n=1466</v>
      </c>
      <c r="M482" s="10" t="s">
        <v>45</v>
      </c>
      <c r="N482" s="10" t="str">
        <f t="shared" si="19"/>
        <v xml:space="preserve">  n=1466</v>
      </c>
    </row>
    <row r="483" spans="1:14" s="10" customFormat="1" ht="14.45" customHeight="1">
      <c r="A483" s="1" t="s">
        <v>29</v>
      </c>
      <c r="B483" s="1" t="s">
        <v>38</v>
      </c>
      <c r="C483" s="1" t="s">
        <v>32</v>
      </c>
      <c r="D483" s="6" t="s">
        <v>26</v>
      </c>
      <c r="E483" s="7" t="s">
        <v>30</v>
      </c>
      <c r="F483" s="7" t="s">
        <v>40</v>
      </c>
      <c r="G483" s="14">
        <v>7.4607571385464047E-2</v>
      </c>
      <c r="H483" s="14">
        <v>6.0143813657993192E-2</v>
      </c>
      <c r="I483" s="14">
        <v>9.2208407267625359E-2</v>
      </c>
      <c r="J483" s="9" t="s">
        <v>37</v>
      </c>
      <c r="K483" s="12">
        <v>1552</v>
      </c>
      <c r="L483" s="10" t="str">
        <f t="shared" si="24"/>
        <v>National  n=1552</v>
      </c>
      <c r="M483" s="10" t="s">
        <v>45</v>
      </c>
      <c r="N483" s="10" t="str">
        <f t="shared" si="19"/>
        <v xml:space="preserve">  n=1552</v>
      </c>
    </row>
    <row r="484" spans="1:14" s="10" customFormat="1" ht="14.45" customHeight="1">
      <c r="A484" s="1" t="s">
        <v>29</v>
      </c>
      <c r="B484" s="1" t="s">
        <v>38</v>
      </c>
      <c r="C484" s="1" t="s">
        <v>32</v>
      </c>
      <c r="D484" s="6" t="s">
        <v>26</v>
      </c>
      <c r="E484" s="7" t="s">
        <v>30</v>
      </c>
      <c r="F484" s="7" t="s">
        <v>41</v>
      </c>
      <c r="G484" s="14">
        <v>0.10430486845735622</v>
      </c>
      <c r="H484" s="14">
        <v>8.8476856910796597E-2</v>
      </c>
      <c r="I484" s="14">
        <v>0.12258363015819541</v>
      </c>
      <c r="J484" s="9" t="s">
        <v>37</v>
      </c>
      <c r="K484" s="12">
        <v>1521</v>
      </c>
      <c r="L484" s="10" t="str">
        <f t="shared" si="24"/>
        <v>National  n=1521</v>
      </c>
      <c r="M484" s="10" t="s">
        <v>45</v>
      </c>
      <c r="N484" s="10" t="str">
        <f t="shared" si="19"/>
        <v xml:space="preserve">  n=1521</v>
      </c>
    </row>
    <row r="485" spans="1:14" s="10" customFormat="1" ht="14.45" customHeight="1">
      <c r="A485" s="1" t="s">
        <v>29</v>
      </c>
      <c r="B485" s="1" t="s">
        <v>38</v>
      </c>
      <c r="C485" s="1" t="s">
        <v>32</v>
      </c>
      <c r="D485" s="6" t="s">
        <v>26</v>
      </c>
      <c r="E485" s="7" t="s">
        <v>30</v>
      </c>
      <c r="F485" s="7" t="s">
        <v>42</v>
      </c>
      <c r="G485" s="14">
        <v>0.29663526666453494</v>
      </c>
      <c r="H485" s="14">
        <v>0.24604068871210585</v>
      </c>
      <c r="I485" s="14">
        <v>0.35276598145064153</v>
      </c>
      <c r="J485" s="9" t="s">
        <v>37</v>
      </c>
      <c r="K485" s="12">
        <v>1469</v>
      </c>
      <c r="L485" s="10" t="str">
        <f t="shared" si="24"/>
        <v>National  n=1469</v>
      </c>
      <c r="M485" s="10" t="s">
        <v>45</v>
      </c>
      <c r="N485" s="10" t="str">
        <f t="shared" si="19"/>
        <v xml:space="preserve">  n=1469</v>
      </c>
    </row>
    <row r="486" spans="1:14" s="10" customFormat="1" ht="14.45" customHeight="1">
      <c r="A486" s="1" t="s">
        <v>29</v>
      </c>
      <c r="B486" s="1" t="s">
        <v>38</v>
      </c>
      <c r="C486" s="1" t="s">
        <v>32</v>
      </c>
      <c r="D486" s="6" t="s">
        <v>26</v>
      </c>
      <c r="E486" s="7" t="s">
        <v>27</v>
      </c>
      <c r="F486" s="7" t="s">
        <v>39</v>
      </c>
      <c r="G486" s="14">
        <v>0.62715721534746116</v>
      </c>
      <c r="H486" s="14">
        <v>0.59676559624063374</v>
      </c>
      <c r="I486" s="14">
        <v>0.65657641523697041</v>
      </c>
      <c r="J486" s="9" t="s">
        <v>37</v>
      </c>
      <c r="K486" s="12">
        <v>1466</v>
      </c>
      <c r="L486" s="10" t="str">
        <f t="shared" si="24"/>
        <v>National  n=1466</v>
      </c>
      <c r="M486" s="10" t="s">
        <v>45</v>
      </c>
      <c r="N486" s="10" t="str">
        <f t="shared" si="19"/>
        <v xml:space="preserve">  n=1466</v>
      </c>
    </row>
    <row r="487" spans="1:14" s="10" customFormat="1" ht="14.45" customHeight="1">
      <c r="A487" s="1" t="s">
        <v>29</v>
      </c>
      <c r="B487" s="1" t="s">
        <v>38</v>
      </c>
      <c r="C487" s="1" t="s">
        <v>32</v>
      </c>
      <c r="D487" s="6" t="s">
        <v>26</v>
      </c>
      <c r="E487" s="7" t="s">
        <v>27</v>
      </c>
      <c r="F487" s="7" t="s">
        <v>40</v>
      </c>
      <c r="G487" s="14">
        <v>0.77567757939214776</v>
      </c>
      <c r="H487" s="14">
        <v>0.74462418795932239</v>
      </c>
      <c r="I487" s="14">
        <v>0.80394910718997714</v>
      </c>
      <c r="J487" s="9" t="s">
        <v>37</v>
      </c>
      <c r="K487" s="12">
        <v>1552</v>
      </c>
      <c r="L487" s="10" t="str">
        <f t="shared" si="24"/>
        <v>National  n=1552</v>
      </c>
      <c r="M487" s="10" t="s">
        <v>45</v>
      </c>
      <c r="N487" s="10" t="str">
        <f t="shared" si="19"/>
        <v xml:space="preserve">  n=1552</v>
      </c>
    </row>
    <row r="488" spans="1:14" s="10" customFormat="1" ht="14.45" customHeight="1">
      <c r="A488" s="1" t="s">
        <v>29</v>
      </c>
      <c r="B488" s="1" t="s">
        <v>38</v>
      </c>
      <c r="C488" s="1" t="s">
        <v>32</v>
      </c>
      <c r="D488" s="6" t="s">
        <v>26</v>
      </c>
      <c r="E488" s="7" t="s">
        <v>27</v>
      </c>
      <c r="F488" s="7" t="s">
        <v>41</v>
      </c>
      <c r="G488" s="14">
        <v>0.76160291945472669</v>
      </c>
      <c r="H488" s="14">
        <v>0.73754798231182273</v>
      </c>
      <c r="I488" s="14">
        <v>0.78409850322680841</v>
      </c>
      <c r="J488" s="9" t="s">
        <v>37</v>
      </c>
      <c r="K488" s="12">
        <v>1521</v>
      </c>
      <c r="L488" s="10" t="str">
        <f t="shared" si="24"/>
        <v>National  n=1521</v>
      </c>
      <c r="M488" s="10" t="s">
        <v>45</v>
      </c>
      <c r="N488" s="10" t="str">
        <f t="shared" si="19"/>
        <v xml:space="preserve">  n=1521</v>
      </c>
    </row>
    <row r="489" spans="1:14" s="10" customFormat="1" ht="14.45" customHeight="1">
      <c r="A489" s="1" t="s">
        <v>29</v>
      </c>
      <c r="B489" s="1" t="s">
        <v>38</v>
      </c>
      <c r="C489" s="1" t="s">
        <v>32</v>
      </c>
      <c r="D489" s="6" t="s">
        <v>26</v>
      </c>
      <c r="E489" s="7" t="s">
        <v>27</v>
      </c>
      <c r="F489" s="7" t="s">
        <v>42</v>
      </c>
      <c r="G489" s="14">
        <v>0.61782909267843977</v>
      </c>
      <c r="H489" s="14">
        <v>0.56121696227679152</v>
      </c>
      <c r="I489" s="14">
        <v>0.67141357701018811</v>
      </c>
      <c r="J489" s="9" t="s">
        <v>37</v>
      </c>
      <c r="K489" s="12">
        <v>1469</v>
      </c>
      <c r="L489" s="10" t="str">
        <f t="shared" si="24"/>
        <v>National  n=1469</v>
      </c>
      <c r="M489" s="10" t="s">
        <v>45</v>
      </c>
      <c r="N489" s="10" t="str">
        <f t="shared" si="19"/>
        <v xml:space="preserve">  n=1469</v>
      </c>
    </row>
    <row r="490" spans="1:14" s="10" customFormat="1" ht="14.45" customHeight="1">
      <c r="A490" s="1" t="s">
        <v>29</v>
      </c>
      <c r="B490" s="1" t="s">
        <v>38</v>
      </c>
      <c r="C490" s="1" t="s">
        <v>32</v>
      </c>
      <c r="D490" s="6" t="s">
        <v>26</v>
      </c>
      <c r="E490" s="7" t="s">
        <v>28</v>
      </c>
      <c r="F490" s="7" t="s">
        <v>39</v>
      </c>
      <c r="G490" s="14">
        <v>0.30003478667711431</v>
      </c>
      <c r="H490" s="14">
        <v>0.27037913236688377</v>
      </c>
      <c r="I490" s="14">
        <v>0.33146543645604631</v>
      </c>
      <c r="J490" s="9" t="s">
        <v>37</v>
      </c>
      <c r="K490" s="12">
        <v>1466</v>
      </c>
      <c r="L490" s="10" t="str">
        <f t="shared" si="24"/>
        <v>National  n=1466</v>
      </c>
      <c r="M490" s="10" t="s">
        <v>45</v>
      </c>
      <c r="N490" s="10" t="str">
        <f t="shared" si="19"/>
        <v xml:space="preserve">  n=1466</v>
      </c>
    </row>
    <row r="491" spans="1:14" s="10" customFormat="1" ht="14.45" customHeight="1">
      <c r="A491" s="1" t="s">
        <v>29</v>
      </c>
      <c r="B491" s="1" t="s">
        <v>38</v>
      </c>
      <c r="C491" s="1" t="s">
        <v>32</v>
      </c>
      <c r="D491" s="6" t="s">
        <v>26</v>
      </c>
      <c r="E491" s="7" t="s">
        <v>28</v>
      </c>
      <c r="F491" s="7" t="s">
        <v>40</v>
      </c>
      <c r="G491" s="14">
        <v>0.14971484922238815</v>
      </c>
      <c r="H491" s="14">
        <v>0.12491207834339998</v>
      </c>
      <c r="I491" s="14">
        <v>0.17843827574701299</v>
      </c>
      <c r="J491" s="9" t="s">
        <v>37</v>
      </c>
      <c r="K491" s="12">
        <v>1552</v>
      </c>
      <c r="L491" s="10" t="str">
        <f t="shared" si="24"/>
        <v>National  n=1552</v>
      </c>
      <c r="M491" s="10" t="s">
        <v>45</v>
      </c>
      <c r="N491" s="10" t="str">
        <f t="shared" si="19"/>
        <v xml:space="preserve">  n=1552</v>
      </c>
    </row>
    <row r="492" spans="1:14" s="10" customFormat="1" ht="14.45" customHeight="1">
      <c r="A492" s="1" t="s">
        <v>29</v>
      </c>
      <c r="B492" s="1" t="s">
        <v>38</v>
      </c>
      <c r="C492" s="1" t="s">
        <v>32</v>
      </c>
      <c r="D492" s="6" t="s">
        <v>26</v>
      </c>
      <c r="E492" s="7" t="s">
        <v>28</v>
      </c>
      <c r="F492" s="7" t="s">
        <v>41</v>
      </c>
      <c r="G492" s="14">
        <v>0.13409221208791711</v>
      </c>
      <c r="H492" s="14">
        <v>0.11443197628118548</v>
      </c>
      <c r="I492" s="14">
        <v>0.15653316248785695</v>
      </c>
      <c r="J492" s="9" t="s">
        <v>37</v>
      </c>
      <c r="K492" s="12">
        <v>1521</v>
      </c>
      <c r="L492" s="10" t="str">
        <f t="shared" si="24"/>
        <v>National  n=1521</v>
      </c>
      <c r="M492" s="10" t="s">
        <v>45</v>
      </c>
      <c r="N492" s="10" t="str">
        <f t="shared" si="19"/>
        <v xml:space="preserve">  n=1521</v>
      </c>
    </row>
    <row r="493" spans="1:14" s="10" customFormat="1" ht="14.45" customHeight="1">
      <c r="A493" s="1" t="s">
        <v>29</v>
      </c>
      <c r="B493" s="1" t="s">
        <v>38</v>
      </c>
      <c r="C493" s="1" t="s">
        <v>32</v>
      </c>
      <c r="D493" s="6" t="s">
        <v>26</v>
      </c>
      <c r="E493" s="7" t="s">
        <v>28</v>
      </c>
      <c r="F493" s="7" t="s">
        <v>42</v>
      </c>
      <c r="G493" s="14">
        <v>8.5535640657025264E-2</v>
      </c>
      <c r="H493" s="14">
        <v>6.9814108045875276E-2</v>
      </c>
      <c r="I493" s="14">
        <v>0.10440017187304695</v>
      </c>
      <c r="J493" s="9" t="s">
        <v>37</v>
      </c>
      <c r="K493" s="12">
        <v>1469</v>
      </c>
      <c r="L493" s="10" t="str">
        <f t="shared" si="24"/>
        <v>National  n=1469</v>
      </c>
      <c r="M493" s="10" t="s">
        <v>45</v>
      </c>
      <c r="N493" s="10" t="str">
        <f t="shared" si="19"/>
        <v xml:space="preserve">  n=1469</v>
      </c>
    </row>
    <row r="494" spans="1:14" s="10" customFormat="1" ht="14.45" customHeight="1">
      <c r="A494" s="1" t="s">
        <v>29</v>
      </c>
      <c r="B494" s="1" t="s">
        <v>38</v>
      </c>
      <c r="C494" s="6" t="s">
        <v>31</v>
      </c>
      <c r="D494" s="6" t="s">
        <v>26</v>
      </c>
      <c r="E494" s="7" t="s">
        <v>30</v>
      </c>
      <c r="F494" s="7" t="s">
        <v>39</v>
      </c>
      <c r="G494" s="14">
        <v>0.1331140239178196</v>
      </c>
      <c r="H494" s="14">
        <v>0.11544296824570945</v>
      </c>
      <c r="I494" s="14">
        <v>0.1530220835099359</v>
      </c>
      <c r="J494" s="9" t="s">
        <v>37</v>
      </c>
      <c r="K494" s="12">
        <v>1345</v>
      </c>
      <c r="L494" s="10" t="str">
        <f t="shared" si="24"/>
        <v>National  n=1345</v>
      </c>
      <c r="M494" s="10" t="s">
        <v>45</v>
      </c>
      <c r="N494" s="10" t="str">
        <f t="shared" si="19"/>
        <v xml:space="preserve">  n=1345</v>
      </c>
    </row>
    <row r="495" spans="1:14" s="10" customFormat="1" ht="14.45" customHeight="1">
      <c r="A495" s="1" t="s">
        <v>29</v>
      </c>
      <c r="B495" s="1" t="s">
        <v>38</v>
      </c>
      <c r="C495" s="6" t="s">
        <v>31</v>
      </c>
      <c r="D495" s="6" t="s">
        <v>26</v>
      </c>
      <c r="E495" s="7" t="s">
        <v>30</v>
      </c>
      <c r="F495" s="7" t="s">
        <v>40</v>
      </c>
      <c r="G495" s="14">
        <v>0.16195273208567776</v>
      </c>
      <c r="H495" s="14">
        <v>0.13972361259751165</v>
      </c>
      <c r="I495" s="14">
        <v>0.18694982844759664</v>
      </c>
      <c r="J495" s="9" t="s">
        <v>37</v>
      </c>
      <c r="K495" s="12">
        <v>1393</v>
      </c>
      <c r="L495" s="10" t="str">
        <f t="shared" si="24"/>
        <v>National  n=1393</v>
      </c>
      <c r="M495" s="10" t="s">
        <v>45</v>
      </c>
      <c r="N495" s="10" t="str">
        <f t="shared" si="19"/>
        <v xml:space="preserve">  n=1393</v>
      </c>
    </row>
    <row r="496" spans="1:14" s="10" customFormat="1" ht="14.45" customHeight="1">
      <c r="A496" s="1" t="s">
        <v>29</v>
      </c>
      <c r="B496" s="1" t="s">
        <v>38</v>
      </c>
      <c r="C496" s="6" t="s">
        <v>31</v>
      </c>
      <c r="D496" s="6" t="s">
        <v>26</v>
      </c>
      <c r="E496" s="7" t="s">
        <v>30</v>
      </c>
      <c r="F496" s="7" t="s">
        <v>41</v>
      </c>
      <c r="G496" s="14">
        <v>0.2464952236466551</v>
      </c>
      <c r="H496" s="14">
        <v>0.21139352383783752</v>
      </c>
      <c r="I496" s="14">
        <v>0.28531674705733034</v>
      </c>
      <c r="J496" s="9" t="s">
        <v>37</v>
      </c>
      <c r="K496" s="12">
        <v>1312</v>
      </c>
      <c r="L496" s="10" t="str">
        <f t="shared" si="24"/>
        <v>National  n=1312</v>
      </c>
      <c r="M496" s="10" t="s">
        <v>45</v>
      </c>
      <c r="N496" s="10" t="str">
        <f t="shared" si="19"/>
        <v xml:space="preserve">  n=1312</v>
      </c>
    </row>
    <row r="497" spans="1:14" s="10" customFormat="1" ht="14.45" customHeight="1">
      <c r="A497" s="1" t="s">
        <v>29</v>
      </c>
      <c r="B497" s="1" t="s">
        <v>38</v>
      </c>
      <c r="C497" s="6" t="s">
        <v>31</v>
      </c>
      <c r="D497" s="6" t="s">
        <v>26</v>
      </c>
      <c r="E497" s="7" t="s">
        <v>30</v>
      </c>
      <c r="F497" s="7" t="s">
        <v>42</v>
      </c>
      <c r="G497" s="14">
        <v>0.46526855796320693</v>
      </c>
      <c r="H497" s="14">
        <v>0.416786828452616</v>
      </c>
      <c r="I497" s="14">
        <v>0.51441554281269319</v>
      </c>
      <c r="J497" s="9" t="s">
        <v>37</v>
      </c>
      <c r="K497" s="12">
        <v>1183</v>
      </c>
      <c r="L497" s="10" t="str">
        <f t="shared" si="24"/>
        <v>National  n=1183</v>
      </c>
      <c r="M497" s="10" t="s">
        <v>45</v>
      </c>
      <c r="N497" s="10" t="str">
        <f t="shared" si="19"/>
        <v xml:space="preserve">  n=1183</v>
      </c>
    </row>
    <row r="498" spans="1:14" s="10" customFormat="1" ht="14.45" customHeight="1">
      <c r="A498" s="1" t="s">
        <v>29</v>
      </c>
      <c r="B498" s="1" t="s">
        <v>38</v>
      </c>
      <c r="C498" s="6" t="s">
        <v>31</v>
      </c>
      <c r="D498" s="6" t="s">
        <v>26</v>
      </c>
      <c r="E498" s="7" t="s">
        <v>27</v>
      </c>
      <c r="F498" s="7" t="s">
        <v>39</v>
      </c>
      <c r="G498" s="14">
        <v>0.65520921011859701</v>
      </c>
      <c r="H498" s="14">
        <v>0.61934321049992969</v>
      </c>
      <c r="I498" s="14">
        <v>0.68939065476536987</v>
      </c>
      <c r="J498" s="9" t="s">
        <v>37</v>
      </c>
      <c r="K498" s="12">
        <v>1345</v>
      </c>
      <c r="L498" s="10" t="str">
        <f t="shared" si="24"/>
        <v>National  n=1345</v>
      </c>
      <c r="M498" s="10" t="s">
        <v>45</v>
      </c>
      <c r="N498" s="10" t="str">
        <f t="shared" si="19"/>
        <v xml:space="preserve">  n=1345</v>
      </c>
    </row>
    <row r="499" spans="1:14" s="10" customFormat="1" ht="14.45" customHeight="1">
      <c r="A499" s="1" t="s">
        <v>29</v>
      </c>
      <c r="B499" s="1" t="s">
        <v>38</v>
      </c>
      <c r="C499" s="6" t="s">
        <v>31</v>
      </c>
      <c r="D499" s="6" t="s">
        <v>26</v>
      </c>
      <c r="E499" s="7" t="s">
        <v>27</v>
      </c>
      <c r="F499" s="7" t="s">
        <v>40</v>
      </c>
      <c r="G499" s="14">
        <v>0.71857159364827294</v>
      </c>
      <c r="H499" s="14">
        <v>0.695141784912503</v>
      </c>
      <c r="I499" s="14">
        <v>0.74087195406415918</v>
      </c>
      <c r="J499" s="9" t="s">
        <v>37</v>
      </c>
      <c r="K499" s="12">
        <v>1393</v>
      </c>
      <c r="L499" s="10" t="str">
        <f t="shared" si="24"/>
        <v>National  n=1393</v>
      </c>
      <c r="M499" s="10" t="s">
        <v>45</v>
      </c>
      <c r="N499" s="10" t="str">
        <f t="shared" si="19"/>
        <v xml:space="preserve">  n=1393</v>
      </c>
    </row>
    <row r="500" spans="1:14" s="10" customFormat="1" ht="14.45" customHeight="1">
      <c r="A500" s="1" t="s">
        <v>29</v>
      </c>
      <c r="B500" s="1" t="s">
        <v>38</v>
      </c>
      <c r="C500" s="6" t="s">
        <v>31</v>
      </c>
      <c r="D500" s="6" t="s">
        <v>26</v>
      </c>
      <c r="E500" s="7" t="s">
        <v>27</v>
      </c>
      <c r="F500" s="7" t="s">
        <v>41</v>
      </c>
      <c r="G500" s="14">
        <v>0.66318355515398186</v>
      </c>
      <c r="H500" s="14">
        <v>0.62896706617799225</v>
      </c>
      <c r="I500" s="14">
        <v>0.69577088477229931</v>
      </c>
      <c r="J500" s="9" t="s">
        <v>37</v>
      </c>
      <c r="K500" s="12">
        <v>1312</v>
      </c>
      <c r="L500" s="10" t="str">
        <f t="shared" si="24"/>
        <v>National  n=1312</v>
      </c>
      <c r="M500" s="10" t="s">
        <v>45</v>
      </c>
      <c r="N500" s="10" t="str">
        <f t="shared" si="19"/>
        <v xml:space="preserve">  n=1312</v>
      </c>
    </row>
    <row r="501" spans="1:14" s="10" customFormat="1" ht="14.45" customHeight="1">
      <c r="A501" s="1" t="s">
        <v>29</v>
      </c>
      <c r="B501" s="1" t="s">
        <v>38</v>
      </c>
      <c r="C501" s="6" t="s">
        <v>31</v>
      </c>
      <c r="D501" s="6" t="s">
        <v>26</v>
      </c>
      <c r="E501" s="7" t="s">
        <v>27</v>
      </c>
      <c r="F501" s="7" t="s">
        <v>42</v>
      </c>
      <c r="G501" s="14">
        <v>0.47655319588016654</v>
      </c>
      <c r="H501" s="14">
        <v>0.42877356157563784</v>
      </c>
      <c r="I501" s="14">
        <v>0.52476587596132629</v>
      </c>
      <c r="J501" s="9" t="s">
        <v>37</v>
      </c>
      <c r="K501" s="12">
        <v>1183</v>
      </c>
      <c r="L501" s="10" t="str">
        <f t="shared" si="24"/>
        <v>National  n=1183</v>
      </c>
      <c r="M501" s="10" t="s">
        <v>45</v>
      </c>
      <c r="N501" s="10" t="str">
        <f t="shared" si="19"/>
        <v xml:space="preserve">  n=1183</v>
      </c>
    </row>
    <row r="502" spans="1:14" s="10" customFormat="1" ht="14.45" customHeight="1">
      <c r="A502" s="1" t="s">
        <v>29</v>
      </c>
      <c r="B502" s="1" t="s">
        <v>38</v>
      </c>
      <c r="C502" s="6" t="s">
        <v>31</v>
      </c>
      <c r="D502" s="6" t="s">
        <v>26</v>
      </c>
      <c r="E502" s="7" t="s">
        <v>28</v>
      </c>
      <c r="F502" s="7" t="s">
        <v>39</v>
      </c>
      <c r="G502" s="14">
        <v>0.21167676596358337</v>
      </c>
      <c r="H502" s="14">
        <v>0.18662582301964289</v>
      </c>
      <c r="I502" s="14">
        <v>0.2391018358635405</v>
      </c>
      <c r="J502" s="9" t="s">
        <v>37</v>
      </c>
      <c r="K502" s="12">
        <v>1345</v>
      </c>
      <c r="L502" s="10" t="str">
        <f t="shared" si="24"/>
        <v>National  n=1345</v>
      </c>
      <c r="M502" s="10" t="s">
        <v>45</v>
      </c>
      <c r="N502" s="10" t="str">
        <f t="shared" si="19"/>
        <v xml:space="preserve">  n=1345</v>
      </c>
    </row>
    <row r="503" spans="1:14" s="10" customFormat="1" ht="14.45" customHeight="1">
      <c r="A503" s="1" t="s">
        <v>29</v>
      </c>
      <c r="B503" s="1" t="s">
        <v>38</v>
      </c>
      <c r="C503" s="6" t="s">
        <v>31</v>
      </c>
      <c r="D503" s="6" t="s">
        <v>26</v>
      </c>
      <c r="E503" s="7" t="s">
        <v>28</v>
      </c>
      <c r="F503" s="7" t="s">
        <v>40</v>
      </c>
      <c r="G503" s="14">
        <v>0.1194756742660493</v>
      </c>
      <c r="H503" s="14">
        <v>0.10164047948263372</v>
      </c>
      <c r="I503" s="14">
        <v>0.13995291848001876</v>
      </c>
      <c r="J503" s="9" t="s">
        <v>37</v>
      </c>
      <c r="K503" s="12">
        <v>1393</v>
      </c>
      <c r="L503" s="10" t="str">
        <f t="shared" si="24"/>
        <v>National  n=1393</v>
      </c>
      <c r="M503" s="10" t="s">
        <v>45</v>
      </c>
      <c r="N503" s="10" t="str">
        <f t="shared" si="19"/>
        <v xml:space="preserve">  n=1393</v>
      </c>
    </row>
    <row r="504" spans="1:14" s="10" customFormat="1" ht="14.45" customHeight="1">
      <c r="A504" s="1" t="s">
        <v>29</v>
      </c>
      <c r="B504" s="1" t="s">
        <v>38</v>
      </c>
      <c r="C504" s="6" t="s">
        <v>31</v>
      </c>
      <c r="D504" s="6" t="s">
        <v>26</v>
      </c>
      <c r="E504" s="7" t="s">
        <v>28</v>
      </c>
      <c r="F504" s="7" t="s">
        <v>41</v>
      </c>
      <c r="G504" s="14">
        <v>9.0321221199363005E-2</v>
      </c>
      <c r="H504" s="14">
        <v>7.3555734733934217E-2</v>
      </c>
      <c r="I504" s="14">
        <v>0.11045246096483945</v>
      </c>
      <c r="J504" s="9" t="s">
        <v>37</v>
      </c>
      <c r="K504" s="12">
        <v>1312</v>
      </c>
      <c r="L504" s="10" t="str">
        <f t="shared" si="24"/>
        <v>National  n=1312</v>
      </c>
      <c r="M504" s="10" t="s">
        <v>45</v>
      </c>
      <c r="N504" s="10" t="str">
        <f t="shared" si="19"/>
        <v xml:space="preserve">  n=1312</v>
      </c>
    </row>
    <row r="505" spans="1:14" s="10" customFormat="1" ht="14.45" customHeight="1">
      <c r="A505" s="1" t="s">
        <v>29</v>
      </c>
      <c r="B505" s="1" t="s">
        <v>38</v>
      </c>
      <c r="C505" s="6" t="s">
        <v>31</v>
      </c>
      <c r="D505" s="6" t="s">
        <v>26</v>
      </c>
      <c r="E505" s="7" t="s">
        <v>28</v>
      </c>
      <c r="F505" s="7" t="s">
        <v>42</v>
      </c>
      <c r="G505" s="14">
        <v>5.8178246156626513E-2</v>
      </c>
      <c r="H505" s="14">
        <v>4.2871047466555193E-2</v>
      </c>
      <c r="I505" s="14">
        <v>7.8502641167569956E-2</v>
      </c>
      <c r="J505" s="9" t="s">
        <v>37</v>
      </c>
      <c r="K505" s="12">
        <v>1183</v>
      </c>
      <c r="L505" s="10" t="str">
        <f t="shared" si="24"/>
        <v>National  n=1183</v>
      </c>
      <c r="M505" s="10" t="s">
        <v>45</v>
      </c>
      <c r="N505" s="10" t="str">
        <f t="shared" si="19"/>
        <v xml:space="preserve">  n=1183</v>
      </c>
    </row>
    <row r="506" spans="1:14" s="10" customFormat="1" ht="14.45" customHeight="1">
      <c r="A506" s="1" t="s">
        <v>29</v>
      </c>
      <c r="B506" s="1" t="s">
        <v>38</v>
      </c>
      <c r="C506" s="6" t="s">
        <v>33</v>
      </c>
      <c r="D506" s="6" t="s">
        <v>26</v>
      </c>
      <c r="E506" s="7" t="s">
        <v>30</v>
      </c>
      <c r="F506" s="7" t="s">
        <v>39</v>
      </c>
      <c r="G506" s="14">
        <v>0.54638176772876623</v>
      </c>
      <c r="H506" s="14">
        <v>0.42244788177819242</v>
      </c>
      <c r="I506" s="14">
        <v>0.66482177476393112</v>
      </c>
      <c r="J506" s="9" t="s">
        <v>37</v>
      </c>
      <c r="K506" s="12">
        <v>172</v>
      </c>
      <c r="L506" s="10" t="str">
        <f t="shared" si="24"/>
        <v>National  n=172</v>
      </c>
      <c r="M506" s="10" t="s">
        <v>45</v>
      </c>
      <c r="N506" s="10" t="str">
        <f t="shared" si="19"/>
        <v xml:space="preserve">  n=172</v>
      </c>
    </row>
    <row r="507" spans="1:14" s="10" customFormat="1" ht="14.45" customHeight="1">
      <c r="A507" s="1" t="s">
        <v>29</v>
      </c>
      <c r="B507" s="1" t="s">
        <v>38</v>
      </c>
      <c r="C507" s="6" t="s">
        <v>33</v>
      </c>
      <c r="D507" s="6" t="s">
        <v>26</v>
      </c>
      <c r="E507" s="7" t="s">
        <v>30</v>
      </c>
      <c r="F507" s="7" t="s">
        <v>40</v>
      </c>
      <c r="G507" s="14">
        <v>0.58904805239421465</v>
      </c>
      <c r="H507" s="14">
        <v>0.47147138897963842</v>
      </c>
      <c r="I507" s="14">
        <v>0.69726368275508754</v>
      </c>
      <c r="J507" s="9" t="s">
        <v>37</v>
      </c>
      <c r="K507" s="12">
        <v>130</v>
      </c>
      <c r="L507" s="10" t="str">
        <f t="shared" si="24"/>
        <v>National  n=130</v>
      </c>
      <c r="M507" s="10" t="s">
        <v>45</v>
      </c>
      <c r="N507" s="10" t="str">
        <f t="shared" si="19"/>
        <v xml:space="preserve">  n=130</v>
      </c>
    </row>
    <row r="508" spans="1:14" s="10" customFormat="1" ht="14.45" customHeight="1">
      <c r="A508" s="1" t="s">
        <v>29</v>
      </c>
      <c r="B508" s="1" t="s">
        <v>38</v>
      </c>
      <c r="C508" s="6" t="s">
        <v>33</v>
      </c>
      <c r="D508" s="6" t="s">
        <v>26</v>
      </c>
      <c r="E508" s="7" t="s">
        <v>30</v>
      </c>
      <c r="F508" s="7" t="s">
        <v>41</v>
      </c>
      <c r="G508" s="14">
        <v>0.68360607051549349</v>
      </c>
      <c r="H508" s="14">
        <v>0.53611561104722716</v>
      </c>
      <c r="I508" s="14">
        <v>0.80156000823155615</v>
      </c>
      <c r="J508" s="9" t="s">
        <v>37</v>
      </c>
      <c r="K508" s="12">
        <v>100</v>
      </c>
      <c r="L508" s="10" t="str">
        <f t="shared" si="24"/>
        <v>National  n=100</v>
      </c>
      <c r="M508" s="10" t="s">
        <v>45</v>
      </c>
      <c r="N508" s="10" t="str">
        <f t="shared" si="19"/>
        <v xml:space="preserve">  n=100</v>
      </c>
    </row>
    <row r="509" spans="1:14" s="10" customFormat="1" ht="14.45" customHeight="1">
      <c r="A509" s="1" t="s">
        <v>29</v>
      </c>
      <c r="B509" s="1" t="s">
        <v>38</v>
      </c>
      <c r="C509" s="6" t="s">
        <v>33</v>
      </c>
      <c r="D509" s="6" t="s">
        <v>26</v>
      </c>
      <c r="E509" s="7" t="s">
        <v>30</v>
      </c>
      <c r="F509" s="7" t="s">
        <v>42</v>
      </c>
      <c r="G509" s="14">
        <v>0.71968375768628001</v>
      </c>
      <c r="H509" s="14">
        <v>0.59474674828355389</v>
      </c>
      <c r="I509" s="14">
        <v>0.81789692952836324</v>
      </c>
      <c r="J509" s="9" t="s">
        <v>37</v>
      </c>
      <c r="K509" s="12">
        <v>105</v>
      </c>
      <c r="L509" s="10" t="str">
        <f t="shared" si="24"/>
        <v>National  n=105</v>
      </c>
      <c r="M509" s="10" t="s">
        <v>45</v>
      </c>
      <c r="N509" s="10" t="str">
        <f t="shared" si="19"/>
        <v xml:space="preserve">  n=105</v>
      </c>
    </row>
    <row r="510" spans="1:14" s="10" customFormat="1" ht="14.45" customHeight="1">
      <c r="A510" s="1" t="s">
        <v>29</v>
      </c>
      <c r="B510" s="1" t="s">
        <v>38</v>
      </c>
      <c r="C510" s="6" t="s">
        <v>33</v>
      </c>
      <c r="D510" s="6" t="s">
        <v>26</v>
      </c>
      <c r="E510" s="7" t="s">
        <v>27</v>
      </c>
      <c r="F510" s="7" t="s">
        <v>39</v>
      </c>
      <c r="G510" s="14">
        <v>0.24310829976637299</v>
      </c>
      <c r="H510" s="14">
        <v>0.15848889821532733</v>
      </c>
      <c r="I510" s="14">
        <v>0.35390645911246388</v>
      </c>
      <c r="J510" s="9" t="s">
        <v>37</v>
      </c>
      <c r="K510" s="12">
        <v>172</v>
      </c>
      <c r="L510" s="10" t="str">
        <f t="shared" si="24"/>
        <v>National  n=172</v>
      </c>
      <c r="M510" s="10" t="s">
        <v>45</v>
      </c>
      <c r="N510" s="10" t="str">
        <f t="shared" si="19"/>
        <v xml:space="preserve">  n=172</v>
      </c>
    </row>
    <row r="511" spans="1:14" s="10" customFormat="1" ht="14.45" customHeight="1">
      <c r="A511" s="1" t="s">
        <v>29</v>
      </c>
      <c r="B511" s="1" t="s">
        <v>38</v>
      </c>
      <c r="C511" s="6" t="s">
        <v>33</v>
      </c>
      <c r="D511" s="6" t="s">
        <v>26</v>
      </c>
      <c r="E511" s="7" t="s">
        <v>27</v>
      </c>
      <c r="F511" s="7" t="s">
        <v>40</v>
      </c>
      <c r="G511" s="14">
        <v>0.24507415280298953</v>
      </c>
      <c r="H511" s="14">
        <v>0.15240112740627412</v>
      </c>
      <c r="I511" s="14">
        <v>0.36953179425342086</v>
      </c>
      <c r="J511" s="9" t="s">
        <v>37</v>
      </c>
      <c r="K511" s="12">
        <v>130</v>
      </c>
      <c r="L511" s="10" t="str">
        <f t="shared" si="24"/>
        <v>National  n=130</v>
      </c>
      <c r="M511" s="10" t="s">
        <v>45</v>
      </c>
      <c r="N511" s="10" t="str">
        <f t="shared" si="19"/>
        <v xml:space="preserve">  n=130</v>
      </c>
    </row>
    <row r="512" spans="1:14" s="10" customFormat="1" ht="14.45" customHeight="1">
      <c r="A512" s="1" t="s">
        <v>29</v>
      </c>
      <c r="B512" s="1" t="s">
        <v>38</v>
      </c>
      <c r="C512" s="6" t="s">
        <v>33</v>
      </c>
      <c r="D512" s="6" t="s">
        <v>26</v>
      </c>
      <c r="E512" s="7" t="s">
        <v>27</v>
      </c>
      <c r="F512" s="7" t="s">
        <v>41</v>
      </c>
      <c r="G512" s="14">
        <v>0.204620746580782</v>
      </c>
      <c r="H512" s="14">
        <v>0.10821166890075114</v>
      </c>
      <c r="I512" s="14">
        <v>0.35293062668849295</v>
      </c>
      <c r="J512" s="9" t="s">
        <v>37</v>
      </c>
      <c r="K512" s="12">
        <v>100</v>
      </c>
      <c r="L512" s="10" t="str">
        <f t="shared" si="24"/>
        <v>National  n=100</v>
      </c>
      <c r="M512" s="10" t="s">
        <v>45</v>
      </c>
      <c r="N512" s="10" t="str">
        <f t="shared" si="19"/>
        <v xml:space="preserve">  n=100</v>
      </c>
    </row>
    <row r="513" spans="1:14" s="10" customFormat="1" ht="14.45" customHeight="1">
      <c r="A513" s="1" t="s">
        <v>29</v>
      </c>
      <c r="B513" s="1" t="s">
        <v>38</v>
      </c>
      <c r="C513" s="6" t="s">
        <v>33</v>
      </c>
      <c r="D513" s="6" t="s">
        <v>26</v>
      </c>
      <c r="E513" s="7" t="s">
        <v>27</v>
      </c>
      <c r="F513" s="7" t="s">
        <v>42</v>
      </c>
      <c r="G513" s="14">
        <v>0.20313276674814804</v>
      </c>
      <c r="H513" s="14">
        <v>0.11410390538127287</v>
      </c>
      <c r="I513" s="14">
        <v>0.33533204029560876</v>
      </c>
      <c r="J513" s="9" t="s">
        <v>37</v>
      </c>
      <c r="K513" s="12">
        <v>105</v>
      </c>
      <c r="L513" s="10" t="str">
        <f t="shared" si="24"/>
        <v>National  n=105</v>
      </c>
      <c r="M513" s="10" t="s">
        <v>45</v>
      </c>
      <c r="N513" s="10" t="str">
        <f t="shared" si="19"/>
        <v xml:space="preserve">  n=105</v>
      </c>
    </row>
    <row r="514" spans="1:14" s="10" customFormat="1" ht="14.45" customHeight="1">
      <c r="A514" s="1" t="s">
        <v>29</v>
      </c>
      <c r="B514" s="1" t="s">
        <v>38</v>
      </c>
      <c r="C514" s="6" t="s">
        <v>33</v>
      </c>
      <c r="D514" s="6" t="s">
        <v>26</v>
      </c>
      <c r="E514" s="7" t="s">
        <v>28</v>
      </c>
      <c r="F514" s="7" t="s">
        <v>39</v>
      </c>
      <c r="G514" s="14">
        <v>0.2105099325048608</v>
      </c>
      <c r="H514" s="14">
        <v>0.13250645570157335</v>
      </c>
      <c r="I514" s="14">
        <v>0.31761975295690942</v>
      </c>
      <c r="J514" s="9" t="s">
        <v>37</v>
      </c>
      <c r="K514" s="12">
        <v>172</v>
      </c>
      <c r="L514" s="10" t="str">
        <f t="shared" si="24"/>
        <v>National  n=172</v>
      </c>
      <c r="M514" s="10" t="s">
        <v>45</v>
      </c>
      <c r="N514" s="10" t="str">
        <f t="shared" si="19"/>
        <v xml:space="preserve">  n=172</v>
      </c>
    </row>
    <row r="515" spans="1:14" s="10" customFormat="1" ht="14.45" customHeight="1">
      <c r="A515" s="1" t="s">
        <v>29</v>
      </c>
      <c r="B515" s="1" t="s">
        <v>38</v>
      </c>
      <c r="C515" s="6" t="s">
        <v>33</v>
      </c>
      <c r="D515" s="6" t="s">
        <v>26</v>
      </c>
      <c r="E515" s="7" t="s">
        <v>28</v>
      </c>
      <c r="F515" s="7" t="s">
        <v>40</v>
      </c>
      <c r="G515" s="14">
        <v>0.1658777948027958</v>
      </c>
      <c r="H515" s="14">
        <v>8.7505868576846488E-2</v>
      </c>
      <c r="I515" s="14">
        <v>0.29198117216963732</v>
      </c>
      <c r="J515" s="9" t="s">
        <v>37</v>
      </c>
      <c r="K515" s="12">
        <v>130</v>
      </c>
      <c r="L515" s="10" t="str">
        <f t="shared" si="24"/>
        <v>National  n=130</v>
      </c>
      <c r="M515" s="10" t="s">
        <v>45</v>
      </c>
      <c r="N515" s="10" t="str">
        <f t="shared" si="19"/>
        <v xml:space="preserve">  n=130</v>
      </c>
    </row>
    <row r="516" spans="1:14" s="10" customFormat="1" ht="14.45" customHeight="1">
      <c r="A516" s="1" t="s">
        <v>29</v>
      </c>
      <c r="B516" s="1" t="s">
        <v>38</v>
      </c>
      <c r="C516" s="6" t="s">
        <v>33</v>
      </c>
      <c r="D516" s="6" t="s">
        <v>26</v>
      </c>
      <c r="E516" s="7" t="s">
        <v>28</v>
      </c>
      <c r="F516" s="7" t="s">
        <v>41</v>
      </c>
      <c r="G516" s="14">
        <v>0.11177318290372455</v>
      </c>
      <c r="H516" s="14">
        <v>5.3307084069401135E-2</v>
      </c>
      <c r="I516" s="14">
        <v>0.219496077894236</v>
      </c>
      <c r="J516" s="9" t="s">
        <v>37</v>
      </c>
      <c r="K516" s="12">
        <v>100</v>
      </c>
      <c r="L516" s="10" t="str">
        <f t="shared" si="24"/>
        <v>National  n=100</v>
      </c>
      <c r="M516" s="10" t="s">
        <v>45</v>
      </c>
      <c r="N516" s="10" t="str">
        <f t="shared" si="19"/>
        <v xml:space="preserve">  n=100</v>
      </c>
    </row>
    <row r="517" spans="1:14" s="10" customFormat="1" ht="14.45" customHeight="1">
      <c r="A517" s="1" t="s">
        <v>29</v>
      </c>
      <c r="B517" s="1" t="s">
        <v>38</v>
      </c>
      <c r="C517" s="6" t="s">
        <v>33</v>
      </c>
      <c r="D517" s="6" t="s">
        <v>26</v>
      </c>
      <c r="E517" s="7" t="s">
        <v>28</v>
      </c>
      <c r="F517" s="7" t="s">
        <v>42</v>
      </c>
      <c r="G517" s="14">
        <v>7.7183475565571938E-2</v>
      </c>
      <c r="H517" s="14">
        <v>3.2350290512208509E-2</v>
      </c>
      <c r="I517" s="14">
        <v>0.17303865531508586</v>
      </c>
      <c r="J517" s="9" t="s">
        <v>37</v>
      </c>
      <c r="K517" s="12">
        <v>105</v>
      </c>
      <c r="L517" s="10" t="str">
        <f t="shared" si="24"/>
        <v>National  n=105</v>
      </c>
      <c r="M517" s="10" t="s">
        <v>45</v>
      </c>
      <c r="N517" s="10" t="str">
        <f t="shared" si="19"/>
        <v xml:space="preserve">  n=105</v>
      </c>
    </row>
    <row r="518" spans="1:14" s="10" customFormat="1" ht="14.45" customHeight="1">
      <c r="A518" s="1" t="s">
        <v>29</v>
      </c>
      <c r="B518" s="1" t="s">
        <v>10</v>
      </c>
      <c r="C518" s="1" t="s">
        <v>47</v>
      </c>
      <c r="D518" s="6" t="s">
        <v>11</v>
      </c>
      <c r="E518" s="7" t="s">
        <v>12</v>
      </c>
      <c r="F518" s="7" t="s">
        <v>13</v>
      </c>
      <c r="G518" s="14">
        <v>0.61988910776077999</v>
      </c>
      <c r="H518" s="14">
        <v>0.59145304527244003</v>
      </c>
      <c r="I518" s="14">
        <v>0.64752545477241419</v>
      </c>
      <c r="J518" s="9" t="s">
        <v>37</v>
      </c>
      <c r="K518" s="12">
        <v>2029</v>
      </c>
      <c r="L518" s="17" t="str">
        <f>CONCATENATE(A518, J518,K518)</f>
        <v>National  n=2029</v>
      </c>
      <c r="M518" s="10" t="s">
        <v>46</v>
      </c>
      <c r="N518" s="10" t="str">
        <f>CONCATENATE(J518,K518)</f>
        <v xml:space="preserve">  n=2029</v>
      </c>
    </row>
    <row r="519" spans="1:14" s="10" customFormat="1" ht="14.45" customHeight="1">
      <c r="A519" s="1" t="s">
        <v>29</v>
      </c>
      <c r="B519" s="1" t="s">
        <v>10</v>
      </c>
      <c r="C519" s="1" t="s">
        <v>47</v>
      </c>
      <c r="D519" s="6" t="s">
        <v>11</v>
      </c>
      <c r="E519" s="7" t="s">
        <v>12</v>
      </c>
      <c r="F519" s="7" t="s">
        <v>14</v>
      </c>
      <c r="G519" s="14">
        <v>0.54357121148254317</v>
      </c>
      <c r="H519" s="14">
        <v>0.50915390147200346</v>
      </c>
      <c r="I519" s="14">
        <v>0.57757743287165053</v>
      </c>
      <c r="J519" s="9" t="s">
        <v>37</v>
      </c>
      <c r="K519" s="12">
        <v>1975</v>
      </c>
      <c r="L519" s="17" t="str">
        <f t="shared" ref="L519:L547" si="33">CONCATENATE(A519, J519,K519)</f>
        <v>National  n=1975</v>
      </c>
      <c r="M519" s="10" t="s">
        <v>46</v>
      </c>
      <c r="N519" s="10" t="str">
        <f t="shared" ref="N519:N547" si="34">CONCATENATE(J519,K519)</f>
        <v xml:space="preserve">  n=1975</v>
      </c>
    </row>
    <row r="520" spans="1:14" s="10" customFormat="1" ht="14.45" customHeight="1">
      <c r="A520" s="1" t="s">
        <v>29</v>
      </c>
      <c r="B520" s="1" t="s">
        <v>10</v>
      </c>
      <c r="C520" s="1" t="s">
        <v>47</v>
      </c>
      <c r="D520" s="6" t="s">
        <v>11</v>
      </c>
      <c r="E520" s="7" t="s">
        <v>12</v>
      </c>
      <c r="F520" s="7" t="s">
        <v>15</v>
      </c>
      <c r="G520" s="14">
        <v>0.57210455759314671</v>
      </c>
      <c r="H520" s="14">
        <v>0.54603437423072765</v>
      </c>
      <c r="I520" s="14">
        <v>0.59778042097312101</v>
      </c>
      <c r="J520" s="9" t="s">
        <v>37</v>
      </c>
      <c r="K520" s="12">
        <v>2379</v>
      </c>
      <c r="L520" s="17" t="str">
        <f t="shared" si="33"/>
        <v>National  n=2379</v>
      </c>
      <c r="M520" s="10" t="s">
        <v>46</v>
      </c>
      <c r="N520" s="10" t="str">
        <f t="shared" si="34"/>
        <v xml:space="preserve">  n=2379</v>
      </c>
    </row>
    <row r="521" spans="1:14" s="10" customFormat="1" ht="14.45" customHeight="1">
      <c r="A521" s="1" t="s">
        <v>29</v>
      </c>
      <c r="B521" s="1" t="s">
        <v>10</v>
      </c>
      <c r="C521" s="1" t="s">
        <v>47</v>
      </c>
      <c r="D521" s="6" t="s">
        <v>11</v>
      </c>
      <c r="E521" s="7" t="s">
        <v>16</v>
      </c>
      <c r="F521" s="7" t="s">
        <v>13</v>
      </c>
      <c r="G521" s="14">
        <v>0.38011089223921996</v>
      </c>
      <c r="H521" s="14">
        <v>0.35247454522758581</v>
      </c>
      <c r="I521" s="14">
        <v>0.40854695472755997</v>
      </c>
      <c r="J521" s="9" t="s">
        <v>37</v>
      </c>
      <c r="K521" s="12">
        <v>2029</v>
      </c>
      <c r="L521" s="17" t="str">
        <f t="shared" si="33"/>
        <v>National  n=2029</v>
      </c>
      <c r="M521" s="10" t="s">
        <v>46</v>
      </c>
      <c r="N521" s="10" t="str">
        <f t="shared" si="34"/>
        <v xml:space="preserve">  n=2029</v>
      </c>
    </row>
    <row r="522" spans="1:14" s="10" customFormat="1" ht="14.45" customHeight="1">
      <c r="A522" s="1" t="s">
        <v>29</v>
      </c>
      <c r="B522" s="1" t="s">
        <v>10</v>
      </c>
      <c r="C522" s="1" t="s">
        <v>47</v>
      </c>
      <c r="D522" s="6" t="s">
        <v>11</v>
      </c>
      <c r="E522" s="7" t="s">
        <v>16</v>
      </c>
      <c r="F522" s="7" t="s">
        <v>14</v>
      </c>
      <c r="G522" s="14">
        <v>0.45642878851745688</v>
      </c>
      <c r="H522" s="14">
        <v>0.42242256712834952</v>
      </c>
      <c r="I522" s="14">
        <v>0.49084609852799654</v>
      </c>
      <c r="J522" s="9" t="s">
        <v>37</v>
      </c>
      <c r="K522" s="12">
        <v>1975</v>
      </c>
      <c r="L522" s="17" t="str">
        <f t="shared" si="33"/>
        <v>National  n=1975</v>
      </c>
      <c r="M522" s="10" t="s">
        <v>46</v>
      </c>
      <c r="N522" s="10" t="str">
        <f t="shared" si="34"/>
        <v xml:space="preserve">  n=1975</v>
      </c>
    </row>
    <row r="523" spans="1:14" s="10" customFormat="1" ht="14.45" customHeight="1">
      <c r="A523" s="1" t="s">
        <v>29</v>
      </c>
      <c r="B523" s="1" t="s">
        <v>10</v>
      </c>
      <c r="C523" s="1" t="s">
        <v>47</v>
      </c>
      <c r="D523" s="6" t="s">
        <v>11</v>
      </c>
      <c r="E523" s="7" t="s">
        <v>16</v>
      </c>
      <c r="F523" s="7" t="s">
        <v>15</v>
      </c>
      <c r="G523" s="14">
        <v>0.42789544240685323</v>
      </c>
      <c r="H523" s="14">
        <v>0.40221957902687905</v>
      </c>
      <c r="I523" s="14">
        <v>0.45396562576927241</v>
      </c>
      <c r="J523" s="9" t="s">
        <v>37</v>
      </c>
      <c r="K523" s="12">
        <v>2379</v>
      </c>
      <c r="L523" s="17" t="str">
        <f t="shared" si="33"/>
        <v>National  n=2379</v>
      </c>
      <c r="M523" s="10" t="s">
        <v>46</v>
      </c>
      <c r="N523" s="10" t="str">
        <f t="shared" si="34"/>
        <v xml:space="preserve">  n=2379</v>
      </c>
    </row>
    <row r="524" spans="1:14" s="10" customFormat="1" ht="14.45" customHeight="1">
      <c r="A524" s="1" t="s">
        <v>29</v>
      </c>
      <c r="B524" s="1" t="s">
        <v>17</v>
      </c>
      <c r="C524" s="1" t="s">
        <v>47</v>
      </c>
      <c r="D524" s="6" t="s">
        <v>11</v>
      </c>
      <c r="E524" s="7" t="s">
        <v>12</v>
      </c>
      <c r="F524" s="7" t="s">
        <v>18</v>
      </c>
      <c r="G524" s="14">
        <v>0.55548328481001319</v>
      </c>
      <c r="H524" s="14">
        <v>0.52812708296920718</v>
      </c>
      <c r="I524" s="14">
        <v>0.58250725725379182</v>
      </c>
      <c r="J524" s="9" t="s">
        <v>37</v>
      </c>
      <c r="K524" s="12">
        <v>2518</v>
      </c>
      <c r="L524" s="10" t="str">
        <f t="shared" si="33"/>
        <v>National  n=2518</v>
      </c>
      <c r="M524" s="10" t="s">
        <v>46</v>
      </c>
      <c r="N524" s="10" t="str">
        <f t="shared" si="34"/>
        <v xml:space="preserve">  n=2518</v>
      </c>
    </row>
    <row r="525" spans="1:14" s="10" customFormat="1" ht="14.45" customHeight="1">
      <c r="A525" s="1" t="s">
        <v>29</v>
      </c>
      <c r="B525" s="1" t="s">
        <v>17</v>
      </c>
      <c r="C525" s="1" t="s">
        <v>47</v>
      </c>
      <c r="D525" s="6" t="s">
        <v>11</v>
      </c>
      <c r="E525" s="7" t="s">
        <v>12</v>
      </c>
      <c r="F525" s="7" t="s">
        <v>19</v>
      </c>
      <c r="G525" s="14">
        <v>0.63690841299917067</v>
      </c>
      <c r="H525" s="14">
        <v>0.60246667448776792</v>
      </c>
      <c r="I525" s="14">
        <v>0.67000063573987767</v>
      </c>
      <c r="J525" s="9" t="s">
        <v>37</v>
      </c>
      <c r="K525" s="12">
        <v>1457</v>
      </c>
      <c r="L525" s="10" t="str">
        <f t="shared" si="33"/>
        <v>National  n=1457</v>
      </c>
      <c r="M525" s="10" t="s">
        <v>46</v>
      </c>
      <c r="N525" s="10" t="str">
        <f t="shared" si="34"/>
        <v xml:space="preserve">  n=1457</v>
      </c>
    </row>
    <row r="526" spans="1:14" s="10" customFormat="1" ht="14.45" customHeight="1">
      <c r="A526" s="1" t="s">
        <v>29</v>
      </c>
      <c r="B526" s="1" t="s">
        <v>17</v>
      </c>
      <c r="C526" s="1" t="s">
        <v>47</v>
      </c>
      <c r="D526" s="6" t="s">
        <v>11</v>
      </c>
      <c r="E526" s="7" t="s">
        <v>12</v>
      </c>
      <c r="F526" s="7" t="s">
        <v>20</v>
      </c>
      <c r="G526" s="14">
        <v>0.57070957319451565</v>
      </c>
      <c r="H526" s="14">
        <v>0.54213237453258944</v>
      </c>
      <c r="I526" s="14">
        <v>0.5988230305702047</v>
      </c>
      <c r="J526" s="9" t="s">
        <v>37</v>
      </c>
      <c r="K526" s="12">
        <v>1404</v>
      </c>
      <c r="L526" s="10" t="str">
        <f t="shared" si="33"/>
        <v>National  n=1404</v>
      </c>
      <c r="M526" s="10" t="s">
        <v>46</v>
      </c>
      <c r="N526" s="10" t="str">
        <f t="shared" si="34"/>
        <v xml:space="preserve">  n=1404</v>
      </c>
    </row>
    <row r="527" spans="1:14" s="10" customFormat="1" ht="14.45" customHeight="1">
      <c r="A527" s="1" t="s">
        <v>29</v>
      </c>
      <c r="B527" s="1" t="s">
        <v>17</v>
      </c>
      <c r="C527" s="1" t="s">
        <v>47</v>
      </c>
      <c r="D527" s="6" t="s">
        <v>11</v>
      </c>
      <c r="E527" s="7" t="s">
        <v>12</v>
      </c>
      <c r="F527" s="7" t="s">
        <v>21</v>
      </c>
      <c r="G527" s="14">
        <v>0.79366127874637415</v>
      </c>
      <c r="H527" s="14">
        <v>0.76589939563901599</v>
      </c>
      <c r="I527" s="14">
        <v>0.81890932308563069</v>
      </c>
      <c r="J527" s="9" t="s">
        <v>37</v>
      </c>
      <c r="K527" s="12">
        <v>802</v>
      </c>
      <c r="L527" s="10" t="str">
        <f t="shared" si="33"/>
        <v>National  n=802</v>
      </c>
      <c r="M527" s="10" t="s">
        <v>46</v>
      </c>
      <c r="N527" s="10" t="str">
        <f t="shared" si="34"/>
        <v xml:space="preserve">  n=802</v>
      </c>
    </row>
    <row r="528" spans="1:14" s="10" customFormat="1" ht="14.45" customHeight="1">
      <c r="A528" s="1" t="s">
        <v>29</v>
      </c>
      <c r="B528" s="1" t="s">
        <v>17</v>
      </c>
      <c r="C528" s="1" t="s">
        <v>47</v>
      </c>
      <c r="D528" s="6" t="s">
        <v>11</v>
      </c>
      <c r="E528" s="7" t="s">
        <v>12</v>
      </c>
      <c r="F528" s="7" t="s">
        <v>22</v>
      </c>
      <c r="G528" s="14">
        <v>0.57968172997741552</v>
      </c>
      <c r="H528" s="14">
        <v>0.50060021635334639</v>
      </c>
      <c r="I528" s="14">
        <v>0.65487396685224197</v>
      </c>
      <c r="J528" s="9" t="s">
        <v>37</v>
      </c>
      <c r="K528" s="12">
        <v>243</v>
      </c>
      <c r="L528" s="10" t="str">
        <f t="shared" si="33"/>
        <v>National  n=243</v>
      </c>
      <c r="M528" s="10" t="s">
        <v>46</v>
      </c>
      <c r="N528" s="10" t="str">
        <f t="shared" si="34"/>
        <v xml:space="preserve">  n=243</v>
      </c>
    </row>
    <row r="529" spans="1:14" s="10" customFormat="1" ht="14.45" customHeight="1">
      <c r="A529" s="1" t="s">
        <v>29</v>
      </c>
      <c r="B529" s="1" t="s">
        <v>17</v>
      </c>
      <c r="C529" s="1" t="s">
        <v>47</v>
      </c>
      <c r="D529" s="6" t="s">
        <v>11</v>
      </c>
      <c r="E529" s="7" t="s">
        <v>16</v>
      </c>
      <c r="F529" s="7" t="s">
        <v>18</v>
      </c>
      <c r="G529" s="14">
        <v>0.44451671518998681</v>
      </c>
      <c r="H529" s="14">
        <v>0.41749274274620807</v>
      </c>
      <c r="I529" s="14">
        <v>0.47187291703079276</v>
      </c>
      <c r="J529" s="9" t="s">
        <v>37</v>
      </c>
      <c r="K529" s="12">
        <v>2518</v>
      </c>
      <c r="L529" s="10" t="str">
        <f t="shared" si="33"/>
        <v>National  n=2518</v>
      </c>
      <c r="M529" s="10" t="s">
        <v>46</v>
      </c>
      <c r="N529" s="10" t="str">
        <f t="shared" si="34"/>
        <v xml:space="preserve">  n=2518</v>
      </c>
    </row>
    <row r="530" spans="1:14" s="10" customFormat="1" ht="14.45" customHeight="1">
      <c r="A530" s="1" t="s">
        <v>29</v>
      </c>
      <c r="B530" s="1" t="s">
        <v>17</v>
      </c>
      <c r="C530" s="1" t="s">
        <v>47</v>
      </c>
      <c r="D530" s="6" t="s">
        <v>11</v>
      </c>
      <c r="E530" s="7" t="s">
        <v>16</v>
      </c>
      <c r="F530" s="7" t="s">
        <v>19</v>
      </c>
      <c r="G530" s="14">
        <v>0.36309158700082927</v>
      </c>
      <c r="H530" s="14">
        <v>0.32999936426012233</v>
      </c>
      <c r="I530" s="14">
        <v>0.39753332551223208</v>
      </c>
      <c r="J530" s="9" t="s">
        <v>37</v>
      </c>
      <c r="K530" s="12">
        <v>1457</v>
      </c>
      <c r="L530" s="10" t="str">
        <f t="shared" si="33"/>
        <v>National  n=1457</v>
      </c>
      <c r="M530" s="10" t="s">
        <v>46</v>
      </c>
      <c r="N530" s="10" t="str">
        <f t="shared" si="34"/>
        <v xml:space="preserve">  n=1457</v>
      </c>
    </row>
    <row r="531" spans="1:14" s="10" customFormat="1" ht="14.45" customHeight="1">
      <c r="A531" s="1" t="s">
        <v>29</v>
      </c>
      <c r="B531" s="1" t="s">
        <v>17</v>
      </c>
      <c r="C531" s="1" t="s">
        <v>47</v>
      </c>
      <c r="D531" s="6" t="s">
        <v>11</v>
      </c>
      <c r="E531" s="7" t="s">
        <v>16</v>
      </c>
      <c r="F531" s="7" t="s">
        <v>20</v>
      </c>
      <c r="G531" s="14">
        <v>0.42929042680548435</v>
      </c>
      <c r="H531" s="14">
        <v>0.40117696942979542</v>
      </c>
      <c r="I531" s="14">
        <v>0.4578676254674105</v>
      </c>
      <c r="J531" s="9" t="s">
        <v>37</v>
      </c>
      <c r="K531" s="12">
        <v>1404</v>
      </c>
      <c r="L531" s="10" t="str">
        <f t="shared" si="33"/>
        <v>National  n=1404</v>
      </c>
      <c r="M531" s="10" t="s">
        <v>46</v>
      </c>
      <c r="N531" s="10" t="str">
        <f t="shared" si="34"/>
        <v xml:space="preserve">  n=1404</v>
      </c>
    </row>
    <row r="532" spans="1:14" s="10" customFormat="1" ht="14.45" customHeight="1">
      <c r="A532" s="1" t="s">
        <v>29</v>
      </c>
      <c r="B532" s="1" t="s">
        <v>17</v>
      </c>
      <c r="C532" s="1" t="s">
        <v>47</v>
      </c>
      <c r="D532" s="6" t="s">
        <v>11</v>
      </c>
      <c r="E532" s="7" t="s">
        <v>16</v>
      </c>
      <c r="F532" s="7" t="s">
        <v>21</v>
      </c>
      <c r="G532" s="14">
        <v>0.20633872125362585</v>
      </c>
      <c r="H532" s="14">
        <v>0.18109067691436928</v>
      </c>
      <c r="I532" s="14">
        <v>0.23410060436098409</v>
      </c>
      <c r="J532" s="9" t="s">
        <v>37</v>
      </c>
      <c r="K532" s="12">
        <v>802</v>
      </c>
      <c r="L532" s="10" t="str">
        <f t="shared" si="33"/>
        <v>National  n=802</v>
      </c>
      <c r="M532" s="10" t="s">
        <v>46</v>
      </c>
      <c r="N532" s="10" t="str">
        <f t="shared" si="34"/>
        <v xml:space="preserve">  n=802</v>
      </c>
    </row>
    <row r="533" spans="1:14" s="10" customFormat="1" ht="14.45" customHeight="1">
      <c r="A533" s="1" t="s">
        <v>29</v>
      </c>
      <c r="B533" s="1" t="s">
        <v>17</v>
      </c>
      <c r="C533" s="1" t="s">
        <v>47</v>
      </c>
      <c r="D533" s="6" t="s">
        <v>11</v>
      </c>
      <c r="E533" s="7" t="s">
        <v>16</v>
      </c>
      <c r="F533" s="7" t="s">
        <v>22</v>
      </c>
      <c r="G533" s="14">
        <v>0.42031827002258448</v>
      </c>
      <c r="H533" s="14">
        <v>0.34512603314775797</v>
      </c>
      <c r="I533" s="14">
        <v>0.49939978364665361</v>
      </c>
      <c r="J533" s="9" t="s">
        <v>37</v>
      </c>
      <c r="K533" s="12">
        <v>243</v>
      </c>
      <c r="L533" s="10" t="str">
        <f t="shared" si="33"/>
        <v>National  n=243</v>
      </c>
      <c r="M533" s="10" t="s">
        <v>46</v>
      </c>
      <c r="N533" s="10" t="str">
        <f t="shared" si="34"/>
        <v xml:space="preserve">  n=243</v>
      </c>
    </row>
    <row r="534" spans="1:14" s="10" customFormat="1" ht="14.45" customHeight="1">
      <c r="A534" s="1" t="s">
        <v>29</v>
      </c>
      <c r="B534" s="1" t="s">
        <v>23</v>
      </c>
      <c r="C534" s="6" t="s">
        <v>47</v>
      </c>
      <c r="D534" s="6" t="s">
        <v>11</v>
      </c>
      <c r="E534" s="7" t="s">
        <v>12</v>
      </c>
      <c r="F534" s="7" t="s">
        <v>24</v>
      </c>
      <c r="G534" s="14">
        <v>0.55250612014066613</v>
      </c>
      <c r="H534" s="14">
        <v>0.52447325531192412</v>
      </c>
      <c r="I534" s="14">
        <v>0.5802091396533644</v>
      </c>
      <c r="J534" s="9" t="s">
        <v>37</v>
      </c>
      <c r="K534" s="12">
        <v>3200</v>
      </c>
      <c r="L534" s="10" t="str">
        <f t="shared" si="33"/>
        <v>National  n=3200</v>
      </c>
      <c r="M534" s="10" t="s">
        <v>46</v>
      </c>
      <c r="N534" s="10" t="str">
        <f t="shared" si="34"/>
        <v xml:space="preserve">  n=3200</v>
      </c>
    </row>
    <row r="535" spans="1:14" s="10" customFormat="1" ht="14.45" customHeight="1">
      <c r="A535" s="1" t="s">
        <v>29</v>
      </c>
      <c r="B535" s="1" t="s">
        <v>23</v>
      </c>
      <c r="C535" s="6" t="s">
        <v>47</v>
      </c>
      <c r="D535" s="6" t="s">
        <v>11</v>
      </c>
      <c r="E535" s="7" t="s">
        <v>12</v>
      </c>
      <c r="F535" s="7" t="s">
        <v>25</v>
      </c>
      <c r="G535" s="14">
        <v>0.6045081725251622</v>
      </c>
      <c r="H535" s="14">
        <v>0.58342411864466492</v>
      </c>
      <c r="I535" s="14">
        <v>0.6252106193859609</v>
      </c>
      <c r="J535" s="9" t="s">
        <v>37</v>
      </c>
      <c r="K535" s="12">
        <v>3224</v>
      </c>
      <c r="L535" s="10" t="str">
        <f t="shared" si="33"/>
        <v>National  n=3224</v>
      </c>
      <c r="M535" s="10" t="s">
        <v>46</v>
      </c>
      <c r="N535" s="10" t="str">
        <f t="shared" si="34"/>
        <v xml:space="preserve">  n=3224</v>
      </c>
    </row>
    <row r="536" spans="1:14" s="10" customFormat="1" ht="14.45" customHeight="1">
      <c r="A536" s="1" t="s">
        <v>29</v>
      </c>
      <c r="B536" s="1" t="s">
        <v>23</v>
      </c>
      <c r="C536" s="6" t="s">
        <v>47</v>
      </c>
      <c r="D536" s="6" t="s">
        <v>11</v>
      </c>
      <c r="E536" s="7" t="s">
        <v>16</v>
      </c>
      <c r="F536" s="7" t="s">
        <v>24</v>
      </c>
      <c r="G536" s="14">
        <v>0.44749387985933387</v>
      </c>
      <c r="H536" s="14">
        <v>0.4197908603466356</v>
      </c>
      <c r="I536" s="14">
        <v>0.47552674468807593</v>
      </c>
      <c r="J536" s="9" t="s">
        <v>37</v>
      </c>
      <c r="K536" s="12">
        <v>3200</v>
      </c>
      <c r="L536" s="10" t="str">
        <f t="shared" si="33"/>
        <v>National  n=3200</v>
      </c>
      <c r="M536" s="10" t="s">
        <v>46</v>
      </c>
      <c r="N536" s="10" t="str">
        <f t="shared" si="34"/>
        <v xml:space="preserve">  n=3200</v>
      </c>
    </row>
    <row r="537" spans="1:14" s="10" customFormat="1" ht="14.45" customHeight="1">
      <c r="A537" s="1" t="s">
        <v>29</v>
      </c>
      <c r="B537" s="1" t="s">
        <v>23</v>
      </c>
      <c r="C537" s="6" t="s">
        <v>47</v>
      </c>
      <c r="D537" s="6" t="s">
        <v>11</v>
      </c>
      <c r="E537" s="7" t="s">
        <v>16</v>
      </c>
      <c r="F537" s="7" t="s">
        <v>25</v>
      </c>
      <c r="G537" s="14">
        <v>0.39549182747483785</v>
      </c>
      <c r="H537" s="14">
        <v>0.37478938061403921</v>
      </c>
      <c r="I537" s="14">
        <v>0.41657588135533519</v>
      </c>
      <c r="J537" s="9" t="s">
        <v>37</v>
      </c>
      <c r="K537" s="12">
        <v>3224</v>
      </c>
      <c r="L537" s="10" t="str">
        <f t="shared" si="33"/>
        <v>National  n=3224</v>
      </c>
      <c r="M537" s="10" t="s">
        <v>46</v>
      </c>
      <c r="N537" s="10" t="str">
        <f t="shared" si="34"/>
        <v xml:space="preserve">  n=3224</v>
      </c>
    </row>
    <row r="538" spans="1:14" s="10" customFormat="1" ht="14.45" customHeight="1">
      <c r="A538" s="1" t="s">
        <v>29</v>
      </c>
      <c r="B538" s="1" t="s">
        <v>38</v>
      </c>
      <c r="C538" s="1" t="s">
        <v>47</v>
      </c>
      <c r="D538" s="6" t="s">
        <v>11</v>
      </c>
      <c r="E538" s="8" t="s">
        <v>12</v>
      </c>
      <c r="F538" s="8" t="s">
        <v>39</v>
      </c>
      <c r="G538" s="14">
        <v>0.6166558587573201</v>
      </c>
      <c r="H538" s="14">
        <v>0.57315440429971942</v>
      </c>
      <c r="I538" s="14">
        <v>0.65836647939189963</v>
      </c>
      <c r="J538" s="9" t="s">
        <v>37</v>
      </c>
      <c r="K538" s="12">
        <v>1676</v>
      </c>
      <c r="L538" s="10" t="str">
        <f t="shared" si="33"/>
        <v>National  n=1676</v>
      </c>
      <c r="M538" s="10" t="s">
        <v>45</v>
      </c>
      <c r="N538" s="10" t="str">
        <f t="shared" si="34"/>
        <v xml:space="preserve">  n=1676</v>
      </c>
    </row>
    <row r="539" spans="1:14" s="10" customFormat="1" ht="14.45" customHeight="1">
      <c r="A539" s="1" t="s">
        <v>29</v>
      </c>
      <c r="B539" s="1" t="s">
        <v>38</v>
      </c>
      <c r="C539" s="1" t="s">
        <v>47</v>
      </c>
      <c r="D539" s="6" t="s">
        <v>11</v>
      </c>
      <c r="E539" s="8" t="s">
        <v>12</v>
      </c>
      <c r="F539" s="8" t="s">
        <v>40</v>
      </c>
      <c r="G539" s="14">
        <v>0.51174305362119188</v>
      </c>
      <c r="H539" s="14">
        <v>0.4790172840195599</v>
      </c>
      <c r="I539" s="14">
        <v>0.54436846418088169</v>
      </c>
      <c r="J539" s="9" t="s">
        <v>37</v>
      </c>
      <c r="K539" s="12">
        <v>1612</v>
      </c>
      <c r="L539" s="10" t="str">
        <f t="shared" si="33"/>
        <v>National  n=1612</v>
      </c>
      <c r="M539" s="10" t="s">
        <v>45</v>
      </c>
      <c r="N539" s="10" t="str">
        <f t="shared" si="34"/>
        <v xml:space="preserve">  n=1612</v>
      </c>
    </row>
    <row r="540" spans="1:14" s="10" customFormat="1" ht="14.45" customHeight="1">
      <c r="A540" s="1" t="s">
        <v>29</v>
      </c>
      <c r="B540" s="1" t="s">
        <v>38</v>
      </c>
      <c r="C540" s="1" t="s">
        <v>47</v>
      </c>
      <c r="D540" s="6" t="s">
        <v>11</v>
      </c>
      <c r="E540" s="8" t="s">
        <v>12</v>
      </c>
      <c r="F540" s="8" t="s">
        <v>41</v>
      </c>
      <c r="G540" s="14">
        <v>0.55777783644189016</v>
      </c>
      <c r="H540" s="14">
        <v>0.51458255916335927</v>
      </c>
      <c r="I540" s="14">
        <v>0.60011634938694725</v>
      </c>
      <c r="J540" s="9" t="s">
        <v>37</v>
      </c>
      <c r="K540" s="12">
        <v>1579</v>
      </c>
      <c r="L540" s="10" t="str">
        <f t="shared" si="33"/>
        <v>National  n=1579</v>
      </c>
      <c r="M540" s="10" t="s">
        <v>45</v>
      </c>
      <c r="N540" s="10" t="str">
        <f t="shared" si="34"/>
        <v xml:space="preserve">  n=1579</v>
      </c>
    </row>
    <row r="541" spans="1:14" s="10" customFormat="1" ht="14.45" customHeight="1">
      <c r="A541" s="1" t="s">
        <v>29</v>
      </c>
      <c r="B541" s="1" t="s">
        <v>38</v>
      </c>
      <c r="C541" s="1" t="s">
        <v>47</v>
      </c>
      <c r="D541" s="6" t="s">
        <v>11</v>
      </c>
      <c r="E541" s="8" t="s">
        <v>12</v>
      </c>
      <c r="F541" s="8" t="s">
        <v>42</v>
      </c>
      <c r="G541" s="14">
        <v>0.62490587431237865</v>
      </c>
      <c r="H541" s="14">
        <v>0.59334353051242228</v>
      </c>
      <c r="I541" s="14">
        <v>0.65544108173625804</v>
      </c>
      <c r="J541" s="9" t="s">
        <v>37</v>
      </c>
      <c r="K541" s="12">
        <v>1557</v>
      </c>
      <c r="L541" s="10" t="str">
        <f t="shared" si="33"/>
        <v>National  n=1557</v>
      </c>
      <c r="M541" s="10" t="s">
        <v>45</v>
      </c>
      <c r="N541" s="10" t="str">
        <f t="shared" si="34"/>
        <v xml:space="preserve">  n=1557</v>
      </c>
    </row>
    <row r="542" spans="1:14" s="10" customFormat="1" ht="14.45" customHeight="1">
      <c r="A542" s="1" t="s">
        <v>29</v>
      </c>
      <c r="B542" s="1" t="s">
        <v>38</v>
      </c>
      <c r="C542" s="1" t="s">
        <v>47</v>
      </c>
      <c r="D542" s="6" t="s">
        <v>11</v>
      </c>
      <c r="E542" s="8" t="s">
        <v>12</v>
      </c>
      <c r="F542" s="8" t="s">
        <v>43</v>
      </c>
      <c r="G542" s="14">
        <v>0.72625356380778505</v>
      </c>
      <c r="H542" s="14">
        <v>0.68954772184842672</v>
      </c>
      <c r="I542" s="14">
        <v>0.76012924021906181</v>
      </c>
      <c r="J542" s="9" t="s">
        <v>37</v>
      </c>
      <c r="K542" s="12">
        <v>1599</v>
      </c>
      <c r="L542" s="10" t="str">
        <f t="shared" si="33"/>
        <v>National  n=1599</v>
      </c>
      <c r="M542" s="10" t="s">
        <v>45</v>
      </c>
      <c r="N542" s="10" t="str">
        <f t="shared" si="34"/>
        <v xml:space="preserve">  n=1599</v>
      </c>
    </row>
    <row r="543" spans="1:14" s="10" customFormat="1" ht="14.45" customHeight="1">
      <c r="A543" s="1" t="s">
        <v>29</v>
      </c>
      <c r="B543" s="1" t="s">
        <v>38</v>
      </c>
      <c r="C543" s="1" t="s">
        <v>47</v>
      </c>
      <c r="D543" s="6" t="s">
        <v>11</v>
      </c>
      <c r="E543" s="8" t="s">
        <v>16</v>
      </c>
      <c r="F543" s="8" t="s">
        <v>39</v>
      </c>
      <c r="G543" s="14">
        <v>0.38334414124267996</v>
      </c>
      <c r="H543" s="14">
        <v>0.34163352060810043</v>
      </c>
      <c r="I543" s="14">
        <v>0.42684559570028063</v>
      </c>
      <c r="J543" s="9" t="s">
        <v>37</v>
      </c>
      <c r="K543" s="12">
        <v>1676</v>
      </c>
      <c r="L543" s="10" t="str">
        <f t="shared" si="33"/>
        <v>National  n=1676</v>
      </c>
      <c r="M543" s="10" t="s">
        <v>45</v>
      </c>
      <c r="N543" s="10" t="str">
        <f t="shared" si="34"/>
        <v xml:space="preserve">  n=1676</v>
      </c>
    </row>
    <row r="544" spans="1:14" s="10" customFormat="1" ht="14.45" customHeight="1">
      <c r="A544" s="1" t="s">
        <v>29</v>
      </c>
      <c r="B544" s="1" t="s">
        <v>38</v>
      </c>
      <c r="C544" s="1" t="s">
        <v>47</v>
      </c>
      <c r="D544" s="6" t="s">
        <v>11</v>
      </c>
      <c r="E544" s="8" t="s">
        <v>16</v>
      </c>
      <c r="F544" s="8" t="s">
        <v>40</v>
      </c>
      <c r="G544" s="14">
        <v>0.48825694637880812</v>
      </c>
      <c r="H544" s="14">
        <v>0.45563153581911842</v>
      </c>
      <c r="I544" s="14">
        <v>0.5209827159804401</v>
      </c>
      <c r="J544" s="9" t="s">
        <v>37</v>
      </c>
      <c r="K544" s="12">
        <v>1612</v>
      </c>
      <c r="L544" s="10" t="str">
        <f t="shared" si="33"/>
        <v>National  n=1612</v>
      </c>
      <c r="M544" s="10" t="s">
        <v>45</v>
      </c>
      <c r="N544" s="10" t="str">
        <f t="shared" si="34"/>
        <v xml:space="preserve">  n=1612</v>
      </c>
    </row>
    <row r="545" spans="1:14" s="10" customFormat="1" ht="14.45" customHeight="1">
      <c r="A545" s="1" t="s">
        <v>29</v>
      </c>
      <c r="B545" s="1" t="s">
        <v>38</v>
      </c>
      <c r="C545" s="1" t="s">
        <v>47</v>
      </c>
      <c r="D545" s="6" t="s">
        <v>11</v>
      </c>
      <c r="E545" s="8" t="s">
        <v>16</v>
      </c>
      <c r="F545" s="8" t="s">
        <v>41</v>
      </c>
      <c r="G545" s="14">
        <v>0.44222216355810989</v>
      </c>
      <c r="H545" s="14">
        <v>0.39988365061305281</v>
      </c>
      <c r="I545" s="14">
        <v>0.48541744083664079</v>
      </c>
      <c r="J545" s="9" t="s">
        <v>37</v>
      </c>
      <c r="K545" s="12">
        <v>1579</v>
      </c>
      <c r="L545" s="10" t="str">
        <f t="shared" si="33"/>
        <v>National  n=1579</v>
      </c>
      <c r="M545" s="10" t="s">
        <v>45</v>
      </c>
      <c r="N545" s="10" t="str">
        <f t="shared" si="34"/>
        <v xml:space="preserve">  n=1579</v>
      </c>
    </row>
    <row r="546" spans="1:14" s="10" customFormat="1" ht="14.45" customHeight="1">
      <c r="A546" s="1" t="s">
        <v>29</v>
      </c>
      <c r="B546" s="1" t="s">
        <v>38</v>
      </c>
      <c r="C546" s="1" t="s">
        <v>47</v>
      </c>
      <c r="D546" s="6" t="s">
        <v>11</v>
      </c>
      <c r="E546" s="8" t="s">
        <v>16</v>
      </c>
      <c r="F546" s="8" t="s">
        <v>42</v>
      </c>
      <c r="G546" s="14">
        <v>0.37509412568762129</v>
      </c>
      <c r="H546" s="14">
        <v>0.34455891826374191</v>
      </c>
      <c r="I546" s="14">
        <v>0.40665646948757767</v>
      </c>
      <c r="J546" s="9" t="s">
        <v>37</v>
      </c>
      <c r="K546" s="12">
        <v>1557</v>
      </c>
      <c r="L546" s="10" t="str">
        <f t="shared" si="33"/>
        <v>National  n=1557</v>
      </c>
      <c r="M546" s="10" t="s">
        <v>45</v>
      </c>
      <c r="N546" s="10" t="str">
        <f t="shared" si="34"/>
        <v xml:space="preserve">  n=1557</v>
      </c>
    </row>
    <row r="547" spans="1:14" s="10" customFormat="1" ht="14.45" customHeight="1">
      <c r="A547" s="1" t="s">
        <v>29</v>
      </c>
      <c r="B547" s="1" t="s">
        <v>38</v>
      </c>
      <c r="C547" s="1" t="s">
        <v>47</v>
      </c>
      <c r="D547" s="6" t="s">
        <v>11</v>
      </c>
      <c r="E547" s="8" t="s">
        <v>16</v>
      </c>
      <c r="F547" s="8" t="s">
        <v>43</v>
      </c>
      <c r="G547" s="14">
        <v>0.27374643619221495</v>
      </c>
      <c r="H547" s="14">
        <v>0.23987075978093816</v>
      </c>
      <c r="I547" s="14">
        <v>0.31045227815157322</v>
      </c>
      <c r="J547" s="9" t="s">
        <v>37</v>
      </c>
      <c r="K547" s="12">
        <v>1599</v>
      </c>
      <c r="L547" s="10" t="str">
        <f t="shared" si="33"/>
        <v>National  n=1599</v>
      </c>
      <c r="M547" s="10" t="s">
        <v>45</v>
      </c>
      <c r="N547" s="10" t="str">
        <f t="shared" si="34"/>
        <v xml:space="preserve">  n=1599</v>
      </c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C8BF2F4F7554FAEE0A73D4B80A94D" ma:contentTypeVersion="12" ma:contentTypeDescription="Create a new document." ma:contentTypeScope="" ma:versionID="0769441fe162e04c1b64ca7b6f8eb483">
  <xsd:schema xmlns:xsd="http://www.w3.org/2001/XMLSchema" xmlns:xs="http://www.w3.org/2001/XMLSchema" xmlns:p="http://schemas.microsoft.com/office/2006/metadata/properties" xmlns:ns3="37f75da5-9717-454b-aca6-62d9c2e59169" xmlns:ns4="ffbaa41d-1154-42d1-ac5d-48f5098af74a" targetNamespace="http://schemas.microsoft.com/office/2006/metadata/properties" ma:root="true" ma:fieldsID="6b14c25d3069db7b4a8bb29736e6f294" ns3:_="" ns4:_="">
    <xsd:import namespace="37f75da5-9717-454b-aca6-62d9c2e59169"/>
    <xsd:import namespace="ffbaa41d-1154-42d1-ac5d-48f5098af74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75da5-9717-454b-aca6-62d9c2e5916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baa41d-1154-42d1-ac5d-48f5098af7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1FA4A4-254A-43DF-B714-21F9E0AD0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f75da5-9717-454b-aca6-62d9c2e59169"/>
    <ds:schemaRef ds:uri="ffbaa41d-1154-42d1-ac5d-48f5098af7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220333-DD16-41CC-A04A-208D110E0F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1749A6-ADA5-4DBB-BD38-1EBC32DCEEB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fbaa41d-1154-42d1-ac5d-48f5098af74a"/>
    <ds:schemaRef ds:uri="37f75da5-9717-454b-aca6-62d9c2e5916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Outcomes</vt:lpstr>
    </vt:vector>
  </TitlesOfParts>
  <Company>NYU Langone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2021-06-23T10:08:34Z</dcterms:created>
  <dcterms:modified xsi:type="dcterms:W3CDTF">2021-11-06T21:55:10Z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0x010100495C8BF2F4F7554FAEE0A73D4B80A94D</vt:lpwstr>
  </property>
</Properties>
</file>