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nyulangone-my.sharepoint.com/personal/priscilla_lopez_nyulangone_org/Documents/NYC Sexual Behavior/Ariadne/SexBeh_repo/results/"/>
    </mc:Choice>
  </mc:AlternateContent>
  <bookViews>
    <workbookView xWindow="0" yWindow="0" windowWidth="23040" windowHeight="7260"/>
  </bookViews>
  <sheets>
    <sheet name="Outcomes" sheetId="1" r:id="rId1"/>
  </sheets>
  <definedNames>
    <definedName name="_xlnm._FilterDatabase" localSheetId="0" hidden="1">Outcomes!$A$1:$N$541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3" i="1" l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1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2" i="1"/>
  <c r="L2" i="1"/>
  <c r="L65" i="1" l="1"/>
  <c r="L64" i="1"/>
  <c r="L63" i="1"/>
  <c r="L62" i="1"/>
  <c r="L61" i="1"/>
  <c r="L60" i="1"/>
  <c r="L59" i="1"/>
  <c r="L58" i="1"/>
  <c r="L57" i="1"/>
  <c r="L56" i="1"/>
  <c r="L25" i="1"/>
  <c r="L24" i="1"/>
  <c r="L23" i="1"/>
  <c r="L22" i="1"/>
  <c r="L21" i="1"/>
  <c r="L20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391" i="1"/>
  <c r="L390" i="1"/>
  <c r="L389" i="1"/>
  <c r="L388" i="1"/>
  <c r="L387" i="1"/>
  <c r="L386" i="1"/>
  <c r="L385" i="1"/>
  <c r="L384" i="1"/>
  <c r="L383" i="1"/>
  <c r="L382" i="1"/>
  <c r="L201" i="1"/>
  <c r="L200" i="1"/>
  <c r="L199" i="1"/>
  <c r="L198" i="1"/>
  <c r="L197" i="1"/>
  <c r="L196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17" i="1"/>
  <c r="L116" i="1"/>
  <c r="L115" i="1"/>
  <c r="L114" i="1"/>
  <c r="L113" i="1"/>
  <c r="L112" i="1"/>
  <c r="L111" i="1"/>
  <c r="L110" i="1"/>
  <c r="L109" i="1"/>
  <c r="L81" i="1"/>
  <c r="L80" i="1"/>
  <c r="L79" i="1"/>
  <c r="L7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66" i="1"/>
  <c r="L67" i="1"/>
  <c r="L68" i="1"/>
  <c r="L69" i="1"/>
  <c r="L70" i="1"/>
  <c r="L71" i="1"/>
  <c r="L72" i="1"/>
  <c r="L73" i="1"/>
  <c r="L74" i="1"/>
  <c r="L75" i="1"/>
  <c r="L76" i="1"/>
  <c r="L77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</calcChain>
</file>

<file path=xl/sharedStrings.xml><?xml version="1.0" encoding="utf-8"?>
<sst xmlns="http://schemas.openxmlformats.org/spreadsheetml/2006/main" count="4334" uniqueCount="49">
  <si>
    <t>geography</t>
  </si>
  <si>
    <t>cat</t>
  </si>
  <si>
    <t>measure</t>
  </si>
  <si>
    <t>var</t>
  </si>
  <si>
    <t>outcome</t>
  </si>
  <si>
    <t>group</t>
  </si>
  <si>
    <t>estimate</t>
  </si>
  <si>
    <t>lo_ci</t>
  </si>
  <si>
    <t>hi_ci</t>
  </si>
  <si>
    <t>NYC</t>
  </si>
  <si>
    <t xml:space="preserve">BMI </t>
  </si>
  <si>
    <t>ever</t>
  </si>
  <si>
    <t>No</t>
  </si>
  <si>
    <t>11-24.9</t>
  </si>
  <si>
    <t>25-29.9</t>
  </si>
  <si>
    <t>30-100</t>
  </si>
  <si>
    <t>Yes</t>
  </si>
  <si>
    <t>race</t>
  </si>
  <si>
    <t>White</t>
  </si>
  <si>
    <t>Black</t>
  </si>
  <si>
    <t>Hispanic</t>
  </si>
  <si>
    <t>Asian</t>
  </si>
  <si>
    <t>Other</t>
  </si>
  <si>
    <t>gender</t>
  </si>
  <si>
    <t>Male</t>
  </si>
  <si>
    <t>Female</t>
  </si>
  <si>
    <t>partners</t>
  </si>
  <si>
    <t>1 partner</t>
  </si>
  <si>
    <t>2+ partners</t>
  </si>
  <si>
    <t>National</t>
  </si>
  <si>
    <t>0 partners</t>
  </si>
  <si>
    <t>Oral sex</t>
  </si>
  <si>
    <t>Vaginal sex</t>
  </si>
  <si>
    <t>Same sex</t>
  </si>
  <si>
    <t>sample</t>
  </si>
  <si>
    <t>geography_n</t>
  </si>
  <si>
    <t>operator</t>
  </si>
  <si>
    <t xml:space="preserve">  n=</t>
  </si>
  <si>
    <t>age</t>
  </si>
  <si>
    <t>20-29</t>
  </si>
  <si>
    <t>30-39</t>
  </si>
  <si>
    <t>40-49</t>
  </si>
  <si>
    <t>50-59</t>
  </si>
  <si>
    <t>60-69</t>
  </si>
  <si>
    <t>notes</t>
  </si>
  <si>
    <t>age5cat</t>
  </si>
  <si>
    <t>age4cat</t>
  </si>
  <si>
    <t>Anal sex</t>
  </si>
  <si>
    <t>samplesize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</si>
</sst>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1" fillId="0" borderId="0" xfId="1" applyNumberFormat="1" applyFont="1" applyBorder="1" applyAlignment="1" applyProtection="1"/>
    <xf numFmtId="0" fontId="2" fillId="0" borderId="0" xfId="1" applyFont="1"/>
    <xf numFmtId="0" fontId="1" fillId="0" borderId="0" xfId="1" applyFill="1"/>
    <xf numFmtId="0" fontId="3" fillId="0" borderId="0" xfId="1" applyFont="1"/>
    <xf numFmtId="0" fontId="1" fillId="0" borderId="0" xfId="1" applyFont="1"/>
    <xf numFmtId="0" fontId="1" fillId="0" borderId="0" xfId="1"/>
    <xf numFmtId="0" fontId="1" fillId="0" borderId="0" xfId="1" applyNumberFormat="1" applyFont="1" applyBorder="1" applyAlignment="1" applyProtection="1"/>
    <xf numFmtId="0" fontId="2" fillId="0" borderId="0" xfId="1" applyFont="1"/>
    <xf numFmtId="0" fontId="1" fillId="0" borderId="0" xfId="1" applyFill="1"/>
    <xf numFmtId="0" fontId="3" fillId="0" borderId="0" xfId="1" applyFont="1"/>
    <xf numFmtId="0" fontId="1" fillId="0" borderId="0" xfId="1" applyFont="1"/>
    <xf numFmtId="0" fontId="1" fillId="0" borderId="0" xfId="0" applyNumberFormat="1" applyFont="1" applyBorder="1" applyAlignment="1" applyProtection="1"/>
    <xf numFmtId="0" fontId="1" fillId="0" borderId="0" xfId="1" applyBorder="1"/>
    <xf numFmtId="0" fontId="1" fillId="0" borderId="0" xfId="1" applyFill="1" applyBorder="1"/>
    <xf numFmtId="0" fontId="0" fillId="0" borderId="0" xfId="0" applyBorder="1"/>
    <xf numFmtId="0" fontId="2" fillId="0" borderId="0" xfId="1" applyFont="1" applyBorder="1"/>
    <xf numFmtId="0" fontId="2" fillId="0" borderId="0" xfId="0" applyNumberFormat="1" applyFont="1" applyBorder="1" applyAlignment="1" applyProtection="1"/>
    <xf numFmtId="0" fontId="0" fillId="0" borderId="0" xfId="0" applyNumberFormat="1" applyFont="1" applyBorder="1" applyAlignment="1" applyProtection="1"/>
    <xf numFmtId="0" fontId="2" fillId="0" borderId="0" xfId="0" applyNumberFormat="1" applyFont="1" applyBorder="1" applyAlignment="1" applyProtection="1">
      <alignment horizontal="right"/>
    </xf>
    <xf numFmtId="49" fontId="2" fillId="0" borderId="0" xfId="1" applyNumberFormat="1" applyFont="1" applyFill="1" applyBorder="1"/>
    <xf numFmtId="49" fontId="0" fillId="0" borderId="0" xfId="0" applyNumberFormat="1" applyFont="1" applyBorder="1"/>
    <xf numFmtId="0" fontId="0" fillId="0" borderId="0" xfId="0" applyFont="1" applyBorder="1"/>
    <xf numFmtId="0" fontId="1" fillId="2" borderId="0" xfId="1" applyFill="1"/>
    <xf numFmtId="0" fontId="2" fillId="2" borderId="0" xfId="1" applyFont="1" applyFill="1"/>
    <xf numFmtId="0" fontId="1" fillId="2" borderId="0" xfId="1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0" fillId="2" borderId="0" xfId="0" applyFill="1"/>
    <xf numFmtId="0" fontId="2" fillId="0" borderId="0" xfId="1" applyFont="1" applyFill="1"/>
    <xf numFmtId="0" fontId="1" fillId="0" borderId="0" xfId="1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0" fillId="0" borderId="0" xfId="0" applyFill="1"/>
    <xf numFmtId="0" fontId="3" fillId="2" borderId="0" xfId="1" applyFont="1" applyFill="1"/>
    <xf numFmtId="0" fontId="1" fillId="2" borderId="0" xfId="1" applyFont="1" applyFill="1"/>
    <xf numFmtId="0" fontId="2" fillId="0" borderId="1" xfId="0" applyNumberFormat="1" applyFont="1" applyFill="1" applyBorder="1" applyAlignment="1" applyProtection="1">
      <alignment horizontal="right"/>
    </xf>
    <xf numFmtId="0" fontId="4" fillId="0" borderId="1" xfId="0" applyNumberFormat="1" applyFont="1" applyBorder="1" applyAlignment="1" applyProtection="1">
      <alignment horizontal="right"/>
    </xf>
    <xf numFmtId="0" fontId="1" fillId="0" borderId="1" xfId="0" applyNumberFormat="1" applyFont="1" applyBorder="1" applyAlignment="1" applyProtection="1">
      <alignment horizontal="right"/>
    </xf>
    <xf numFmtId="0" fontId="5" fillId="0" borderId="0" xfId="0" applyNumberFormat="1" applyFont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41"/>
  <sheetViews>
    <sheetView tabSelected="1" topLeftCell="C416" workbookViewId="0">
      <selection activeCell="G421" sqref="G421"/>
    </sheetView>
  </sheetViews>
  <sheetFormatPr defaultRowHeight="14.4"/>
  <cols>
    <col min="3" max="3" width="16.26171875" bestFit="1" customWidth="1"/>
    <col min="9" max="9" width="8.83984375" style="16"/>
    <col min="10" max="10" width="8.83984375" style="23"/>
    <col min="11" max="11" width="8.83984375" style="22"/>
    <col min="12" max="12" width="14.20703125" bestFit="1" customWidth="1"/>
  </cols>
  <sheetData>
    <row r="1" spans="1:14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17" t="s">
        <v>36</v>
      </c>
      <c r="K1" s="21" t="s">
        <v>34</v>
      </c>
      <c r="L1" s="15" t="s">
        <v>35</v>
      </c>
      <c r="M1" s="15" t="s">
        <v>44</v>
      </c>
      <c r="N1" s="15" t="s">
        <v>48</v>
      </c>
    </row>
    <row r="2" spans="1:14" ht="14.4" hidden="1" customHeight="1">
      <c r="A2" s="1" t="s">
        <v>9</v>
      </c>
      <c r="B2" s="1" t="s">
        <v>10</v>
      </c>
      <c r="C2" s="1" t="s">
        <v>32</v>
      </c>
      <c r="D2" s="3" t="s">
        <v>11</v>
      </c>
      <c r="E2" s="2" t="s">
        <v>12</v>
      </c>
      <c r="F2" s="2" t="s">
        <v>13</v>
      </c>
      <c r="G2" s="13">
        <v>7.912684626675931E-2</v>
      </c>
      <c r="H2" s="13">
        <v>5.2425733076215189E-2</v>
      </c>
      <c r="I2" s="13">
        <v>0.11773746299415147</v>
      </c>
      <c r="J2" s="18" t="s">
        <v>37</v>
      </c>
      <c r="K2" s="39">
        <v>470</v>
      </c>
      <c r="L2" t="str">
        <f>CONCATENATE(A2,J2,K2)</f>
        <v>NYC  n=470</v>
      </c>
      <c r="M2" t="s">
        <v>46</v>
      </c>
      <c r="N2" t="str">
        <f>CONCATENATE(J2,K2)</f>
        <v xml:space="preserve">  n=470</v>
      </c>
    </row>
    <row r="3" spans="1:14" ht="14.4" hidden="1" customHeight="1">
      <c r="A3" s="1" t="s">
        <v>9</v>
      </c>
      <c r="B3" s="1" t="s">
        <v>10</v>
      </c>
      <c r="C3" s="1" t="s">
        <v>32</v>
      </c>
      <c r="D3" s="3" t="s">
        <v>11</v>
      </c>
      <c r="E3" s="2" t="s">
        <v>12</v>
      </c>
      <c r="F3" s="2" t="s">
        <v>14</v>
      </c>
      <c r="G3" s="13">
        <v>7.303760521246401E-2</v>
      </c>
      <c r="H3" s="13">
        <v>4.8027215759534066E-2</v>
      </c>
      <c r="I3" s="13">
        <v>0.10957315911250876</v>
      </c>
      <c r="J3" s="18" t="s">
        <v>37</v>
      </c>
      <c r="K3" s="39">
        <v>377</v>
      </c>
      <c r="L3" t="str">
        <f t="shared" ref="L3:L86" si="0">CONCATENATE(A3,J3,K3)</f>
        <v>NYC  n=377</v>
      </c>
      <c r="M3" t="s">
        <v>46</v>
      </c>
      <c r="N3" t="str">
        <f t="shared" ref="N3:N66" si="1">CONCATENATE(J3,K3)</f>
        <v xml:space="preserve">  n=377</v>
      </c>
    </row>
    <row r="4" spans="1:14" ht="14.4" hidden="1" customHeight="1">
      <c r="A4" s="1" t="s">
        <v>9</v>
      </c>
      <c r="B4" s="1" t="s">
        <v>10</v>
      </c>
      <c r="C4" s="1" t="s">
        <v>32</v>
      </c>
      <c r="D4" s="3" t="s">
        <v>11</v>
      </c>
      <c r="E4" s="2" t="s">
        <v>12</v>
      </c>
      <c r="F4" s="2" t="s">
        <v>15</v>
      </c>
      <c r="G4" s="13">
        <v>6.9217051564938847E-2</v>
      </c>
      <c r="H4" s="13">
        <v>4.196708955431043E-2</v>
      </c>
      <c r="I4" s="13">
        <v>0.11209068955496568</v>
      </c>
      <c r="J4" s="18" t="s">
        <v>37</v>
      </c>
      <c r="K4" s="39">
        <v>321</v>
      </c>
      <c r="L4" t="str">
        <f t="shared" si="0"/>
        <v>NYC  n=321</v>
      </c>
      <c r="M4" t="s">
        <v>46</v>
      </c>
      <c r="N4" t="str">
        <f t="shared" si="1"/>
        <v xml:space="preserve">  n=321</v>
      </c>
    </row>
    <row r="5" spans="1:14" ht="14.4" hidden="1" customHeight="1">
      <c r="A5" s="1" t="s">
        <v>9</v>
      </c>
      <c r="B5" s="1" t="s">
        <v>10</v>
      </c>
      <c r="C5" s="1" t="s">
        <v>32</v>
      </c>
      <c r="D5" s="3" t="s">
        <v>11</v>
      </c>
      <c r="E5" s="2" t="s">
        <v>16</v>
      </c>
      <c r="F5" s="2" t="s">
        <v>13</v>
      </c>
      <c r="G5" s="13">
        <v>0.92087315373324063</v>
      </c>
      <c r="H5" s="13">
        <v>0.88226253700584834</v>
      </c>
      <c r="I5" s="13">
        <v>0.94757426692378477</v>
      </c>
      <c r="J5" s="18" t="s">
        <v>37</v>
      </c>
      <c r="K5" s="39">
        <v>470</v>
      </c>
      <c r="L5" t="str">
        <f t="shared" si="0"/>
        <v>NYC  n=470</v>
      </c>
      <c r="M5" t="s">
        <v>46</v>
      </c>
      <c r="N5" t="str">
        <f t="shared" si="1"/>
        <v xml:space="preserve">  n=470</v>
      </c>
    </row>
    <row r="6" spans="1:14" ht="14.4" hidden="1" customHeight="1">
      <c r="A6" s="1" t="s">
        <v>9</v>
      </c>
      <c r="B6" s="1" t="s">
        <v>10</v>
      </c>
      <c r="C6" s="1" t="s">
        <v>32</v>
      </c>
      <c r="D6" s="3" t="s">
        <v>11</v>
      </c>
      <c r="E6" s="2" t="s">
        <v>16</v>
      </c>
      <c r="F6" s="2" t="s">
        <v>14</v>
      </c>
      <c r="G6" s="13">
        <v>0.92696239478753606</v>
      </c>
      <c r="H6" s="13">
        <v>0.89042684088749124</v>
      </c>
      <c r="I6" s="13">
        <v>0.95197278424046594</v>
      </c>
      <c r="J6" s="18" t="s">
        <v>37</v>
      </c>
      <c r="K6" s="39">
        <v>377</v>
      </c>
      <c r="L6" t="str">
        <f t="shared" si="0"/>
        <v>NYC  n=377</v>
      </c>
      <c r="M6" t="s">
        <v>46</v>
      </c>
      <c r="N6" t="str">
        <f t="shared" si="1"/>
        <v xml:space="preserve">  n=377</v>
      </c>
    </row>
    <row r="7" spans="1:14" ht="14.4" hidden="1" customHeight="1">
      <c r="A7" s="1" t="s">
        <v>9</v>
      </c>
      <c r="B7" s="1" t="s">
        <v>10</v>
      </c>
      <c r="C7" s="1" t="s">
        <v>32</v>
      </c>
      <c r="D7" s="3" t="s">
        <v>11</v>
      </c>
      <c r="E7" s="2" t="s">
        <v>16</v>
      </c>
      <c r="F7" s="2" t="s">
        <v>15</v>
      </c>
      <c r="G7" s="13">
        <v>0.93078294843506104</v>
      </c>
      <c r="H7" s="13">
        <v>0.88790931044503418</v>
      </c>
      <c r="I7" s="13">
        <v>0.9580329104456895</v>
      </c>
      <c r="J7" s="18" t="s">
        <v>37</v>
      </c>
      <c r="K7" s="39">
        <v>321</v>
      </c>
      <c r="L7" t="str">
        <f t="shared" si="0"/>
        <v>NYC  n=321</v>
      </c>
      <c r="M7" t="s">
        <v>46</v>
      </c>
      <c r="N7" t="str">
        <f t="shared" si="1"/>
        <v xml:space="preserve">  n=321</v>
      </c>
    </row>
    <row r="8" spans="1:14" ht="14.4" hidden="1" customHeight="1">
      <c r="A8" s="1" t="s">
        <v>9</v>
      </c>
      <c r="B8" s="1" t="s">
        <v>10</v>
      </c>
      <c r="C8" s="1" t="s">
        <v>31</v>
      </c>
      <c r="D8" s="3" t="s">
        <v>11</v>
      </c>
      <c r="E8" s="2" t="s">
        <v>12</v>
      </c>
      <c r="F8" s="2" t="s">
        <v>13</v>
      </c>
      <c r="G8" s="13">
        <v>0.14542903213940184</v>
      </c>
      <c r="H8" s="13">
        <v>0.11085775821968102</v>
      </c>
      <c r="I8" s="13">
        <v>0.18849587184573643</v>
      </c>
      <c r="J8" s="18" t="s">
        <v>37</v>
      </c>
      <c r="K8" s="39">
        <v>470</v>
      </c>
      <c r="L8" t="str">
        <f t="shared" si="0"/>
        <v>NYC  n=470</v>
      </c>
      <c r="M8" t="s">
        <v>46</v>
      </c>
      <c r="N8" t="str">
        <f t="shared" si="1"/>
        <v xml:space="preserve">  n=470</v>
      </c>
    </row>
    <row r="9" spans="1:14" ht="14.4" hidden="1" customHeight="1">
      <c r="A9" s="1" t="s">
        <v>9</v>
      </c>
      <c r="B9" s="1" t="s">
        <v>10</v>
      </c>
      <c r="C9" s="1" t="s">
        <v>31</v>
      </c>
      <c r="D9" s="3" t="s">
        <v>11</v>
      </c>
      <c r="E9" s="2" t="s">
        <v>12</v>
      </c>
      <c r="F9" s="2" t="s">
        <v>14</v>
      </c>
      <c r="G9" s="13">
        <v>0.1982976074129561</v>
      </c>
      <c r="H9" s="13">
        <v>0.15312009214834002</v>
      </c>
      <c r="I9" s="13">
        <v>0.25282524050633826</v>
      </c>
      <c r="J9" s="18" t="s">
        <v>37</v>
      </c>
      <c r="K9" s="39">
        <v>377</v>
      </c>
      <c r="L9" t="str">
        <f t="shared" si="0"/>
        <v>NYC  n=377</v>
      </c>
      <c r="M9" t="s">
        <v>46</v>
      </c>
      <c r="N9" t="str">
        <f t="shared" si="1"/>
        <v xml:space="preserve">  n=377</v>
      </c>
    </row>
    <row r="10" spans="1:14" ht="14.4" hidden="1" customHeight="1">
      <c r="A10" s="1" t="s">
        <v>9</v>
      </c>
      <c r="B10" s="1" t="s">
        <v>10</v>
      </c>
      <c r="C10" s="1" t="s">
        <v>31</v>
      </c>
      <c r="D10" s="3" t="s">
        <v>11</v>
      </c>
      <c r="E10" s="2" t="s">
        <v>12</v>
      </c>
      <c r="F10" s="2" t="s">
        <v>15</v>
      </c>
      <c r="G10" s="13">
        <v>0.19385173583761905</v>
      </c>
      <c r="H10" s="13">
        <v>0.1486398784585018</v>
      </c>
      <c r="I10" s="13">
        <v>0.24879686164458018</v>
      </c>
      <c r="J10" s="18" t="s">
        <v>37</v>
      </c>
      <c r="K10" s="39">
        <v>321</v>
      </c>
      <c r="L10" t="str">
        <f t="shared" si="0"/>
        <v>NYC  n=321</v>
      </c>
      <c r="M10" t="s">
        <v>46</v>
      </c>
      <c r="N10" t="str">
        <f t="shared" si="1"/>
        <v xml:space="preserve">  n=321</v>
      </c>
    </row>
    <row r="11" spans="1:14" ht="14.4" hidden="1" customHeight="1">
      <c r="A11" s="1" t="s">
        <v>9</v>
      </c>
      <c r="B11" s="1" t="s">
        <v>10</v>
      </c>
      <c r="C11" s="1" t="s">
        <v>31</v>
      </c>
      <c r="D11" s="3" t="s">
        <v>11</v>
      </c>
      <c r="E11" s="2" t="s">
        <v>16</v>
      </c>
      <c r="F11" s="2" t="s">
        <v>13</v>
      </c>
      <c r="G11" s="13">
        <v>0.85457096786059816</v>
      </c>
      <c r="H11" s="13">
        <v>0.81150412815426354</v>
      </c>
      <c r="I11" s="13">
        <v>0.88914224178031898</v>
      </c>
      <c r="J11" s="18" t="s">
        <v>37</v>
      </c>
      <c r="K11" s="39">
        <v>470</v>
      </c>
      <c r="L11" t="str">
        <f t="shared" si="0"/>
        <v>NYC  n=470</v>
      </c>
      <c r="M11" t="s">
        <v>46</v>
      </c>
      <c r="N11" t="str">
        <f t="shared" si="1"/>
        <v xml:space="preserve">  n=470</v>
      </c>
    </row>
    <row r="12" spans="1:14" ht="14.4" hidden="1" customHeight="1">
      <c r="A12" s="1" t="s">
        <v>9</v>
      </c>
      <c r="B12" s="1" t="s">
        <v>10</v>
      </c>
      <c r="C12" s="1" t="s">
        <v>31</v>
      </c>
      <c r="D12" s="3" t="s">
        <v>11</v>
      </c>
      <c r="E12" s="2" t="s">
        <v>16</v>
      </c>
      <c r="F12" s="2" t="s">
        <v>14</v>
      </c>
      <c r="G12" s="13">
        <v>0.8017023925870439</v>
      </c>
      <c r="H12" s="13">
        <v>0.74717475949366197</v>
      </c>
      <c r="I12" s="13">
        <v>0.84687990785166001</v>
      </c>
      <c r="J12" s="18" t="s">
        <v>37</v>
      </c>
      <c r="K12" s="39">
        <v>377</v>
      </c>
      <c r="L12" t="str">
        <f t="shared" si="0"/>
        <v>NYC  n=377</v>
      </c>
      <c r="M12" t="s">
        <v>46</v>
      </c>
      <c r="N12" t="str">
        <f t="shared" si="1"/>
        <v xml:space="preserve">  n=377</v>
      </c>
    </row>
    <row r="13" spans="1:14" ht="14.4" hidden="1" customHeight="1">
      <c r="A13" s="1" t="s">
        <v>9</v>
      </c>
      <c r="B13" s="1" t="s">
        <v>10</v>
      </c>
      <c r="C13" s="1" t="s">
        <v>31</v>
      </c>
      <c r="D13" s="3" t="s">
        <v>11</v>
      </c>
      <c r="E13" s="2" t="s">
        <v>16</v>
      </c>
      <c r="F13" s="2" t="s">
        <v>15</v>
      </c>
      <c r="G13" s="13">
        <v>0.80614826416238095</v>
      </c>
      <c r="H13" s="13">
        <v>0.75120313835541985</v>
      </c>
      <c r="I13" s="13">
        <v>0.8513601215414982</v>
      </c>
      <c r="J13" s="18" t="s">
        <v>37</v>
      </c>
      <c r="K13" s="39">
        <v>321</v>
      </c>
      <c r="L13" t="str">
        <f t="shared" si="0"/>
        <v>NYC  n=321</v>
      </c>
      <c r="M13" t="s">
        <v>46</v>
      </c>
      <c r="N13" t="str">
        <f t="shared" si="1"/>
        <v xml:space="preserve">  n=321</v>
      </c>
    </row>
    <row r="14" spans="1:14" ht="14.4" hidden="1" customHeight="1">
      <c r="A14" s="1" t="s">
        <v>9</v>
      </c>
      <c r="B14" s="1" t="s">
        <v>10</v>
      </c>
      <c r="C14" s="1" t="s">
        <v>33</v>
      </c>
      <c r="D14" s="3" t="s">
        <v>11</v>
      </c>
      <c r="E14" s="2" t="s">
        <v>12</v>
      </c>
      <c r="F14" s="2" t="s">
        <v>13</v>
      </c>
      <c r="G14" s="13">
        <v>0.85741147762796288</v>
      </c>
      <c r="H14" s="13">
        <v>0.81005947225161734</v>
      </c>
      <c r="I14" s="13">
        <v>0.89449615362445911</v>
      </c>
      <c r="J14" s="18" t="s">
        <v>37</v>
      </c>
      <c r="K14" s="39">
        <v>470</v>
      </c>
      <c r="L14" t="str">
        <f t="shared" si="0"/>
        <v>NYC  n=470</v>
      </c>
      <c r="M14" t="s">
        <v>46</v>
      </c>
      <c r="N14" t="str">
        <f t="shared" si="1"/>
        <v xml:space="preserve">  n=470</v>
      </c>
    </row>
    <row r="15" spans="1:14" ht="14.4" hidden="1" customHeight="1">
      <c r="A15" s="1" t="s">
        <v>9</v>
      </c>
      <c r="B15" s="1" t="s">
        <v>10</v>
      </c>
      <c r="C15" s="1" t="s">
        <v>33</v>
      </c>
      <c r="D15" s="3" t="s">
        <v>11</v>
      </c>
      <c r="E15" s="2" t="s">
        <v>12</v>
      </c>
      <c r="F15" s="2" t="s">
        <v>14</v>
      </c>
      <c r="G15" s="13">
        <v>0.90387870626441769</v>
      </c>
      <c r="H15" s="13">
        <v>0.86692219492261857</v>
      </c>
      <c r="I15" s="13">
        <v>0.93138447485819698</v>
      </c>
      <c r="J15" s="18" t="s">
        <v>37</v>
      </c>
      <c r="K15" s="39">
        <v>377</v>
      </c>
      <c r="L15" t="str">
        <f t="shared" si="0"/>
        <v>NYC  n=377</v>
      </c>
      <c r="M15" t="s">
        <v>46</v>
      </c>
      <c r="N15" t="str">
        <f t="shared" si="1"/>
        <v xml:space="preserve">  n=377</v>
      </c>
    </row>
    <row r="16" spans="1:14" ht="14.4" hidden="1" customHeight="1">
      <c r="A16" s="1" t="s">
        <v>9</v>
      </c>
      <c r="B16" s="1" t="s">
        <v>10</v>
      </c>
      <c r="C16" s="1" t="s">
        <v>33</v>
      </c>
      <c r="D16" s="3" t="s">
        <v>11</v>
      </c>
      <c r="E16" s="2" t="s">
        <v>12</v>
      </c>
      <c r="F16" s="2" t="s">
        <v>15</v>
      </c>
      <c r="G16" s="13">
        <v>0.86254983458844869</v>
      </c>
      <c r="H16" s="13">
        <v>0.8138575968198779</v>
      </c>
      <c r="I16" s="13">
        <v>0.90006883078634248</v>
      </c>
      <c r="J16" s="18" t="s">
        <v>37</v>
      </c>
      <c r="K16" s="39">
        <v>321</v>
      </c>
      <c r="L16" t="str">
        <f t="shared" si="0"/>
        <v>NYC  n=321</v>
      </c>
      <c r="M16" t="s">
        <v>46</v>
      </c>
      <c r="N16" t="str">
        <f t="shared" si="1"/>
        <v xml:space="preserve">  n=321</v>
      </c>
    </row>
    <row r="17" spans="1:14" ht="14.4" hidden="1" customHeight="1">
      <c r="A17" s="1" t="s">
        <v>9</v>
      </c>
      <c r="B17" s="1" t="s">
        <v>10</v>
      </c>
      <c r="C17" s="1" t="s">
        <v>33</v>
      </c>
      <c r="D17" s="3" t="s">
        <v>11</v>
      </c>
      <c r="E17" s="2" t="s">
        <v>16</v>
      </c>
      <c r="F17" s="2" t="s">
        <v>13</v>
      </c>
      <c r="G17" s="13">
        <v>0.14258852237203715</v>
      </c>
      <c r="H17" s="13">
        <v>0.10550384637554093</v>
      </c>
      <c r="I17" s="13">
        <v>0.18994052774838269</v>
      </c>
      <c r="J17" s="18" t="s">
        <v>37</v>
      </c>
      <c r="K17" s="39">
        <v>470</v>
      </c>
      <c r="L17" t="str">
        <f t="shared" si="0"/>
        <v>NYC  n=470</v>
      </c>
      <c r="M17" t="s">
        <v>46</v>
      </c>
      <c r="N17" t="str">
        <f t="shared" si="1"/>
        <v xml:space="preserve">  n=470</v>
      </c>
    </row>
    <row r="18" spans="1:14" ht="14.4" hidden="1" customHeight="1">
      <c r="A18" s="1" t="s">
        <v>9</v>
      </c>
      <c r="B18" s="1" t="s">
        <v>10</v>
      </c>
      <c r="C18" s="1" t="s">
        <v>33</v>
      </c>
      <c r="D18" s="3" t="s">
        <v>11</v>
      </c>
      <c r="E18" s="2" t="s">
        <v>16</v>
      </c>
      <c r="F18" s="2" t="s">
        <v>14</v>
      </c>
      <c r="G18" s="13">
        <v>9.6121293735582189E-2</v>
      </c>
      <c r="H18" s="13">
        <v>6.8615525141802927E-2</v>
      </c>
      <c r="I18" s="13">
        <v>0.13307780507738134</v>
      </c>
      <c r="J18" s="18" t="s">
        <v>37</v>
      </c>
      <c r="K18" s="39">
        <v>377</v>
      </c>
      <c r="L18" t="str">
        <f t="shared" si="0"/>
        <v>NYC  n=377</v>
      </c>
      <c r="M18" t="s">
        <v>46</v>
      </c>
      <c r="N18" t="str">
        <f t="shared" si="1"/>
        <v xml:space="preserve">  n=377</v>
      </c>
    </row>
    <row r="19" spans="1:14" ht="14.4" hidden="1" customHeight="1">
      <c r="A19" s="1" t="s">
        <v>9</v>
      </c>
      <c r="B19" s="1" t="s">
        <v>10</v>
      </c>
      <c r="C19" s="1" t="s">
        <v>33</v>
      </c>
      <c r="D19" s="3" t="s">
        <v>11</v>
      </c>
      <c r="E19" s="2" t="s">
        <v>16</v>
      </c>
      <c r="F19" s="2" t="s">
        <v>15</v>
      </c>
      <c r="G19" s="13">
        <v>0.13745016541155114</v>
      </c>
      <c r="H19" s="13">
        <v>9.9931169213657398E-2</v>
      </c>
      <c r="I19" s="13">
        <v>0.18614240318012196</v>
      </c>
      <c r="J19" s="18" t="s">
        <v>37</v>
      </c>
      <c r="K19" s="39">
        <v>321</v>
      </c>
      <c r="L19" t="str">
        <f t="shared" si="0"/>
        <v>NYC  n=321</v>
      </c>
      <c r="M19" t="s">
        <v>46</v>
      </c>
      <c r="N19" t="str">
        <f t="shared" si="1"/>
        <v xml:space="preserve">  n=321</v>
      </c>
    </row>
    <row r="20" spans="1:14" s="35" customFormat="1" ht="14.4" hidden="1" customHeight="1">
      <c r="A20" s="10" t="s">
        <v>9</v>
      </c>
      <c r="B20" s="10" t="s">
        <v>10</v>
      </c>
      <c r="C20" s="10" t="s">
        <v>47</v>
      </c>
      <c r="D20" s="30" t="s">
        <v>11</v>
      </c>
      <c r="E20" s="31" t="s">
        <v>12</v>
      </c>
      <c r="F20" s="31" t="s">
        <v>13</v>
      </c>
      <c r="G20" s="32">
        <v>0.61138617695773667</v>
      </c>
      <c r="H20" s="32">
        <v>0.54543940803818081</v>
      </c>
      <c r="I20" s="32">
        <v>0.67349270715410936</v>
      </c>
      <c r="J20" s="33" t="s">
        <v>37</v>
      </c>
      <c r="K20" s="39">
        <v>470</v>
      </c>
      <c r="L20" t="str">
        <f t="shared" si="0"/>
        <v>NYC  n=470</v>
      </c>
      <c r="M20" s="35" t="s">
        <v>46</v>
      </c>
      <c r="N20" t="str">
        <f t="shared" si="1"/>
        <v xml:space="preserve">  n=470</v>
      </c>
    </row>
    <row r="21" spans="1:14" s="35" customFormat="1" ht="14.4" hidden="1" customHeight="1">
      <c r="A21" s="10" t="s">
        <v>9</v>
      </c>
      <c r="B21" s="10" t="s">
        <v>10</v>
      </c>
      <c r="C21" s="10" t="s">
        <v>47</v>
      </c>
      <c r="D21" s="30" t="s">
        <v>11</v>
      </c>
      <c r="E21" s="31" t="s">
        <v>12</v>
      </c>
      <c r="F21" s="31" t="s">
        <v>14</v>
      </c>
      <c r="G21" s="32">
        <v>0.60584630714838483</v>
      </c>
      <c r="H21" s="32">
        <v>0.54453153077134941</v>
      </c>
      <c r="I21" s="32">
        <v>0.66400010964513823</v>
      </c>
      <c r="J21" s="33" t="s">
        <v>37</v>
      </c>
      <c r="K21" s="39">
        <v>377</v>
      </c>
      <c r="L21" t="str">
        <f t="shared" si="0"/>
        <v>NYC  n=377</v>
      </c>
      <c r="M21" s="35" t="s">
        <v>46</v>
      </c>
      <c r="N21" t="str">
        <f t="shared" si="1"/>
        <v xml:space="preserve">  n=377</v>
      </c>
    </row>
    <row r="22" spans="1:14" s="35" customFormat="1" ht="14.4" hidden="1" customHeight="1">
      <c r="A22" s="10" t="s">
        <v>9</v>
      </c>
      <c r="B22" s="10" t="s">
        <v>10</v>
      </c>
      <c r="C22" s="10" t="s">
        <v>47</v>
      </c>
      <c r="D22" s="30" t="s">
        <v>11</v>
      </c>
      <c r="E22" s="31" t="s">
        <v>12</v>
      </c>
      <c r="F22" s="31" t="s">
        <v>15</v>
      </c>
      <c r="G22" s="32">
        <v>0.59320642868833995</v>
      </c>
      <c r="H22" s="32">
        <v>0.52727770450636335</v>
      </c>
      <c r="I22" s="32">
        <v>0.65594014718059046</v>
      </c>
      <c r="J22" s="33" t="s">
        <v>37</v>
      </c>
      <c r="K22" s="39">
        <v>321</v>
      </c>
      <c r="L22" t="str">
        <f t="shared" si="0"/>
        <v>NYC  n=321</v>
      </c>
      <c r="M22" s="35" t="s">
        <v>46</v>
      </c>
      <c r="N22" t="str">
        <f t="shared" si="1"/>
        <v xml:space="preserve">  n=321</v>
      </c>
    </row>
    <row r="23" spans="1:14" s="35" customFormat="1" ht="14.4" hidden="1" customHeight="1">
      <c r="A23" s="10" t="s">
        <v>9</v>
      </c>
      <c r="B23" s="10" t="s">
        <v>10</v>
      </c>
      <c r="C23" s="10" t="s">
        <v>47</v>
      </c>
      <c r="D23" s="30" t="s">
        <v>11</v>
      </c>
      <c r="E23" s="31" t="s">
        <v>16</v>
      </c>
      <c r="F23" s="31" t="s">
        <v>13</v>
      </c>
      <c r="G23" s="32">
        <v>0.38861382304226327</v>
      </c>
      <c r="H23" s="32">
        <v>0.3265072928458907</v>
      </c>
      <c r="I23" s="32">
        <v>0.45456059196181914</v>
      </c>
      <c r="J23" s="33" t="s">
        <v>37</v>
      </c>
      <c r="K23" s="39">
        <v>470</v>
      </c>
      <c r="L23" t="str">
        <f t="shared" si="0"/>
        <v>NYC  n=470</v>
      </c>
      <c r="M23" s="35" t="s">
        <v>46</v>
      </c>
      <c r="N23" t="str">
        <f t="shared" si="1"/>
        <v xml:space="preserve">  n=470</v>
      </c>
    </row>
    <row r="24" spans="1:14" s="35" customFormat="1" ht="14.4" hidden="1" customHeight="1">
      <c r="A24" s="10" t="s">
        <v>9</v>
      </c>
      <c r="B24" s="10" t="s">
        <v>10</v>
      </c>
      <c r="C24" s="10" t="s">
        <v>47</v>
      </c>
      <c r="D24" s="30" t="s">
        <v>11</v>
      </c>
      <c r="E24" s="31" t="s">
        <v>16</v>
      </c>
      <c r="F24" s="31" t="s">
        <v>14</v>
      </c>
      <c r="G24" s="32">
        <v>0.39415369285161506</v>
      </c>
      <c r="H24" s="32">
        <v>0.33599989035486166</v>
      </c>
      <c r="I24" s="32">
        <v>0.45546846922865042</v>
      </c>
      <c r="J24" s="33" t="s">
        <v>37</v>
      </c>
      <c r="K24" s="39">
        <v>377</v>
      </c>
      <c r="L24" t="str">
        <f t="shared" si="0"/>
        <v>NYC  n=377</v>
      </c>
      <c r="M24" s="35" t="s">
        <v>46</v>
      </c>
      <c r="N24" t="str">
        <f t="shared" si="1"/>
        <v xml:space="preserve">  n=377</v>
      </c>
    </row>
    <row r="25" spans="1:14" s="35" customFormat="1" ht="14.4" hidden="1" customHeight="1">
      <c r="A25" s="10" t="s">
        <v>9</v>
      </c>
      <c r="B25" s="10" t="s">
        <v>10</v>
      </c>
      <c r="C25" s="10" t="s">
        <v>47</v>
      </c>
      <c r="D25" s="30" t="s">
        <v>11</v>
      </c>
      <c r="E25" s="31" t="s">
        <v>16</v>
      </c>
      <c r="F25" s="31" t="s">
        <v>15</v>
      </c>
      <c r="G25" s="32">
        <v>0.40679357131166005</v>
      </c>
      <c r="H25" s="32">
        <v>0.34405985281940954</v>
      </c>
      <c r="I25" s="32">
        <v>0.47272229549363665</v>
      </c>
      <c r="J25" s="33" t="s">
        <v>37</v>
      </c>
      <c r="K25" s="39">
        <v>321</v>
      </c>
      <c r="L25" t="str">
        <f t="shared" si="0"/>
        <v>NYC  n=321</v>
      </c>
      <c r="M25" s="35" t="s">
        <v>46</v>
      </c>
      <c r="N25" t="str">
        <f t="shared" si="1"/>
        <v xml:space="preserve">  n=321</v>
      </c>
    </row>
    <row r="26" spans="1:14" ht="14.4" hidden="1" customHeight="1">
      <c r="A26" s="1" t="s">
        <v>9</v>
      </c>
      <c r="B26" s="1" t="s">
        <v>17</v>
      </c>
      <c r="C26" s="1" t="s">
        <v>32</v>
      </c>
      <c r="D26" s="3" t="s">
        <v>11</v>
      </c>
      <c r="E26" s="2" t="s">
        <v>12</v>
      </c>
      <c r="F26" s="2" t="s">
        <v>18</v>
      </c>
      <c r="G26" s="13">
        <v>6.8048715019582873E-2</v>
      </c>
      <c r="H26" s="13">
        <v>4.1849743131726569E-2</v>
      </c>
      <c r="I26" s="13">
        <v>0.10878672554403054</v>
      </c>
      <c r="J26" s="18" t="s">
        <v>37</v>
      </c>
      <c r="K26" s="39">
        <v>384</v>
      </c>
      <c r="L26" t="str">
        <f t="shared" si="0"/>
        <v>NYC  n=384</v>
      </c>
      <c r="M26" t="s">
        <v>46</v>
      </c>
      <c r="N26" t="str">
        <f t="shared" si="1"/>
        <v xml:space="preserve">  n=384</v>
      </c>
    </row>
    <row r="27" spans="1:14" ht="14.4" hidden="1" customHeight="1">
      <c r="A27" s="1" t="s">
        <v>9</v>
      </c>
      <c r="B27" s="1" t="s">
        <v>17</v>
      </c>
      <c r="C27" s="1" t="s">
        <v>32</v>
      </c>
      <c r="D27" s="3" t="s">
        <v>11</v>
      </c>
      <c r="E27" s="2" t="s">
        <v>12</v>
      </c>
      <c r="F27" s="2" t="s">
        <v>19</v>
      </c>
      <c r="G27" s="13">
        <v>4.7615242149938258E-2</v>
      </c>
      <c r="H27" s="13">
        <v>2.7054759066566313E-2</v>
      </c>
      <c r="I27" s="13">
        <v>8.2476294924359525E-2</v>
      </c>
      <c r="J27" s="18" t="s">
        <v>37</v>
      </c>
      <c r="K27" s="39">
        <v>269</v>
      </c>
      <c r="L27" t="str">
        <f t="shared" si="0"/>
        <v>NYC  n=269</v>
      </c>
      <c r="M27" t="s">
        <v>46</v>
      </c>
      <c r="N27" t="str">
        <f t="shared" si="1"/>
        <v xml:space="preserve">  n=269</v>
      </c>
    </row>
    <row r="28" spans="1:14" ht="14.4" hidden="1" customHeight="1">
      <c r="A28" s="1" t="s">
        <v>9</v>
      </c>
      <c r="B28" s="1" t="s">
        <v>17</v>
      </c>
      <c r="C28" s="1" t="s">
        <v>32</v>
      </c>
      <c r="D28" s="3" t="s">
        <v>11</v>
      </c>
      <c r="E28" s="2" t="s">
        <v>12</v>
      </c>
      <c r="F28" s="2" t="s">
        <v>20</v>
      </c>
      <c r="G28" s="13">
        <v>5.4722283551605549E-2</v>
      </c>
      <c r="H28" s="13">
        <v>3.1989741573149703E-2</v>
      </c>
      <c r="I28" s="13">
        <v>9.2072509055896312E-2</v>
      </c>
      <c r="J28" s="18" t="s">
        <v>37</v>
      </c>
      <c r="K28" s="39">
        <v>304</v>
      </c>
      <c r="L28" t="str">
        <f t="shared" si="0"/>
        <v>NYC  n=304</v>
      </c>
      <c r="M28" t="s">
        <v>46</v>
      </c>
      <c r="N28" t="str">
        <f t="shared" si="1"/>
        <v xml:space="preserve">  n=304</v>
      </c>
    </row>
    <row r="29" spans="1:14" ht="14.4" hidden="1" customHeight="1">
      <c r="A29" s="1" t="s">
        <v>9</v>
      </c>
      <c r="B29" s="1" t="s">
        <v>17</v>
      </c>
      <c r="C29" s="1" t="s">
        <v>32</v>
      </c>
      <c r="D29" s="3" t="s">
        <v>11</v>
      </c>
      <c r="E29" s="2" t="s">
        <v>12</v>
      </c>
      <c r="F29" s="2" t="s">
        <v>21</v>
      </c>
      <c r="G29" s="13">
        <v>0.18334896368999837</v>
      </c>
      <c r="H29" s="13">
        <v>0.1141233400398879</v>
      </c>
      <c r="I29" s="13">
        <v>0.28123510386226064</v>
      </c>
      <c r="J29" s="18" t="s">
        <v>37</v>
      </c>
      <c r="K29" s="39">
        <v>183</v>
      </c>
      <c r="L29" t="str">
        <f t="shared" si="0"/>
        <v>NYC  n=183</v>
      </c>
      <c r="M29" t="s">
        <v>46</v>
      </c>
      <c r="N29" t="str">
        <f t="shared" si="1"/>
        <v xml:space="preserve">  n=183</v>
      </c>
    </row>
    <row r="30" spans="1:14" ht="14.4" hidden="1" customHeight="1">
      <c r="A30" s="1" t="s">
        <v>9</v>
      </c>
      <c r="B30" s="1" t="s">
        <v>17</v>
      </c>
      <c r="C30" s="1" t="s">
        <v>32</v>
      </c>
      <c r="D30" s="3" t="s">
        <v>11</v>
      </c>
      <c r="E30" s="2" t="s">
        <v>12</v>
      </c>
      <c r="F30" s="2" t="s">
        <v>22</v>
      </c>
      <c r="G30" s="13">
        <v>0.11011176385393723</v>
      </c>
      <c r="H30" s="13">
        <v>4.6947829654119949E-2</v>
      </c>
      <c r="I30" s="13">
        <v>0.23711404602389027</v>
      </c>
      <c r="J30" s="18" t="s">
        <v>37</v>
      </c>
      <c r="K30" s="39">
        <v>71</v>
      </c>
      <c r="L30" t="str">
        <f t="shared" si="0"/>
        <v>NYC  n=71</v>
      </c>
      <c r="M30" t="s">
        <v>46</v>
      </c>
      <c r="N30" t="str">
        <f t="shared" si="1"/>
        <v xml:space="preserve">  n=71</v>
      </c>
    </row>
    <row r="31" spans="1:14" ht="14.4" hidden="1" customHeight="1">
      <c r="A31" s="1" t="s">
        <v>9</v>
      </c>
      <c r="B31" s="1" t="s">
        <v>17</v>
      </c>
      <c r="C31" s="1" t="s">
        <v>32</v>
      </c>
      <c r="D31" s="3" t="s">
        <v>11</v>
      </c>
      <c r="E31" s="2" t="s">
        <v>16</v>
      </c>
      <c r="F31" s="2" t="s">
        <v>18</v>
      </c>
      <c r="G31" s="13">
        <v>0.93195128498041702</v>
      </c>
      <c r="H31" s="13">
        <v>0.89121327445596943</v>
      </c>
      <c r="I31" s="13">
        <v>0.95815025686827338</v>
      </c>
      <c r="J31" s="18" t="s">
        <v>37</v>
      </c>
      <c r="K31" s="39">
        <v>384</v>
      </c>
      <c r="L31" t="str">
        <f t="shared" si="0"/>
        <v>NYC  n=384</v>
      </c>
      <c r="M31" t="s">
        <v>46</v>
      </c>
      <c r="N31" t="str">
        <f t="shared" si="1"/>
        <v xml:space="preserve">  n=384</v>
      </c>
    </row>
    <row r="32" spans="1:14" ht="14.4" hidden="1" customHeight="1">
      <c r="A32" s="1" t="s">
        <v>9</v>
      </c>
      <c r="B32" s="1" t="s">
        <v>17</v>
      </c>
      <c r="C32" s="1" t="s">
        <v>32</v>
      </c>
      <c r="D32" s="3" t="s">
        <v>11</v>
      </c>
      <c r="E32" s="2" t="s">
        <v>16</v>
      </c>
      <c r="F32" s="2" t="s">
        <v>19</v>
      </c>
      <c r="G32" s="13">
        <v>0.95238475785006182</v>
      </c>
      <c r="H32" s="13">
        <v>0.91752370507564063</v>
      </c>
      <c r="I32" s="13">
        <v>0.97294524093343382</v>
      </c>
      <c r="J32" s="18" t="s">
        <v>37</v>
      </c>
      <c r="K32" s="39">
        <v>269</v>
      </c>
      <c r="L32" t="str">
        <f t="shared" si="0"/>
        <v>NYC  n=269</v>
      </c>
      <c r="M32" t="s">
        <v>46</v>
      </c>
      <c r="N32" t="str">
        <f t="shared" si="1"/>
        <v xml:space="preserve">  n=269</v>
      </c>
    </row>
    <row r="33" spans="1:14" ht="14.4" hidden="1" customHeight="1">
      <c r="A33" s="1" t="s">
        <v>9</v>
      </c>
      <c r="B33" s="1" t="s">
        <v>17</v>
      </c>
      <c r="C33" s="1" t="s">
        <v>32</v>
      </c>
      <c r="D33" s="3" t="s">
        <v>11</v>
      </c>
      <c r="E33" s="2" t="s">
        <v>16</v>
      </c>
      <c r="F33" s="2" t="s">
        <v>20</v>
      </c>
      <c r="G33" s="13">
        <v>0.94527771644839453</v>
      </c>
      <c r="H33" s="13">
        <v>0.90792749094410385</v>
      </c>
      <c r="I33" s="13">
        <v>0.9680102584268504</v>
      </c>
      <c r="J33" s="18" t="s">
        <v>37</v>
      </c>
      <c r="K33" s="39">
        <v>304</v>
      </c>
      <c r="L33" t="str">
        <f t="shared" si="0"/>
        <v>NYC  n=304</v>
      </c>
      <c r="M33" t="s">
        <v>46</v>
      </c>
      <c r="N33" t="str">
        <f t="shared" si="1"/>
        <v xml:space="preserve">  n=304</v>
      </c>
    </row>
    <row r="34" spans="1:14" ht="14.4" hidden="1" customHeight="1">
      <c r="A34" s="1" t="s">
        <v>9</v>
      </c>
      <c r="B34" s="1" t="s">
        <v>17</v>
      </c>
      <c r="C34" s="1" t="s">
        <v>32</v>
      </c>
      <c r="D34" s="3" t="s">
        <v>11</v>
      </c>
      <c r="E34" s="2" t="s">
        <v>16</v>
      </c>
      <c r="F34" s="2" t="s">
        <v>21</v>
      </c>
      <c r="G34" s="13">
        <v>0.81665103631000169</v>
      </c>
      <c r="H34" s="13">
        <v>0.71876489613773942</v>
      </c>
      <c r="I34" s="13">
        <v>0.88587665996011211</v>
      </c>
      <c r="J34" s="18" t="s">
        <v>37</v>
      </c>
      <c r="K34" s="39">
        <v>183</v>
      </c>
      <c r="L34" t="str">
        <f t="shared" si="0"/>
        <v>NYC  n=183</v>
      </c>
      <c r="M34" t="s">
        <v>46</v>
      </c>
      <c r="N34" t="str">
        <f t="shared" si="1"/>
        <v xml:space="preserve">  n=183</v>
      </c>
    </row>
    <row r="35" spans="1:14" ht="14.4" hidden="1" customHeight="1">
      <c r="A35" s="1" t="s">
        <v>9</v>
      </c>
      <c r="B35" s="1" t="s">
        <v>17</v>
      </c>
      <c r="C35" s="1" t="s">
        <v>32</v>
      </c>
      <c r="D35" s="3" t="s">
        <v>11</v>
      </c>
      <c r="E35" s="2" t="s">
        <v>16</v>
      </c>
      <c r="F35" s="2" t="s">
        <v>22</v>
      </c>
      <c r="G35" s="13">
        <v>0.88988823614606272</v>
      </c>
      <c r="H35" s="13">
        <v>0.7628859539761097</v>
      </c>
      <c r="I35" s="13">
        <v>0.95305217034587997</v>
      </c>
      <c r="J35" s="18" t="s">
        <v>37</v>
      </c>
      <c r="K35" s="39">
        <v>71</v>
      </c>
      <c r="L35" t="str">
        <f t="shared" si="0"/>
        <v>NYC  n=71</v>
      </c>
      <c r="M35" t="s">
        <v>46</v>
      </c>
      <c r="N35" t="str">
        <f t="shared" si="1"/>
        <v xml:space="preserve">  n=71</v>
      </c>
    </row>
    <row r="36" spans="1:14" ht="14.4" hidden="1" customHeight="1">
      <c r="A36" s="1" t="s">
        <v>9</v>
      </c>
      <c r="B36" s="1" t="s">
        <v>17</v>
      </c>
      <c r="C36" s="1" t="s">
        <v>31</v>
      </c>
      <c r="D36" s="3" t="s">
        <v>11</v>
      </c>
      <c r="E36" s="2" t="s">
        <v>12</v>
      </c>
      <c r="F36" s="2" t="s">
        <v>18</v>
      </c>
      <c r="G36" s="13">
        <v>0.11807423141683066</v>
      </c>
      <c r="H36" s="13">
        <v>8.1688706338150438E-2</v>
      </c>
      <c r="I36" s="13">
        <v>0.16770672647091095</v>
      </c>
      <c r="J36" s="18" t="s">
        <v>37</v>
      </c>
      <c r="K36" s="39">
        <v>384</v>
      </c>
      <c r="L36" t="str">
        <f t="shared" si="0"/>
        <v>NYC  n=384</v>
      </c>
      <c r="M36" t="s">
        <v>46</v>
      </c>
      <c r="N36" t="str">
        <f t="shared" si="1"/>
        <v xml:space="preserve">  n=384</v>
      </c>
    </row>
    <row r="37" spans="1:14" ht="14.4" hidden="1" customHeight="1">
      <c r="A37" s="1" t="s">
        <v>9</v>
      </c>
      <c r="B37" s="1" t="s">
        <v>17</v>
      </c>
      <c r="C37" s="1" t="s">
        <v>31</v>
      </c>
      <c r="D37" s="3" t="s">
        <v>11</v>
      </c>
      <c r="E37" s="2" t="s">
        <v>12</v>
      </c>
      <c r="F37" s="2" t="s">
        <v>19</v>
      </c>
      <c r="G37" s="13">
        <v>0.24184887339171146</v>
      </c>
      <c r="H37" s="13">
        <v>0.18932677818572369</v>
      </c>
      <c r="I37" s="13">
        <v>0.30348674942239423</v>
      </c>
      <c r="J37" s="18" t="s">
        <v>37</v>
      </c>
      <c r="K37" s="39">
        <v>269</v>
      </c>
      <c r="L37" t="str">
        <f t="shared" si="0"/>
        <v>NYC  n=269</v>
      </c>
      <c r="M37" t="s">
        <v>46</v>
      </c>
      <c r="N37" t="str">
        <f t="shared" si="1"/>
        <v xml:space="preserve">  n=269</v>
      </c>
    </row>
    <row r="38" spans="1:14" ht="14.4" hidden="1" customHeight="1">
      <c r="A38" s="1" t="s">
        <v>9</v>
      </c>
      <c r="B38" s="1" t="s">
        <v>17</v>
      </c>
      <c r="C38" s="1" t="s">
        <v>31</v>
      </c>
      <c r="D38" s="3" t="s">
        <v>11</v>
      </c>
      <c r="E38" s="2" t="s">
        <v>12</v>
      </c>
      <c r="F38" s="2" t="s">
        <v>20</v>
      </c>
      <c r="G38" s="13">
        <v>0.13736238364180819</v>
      </c>
      <c r="H38" s="13">
        <v>9.7901614268828069E-2</v>
      </c>
      <c r="I38" s="13">
        <v>0.18938922887466048</v>
      </c>
      <c r="J38" s="18" t="s">
        <v>37</v>
      </c>
      <c r="K38" s="39">
        <v>304</v>
      </c>
      <c r="L38" t="str">
        <f t="shared" si="0"/>
        <v>NYC  n=304</v>
      </c>
      <c r="M38" t="s">
        <v>46</v>
      </c>
      <c r="N38" t="str">
        <f t="shared" si="1"/>
        <v xml:space="preserve">  n=304</v>
      </c>
    </row>
    <row r="39" spans="1:14" ht="14.4" hidden="1" customHeight="1">
      <c r="A39" s="1" t="s">
        <v>9</v>
      </c>
      <c r="B39" s="1" t="s">
        <v>17</v>
      </c>
      <c r="C39" s="1" t="s">
        <v>31</v>
      </c>
      <c r="D39" s="3" t="s">
        <v>11</v>
      </c>
      <c r="E39" s="2" t="s">
        <v>12</v>
      </c>
      <c r="F39" s="2" t="s">
        <v>21</v>
      </c>
      <c r="G39" s="13">
        <v>0.31882204135573217</v>
      </c>
      <c r="H39" s="13">
        <v>0.22549461897705969</v>
      </c>
      <c r="I39" s="13">
        <v>0.42936247570383645</v>
      </c>
      <c r="J39" s="18" t="s">
        <v>37</v>
      </c>
      <c r="K39" s="39">
        <v>183</v>
      </c>
      <c r="L39" t="str">
        <f t="shared" si="0"/>
        <v>NYC  n=183</v>
      </c>
      <c r="M39" t="s">
        <v>46</v>
      </c>
      <c r="N39" t="str">
        <f t="shared" si="1"/>
        <v xml:space="preserve">  n=183</v>
      </c>
    </row>
    <row r="40" spans="1:14" ht="14.4" hidden="1" customHeight="1">
      <c r="A40" s="1" t="s">
        <v>9</v>
      </c>
      <c r="B40" s="1" t="s">
        <v>17</v>
      </c>
      <c r="C40" s="1" t="s">
        <v>31</v>
      </c>
      <c r="D40" s="3" t="s">
        <v>11</v>
      </c>
      <c r="E40" s="2" t="s">
        <v>12</v>
      </c>
      <c r="F40" s="2" t="s">
        <v>22</v>
      </c>
      <c r="G40" s="13">
        <v>0.28174704745329759</v>
      </c>
      <c r="H40" s="13">
        <v>0.18724979255807706</v>
      </c>
      <c r="I40" s="13">
        <v>0.40043715257776596</v>
      </c>
      <c r="J40" s="18" t="s">
        <v>37</v>
      </c>
      <c r="K40" s="39">
        <v>71</v>
      </c>
      <c r="L40" t="str">
        <f t="shared" si="0"/>
        <v>NYC  n=71</v>
      </c>
      <c r="M40" t="s">
        <v>46</v>
      </c>
      <c r="N40" t="str">
        <f t="shared" si="1"/>
        <v xml:space="preserve">  n=71</v>
      </c>
    </row>
    <row r="41" spans="1:14" ht="14.4" hidden="1" customHeight="1">
      <c r="A41" s="1" t="s">
        <v>9</v>
      </c>
      <c r="B41" s="1" t="s">
        <v>17</v>
      </c>
      <c r="C41" s="1" t="s">
        <v>31</v>
      </c>
      <c r="D41" s="3" t="s">
        <v>11</v>
      </c>
      <c r="E41" s="2" t="s">
        <v>16</v>
      </c>
      <c r="F41" s="2" t="s">
        <v>18</v>
      </c>
      <c r="G41" s="13">
        <v>0.88192576858316918</v>
      </c>
      <c r="H41" s="13">
        <v>0.83229327352908888</v>
      </c>
      <c r="I41" s="13">
        <v>0.91831129366184938</v>
      </c>
      <c r="J41" s="18" t="s">
        <v>37</v>
      </c>
      <c r="K41" s="39">
        <v>384</v>
      </c>
      <c r="L41" t="str">
        <f t="shared" si="0"/>
        <v>NYC  n=384</v>
      </c>
      <c r="M41" t="s">
        <v>46</v>
      </c>
      <c r="N41" t="str">
        <f t="shared" si="1"/>
        <v xml:space="preserve">  n=384</v>
      </c>
    </row>
    <row r="42" spans="1:14" ht="14.4" hidden="1" customHeight="1">
      <c r="A42" s="1" t="s">
        <v>9</v>
      </c>
      <c r="B42" s="1" t="s">
        <v>17</v>
      </c>
      <c r="C42" s="1" t="s">
        <v>31</v>
      </c>
      <c r="D42" s="3" t="s">
        <v>11</v>
      </c>
      <c r="E42" s="2" t="s">
        <v>16</v>
      </c>
      <c r="F42" s="2" t="s">
        <v>19</v>
      </c>
      <c r="G42" s="13">
        <v>0.75815112660828854</v>
      </c>
      <c r="H42" s="13">
        <v>0.69651325057760571</v>
      </c>
      <c r="I42" s="13">
        <v>0.81067322181427626</v>
      </c>
      <c r="J42" s="18" t="s">
        <v>37</v>
      </c>
      <c r="K42" s="39">
        <v>269</v>
      </c>
      <c r="L42" t="str">
        <f t="shared" si="0"/>
        <v>NYC  n=269</v>
      </c>
      <c r="M42" t="s">
        <v>46</v>
      </c>
      <c r="N42" t="str">
        <f t="shared" si="1"/>
        <v xml:space="preserve">  n=269</v>
      </c>
    </row>
    <row r="43" spans="1:14" ht="14.4" hidden="1" customHeight="1">
      <c r="A43" s="1" t="s">
        <v>9</v>
      </c>
      <c r="B43" s="1" t="s">
        <v>17</v>
      </c>
      <c r="C43" s="1" t="s">
        <v>31</v>
      </c>
      <c r="D43" s="3" t="s">
        <v>11</v>
      </c>
      <c r="E43" s="2" t="s">
        <v>16</v>
      </c>
      <c r="F43" s="2" t="s">
        <v>20</v>
      </c>
      <c r="G43" s="13">
        <v>0.86263761635819181</v>
      </c>
      <c r="H43" s="13">
        <v>0.81061077112533941</v>
      </c>
      <c r="I43" s="13">
        <v>0.90209838573117196</v>
      </c>
      <c r="J43" s="18" t="s">
        <v>37</v>
      </c>
      <c r="K43" s="39">
        <v>304</v>
      </c>
      <c r="L43" t="str">
        <f t="shared" si="0"/>
        <v>NYC  n=304</v>
      </c>
      <c r="M43" t="s">
        <v>46</v>
      </c>
      <c r="N43" t="str">
        <f t="shared" si="1"/>
        <v xml:space="preserve">  n=304</v>
      </c>
    </row>
    <row r="44" spans="1:14" ht="14.4" hidden="1" customHeight="1">
      <c r="A44" s="1" t="s">
        <v>9</v>
      </c>
      <c r="B44" s="1" t="s">
        <v>17</v>
      </c>
      <c r="C44" s="1" t="s">
        <v>31</v>
      </c>
      <c r="D44" s="3" t="s">
        <v>11</v>
      </c>
      <c r="E44" s="2" t="s">
        <v>16</v>
      </c>
      <c r="F44" s="2" t="s">
        <v>21</v>
      </c>
      <c r="G44" s="13">
        <v>0.68117795864426789</v>
      </c>
      <c r="H44" s="13">
        <v>0.57063752429616366</v>
      </c>
      <c r="I44" s="13">
        <v>0.77450538102294031</v>
      </c>
      <c r="J44" s="18" t="s">
        <v>37</v>
      </c>
      <c r="K44" s="39">
        <v>183</v>
      </c>
      <c r="L44" t="str">
        <f t="shared" si="0"/>
        <v>NYC  n=183</v>
      </c>
      <c r="M44" t="s">
        <v>46</v>
      </c>
      <c r="N44" t="str">
        <f t="shared" si="1"/>
        <v xml:space="preserve">  n=183</v>
      </c>
    </row>
    <row r="45" spans="1:14" ht="14.4" hidden="1" customHeight="1">
      <c r="A45" s="1" t="s">
        <v>9</v>
      </c>
      <c r="B45" s="1" t="s">
        <v>17</v>
      </c>
      <c r="C45" s="1" t="s">
        <v>31</v>
      </c>
      <c r="D45" s="3" t="s">
        <v>11</v>
      </c>
      <c r="E45" s="2" t="s">
        <v>16</v>
      </c>
      <c r="F45" s="2" t="s">
        <v>22</v>
      </c>
      <c r="G45" s="13">
        <v>0.71825295254670241</v>
      </c>
      <c r="H45" s="13">
        <v>0.59956284742223398</v>
      </c>
      <c r="I45" s="13">
        <v>0.81275020744192294</v>
      </c>
      <c r="J45" s="18" t="s">
        <v>37</v>
      </c>
      <c r="K45" s="39">
        <v>71</v>
      </c>
      <c r="L45" t="str">
        <f t="shared" si="0"/>
        <v>NYC  n=71</v>
      </c>
      <c r="M45" t="s">
        <v>46</v>
      </c>
      <c r="N45" t="str">
        <f t="shared" si="1"/>
        <v xml:space="preserve">  n=71</v>
      </c>
    </row>
    <row r="46" spans="1:14" ht="14.4" hidden="1" customHeight="1">
      <c r="A46" s="1" t="s">
        <v>9</v>
      </c>
      <c r="B46" s="1" t="s">
        <v>17</v>
      </c>
      <c r="C46" s="1" t="s">
        <v>33</v>
      </c>
      <c r="D46" s="3" t="s">
        <v>11</v>
      </c>
      <c r="E46" s="2" t="s">
        <v>12</v>
      </c>
      <c r="F46" s="2" t="s">
        <v>18</v>
      </c>
      <c r="G46" s="13">
        <v>0.84141597296583381</v>
      </c>
      <c r="H46" s="13">
        <v>0.79327398582789266</v>
      </c>
      <c r="I46" s="13">
        <v>0.8800420865459806</v>
      </c>
      <c r="J46" s="18" t="s">
        <v>37</v>
      </c>
      <c r="K46" s="39">
        <v>384</v>
      </c>
      <c r="L46" t="str">
        <f t="shared" si="0"/>
        <v>NYC  n=384</v>
      </c>
      <c r="M46" t="s">
        <v>46</v>
      </c>
      <c r="N46" t="str">
        <f t="shared" si="1"/>
        <v xml:space="preserve">  n=384</v>
      </c>
    </row>
    <row r="47" spans="1:14" ht="14.4" hidden="1" customHeight="1">
      <c r="A47" s="1" t="s">
        <v>9</v>
      </c>
      <c r="B47" s="1" t="s">
        <v>17</v>
      </c>
      <c r="C47" s="1" t="s">
        <v>33</v>
      </c>
      <c r="D47" s="3" t="s">
        <v>11</v>
      </c>
      <c r="E47" s="2" t="s">
        <v>12</v>
      </c>
      <c r="F47" s="2" t="s">
        <v>19</v>
      </c>
      <c r="G47" s="13">
        <v>0.87709688560485133</v>
      </c>
      <c r="H47" s="13">
        <v>0.83036459661770246</v>
      </c>
      <c r="I47" s="13">
        <v>0.91231454390417122</v>
      </c>
      <c r="J47" s="18" t="s">
        <v>37</v>
      </c>
      <c r="K47" s="39">
        <v>269</v>
      </c>
      <c r="L47" t="str">
        <f t="shared" si="0"/>
        <v>NYC  n=269</v>
      </c>
      <c r="M47" t="s">
        <v>46</v>
      </c>
      <c r="N47" t="str">
        <f t="shared" si="1"/>
        <v xml:space="preserve">  n=269</v>
      </c>
    </row>
    <row r="48" spans="1:14" ht="14.4" hidden="1" customHeight="1">
      <c r="A48" s="1" t="s">
        <v>9</v>
      </c>
      <c r="B48" s="1" t="s">
        <v>17</v>
      </c>
      <c r="C48" s="1" t="s">
        <v>33</v>
      </c>
      <c r="D48" s="3" t="s">
        <v>11</v>
      </c>
      <c r="E48" s="2" t="s">
        <v>12</v>
      </c>
      <c r="F48" s="2" t="s">
        <v>20</v>
      </c>
      <c r="G48" s="13">
        <v>0.87758772722708311</v>
      </c>
      <c r="H48" s="13">
        <v>0.83128251796007724</v>
      </c>
      <c r="I48" s="13">
        <v>0.91252165061888335</v>
      </c>
      <c r="J48" s="18" t="s">
        <v>37</v>
      </c>
      <c r="K48" s="39">
        <v>304</v>
      </c>
      <c r="L48" t="str">
        <f t="shared" si="0"/>
        <v>NYC  n=304</v>
      </c>
      <c r="M48" t="s">
        <v>46</v>
      </c>
      <c r="N48" t="str">
        <f t="shared" si="1"/>
        <v xml:space="preserve">  n=304</v>
      </c>
    </row>
    <row r="49" spans="1:14" ht="14.4" hidden="1" customHeight="1">
      <c r="A49" s="1" t="s">
        <v>9</v>
      </c>
      <c r="B49" s="1" t="s">
        <v>17</v>
      </c>
      <c r="C49" s="1" t="s">
        <v>33</v>
      </c>
      <c r="D49" s="3" t="s">
        <v>11</v>
      </c>
      <c r="E49" s="2" t="s">
        <v>12</v>
      </c>
      <c r="F49" s="2" t="s">
        <v>21</v>
      </c>
      <c r="G49" s="13">
        <v>0.95780044372678763</v>
      </c>
      <c r="H49" s="13">
        <v>0.90745935174906067</v>
      </c>
      <c r="I49" s="13">
        <v>0.98132024808433005</v>
      </c>
      <c r="J49" s="18" t="s">
        <v>37</v>
      </c>
      <c r="K49" s="39">
        <v>183</v>
      </c>
      <c r="L49" t="str">
        <f t="shared" si="0"/>
        <v>NYC  n=183</v>
      </c>
      <c r="M49" t="s">
        <v>46</v>
      </c>
      <c r="N49" t="str">
        <f t="shared" si="1"/>
        <v xml:space="preserve">  n=183</v>
      </c>
    </row>
    <row r="50" spans="1:14" ht="14.4" hidden="1" customHeight="1">
      <c r="A50" s="1" t="s">
        <v>9</v>
      </c>
      <c r="B50" s="1" t="s">
        <v>17</v>
      </c>
      <c r="C50" s="1" t="s">
        <v>33</v>
      </c>
      <c r="D50" s="3" t="s">
        <v>11</v>
      </c>
      <c r="E50" s="2" t="s">
        <v>12</v>
      </c>
      <c r="F50" s="2" t="s">
        <v>22</v>
      </c>
      <c r="G50" s="13">
        <v>0.81643312200744944</v>
      </c>
      <c r="H50" s="13">
        <v>0.68723213971718511</v>
      </c>
      <c r="I50" s="13">
        <v>0.90002667491903188</v>
      </c>
      <c r="J50" s="18" t="s">
        <v>37</v>
      </c>
      <c r="K50" s="39">
        <v>71</v>
      </c>
      <c r="L50" t="str">
        <f t="shared" si="0"/>
        <v>NYC  n=71</v>
      </c>
      <c r="M50" t="s">
        <v>46</v>
      </c>
      <c r="N50" t="str">
        <f t="shared" si="1"/>
        <v xml:space="preserve">  n=71</v>
      </c>
    </row>
    <row r="51" spans="1:14" ht="14.4" hidden="1" customHeight="1">
      <c r="A51" s="1" t="s">
        <v>9</v>
      </c>
      <c r="B51" s="1" t="s">
        <v>17</v>
      </c>
      <c r="C51" s="1" t="s">
        <v>33</v>
      </c>
      <c r="D51" s="3" t="s">
        <v>11</v>
      </c>
      <c r="E51" s="2" t="s">
        <v>16</v>
      </c>
      <c r="F51" s="2" t="s">
        <v>18</v>
      </c>
      <c r="G51" s="13">
        <v>0.1585840270341661</v>
      </c>
      <c r="H51" s="13">
        <v>0.11995791345401943</v>
      </c>
      <c r="I51" s="13">
        <v>0.20672601417210731</v>
      </c>
      <c r="J51" s="18" t="s">
        <v>37</v>
      </c>
      <c r="K51" s="39">
        <v>384</v>
      </c>
      <c r="L51" t="str">
        <f t="shared" si="0"/>
        <v>NYC  n=384</v>
      </c>
      <c r="M51" t="s">
        <v>46</v>
      </c>
      <c r="N51" t="str">
        <f t="shared" si="1"/>
        <v xml:space="preserve">  n=384</v>
      </c>
    </row>
    <row r="52" spans="1:14" ht="14.4" hidden="1" customHeight="1">
      <c r="A52" s="1" t="s">
        <v>9</v>
      </c>
      <c r="B52" s="1" t="s">
        <v>17</v>
      </c>
      <c r="C52" s="1" t="s">
        <v>33</v>
      </c>
      <c r="D52" s="3" t="s">
        <v>11</v>
      </c>
      <c r="E52" s="2" t="s">
        <v>16</v>
      </c>
      <c r="F52" s="2" t="s">
        <v>19</v>
      </c>
      <c r="G52" s="13">
        <v>0.1229031143951488</v>
      </c>
      <c r="H52" s="13">
        <v>8.7685456095828881E-2</v>
      </c>
      <c r="I52" s="13">
        <v>0.16963540338229766</v>
      </c>
      <c r="J52" s="18" t="s">
        <v>37</v>
      </c>
      <c r="K52" s="39">
        <v>269</v>
      </c>
      <c r="L52" t="str">
        <f t="shared" si="0"/>
        <v>NYC  n=269</v>
      </c>
      <c r="M52" t="s">
        <v>46</v>
      </c>
      <c r="N52" t="str">
        <f t="shared" si="1"/>
        <v xml:space="preserve">  n=269</v>
      </c>
    </row>
    <row r="53" spans="1:14" ht="14.4" hidden="1" customHeight="1">
      <c r="A53" s="1" t="s">
        <v>9</v>
      </c>
      <c r="B53" s="1" t="s">
        <v>17</v>
      </c>
      <c r="C53" s="1" t="s">
        <v>33</v>
      </c>
      <c r="D53" s="3" t="s">
        <v>11</v>
      </c>
      <c r="E53" s="2" t="s">
        <v>16</v>
      </c>
      <c r="F53" s="2" t="s">
        <v>20</v>
      </c>
      <c r="G53" s="13">
        <v>0.12241227277291691</v>
      </c>
      <c r="H53" s="13">
        <v>8.7478349381116607E-2</v>
      </c>
      <c r="I53" s="13">
        <v>0.16871748203992284</v>
      </c>
      <c r="J53" s="18" t="s">
        <v>37</v>
      </c>
      <c r="K53" s="39">
        <v>304</v>
      </c>
      <c r="L53" t="str">
        <f t="shared" si="0"/>
        <v>NYC  n=304</v>
      </c>
      <c r="M53" t="s">
        <v>46</v>
      </c>
      <c r="N53" t="str">
        <f t="shared" si="1"/>
        <v xml:space="preserve">  n=304</v>
      </c>
    </row>
    <row r="54" spans="1:14" ht="14.4" hidden="1" customHeight="1">
      <c r="A54" s="1" t="s">
        <v>9</v>
      </c>
      <c r="B54" s="1" t="s">
        <v>17</v>
      </c>
      <c r="C54" s="1" t="s">
        <v>33</v>
      </c>
      <c r="D54" s="3" t="s">
        <v>11</v>
      </c>
      <c r="E54" s="2" t="s">
        <v>16</v>
      </c>
      <c r="F54" s="2" t="s">
        <v>21</v>
      </c>
      <c r="G54" s="13">
        <v>4.2199556273212403E-2</v>
      </c>
      <c r="H54" s="13">
        <v>1.8679751915669954E-2</v>
      </c>
      <c r="I54" s="13">
        <v>9.2540648250939286E-2</v>
      </c>
      <c r="J54" s="18" t="s">
        <v>37</v>
      </c>
      <c r="K54" s="39">
        <v>183</v>
      </c>
      <c r="L54" t="str">
        <f t="shared" si="0"/>
        <v>NYC  n=183</v>
      </c>
      <c r="M54" t="s">
        <v>46</v>
      </c>
      <c r="N54" t="str">
        <f t="shared" si="1"/>
        <v xml:space="preserve">  n=183</v>
      </c>
    </row>
    <row r="55" spans="1:14" ht="14.4" hidden="1" customHeight="1">
      <c r="A55" s="1" t="s">
        <v>9</v>
      </c>
      <c r="B55" s="1" t="s">
        <v>17</v>
      </c>
      <c r="C55" s="1" t="s">
        <v>33</v>
      </c>
      <c r="D55" s="3" t="s">
        <v>11</v>
      </c>
      <c r="E55" s="2" t="s">
        <v>16</v>
      </c>
      <c r="F55" s="2" t="s">
        <v>22</v>
      </c>
      <c r="G55" s="13">
        <v>0.1835668779925505</v>
      </c>
      <c r="H55" s="13">
        <v>9.9973325080968012E-2</v>
      </c>
      <c r="I55" s="13">
        <v>0.31276786028281489</v>
      </c>
      <c r="J55" s="18" t="s">
        <v>37</v>
      </c>
      <c r="K55" s="39">
        <v>71</v>
      </c>
      <c r="L55" t="str">
        <f t="shared" si="0"/>
        <v>NYC  n=71</v>
      </c>
      <c r="M55" t="s">
        <v>46</v>
      </c>
      <c r="N55" t="str">
        <f t="shared" si="1"/>
        <v xml:space="preserve">  n=71</v>
      </c>
    </row>
    <row r="56" spans="1:14" s="29" customFormat="1" ht="14.4" hidden="1" customHeight="1">
      <c r="A56" s="24" t="s">
        <v>9</v>
      </c>
      <c r="B56" s="24" t="s">
        <v>17</v>
      </c>
      <c r="C56" s="10" t="s">
        <v>47</v>
      </c>
      <c r="D56" s="25" t="s">
        <v>11</v>
      </c>
      <c r="E56" s="26" t="s">
        <v>12</v>
      </c>
      <c r="F56" s="26" t="s">
        <v>18</v>
      </c>
      <c r="G56" s="13">
        <v>0.58005015706138452</v>
      </c>
      <c r="H56" s="13">
        <v>0.51716396424549049</v>
      </c>
      <c r="I56" s="13">
        <v>0.64044031482872454</v>
      </c>
      <c r="J56" s="28" t="s">
        <v>37</v>
      </c>
      <c r="K56" s="39">
        <v>384</v>
      </c>
      <c r="L56" t="str">
        <f t="shared" si="0"/>
        <v>NYC  n=384</v>
      </c>
      <c r="M56" s="29" t="s">
        <v>46</v>
      </c>
      <c r="N56" t="str">
        <f t="shared" si="1"/>
        <v xml:space="preserve">  n=384</v>
      </c>
    </row>
    <row r="57" spans="1:14" s="29" customFormat="1" ht="14.4" hidden="1" customHeight="1">
      <c r="A57" s="24" t="s">
        <v>9</v>
      </c>
      <c r="B57" s="24" t="s">
        <v>17</v>
      </c>
      <c r="C57" s="10" t="s">
        <v>47</v>
      </c>
      <c r="D57" s="25" t="s">
        <v>11</v>
      </c>
      <c r="E57" s="26" t="s">
        <v>12</v>
      </c>
      <c r="F57" s="26" t="s">
        <v>19</v>
      </c>
      <c r="G57" s="13">
        <v>0.63986738639551599</v>
      </c>
      <c r="H57" s="13">
        <v>0.56986699355106452</v>
      </c>
      <c r="I57" s="13">
        <v>0.70438532532454579</v>
      </c>
      <c r="J57" s="28" t="s">
        <v>37</v>
      </c>
      <c r="K57" s="39">
        <v>269</v>
      </c>
      <c r="L57" t="str">
        <f t="shared" si="0"/>
        <v>NYC  n=269</v>
      </c>
      <c r="M57" s="29" t="s">
        <v>46</v>
      </c>
      <c r="N57" t="str">
        <f t="shared" si="1"/>
        <v xml:space="preserve">  n=269</v>
      </c>
    </row>
    <row r="58" spans="1:14" s="29" customFormat="1" ht="14.4" hidden="1" customHeight="1">
      <c r="A58" s="24" t="s">
        <v>9</v>
      </c>
      <c r="B58" s="24" t="s">
        <v>17</v>
      </c>
      <c r="C58" s="10" t="s">
        <v>47</v>
      </c>
      <c r="D58" s="25" t="s">
        <v>11</v>
      </c>
      <c r="E58" s="26" t="s">
        <v>12</v>
      </c>
      <c r="F58" s="26" t="s">
        <v>20</v>
      </c>
      <c r="G58" s="13">
        <v>0.51195919970237491</v>
      </c>
      <c r="H58" s="13">
        <v>0.44417721095668466</v>
      </c>
      <c r="I58" s="13">
        <v>0.57930420965573404</v>
      </c>
      <c r="J58" s="28" t="s">
        <v>37</v>
      </c>
      <c r="K58" s="39">
        <v>304</v>
      </c>
      <c r="L58" t="str">
        <f t="shared" si="0"/>
        <v>NYC  n=304</v>
      </c>
      <c r="M58" s="29" t="s">
        <v>46</v>
      </c>
      <c r="N58" t="str">
        <f t="shared" si="1"/>
        <v xml:space="preserve">  n=304</v>
      </c>
    </row>
    <row r="59" spans="1:14" s="29" customFormat="1" ht="14.4" hidden="1" customHeight="1">
      <c r="A59" s="24" t="s">
        <v>9</v>
      </c>
      <c r="B59" s="24" t="s">
        <v>17</v>
      </c>
      <c r="C59" s="10" t="s">
        <v>47</v>
      </c>
      <c r="D59" s="25" t="s">
        <v>11</v>
      </c>
      <c r="E59" s="26" t="s">
        <v>12</v>
      </c>
      <c r="F59" s="26" t="s">
        <v>21</v>
      </c>
      <c r="G59" s="13">
        <v>0.80638204141307246</v>
      </c>
      <c r="H59" s="13">
        <v>0.71665881029763412</v>
      </c>
      <c r="I59" s="13">
        <v>0.87273865155660901</v>
      </c>
      <c r="J59" s="28" t="s">
        <v>37</v>
      </c>
      <c r="K59" s="39">
        <v>183</v>
      </c>
      <c r="L59" t="str">
        <f t="shared" si="0"/>
        <v>NYC  n=183</v>
      </c>
      <c r="M59" s="29" t="s">
        <v>46</v>
      </c>
      <c r="N59" t="str">
        <f t="shared" si="1"/>
        <v xml:space="preserve">  n=183</v>
      </c>
    </row>
    <row r="60" spans="1:14" s="29" customFormat="1" ht="14.4" hidden="1" customHeight="1">
      <c r="A60" s="24" t="s">
        <v>9</v>
      </c>
      <c r="B60" s="24" t="s">
        <v>17</v>
      </c>
      <c r="C60" s="10" t="s">
        <v>47</v>
      </c>
      <c r="D60" s="25" t="s">
        <v>11</v>
      </c>
      <c r="E60" s="26" t="s">
        <v>12</v>
      </c>
      <c r="F60" s="26" t="s">
        <v>22</v>
      </c>
      <c r="G60" s="13">
        <v>0.66894002212111081</v>
      </c>
      <c r="H60" s="13">
        <v>0.52911313307767172</v>
      </c>
      <c r="I60" s="13">
        <v>0.78418193301030281</v>
      </c>
      <c r="J60" s="28" t="s">
        <v>37</v>
      </c>
      <c r="K60" s="39">
        <v>71</v>
      </c>
      <c r="L60" t="str">
        <f t="shared" si="0"/>
        <v>NYC  n=71</v>
      </c>
      <c r="M60" s="29" t="s">
        <v>46</v>
      </c>
      <c r="N60" t="str">
        <f t="shared" si="1"/>
        <v xml:space="preserve">  n=71</v>
      </c>
    </row>
    <row r="61" spans="1:14" s="29" customFormat="1" ht="14.4" hidden="1" customHeight="1">
      <c r="A61" s="24" t="s">
        <v>9</v>
      </c>
      <c r="B61" s="24" t="s">
        <v>17</v>
      </c>
      <c r="C61" s="10" t="s">
        <v>47</v>
      </c>
      <c r="D61" s="25" t="s">
        <v>11</v>
      </c>
      <c r="E61" s="26" t="s">
        <v>16</v>
      </c>
      <c r="F61" s="26" t="s">
        <v>18</v>
      </c>
      <c r="G61" s="13">
        <v>0.41994984293861548</v>
      </c>
      <c r="H61" s="13">
        <v>0.35955968517127546</v>
      </c>
      <c r="I61" s="13">
        <v>0.48283603575450951</v>
      </c>
      <c r="J61" s="28" t="s">
        <v>37</v>
      </c>
      <c r="K61" s="39">
        <v>384</v>
      </c>
      <c r="L61" t="str">
        <f t="shared" si="0"/>
        <v>NYC  n=384</v>
      </c>
      <c r="M61" s="29" t="s">
        <v>46</v>
      </c>
      <c r="N61" t="str">
        <f t="shared" si="1"/>
        <v xml:space="preserve">  n=384</v>
      </c>
    </row>
    <row r="62" spans="1:14" s="29" customFormat="1" ht="14.4" hidden="1" customHeight="1">
      <c r="A62" s="24" t="s">
        <v>9</v>
      </c>
      <c r="B62" s="24" t="s">
        <v>17</v>
      </c>
      <c r="C62" s="10" t="s">
        <v>47</v>
      </c>
      <c r="D62" s="25" t="s">
        <v>11</v>
      </c>
      <c r="E62" s="26" t="s">
        <v>16</v>
      </c>
      <c r="F62" s="26" t="s">
        <v>19</v>
      </c>
      <c r="G62" s="13">
        <v>0.36013261360448395</v>
      </c>
      <c r="H62" s="13">
        <v>0.2956146746754541</v>
      </c>
      <c r="I62" s="13">
        <v>0.43013300644893548</v>
      </c>
      <c r="J62" s="28" t="s">
        <v>37</v>
      </c>
      <c r="K62" s="39">
        <v>269</v>
      </c>
      <c r="L62" t="str">
        <f t="shared" si="0"/>
        <v>NYC  n=269</v>
      </c>
      <c r="M62" s="29" t="s">
        <v>46</v>
      </c>
      <c r="N62" t="str">
        <f t="shared" si="1"/>
        <v xml:space="preserve">  n=269</v>
      </c>
    </row>
    <row r="63" spans="1:14" s="29" customFormat="1" ht="14.4" hidden="1" customHeight="1">
      <c r="A63" s="24" t="s">
        <v>9</v>
      </c>
      <c r="B63" s="24" t="s">
        <v>17</v>
      </c>
      <c r="C63" s="10" t="s">
        <v>47</v>
      </c>
      <c r="D63" s="25" t="s">
        <v>11</v>
      </c>
      <c r="E63" s="26" t="s">
        <v>16</v>
      </c>
      <c r="F63" s="26" t="s">
        <v>20</v>
      </c>
      <c r="G63" s="13">
        <v>0.48804080029762498</v>
      </c>
      <c r="H63" s="13">
        <v>0.42069579034426591</v>
      </c>
      <c r="I63" s="13">
        <v>0.55582278904331528</v>
      </c>
      <c r="J63" s="28" t="s">
        <v>37</v>
      </c>
      <c r="K63" s="39">
        <v>304</v>
      </c>
      <c r="L63" t="str">
        <f t="shared" si="0"/>
        <v>NYC  n=304</v>
      </c>
      <c r="M63" s="29" t="s">
        <v>46</v>
      </c>
      <c r="N63" t="str">
        <f t="shared" si="1"/>
        <v xml:space="preserve">  n=304</v>
      </c>
    </row>
    <row r="64" spans="1:14" s="29" customFormat="1" ht="14.4" hidden="1" customHeight="1">
      <c r="A64" s="24" t="s">
        <v>9</v>
      </c>
      <c r="B64" s="24" t="s">
        <v>17</v>
      </c>
      <c r="C64" s="10" t="s">
        <v>47</v>
      </c>
      <c r="D64" s="25" t="s">
        <v>11</v>
      </c>
      <c r="E64" s="26" t="s">
        <v>16</v>
      </c>
      <c r="F64" s="26" t="s">
        <v>21</v>
      </c>
      <c r="G64" s="13">
        <v>0.19361795858692751</v>
      </c>
      <c r="H64" s="13">
        <v>0.1272613484433909</v>
      </c>
      <c r="I64" s="13">
        <v>0.28334118970236588</v>
      </c>
      <c r="J64" s="28" t="s">
        <v>37</v>
      </c>
      <c r="K64" s="39">
        <v>183</v>
      </c>
      <c r="L64" t="str">
        <f t="shared" si="0"/>
        <v>NYC  n=183</v>
      </c>
      <c r="M64" s="29" t="s">
        <v>46</v>
      </c>
      <c r="N64" t="str">
        <f t="shared" si="1"/>
        <v xml:space="preserve">  n=183</v>
      </c>
    </row>
    <row r="65" spans="1:14" s="29" customFormat="1" ht="14.4" hidden="1" customHeight="1">
      <c r="A65" s="24" t="s">
        <v>9</v>
      </c>
      <c r="B65" s="24" t="s">
        <v>17</v>
      </c>
      <c r="C65" s="10" t="s">
        <v>47</v>
      </c>
      <c r="D65" s="25" t="s">
        <v>11</v>
      </c>
      <c r="E65" s="26" t="s">
        <v>16</v>
      </c>
      <c r="F65" s="26" t="s">
        <v>22</v>
      </c>
      <c r="G65" s="13">
        <v>0.33105997787888919</v>
      </c>
      <c r="H65" s="13">
        <v>0.2158180669896973</v>
      </c>
      <c r="I65" s="13">
        <v>0.47088686692232817</v>
      </c>
      <c r="J65" s="28" t="s">
        <v>37</v>
      </c>
      <c r="K65" s="39">
        <v>71</v>
      </c>
      <c r="L65" t="str">
        <f t="shared" si="0"/>
        <v>NYC  n=71</v>
      </c>
      <c r="M65" s="29" t="s">
        <v>46</v>
      </c>
      <c r="N65" t="str">
        <f t="shared" si="1"/>
        <v xml:space="preserve">  n=71</v>
      </c>
    </row>
    <row r="66" spans="1:14" ht="14.4" hidden="1" customHeight="1">
      <c r="A66" s="1" t="s">
        <v>9</v>
      </c>
      <c r="B66" s="1" t="s">
        <v>23</v>
      </c>
      <c r="C66" s="1" t="s">
        <v>32</v>
      </c>
      <c r="D66" s="3" t="s">
        <v>11</v>
      </c>
      <c r="E66" s="2" t="s">
        <v>12</v>
      </c>
      <c r="F66" s="2" t="s">
        <v>24</v>
      </c>
      <c r="G66" s="13">
        <v>9.4756334845217421E-2</v>
      </c>
      <c r="H66" s="13">
        <v>6.7600562238634809E-2</v>
      </c>
      <c r="I66" s="13">
        <v>0.13128484931458859</v>
      </c>
      <c r="J66" s="18" t="s">
        <v>37</v>
      </c>
      <c r="K66" s="39">
        <v>509</v>
      </c>
      <c r="L66" t="str">
        <f t="shared" si="0"/>
        <v>NYC  n=509</v>
      </c>
      <c r="M66" t="s">
        <v>46</v>
      </c>
      <c r="N66" t="str">
        <f t="shared" si="1"/>
        <v xml:space="preserve">  n=509</v>
      </c>
    </row>
    <row r="67" spans="1:14" ht="14.4" hidden="1" customHeight="1">
      <c r="A67" s="1" t="s">
        <v>9</v>
      </c>
      <c r="B67" s="1" t="s">
        <v>23</v>
      </c>
      <c r="C67" s="1" t="s">
        <v>32</v>
      </c>
      <c r="D67" s="3" t="s">
        <v>11</v>
      </c>
      <c r="E67" s="2" t="s">
        <v>12</v>
      </c>
      <c r="F67" s="2" t="s">
        <v>25</v>
      </c>
      <c r="G67" s="13">
        <v>6.0784888829217773E-2</v>
      </c>
      <c r="H67" s="13">
        <v>4.2877340457004136E-2</v>
      </c>
      <c r="I67" s="13">
        <v>8.5503324341036899E-2</v>
      </c>
      <c r="J67" s="18" t="s">
        <v>37</v>
      </c>
      <c r="K67" s="39">
        <v>702</v>
      </c>
      <c r="L67" t="str">
        <f t="shared" si="0"/>
        <v>NYC  n=702</v>
      </c>
      <c r="M67" t="s">
        <v>46</v>
      </c>
      <c r="N67" t="str">
        <f t="shared" ref="N67:N130" si="2">CONCATENATE(J67,K67)</f>
        <v xml:space="preserve">  n=702</v>
      </c>
    </row>
    <row r="68" spans="1:14" ht="14.4" hidden="1" customHeight="1">
      <c r="A68" s="1" t="s">
        <v>9</v>
      </c>
      <c r="B68" s="1" t="s">
        <v>23</v>
      </c>
      <c r="C68" s="1" t="s">
        <v>32</v>
      </c>
      <c r="D68" s="3" t="s">
        <v>11</v>
      </c>
      <c r="E68" s="2" t="s">
        <v>16</v>
      </c>
      <c r="F68" s="2" t="s">
        <v>24</v>
      </c>
      <c r="G68" s="13">
        <v>0.90524366515478261</v>
      </c>
      <c r="H68" s="13">
        <v>0.8687151506854115</v>
      </c>
      <c r="I68" s="13">
        <v>0.93239943776136525</v>
      </c>
      <c r="J68" s="18" t="s">
        <v>37</v>
      </c>
      <c r="K68" s="39">
        <v>509</v>
      </c>
      <c r="L68" t="str">
        <f t="shared" si="0"/>
        <v>NYC  n=509</v>
      </c>
      <c r="M68" t="s">
        <v>46</v>
      </c>
      <c r="N68" t="str">
        <f t="shared" si="2"/>
        <v xml:space="preserve">  n=509</v>
      </c>
    </row>
    <row r="69" spans="1:14" ht="14.4" hidden="1" customHeight="1">
      <c r="A69" s="1" t="s">
        <v>9</v>
      </c>
      <c r="B69" s="1" t="s">
        <v>23</v>
      </c>
      <c r="C69" s="1" t="s">
        <v>32</v>
      </c>
      <c r="D69" s="3" t="s">
        <v>11</v>
      </c>
      <c r="E69" s="2" t="s">
        <v>16</v>
      </c>
      <c r="F69" s="2" t="s">
        <v>25</v>
      </c>
      <c r="G69" s="13">
        <v>0.93921511117078238</v>
      </c>
      <c r="H69" s="13">
        <v>0.9144966756589632</v>
      </c>
      <c r="I69" s="13">
        <v>0.95712265954299602</v>
      </c>
      <c r="J69" s="18" t="s">
        <v>37</v>
      </c>
      <c r="K69" s="39">
        <v>702</v>
      </c>
      <c r="L69" t="str">
        <f t="shared" si="0"/>
        <v>NYC  n=702</v>
      </c>
      <c r="M69" t="s">
        <v>46</v>
      </c>
      <c r="N69" t="str">
        <f t="shared" si="2"/>
        <v xml:space="preserve">  n=702</v>
      </c>
    </row>
    <row r="70" spans="1:14" ht="14.4" hidden="1" customHeight="1">
      <c r="A70" s="1" t="s">
        <v>9</v>
      </c>
      <c r="B70" s="1" t="s">
        <v>23</v>
      </c>
      <c r="C70" s="3" t="s">
        <v>31</v>
      </c>
      <c r="D70" s="3" t="s">
        <v>11</v>
      </c>
      <c r="E70" s="2" t="s">
        <v>12</v>
      </c>
      <c r="F70" s="2" t="s">
        <v>24</v>
      </c>
      <c r="G70" s="13">
        <v>0.17036059267875608</v>
      </c>
      <c r="H70" s="13">
        <v>0.13268907908233149</v>
      </c>
      <c r="I70" s="13">
        <v>0.21606297472231395</v>
      </c>
      <c r="J70" s="18" t="s">
        <v>37</v>
      </c>
      <c r="K70" s="39">
        <v>509</v>
      </c>
      <c r="L70" t="str">
        <f t="shared" si="0"/>
        <v>NYC  n=509</v>
      </c>
      <c r="M70" t="s">
        <v>46</v>
      </c>
      <c r="N70" t="str">
        <f t="shared" si="2"/>
        <v xml:space="preserve">  n=509</v>
      </c>
    </row>
    <row r="71" spans="1:14" ht="14.4" hidden="1" customHeight="1">
      <c r="A71" s="1" t="s">
        <v>9</v>
      </c>
      <c r="B71" s="1" t="s">
        <v>23</v>
      </c>
      <c r="C71" s="3" t="s">
        <v>31</v>
      </c>
      <c r="D71" s="3" t="s">
        <v>11</v>
      </c>
      <c r="E71" s="2" t="s">
        <v>12</v>
      </c>
      <c r="F71" s="2" t="s">
        <v>25</v>
      </c>
      <c r="G71" s="13">
        <v>0.20143815811423207</v>
      </c>
      <c r="H71" s="13">
        <v>0.16662940223663514</v>
      </c>
      <c r="I71" s="13">
        <v>0.24141201140123403</v>
      </c>
      <c r="J71" s="18" t="s">
        <v>37</v>
      </c>
      <c r="K71" s="39">
        <v>702</v>
      </c>
      <c r="L71" t="str">
        <f t="shared" si="0"/>
        <v>NYC  n=702</v>
      </c>
      <c r="M71" t="s">
        <v>46</v>
      </c>
      <c r="N71" t="str">
        <f t="shared" si="2"/>
        <v xml:space="preserve">  n=702</v>
      </c>
    </row>
    <row r="72" spans="1:14" ht="14.4" hidden="1" customHeight="1">
      <c r="A72" s="1" t="s">
        <v>9</v>
      </c>
      <c r="B72" s="1" t="s">
        <v>23</v>
      </c>
      <c r="C72" s="3" t="s">
        <v>31</v>
      </c>
      <c r="D72" s="3" t="s">
        <v>11</v>
      </c>
      <c r="E72" s="2" t="s">
        <v>16</v>
      </c>
      <c r="F72" s="2" t="s">
        <v>24</v>
      </c>
      <c r="G72" s="13">
        <v>0.82963940732124386</v>
      </c>
      <c r="H72" s="13">
        <v>0.78393702527768605</v>
      </c>
      <c r="I72" s="13">
        <v>0.86731092091766848</v>
      </c>
      <c r="J72" s="18" t="s">
        <v>37</v>
      </c>
      <c r="K72" s="39">
        <v>509</v>
      </c>
      <c r="L72" t="str">
        <f t="shared" si="0"/>
        <v>NYC  n=509</v>
      </c>
      <c r="M72" t="s">
        <v>46</v>
      </c>
      <c r="N72" t="str">
        <f t="shared" si="2"/>
        <v xml:space="preserve">  n=509</v>
      </c>
    </row>
    <row r="73" spans="1:14" ht="14.4" hidden="1" customHeight="1">
      <c r="A73" s="1" t="s">
        <v>9</v>
      </c>
      <c r="B73" s="1" t="s">
        <v>23</v>
      </c>
      <c r="C73" s="3" t="s">
        <v>31</v>
      </c>
      <c r="D73" s="3" t="s">
        <v>11</v>
      </c>
      <c r="E73" s="2" t="s">
        <v>16</v>
      </c>
      <c r="F73" s="2" t="s">
        <v>25</v>
      </c>
      <c r="G73" s="13">
        <v>0.79856184188576795</v>
      </c>
      <c r="H73" s="13">
        <v>0.75858798859876597</v>
      </c>
      <c r="I73" s="13">
        <v>0.83337059776336486</v>
      </c>
      <c r="J73" s="18" t="s">
        <v>37</v>
      </c>
      <c r="K73" s="39">
        <v>702</v>
      </c>
      <c r="L73" t="str">
        <f t="shared" si="0"/>
        <v>NYC  n=702</v>
      </c>
      <c r="M73" t="s">
        <v>46</v>
      </c>
      <c r="N73" t="str">
        <f t="shared" si="2"/>
        <v xml:space="preserve">  n=702</v>
      </c>
    </row>
    <row r="74" spans="1:14" ht="14.4" hidden="1" customHeight="1">
      <c r="A74" s="1" t="s">
        <v>9</v>
      </c>
      <c r="B74" s="1" t="s">
        <v>23</v>
      </c>
      <c r="C74" s="3" t="s">
        <v>33</v>
      </c>
      <c r="D74" s="3" t="s">
        <v>11</v>
      </c>
      <c r="E74" s="2" t="s">
        <v>12</v>
      </c>
      <c r="F74" s="2" t="s">
        <v>24</v>
      </c>
      <c r="G74" s="13">
        <v>0.89084488015469721</v>
      </c>
      <c r="H74" s="13">
        <v>0.85385730768481494</v>
      </c>
      <c r="I74" s="13">
        <v>0.91935533515705259</v>
      </c>
      <c r="J74" s="18" t="s">
        <v>37</v>
      </c>
      <c r="K74" s="39">
        <v>509</v>
      </c>
      <c r="L74" t="str">
        <f t="shared" si="0"/>
        <v>NYC  n=509</v>
      </c>
      <c r="M74" t="s">
        <v>46</v>
      </c>
      <c r="N74" t="str">
        <f t="shared" si="2"/>
        <v xml:space="preserve">  n=509</v>
      </c>
    </row>
    <row r="75" spans="1:14" ht="14.4" hidden="1" customHeight="1">
      <c r="A75" s="1" t="s">
        <v>9</v>
      </c>
      <c r="B75" s="1" t="s">
        <v>23</v>
      </c>
      <c r="C75" s="3" t="s">
        <v>33</v>
      </c>
      <c r="D75" s="3" t="s">
        <v>11</v>
      </c>
      <c r="E75" s="2" t="s">
        <v>12</v>
      </c>
      <c r="F75" s="2" t="s">
        <v>25</v>
      </c>
      <c r="G75" s="13">
        <v>0.86450282694539149</v>
      </c>
      <c r="H75" s="13">
        <v>0.83281563280149185</v>
      </c>
      <c r="I75" s="13">
        <v>0.89097046854090989</v>
      </c>
      <c r="J75" s="18" t="s">
        <v>37</v>
      </c>
      <c r="K75" s="39">
        <v>702</v>
      </c>
      <c r="L75" t="str">
        <f t="shared" si="0"/>
        <v>NYC  n=702</v>
      </c>
      <c r="M75" t="s">
        <v>46</v>
      </c>
      <c r="N75" t="str">
        <f t="shared" si="2"/>
        <v xml:space="preserve">  n=702</v>
      </c>
    </row>
    <row r="76" spans="1:14" ht="14.4" hidden="1" customHeight="1">
      <c r="A76" s="1" t="s">
        <v>9</v>
      </c>
      <c r="B76" s="1" t="s">
        <v>23</v>
      </c>
      <c r="C76" s="3" t="s">
        <v>33</v>
      </c>
      <c r="D76" s="3" t="s">
        <v>11</v>
      </c>
      <c r="E76" s="2" t="s">
        <v>16</v>
      </c>
      <c r="F76" s="2" t="s">
        <v>24</v>
      </c>
      <c r="G76" s="13">
        <v>0.10915511984530285</v>
      </c>
      <c r="H76" s="13">
        <v>8.0644664842947411E-2</v>
      </c>
      <c r="I76" s="13">
        <v>0.14614269231518512</v>
      </c>
      <c r="J76" s="18" t="s">
        <v>37</v>
      </c>
      <c r="K76" s="39">
        <v>509</v>
      </c>
      <c r="L76" t="str">
        <f t="shared" si="0"/>
        <v>NYC  n=509</v>
      </c>
      <c r="M76" t="s">
        <v>46</v>
      </c>
      <c r="N76" t="str">
        <f t="shared" si="2"/>
        <v xml:space="preserve">  n=509</v>
      </c>
    </row>
    <row r="77" spans="1:14" ht="14.4" hidden="1" customHeight="1">
      <c r="A77" s="1" t="s">
        <v>9</v>
      </c>
      <c r="B77" s="1" t="s">
        <v>23</v>
      </c>
      <c r="C77" s="3" t="s">
        <v>33</v>
      </c>
      <c r="D77" s="3" t="s">
        <v>11</v>
      </c>
      <c r="E77" s="2" t="s">
        <v>16</v>
      </c>
      <c r="F77" s="2" t="s">
        <v>25</v>
      </c>
      <c r="G77" s="13">
        <v>0.13549717305460851</v>
      </c>
      <c r="H77" s="13">
        <v>0.10902953145909011</v>
      </c>
      <c r="I77" s="13">
        <v>0.16718436719850813</v>
      </c>
      <c r="J77" s="18" t="s">
        <v>37</v>
      </c>
      <c r="K77" s="39">
        <v>702</v>
      </c>
      <c r="L77" t="str">
        <f t="shared" si="0"/>
        <v>NYC  n=702</v>
      </c>
      <c r="M77" t="s">
        <v>46</v>
      </c>
      <c r="N77" t="str">
        <f t="shared" si="2"/>
        <v xml:space="preserve">  n=702</v>
      </c>
    </row>
    <row r="78" spans="1:14" ht="14.4" hidden="1" customHeight="1">
      <c r="A78" s="7" t="s">
        <v>9</v>
      </c>
      <c r="B78" s="7" t="s">
        <v>23</v>
      </c>
      <c r="C78" s="9" t="s">
        <v>47</v>
      </c>
      <c r="D78" s="9" t="s">
        <v>11</v>
      </c>
      <c r="E78" s="8" t="s">
        <v>12</v>
      </c>
      <c r="F78" s="8" t="s">
        <v>24</v>
      </c>
      <c r="G78" s="13">
        <v>0.6117354436115523</v>
      </c>
      <c r="H78" s="13">
        <v>0.55925038229223067</v>
      </c>
      <c r="I78" s="13">
        <v>0.66175067226676132</v>
      </c>
      <c r="J78" s="18" t="s">
        <v>37</v>
      </c>
      <c r="K78" s="39">
        <v>509</v>
      </c>
      <c r="L78" t="str">
        <f t="shared" ref="L78:L81" si="3">CONCATENATE(A78,J78,K78)</f>
        <v>NYC  n=509</v>
      </c>
      <c r="M78" t="s">
        <v>46</v>
      </c>
      <c r="N78" t="str">
        <f t="shared" si="2"/>
        <v xml:space="preserve">  n=509</v>
      </c>
    </row>
    <row r="79" spans="1:14" ht="14.4" hidden="1" customHeight="1">
      <c r="A79" s="7" t="s">
        <v>9</v>
      </c>
      <c r="B79" s="7" t="s">
        <v>23</v>
      </c>
      <c r="C79" s="9" t="s">
        <v>47</v>
      </c>
      <c r="D79" s="9" t="s">
        <v>11</v>
      </c>
      <c r="E79" s="8" t="s">
        <v>12</v>
      </c>
      <c r="F79" s="8" t="s">
        <v>25</v>
      </c>
      <c r="G79" s="13">
        <v>0.61404226971331477</v>
      </c>
      <c r="H79" s="13">
        <v>0.56787893556674418</v>
      </c>
      <c r="I79" s="13">
        <v>0.65824191018731337</v>
      </c>
      <c r="J79" s="18" t="s">
        <v>37</v>
      </c>
      <c r="K79" s="39">
        <v>702</v>
      </c>
      <c r="L79" t="str">
        <f t="shared" si="3"/>
        <v>NYC  n=702</v>
      </c>
      <c r="M79" t="s">
        <v>46</v>
      </c>
      <c r="N79" t="str">
        <f t="shared" si="2"/>
        <v xml:space="preserve">  n=702</v>
      </c>
    </row>
    <row r="80" spans="1:14" ht="14.4" hidden="1" customHeight="1">
      <c r="A80" s="7" t="s">
        <v>9</v>
      </c>
      <c r="B80" s="7" t="s">
        <v>23</v>
      </c>
      <c r="C80" s="9" t="s">
        <v>47</v>
      </c>
      <c r="D80" s="9" t="s">
        <v>11</v>
      </c>
      <c r="E80" s="8" t="s">
        <v>16</v>
      </c>
      <c r="F80" s="8" t="s">
        <v>24</v>
      </c>
      <c r="G80" s="13">
        <v>0.38826455638844781</v>
      </c>
      <c r="H80" s="13">
        <v>0.33824932773323885</v>
      </c>
      <c r="I80" s="13">
        <v>0.44074961770776949</v>
      </c>
      <c r="J80" s="18" t="s">
        <v>37</v>
      </c>
      <c r="K80" s="39">
        <v>509</v>
      </c>
      <c r="L80" t="str">
        <f t="shared" si="3"/>
        <v>NYC  n=509</v>
      </c>
      <c r="M80" t="s">
        <v>46</v>
      </c>
      <c r="N80" t="str">
        <f t="shared" si="2"/>
        <v xml:space="preserve">  n=509</v>
      </c>
    </row>
    <row r="81" spans="1:14" ht="14.4" hidden="1" customHeight="1">
      <c r="A81" s="7" t="s">
        <v>9</v>
      </c>
      <c r="B81" s="7" t="s">
        <v>23</v>
      </c>
      <c r="C81" s="9" t="s">
        <v>47</v>
      </c>
      <c r="D81" s="9" t="s">
        <v>11</v>
      </c>
      <c r="E81" s="8" t="s">
        <v>16</v>
      </c>
      <c r="F81" s="8" t="s">
        <v>25</v>
      </c>
      <c r="G81" s="13">
        <v>0.38595773028668534</v>
      </c>
      <c r="H81" s="13">
        <v>0.34175808981268679</v>
      </c>
      <c r="I81" s="13">
        <v>0.43212106443325587</v>
      </c>
      <c r="J81" s="18" t="s">
        <v>37</v>
      </c>
      <c r="K81" s="39">
        <v>702</v>
      </c>
      <c r="L81" t="str">
        <f t="shared" si="3"/>
        <v>NYC  n=702</v>
      </c>
      <c r="M81" t="s">
        <v>46</v>
      </c>
      <c r="N81" t="str">
        <f t="shared" si="2"/>
        <v xml:space="preserve">  n=702</v>
      </c>
    </row>
    <row r="82" spans="1:14" ht="14.4" hidden="1" customHeight="1">
      <c r="A82" s="4" t="s">
        <v>9</v>
      </c>
      <c r="B82" s="1" t="s">
        <v>10</v>
      </c>
      <c r="C82" s="1" t="s">
        <v>32</v>
      </c>
      <c r="D82" s="3" t="s">
        <v>26</v>
      </c>
      <c r="E82" s="2" t="s">
        <v>30</v>
      </c>
      <c r="F82" s="2" t="s">
        <v>13</v>
      </c>
      <c r="G82" s="13">
        <v>9.0152178141844046E-3</v>
      </c>
      <c r="H82" s="13">
        <v>2.2770021914626862E-3</v>
      </c>
      <c r="I82" s="13">
        <v>3.4994111798275204E-2</v>
      </c>
      <c r="J82" s="18" t="s">
        <v>37</v>
      </c>
      <c r="K82" s="20">
        <v>327</v>
      </c>
      <c r="L82" t="str">
        <f t="shared" si="0"/>
        <v>NYC  n=327</v>
      </c>
      <c r="M82" t="s">
        <v>46</v>
      </c>
      <c r="N82" t="str">
        <f t="shared" si="2"/>
        <v xml:space="preserve">  n=327</v>
      </c>
    </row>
    <row r="83" spans="1:14" ht="14.4" hidden="1" customHeight="1">
      <c r="A83" s="1" t="s">
        <v>9</v>
      </c>
      <c r="B83" s="1" t="s">
        <v>10</v>
      </c>
      <c r="C83" s="1" t="s">
        <v>32</v>
      </c>
      <c r="D83" s="3" t="s">
        <v>26</v>
      </c>
      <c r="E83" s="2" t="s">
        <v>30</v>
      </c>
      <c r="F83" s="2" t="s">
        <v>14</v>
      </c>
      <c r="G83" s="13">
        <v>3.1748528698259129E-2</v>
      </c>
      <c r="H83" s="13">
        <v>1.4380224991500311E-2</v>
      </c>
      <c r="I83" s="13">
        <v>6.8633363156045485E-2</v>
      </c>
      <c r="J83" s="18" t="s">
        <v>37</v>
      </c>
      <c r="K83" s="20">
        <v>256</v>
      </c>
      <c r="L83" t="str">
        <f t="shared" si="0"/>
        <v>NYC  n=256</v>
      </c>
      <c r="M83" t="s">
        <v>46</v>
      </c>
      <c r="N83" t="str">
        <f t="shared" si="2"/>
        <v xml:space="preserve">  n=256</v>
      </c>
    </row>
    <row r="84" spans="1:14" ht="14.4" hidden="1" customHeight="1">
      <c r="A84" s="1" t="s">
        <v>9</v>
      </c>
      <c r="B84" s="1" t="s">
        <v>10</v>
      </c>
      <c r="C84" s="1" t="s">
        <v>32</v>
      </c>
      <c r="D84" s="3" t="s">
        <v>26</v>
      </c>
      <c r="E84" s="2" t="s">
        <v>30</v>
      </c>
      <c r="F84" s="2" t="s">
        <v>15</v>
      </c>
      <c r="G84" s="13">
        <v>1.2397228620008164E-2</v>
      </c>
      <c r="H84" s="13">
        <v>3.6988145646517675E-3</v>
      </c>
      <c r="I84" s="13">
        <v>4.071553267010191E-2</v>
      </c>
      <c r="J84" s="18" t="s">
        <v>37</v>
      </c>
      <c r="K84" s="20">
        <v>192</v>
      </c>
      <c r="L84" t="str">
        <f t="shared" si="0"/>
        <v>NYC  n=192</v>
      </c>
      <c r="M84" t="s">
        <v>46</v>
      </c>
      <c r="N84" t="str">
        <f t="shared" si="2"/>
        <v xml:space="preserve">  n=192</v>
      </c>
    </row>
    <row r="85" spans="1:14" ht="14.4" hidden="1" customHeight="1">
      <c r="A85" s="1" t="s">
        <v>9</v>
      </c>
      <c r="B85" s="1" t="s">
        <v>10</v>
      </c>
      <c r="C85" s="1" t="s">
        <v>32</v>
      </c>
      <c r="D85" s="3" t="s">
        <v>26</v>
      </c>
      <c r="E85" s="2" t="s">
        <v>27</v>
      </c>
      <c r="F85" s="2" t="s">
        <v>13</v>
      </c>
      <c r="G85" s="13">
        <v>0.75588374737347319</v>
      </c>
      <c r="H85" s="13">
        <v>0.6942905143063931</v>
      </c>
      <c r="I85" s="13">
        <v>0.80849039647839926</v>
      </c>
      <c r="J85" s="18" t="s">
        <v>37</v>
      </c>
      <c r="K85" s="20">
        <v>327</v>
      </c>
      <c r="L85" t="str">
        <f t="shared" si="0"/>
        <v>NYC  n=327</v>
      </c>
      <c r="M85" t="s">
        <v>46</v>
      </c>
      <c r="N85" t="str">
        <f t="shared" si="2"/>
        <v xml:space="preserve">  n=327</v>
      </c>
    </row>
    <row r="86" spans="1:14" ht="14.4" hidden="1" customHeight="1">
      <c r="A86" s="1" t="s">
        <v>9</v>
      </c>
      <c r="B86" s="1" t="s">
        <v>10</v>
      </c>
      <c r="C86" s="1" t="s">
        <v>32</v>
      </c>
      <c r="D86" s="3" t="s">
        <v>26</v>
      </c>
      <c r="E86" s="2" t="s">
        <v>27</v>
      </c>
      <c r="F86" s="2" t="s">
        <v>14</v>
      </c>
      <c r="G86" s="13">
        <v>0.74411525276123247</v>
      </c>
      <c r="H86" s="13">
        <v>0.6856638101456427</v>
      </c>
      <c r="I86" s="13">
        <v>0.7949480226995812</v>
      </c>
      <c r="J86" s="18" t="s">
        <v>37</v>
      </c>
      <c r="K86" s="20">
        <v>256</v>
      </c>
      <c r="L86" t="str">
        <f t="shared" si="0"/>
        <v>NYC  n=256</v>
      </c>
      <c r="M86" t="s">
        <v>46</v>
      </c>
      <c r="N86" t="str">
        <f t="shared" si="2"/>
        <v xml:space="preserve">  n=256</v>
      </c>
    </row>
    <row r="87" spans="1:14" ht="14.4" hidden="1" customHeight="1">
      <c r="A87" s="1" t="s">
        <v>9</v>
      </c>
      <c r="B87" s="1" t="s">
        <v>10</v>
      </c>
      <c r="C87" s="1" t="s">
        <v>32</v>
      </c>
      <c r="D87" s="3" t="s">
        <v>26</v>
      </c>
      <c r="E87" s="2" t="s">
        <v>27</v>
      </c>
      <c r="F87" s="2" t="s">
        <v>15</v>
      </c>
      <c r="G87" s="13">
        <v>0.77162681718711501</v>
      </c>
      <c r="H87" s="13">
        <v>0.70084417731521242</v>
      </c>
      <c r="I87" s="13">
        <v>0.82973056930072842</v>
      </c>
      <c r="J87" s="18" t="s">
        <v>37</v>
      </c>
      <c r="K87" s="20">
        <v>192</v>
      </c>
      <c r="L87" t="str">
        <f t="shared" ref="L87:L159" si="4">CONCATENATE(A87,J87,K87)</f>
        <v>NYC  n=192</v>
      </c>
      <c r="M87" t="s">
        <v>46</v>
      </c>
      <c r="N87" t="str">
        <f t="shared" si="2"/>
        <v xml:space="preserve">  n=192</v>
      </c>
    </row>
    <row r="88" spans="1:14" ht="14.4" hidden="1" customHeight="1">
      <c r="A88" s="1" t="s">
        <v>9</v>
      </c>
      <c r="B88" s="1" t="s">
        <v>10</v>
      </c>
      <c r="C88" s="1" t="s">
        <v>32</v>
      </c>
      <c r="D88" s="3" t="s">
        <v>26</v>
      </c>
      <c r="E88" s="2" t="s">
        <v>28</v>
      </c>
      <c r="F88" s="2" t="s">
        <v>13</v>
      </c>
      <c r="G88" s="13">
        <v>0.23510103481234235</v>
      </c>
      <c r="H88" s="13">
        <v>0.18347340792769531</v>
      </c>
      <c r="I88" s="13">
        <v>0.29598996606426647</v>
      </c>
      <c r="J88" s="18" t="s">
        <v>37</v>
      </c>
      <c r="K88" s="20">
        <v>327</v>
      </c>
      <c r="L88" t="str">
        <f t="shared" si="4"/>
        <v>NYC  n=327</v>
      </c>
      <c r="M88" t="s">
        <v>46</v>
      </c>
      <c r="N88" t="str">
        <f t="shared" si="2"/>
        <v xml:space="preserve">  n=327</v>
      </c>
    </row>
    <row r="89" spans="1:14" ht="14.4" hidden="1" customHeight="1">
      <c r="A89" s="1" t="s">
        <v>9</v>
      </c>
      <c r="B89" s="1" t="s">
        <v>10</v>
      </c>
      <c r="C89" s="1" t="s">
        <v>32</v>
      </c>
      <c r="D89" s="3" t="s">
        <v>26</v>
      </c>
      <c r="E89" s="2" t="s">
        <v>28</v>
      </c>
      <c r="F89" s="2" t="s">
        <v>14</v>
      </c>
      <c r="G89" s="13">
        <v>0.22413621854050836</v>
      </c>
      <c r="H89" s="13">
        <v>0.17708975735799551</v>
      </c>
      <c r="I89" s="13">
        <v>0.27943709104725062</v>
      </c>
      <c r="J89" s="18" t="s">
        <v>37</v>
      </c>
      <c r="K89" s="20">
        <v>256</v>
      </c>
      <c r="L89" t="str">
        <f t="shared" si="4"/>
        <v>NYC  n=256</v>
      </c>
      <c r="M89" t="s">
        <v>46</v>
      </c>
      <c r="N89" t="str">
        <f t="shared" si="2"/>
        <v xml:space="preserve">  n=256</v>
      </c>
    </row>
    <row r="90" spans="1:14" ht="14.4" hidden="1" customHeight="1">
      <c r="A90" s="1" t="s">
        <v>9</v>
      </c>
      <c r="B90" s="1" t="s">
        <v>10</v>
      </c>
      <c r="C90" s="1" t="s">
        <v>32</v>
      </c>
      <c r="D90" s="3" t="s">
        <v>26</v>
      </c>
      <c r="E90" s="2" t="s">
        <v>28</v>
      </c>
      <c r="F90" s="2" t="s">
        <v>15</v>
      </c>
      <c r="G90" s="13">
        <v>0.21597595419287682</v>
      </c>
      <c r="H90" s="13">
        <v>0.15846075033659307</v>
      </c>
      <c r="I90" s="13">
        <v>0.28724146475791862</v>
      </c>
      <c r="J90" s="18" t="s">
        <v>37</v>
      </c>
      <c r="K90" s="20">
        <v>192</v>
      </c>
      <c r="L90" t="str">
        <f t="shared" si="4"/>
        <v>NYC  n=192</v>
      </c>
      <c r="M90" t="s">
        <v>46</v>
      </c>
      <c r="N90" t="str">
        <f t="shared" si="2"/>
        <v xml:space="preserve">  n=192</v>
      </c>
    </row>
    <row r="91" spans="1:14" ht="14.4" hidden="1" customHeight="1">
      <c r="A91" s="4" t="s">
        <v>9</v>
      </c>
      <c r="B91" s="1" t="s">
        <v>10</v>
      </c>
      <c r="C91" s="3" t="s">
        <v>31</v>
      </c>
      <c r="D91" s="3" t="s">
        <v>26</v>
      </c>
      <c r="E91" s="2" t="s">
        <v>30</v>
      </c>
      <c r="F91" s="2" t="s">
        <v>13</v>
      </c>
      <c r="G91" s="13">
        <v>0.19612125506690764</v>
      </c>
      <c r="H91" s="13">
        <v>0.1301829128670445</v>
      </c>
      <c r="I91" s="13">
        <v>0.28453260185439455</v>
      </c>
      <c r="J91" s="18" t="s">
        <v>37</v>
      </c>
      <c r="K91" s="20">
        <v>300</v>
      </c>
      <c r="L91" t="str">
        <f t="shared" si="4"/>
        <v>NYC  n=300</v>
      </c>
      <c r="M91" t="s">
        <v>46</v>
      </c>
      <c r="N91" t="str">
        <f t="shared" si="2"/>
        <v xml:space="preserve">  n=300</v>
      </c>
    </row>
    <row r="92" spans="1:14" ht="14.4" hidden="1" customHeight="1">
      <c r="A92" s="1" t="s">
        <v>9</v>
      </c>
      <c r="B92" s="1" t="s">
        <v>10</v>
      </c>
      <c r="C92" s="3" t="s">
        <v>31</v>
      </c>
      <c r="D92" s="3" t="s">
        <v>26</v>
      </c>
      <c r="E92" s="2" t="s">
        <v>30</v>
      </c>
      <c r="F92" s="2" t="s">
        <v>14</v>
      </c>
      <c r="G92" s="13">
        <v>0.14845196181191836</v>
      </c>
      <c r="H92" s="13">
        <v>0.10257932835730577</v>
      </c>
      <c r="I92" s="13">
        <v>0.21003728223885673</v>
      </c>
      <c r="J92" s="18" t="s">
        <v>37</v>
      </c>
      <c r="K92" s="20">
        <v>229</v>
      </c>
      <c r="L92" t="str">
        <f t="shared" si="4"/>
        <v>NYC  n=229</v>
      </c>
      <c r="M92" t="s">
        <v>46</v>
      </c>
      <c r="N92" t="str">
        <f t="shared" si="2"/>
        <v xml:space="preserve">  n=229</v>
      </c>
    </row>
    <row r="93" spans="1:14" ht="14.4" hidden="1" customHeight="1">
      <c r="A93" s="1" t="s">
        <v>9</v>
      </c>
      <c r="B93" s="1" t="s">
        <v>10</v>
      </c>
      <c r="C93" s="3" t="s">
        <v>31</v>
      </c>
      <c r="D93" s="3" t="s">
        <v>26</v>
      </c>
      <c r="E93" s="2" t="s">
        <v>30</v>
      </c>
      <c r="F93" s="2" t="s">
        <v>15</v>
      </c>
      <c r="G93" s="13">
        <v>0.14066135750849029</v>
      </c>
      <c r="H93" s="13">
        <v>8.9148855610076613E-2</v>
      </c>
      <c r="I93" s="13">
        <v>0.21491597641363372</v>
      </c>
      <c r="J93" s="18" t="s">
        <v>37</v>
      </c>
      <c r="K93" s="20">
        <v>173</v>
      </c>
      <c r="L93" t="str">
        <f t="shared" si="4"/>
        <v>NYC  n=173</v>
      </c>
      <c r="M93" t="s">
        <v>46</v>
      </c>
      <c r="N93" t="str">
        <f t="shared" si="2"/>
        <v xml:space="preserve">  n=173</v>
      </c>
    </row>
    <row r="94" spans="1:14" ht="14.4" hidden="1" customHeight="1">
      <c r="A94" s="1" t="s">
        <v>9</v>
      </c>
      <c r="B94" s="1" t="s">
        <v>10</v>
      </c>
      <c r="C94" s="3" t="s">
        <v>31</v>
      </c>
      <c r="D94" s="3" t="s">
        <v>26</v>
      </c>
      <c r="E94" s="2" t="s">
        <v>27</v>
      </c>
      <c r="F94" s="2" t="s">
        <v>13</v>
      </c>
      <c r="G94" s="13">
        <v>0.64712225428694503</v>
      </c>
      <c r="H94" s="13">
        <v>0.5618919630491227</v>
      </c>
      <c r="I94" s="13">
        <v>0.72391857381110336</v>
      </c>
      <c r="J94" s="18" t="s">
        <v>37</v>
      </c>
      <c r="K94" s="20">
        <v>300</v>
      </c>
      <c r="L94" t="str">
        <f t="shared" si="4"/>
        <v>NYC  n=300</v>
      </c>
      <c r="M94" t="s">
        <v>46</v>
      </c>
      <c r="N94" t="str">
        <f t="shared" si="2"/>
        <v xml:space="preserve">  n=300</v>
      </c>
    </row>
    <row r="95" spans="1:14" ht="14.4" hidden="1" customHeight="1">
      <c r="A95" s="1" t="s">
        <v>9</v>
      </c>
      <c r="B95" s="1" t="s">
        <v>10</v>
      </c>
      <c r="C95" s="3" t="s">
        <v>31</v>
      </c>
      <c r="D95" s="3" t="s">
        <v>26</v>
      </c>
      <c r="E95" s="2" t="s">
        <v>27</v>
      </c>
      <c r="F95" s="2" t="s">
        <v>14</v>
      </c>
      <c r="G95" s="13">
        <v>0.71756646398575552</v>
      </c>
      <c r="H95" s="13">
        <v>0.64949671178801061</v>
      </c>
      <c r="I95" s="13">
        <v>0.77695639910655001</v>
      </c>
      <c r="J95" s="18" t="s">
        <v>37</v>
      </c>
      <c r="K95" s="20">
        <v>229</v>
      </c>
      <c r="L95" t="str">
        <f t="shared" si="4"/>
        <v>NYC  n=229</v>
      </c>
      <c r="M95" t="s">
        <v>46</v>
      </c>
      <c r="N95" t="str">
        <f t="shared" si="2"/>
        <v xml:space="preserve">  n=229</v>
      </c>
    </row>
    <row r="96" spans="1:14" ht="14.4" hidden="1" customHeight="1">
      <c r="A96" s="1" t="s">
        <v>9</v>
      </c>
      <c r="B96" s="1" t="s">
        <v>10</v>
      </c>
      <c r="C96" s="3" t="s">
        <v>31</v>
      </c>
      <c r="D96" s="3" t="s">
        <v>26</v>
      </c>
      <c r="E96" s="2" t="s">
        <v>27</v>
      </c>
      <c r="F96" s="2" t="s">
        <v>15</v>
      </c>
      <c r="G96" s="13">
        <v>0.71558354813467484</v>
      </c>
      <c r="H96" s="13">
        <v>0.63556755364633821</v>
      </c>
      <c r="I96" s="13">
        <v>0.78400166610720678</v>
      </c>
      <c r="J96" s="18" t="s">
        <v>37</v>
      </c>
      <c r="K96" s="20">
        <v>173</v>
      </c>
      <c r="L96" t="str">
        <f t="shared" si="4"/>
        <v>NYC  n=173</v>
      </c>
      <c r="M96" t="s">
        <v>46</v>
      </c>
      <c r="N96" t="str">
        <f t="shared" si="2"/>
        <v xml:space="preserve">  n=173</v>
      </c>
    </row>
    <row r="97" spans="1:14" ht="14.4" hidden="1" customHeight="1">
      <c r="A97" s="1" t="s">
        <v>9</v>
      </c>
      <c r="B97" s="1" t="s">
        <v>10</v>
      </c>
      <c r="C97" s="3" t="s">
        <v>31</v>
      </c>
      <c r="D97" s="3" t="s">
        <v>26</v>
      </c>
      <c r="E97" s="2" t="s">
        <v>28</v>
      </c>
      <c r="F97" s="2" t="s">
        <v>13</v>
      </c>
      <c r="G97" s="13">
        <v>0.15675649064614727</v>
      </c>
      <c r="H97" s="13">
        <v>0.11104058085260476</v>
      </c>
      <c r="I97" s="13">
        <v>0.21670565818501647</v>
      </c>
      <c r="J97" s="18" t="s">
        <v>37</v>
      </c>
      <c r="K97" s="20">
        <v>300</v>
      </c>
      <c r="L97" t="str">
        <f t="shared" si="4"/>
        <v>NYC  n=300</v>
      </c>
      <c r="M97" t="s">
        <v>46</v>
      </c>
      <c r="N97" t="str">
        <f t="shared" si="2"/>
        <v xml:space="preserve">  n=300</v>
      </c>
    </row>
    <row r="98" spans="1:14" ht="14.4" hidden="1" customHeight="1">
      <c r="A98" s="1" t="s">
        <v>9</v>
      </c>
      <c r="B98" s="1" t="s">
        <v>10</v>
      </c>
      <c r="C98" s="3" t="s">
        <v>31</v>
      </c>
      <c r="D98" s="3" t="s">
        <v>26</v>
      </c>
      <c r="E98" s="2" t="s">
        <v>28</v>
      </c>
      <c r="F98" s="2" t="s">
        <v>14</v>
      </c>
      <c r="G98" s="13">
        <v>0.13398157420232609</v>
      </c>
      <c r="H98" s="13">
        <v>9.6324832814861067E-2</v>
      </c>
      <c r="I98" s="13">
        <v>0.18337241953339245</v>
      </c>
      <c r="J98" s="18" t="s">
        <v>37</v>
      </c>
      <c r="K98" s="20">
        <v>229</v>
      </c>
      <c r="L98" t="str">
        <f t="shared" si="4"/>
        <v>NYC  n=229</v>
      </c>
      <c r="M98" t="s">
        <v>46</v>
      </c>
      <c r="N98" t="str">
        <f t="shared" si="2"/>
        <v xml:space="preserve">  n=229</v>
      </c>
    </row>
    <row r="99" spans="1:14" ht="14.4" hidden="1" customHeight="1">
      <c r="A99" s="1" t="s">
        <v>9</v>
      </c>
      <c r="B99" s="1" t="s">
        <v>10</v>
      </c>
      <c r="C99" s="3" t="s">
        <v>31</v>
      </c>
      <c r="D99" s="3" t="s">
        <v>26</v>
      </c>
      <c r="E99" s="2" t="s">
        <v>28</v>
      </c>
      <c r="F99" s="2" t="s">
        <v>15</v>
      </c>
      <c r="G99" s="13">
        <v>0.14375509435683484</v>
      </c>
      <c r="H99" s="13">
        <v>9.4106237608696811E-2</v>
      </c>
      <c r="I99" s="13">
        <v>0.21342662136540561</v>
      </c>
      <c r="J99" s="18" t="s">
        <v>37</v>
      </c>
      <c r="K99" s="20">
        <v>173</v>
      </c>
      <c r="L99" t="str">
        <f t="shared" si="4"/>
        <v>NYC  n=173</v>
      </c>
      <c r="M99" t="s">
        <v>46</v>
      </c>
      <c r="N99" t="str">
        <f t="shared" si="2"/>
        <v xml:space="preserve">  n=173</v>
      </c>
    </row>
    <row r="100" spans="1:14" ht="14.4" hidden="1" customHeight="1">
      <c r="A100" s="4" t="s">
        <v>9</v>
      </c>
      <c r="B100" s="1" t="s">
        <v>10</v>
      </c>
      <c r="C100" s="3" t="s">
        <v>33</v>
      </c>
      <c r="D100" s="3" t="s">
        <v>26</v>
      </c>
      <c r="E100" s="2" t="s">
        <v>30</v>
      </c>
      <c r="F100" s="2" t="s">
        <v>13</v>
      </c>
      <c r="G100" s="13">
        <v>0.48281088998196425</v>
      </c>
      <c r="H100" s="13">
        <v>0.31771046790246399</v>
      </c>
      <c r="I100" s="13">
        <v>0.65175137984673526</v>
      </c>
      <c r="J100" s="18" t="s">
        <v>37</v>
      </c>
      <c r="K100" s="20">
        <v>59</v>
      </c>
      <c r="L100" t="str">
        <f t="shared" si="4"/>
        <v>NYC  n=59</v>
      </c>
      <c r="M100" t="s">
        <v>46</v>
      </c>
      <c r="N100" t="str">
        <f t="shared" si="2"/>
        <v xml:space="preserve">  n=59</v>
      </c>
    </row>
    <row r="101" spans="1:14" ht="14.4" hidden="1" customHeight="1">
      <c r="A101" s="1" t="s">
        <v>9</v>
      </c>
      <c r="B101" s="1" t="s">
        <v>10</v>
      </c>
      <c r="C101" s="3" t="s">
        <v>33</v>
      </c>
      <c r="D101" s="3" t="s">
        <v>26</v>
      </c>
      <c r="E101" s="2" t="s">
        <v>30</v>
      </c>
      <c r="F101" s="2" t="s">
        <v>14</v>
      </c>
      <c r="G101" s="13">
        <v>0.4361300410093838</v>
      </c>
      <c r="H101" s="13">
        <v>0.28609538828203684</v>
      </c>
      <c r="I101" s="13">
        <v>0.59884566462547517</v>
      </c>
      <c r="J101" s="18" t="s">
        <v>37</v>
      </c>
      <c r="K101" s="20">
        <v>38</v>
      </c>
      <c r="L101" t="str">
        <f t="shared" si="4"/>
        <v>NYC  n=38</v>
      </c>
      <c r="M101" t="s">
        <v>46</v>
      </c>
      <c r="N101" t="str">
        <f t="shared" si="2"/>
        <v xml:space="preserve">  n=38</v>
      </c>
    </row>
    <row r="102" spans="1:14" ht="14.4" hidden="1" customHeight="1">
      <c r="A102" s="1" t="s">
        <v>9</v>
      </c>
      <c r="B102" s="1" t="s">
        <v>10</v>
      </c>
      <c r="C102" s="3" t="s">
        <v>33</v>
      </c>
      <c r="D102" s="3" t="s">
        <v>26</v>
      </c>
      <c r="E102" s="2" t="s">
        <v>30</v>
      </c>
      <c r="F102" s="2" t="s">
        <v>15</v>
      </c>
      <c r="G102" s="13">
        <v>0.46117201795566437</v>
      </c>
      <c r="H102" s="13">
        <v>0.30245868128167908</v>
      </c>
      <c r="I102" s="13">
        <v>0.62816824288284501</v>
      </c>
      <c r="J102" s="18" t="s">
        <v>37</v>
      </c>
      <c r="K102" s="20">
        <v>37</v>
      </c>
      <c r="L102" t="str">
        <f t="shared" si="4"/>
        <v>NYC  n=37</v>
      </c>
      <c r="M102" t="s">
        <v>46</v>
      </c>
      <c r="N102" t="str">
        <f t="shared" si="2"/>
        <v xml:space="preserve">  n=37</v>
      </c>
    </row>
    <row r="103" spans="1:14" ht="14.4" hidden="1" customHeight="1">
      <c r="A103" s="1" t="s">
        <v>9</v>
      </c>
      <c r="B103" s="1" t="s">
        <v>10</v>
      </c>
      <c r="C103" s="3" t="s">
        <v>33</v>
      </c>
      <c r="D103" s="3" t="s">
        <v>26</v>
      </c>
      <c r="E103" s="2" t="s">
        <v>27</v>
      </c>
      <c r="F103" s="2" t="s">
        <v>13</v>
      </c>
      <c r="G103" s="13">
        <v>0.32041852317840197</v>
      </c>
      <c r="H103" s="13">
        <v>0.18118017438113371</v>
      </c>
      <c r="I103" s="13">
        <v>0.50116846720433106</v>
      </c>
      <c r="J103" s="18" t="s">
        <v>37</v>
      </c>
      <c r="K103" s="20">
        <v>59</v>
      </c>
      <c r="L103" t="str">
        <f t="shared" si="4"/>
        <v>NYC  n=59</v>
      </c>
      <c r="M103" t="s">
        <v>46</v>
      </c>
      <c r="N103" t="str">
        <f t="shared" si="2"/>
        <v xml:space="preserve">  n=59</v>
      </c>
    </row>
    <row r="104" spans="1:14" ht="14.4" hidden="1" customHeight="1">
      <c r="A104" s="1" t="s">
        <v>9</v>
      </c>
      <c r="B104" s="1" t="s">
        <v>10</v>
      </c>
      <c r="C104" s="3" t="s">
        <v>33</v>
      </c>
      <c r="D104" s="3" t="s">
        <v>26</v>
      </c>
      <c r="E104" s="2" t="s">
        <v>27</v>
      </c>
      <c r="F104" s="2" t="s">
        <v>14</v>
      </c>
      <c r="G104" s="13">
        <v>0.42392127245757477</v>
      </c>
      <c r="H104" s="13">
        <v>0.27330971505197776</v>
      </c>
      <c r="I104" s="13">
        <v>0.59012970281896115</v>
      </c>
      <c r="J104" s="18" t="s">
        <v>37</v>
      </c>
      <c r="K104" s="20">
        <v>38</v>
      </c>
      <c r="L104" t="str">
        <f t="shared" si="4"/>
        <v>NYC  n=38</v>
      </c>
      <c r="M104" t="s">
        <v>46</v>
      </c>
      <c r="N104" t="str">
        <f t="shared" si="2"/>
        <v xml:space="preserve">  n=38</v>
      </c>
    </row>
    <row r="105" spans="1:14" ht="14.4" hidden="1" customHeight="1">
      <c r="A105" s="1" t="s">
        <v>9</v>
      </c>
      <c r="B105" s="1" t="s">
        <v>10</v>
      </c>
      <c r="C105" s="3" t="s">
        <v>33</v>
      </c>
      <c r="D105" s="3" t="s">
        <v>26</v>
      </c>
      <c r="E105" s="2" t="s">
        <v>27</v>
      </c>
      <c r="F105" s="2" t="s">
        <v>15</v>
      </c>
      <c r="G105" s="13">
        <v>0.24917766500656374</v>
      </c>
      <c r="H105" s="13">
        <v>0.14125072183344109</v>
      </c>
      <c r="I105" s="13">
        <v>0.40105642420552329</v>
      </c>
      <c r="J105" s="18" t="s">
        <v>37</v>
      </c>
      <c r="K105" s="20">
        <v>37</v>
      </c>
      <c r="L105" t="str">
        <f t="shared" si="4"/>
        <v>NYC  n=37</v>
      </c>
      <c r="M105" t="s">
        <v>46</v>
      </c>
      <c r="N105" t="str">
        <f t="shared" si="2"/>
        <v xml:space="preserve">  n=37</v>
      </c>
    </row>
    <row r="106" spans="1:14" ht="14.4" hidden="1" customHeight="1">
      <c r="A106" s="1" t="s">
        <v>9</v>
      </c>
      <c r="B106" s="1" t="s">
        <v>10</v>
      </c>
      <c r="C106" s="3" t="s">
        <v>33</v>
      </c>
      <c r="D106" s="3" t="s">
        <v>26</v>
      </c>
      <c r="E106" s="2" t="s">
        <v>28</v>
      </c>
      <c r="F106" s="2" t="s">
        <v>13</v>
      </c>
      <c r="G106" s="13">
        <v>0.19677058683963383</v>
      </c>
      <c r="H106" s="13">
        <v>0.11490037287340377</v>
      </c>
      <c r="I106" s="13">
        <v>0.31613981465543939</v>
      </c>
      <c r="J106" s="18" t="s">
        <v>37</v>
      </c>
      <c r="K106" s="20">
        <v>59</v>
      </c>
      <c r="L106" t="str">
        <f t="shared" si="4"/>
        <v>NYC  n=59</v>
      </c>
      <c r="M106" t="s">
        <v>46</v>
      </c>
      <c r="N106" t="str">
        <f t="shared" si="2"/>
        <v xml:space="preserve">  n=59</v>
      </c>
    </row>
    <row r="107" spans="1:14" ht="14.4" hidden="1" customHeight="1">
      <c r="A107" s="1" t="s">
        <v>9</v>
      </c>
      <c r="B107" s="1" t="s">
        <v>10</v>
      </c>
      <c r="C107" s="3" t="s">
        <v>33</v>
      </c>
      <c r="D107" s="3" t="s">
        <v>26</v>
      </c>
      <c r="E107" s="2" t="s">
        <v>28</v>
      </c>
      <c r="F107" s="2" t="s">
        <v>14</v>
      </c>
      <c r="G107" s="13">
        <v>0.13994868653304154</v>
      </c>
      <c r="H107" s="13">
        <v>5.5385462449108573E-2</v>
      </c>
      <c r="I107" s="13">
        <v>0.31110194391915386</v>
      </c>
      <c r="J107" s="18" t="s">
        <v>37</v>
      </c>
      <c r="K107" s="20">
        <v>38</v>
      </c>
      <c r="L107" t="str">
        <f t="shared" si="4"/>
        <v>NYC  n=38</v>
      </c>
      <c r="M107" t="s">
        <v>46</v>
      </c>
      <c r="N107" t="str">
        <f t="shared" si="2"/>
        <v xml:space="preserve">  n=38</v>
      </c>
    </row>
    <row r="108" spans="1:14" ht="14.4" hidden="1" customHeight="1">
      <c r="A108" s="1" t="s">
        <v>9</v>
      </c>
      <c r="B108" s="1" t="s">
        <v>10</v>
      </c>
      <c r="C108" s="3" t="s">
        <v>33</v>
      </c>
      <c r="D108" s="3" t="s">
        <v>26</v>
      </c>
      <c r="E108" s="2" t="s">
        <v>28</v>
      </c>
      <c r="F108" s="2" t="s">
        <v>15</v>
      </c>
      <c r="G108" s="13">
        <v>0.28965031703777194</v>
      </c>
      <c r="H108" s="13">
        <v>0.16333471823493736</v>
      </c>
      <c r="I108" s="13">
        <v>0.45995012691257059</v>
      </c>
      <c r="J108" s="18" t="s">
        <v>37</v>
      </c>
      <c r="K108" s="20">
        <v>37</v>
      </c>
      <c r="L108" t="str">
        <f t="shared" si="4"/>
        <v>NYC  n=37</v>
      </c>
      <c r="M108" t="s">
        <v>46</v>
      </c>
      <c r="N108" t="str">
        <f t="shared" si="2"/>
        <v xml:space="preserve">  n=37</v>
      </c>
    </row>
    <row r="109" spans="1:14" s="29" customFormat="1" ht="14.4" hidden="1" customHeight="1">
      <c r="A109" s="24" t="s">
        <v>9</v>
      </c>
      <c r="B109" s="24" t="s">
        <v>10</v>
      </c>
      <c r="C109" s="25" t="s">
        <v>47</v>
      </c>
      <c r="D109" s="25" t="s">
        <v>26</v>
      </c>
      <c r="E109" s="26" t="s">
        <v>30</v>
      </c>
      <c r="F109" s="26" t="s">
        <v>13</v>
      </c>
      <c r="G109" s="13">
        <v>0.59872488154319659</v>
      </c>
      <c r="H109" s="13">
        <v>0.50166609530169171</v>
      </c>
      <c r="I109" s="13">
        <v>0.6886135409510139</v>
      </c>
      <c r="J109" s="28" t="s">
        <v>37</v>
      </c>
      <c r="K109" s="39">
        <v>150</v>
      </c>
      <c r="L109" s="29" t="str">
        <f t="shared" ref="L109:L117" si="5">CONCATENATE(A109,J109,K109)</f>
        <v>NYC  n=150</v>
      </c>
      <c r="M109" s="29" t="s">
        <v>46</v>
      </c>
      <c r="N109" t="str">
        <f t="shared" si="2"/>
        <v xml:space="preserve">  n=150</v>
      </c>
    </row>
    <row r="110" spans="1:14" s="29" customFormat="1" ht="14.4" hidden="1" customHeight="1">
      <c r="A110" s="24" t="s">
        <v>9</v>
      </c>
      <c r="B110" s="24" t="s">
        <v>10</v>
      </c>
      <c r="C110" s="25" t="s">
        <v>47</v>
      </c>
      <c r="D110" s="25" t="s">
        <v>26</v>
      </c>
      <c r="E110" s="26" t="s">
        <v>30</v>
      </c>
      <c r="F110" s="26" t="s">
        <v>14</v>
      </c>
      <c r="G110" s="13">
        <v>0.59598941016726503</v>
      </c>
      <c r="H110" s="13">
        <v>0.49880335277053156</v>
      </c>
      <c r="I110" s="13">
        <v>0.68618641798129965</v>
      </c>
      <c r="J110" s="28" t="s">
        <v>37</v>
      </c>
      <c r="K110" s="39">
        <v>124</v>
      </c>
      <c r="L110" s="29" t="str">
        <f t="shared" si="5"/>
        <v>NYC  n=124</v>
      </c>
      <c r="M110" s="29" t="s">
        <v>46</v>
      </c>
      <c r="N110" t="str">
        <f t="shared" si="2"/>
        <v xml:space="preserve">  n=124</v>
      </c>
    </row>
    <row r="111" spans="1:14" s="29" customFormat="1" ht="14.4" hidden="1" customHeight="1">
      <c r="A111" s="24" t="s">
        <v>9</v>
      </c>
      <c r="B111" s="24" t="s">
        <v>10</v>
      </c>
      <c r="C111" s="25" t="s">
        <v>47</v>
      </c>
      <c r="D111" s="25" t="s">
        <v>26</v>
      </c>
      <c r="E111" s="26" t="s">
        <v>30</v>
      </c>
      <c r="F111" s="26" t="s">
        <v>15</v>
      </c>
      <c r="G111" s="13">
        <v>0.56822225720445252</v>
      </c>
      <c r="H111" s="13">
        <v>0.46225463397155908</v>
      </c>
      <c r="I111" s="13">
        <v>0.66829254373211056</v>
      </c>
      <c r="J111" s="28" t="s">
        <v>37</v>
      </c>
      <c r="K111" s="39">
        <v>104</v>
      </c>
      <c r="L111" s="29" t="str">
        <f t="shared" si="5"/>
        <v>NYC  n=104</v>
      </c>
      <c r="M111" s="29" t="s">
        <v>46</v>
      </c>
      <c r="N111" t="str">
        <f t="shared" si="2"/>
        <v xml:space="preserve">  n=104</v>
      </c>
    </row>
    <row r="112" spans="1:14" s="29" customFormat="1" ht="14.4" hidden="1" customHeight="1">
      <c r="A112" s="24" t="s">
        <v>9</v>
      </c>
      <c r="B112" s="24" t="s">
        <v>10</v>
      </c>
      <c r="C112" s="25" t="s">
        <v>47</v>
      </c>
      <c r="D112" s="25" t="s">
        <v>26</v>
      </c>
      <c r="E112" s="26" t="s">
        <v>27</v>
      </c>
      <c r="F112" s="26" t="s">
        <v>13</v>
      </c>
      <c r="G112" s="13">
        <v>0.33981823420827395</v>
      </c>
      <c r="H112" s="13">
        <v>0.25494896282354734</v>
      </c>
      <c r="I112" s="13">
        <v>0.43639168874886608</v>
      </c>
      <c r="J112" s="28" t="s">
        <v>37</v>
      </c>
      <c r="K112" s="39">
        <v>150</v>
      </c>
      <c r="L112" s="29" t="str">
        <f t="shared" si="5"/>
        <v>NYC  n=150</v>
      </c>
      <c r="M112" s="29" t="s">
        <v>46</v>
      </c>
      <c r="N112" t="str">
        <f t="shared" si="2"/>
        <v xml:space="preserve">  n=150</v>
      </c>
    </row>
    <row r="113" spans="1:14" s="29" customFormat="1" ht="14.4" hidden="1" customHeight="1">
      <c r="A113" s="24" t="s">
        <v>9</v>
      </c>
      <c r="B113" s="24" t="s">
        <v>10</v>
      </c>
      <c r="C113" s="25" t="s">
        <v>47</v>
      </c>
      <c r="D113" s="25" t="s">
        <v>26</v>
      </c>
      <c r="E113" s="26" t="s">
        <v>27</v>
      </c>
      <c r="F113" s="26" t="s">
        <v>14</v>
      </c>
      <c r="G113" s="13">
        <v>0.35592946014506088</v>
      </c>
      <c r="H113" s="13">
        <v>0.27017154174742797</v>
      </c>
      <c r="I113" s="13">
        <v>0.45204809085456638</v>
      </c>
      <c r="J113" s="28" t="s">
        <v>37</v>
      </c>
      <c r="K113" s="39">
        <v>124</v>
      </c>
      <c r="L113" s="29" t="str">
        <f t="shared" si="5"/>
        <v>NYC  n=124</v>
      </c>
      <c r="M113" s="29" t="s">
        <v>46</v>
      </c>
      <c r="N113" t="str">
        <f t="shared" si="2"/>
        <v xml:space="preserve">  n=124</v>
      </c>
    </row>
    <row r="114" spans="1:14" s="29" customFormat="1" ht="14.4" hidden="1" customHeight="1">
      <c r="A114" s="24" t="s">
        <v>9</v>
      </c>
      <c r="B114" s="24" t="s">
        <v>10</v>
      </c>
      <c r="C114" s="25" t="s">
        <v>47</v>
      </c>
      <c r="D114" s="25" t="s">
        <v>26</v>
      </c>
      <c r="E114" s="26" t="s">
        <v>27</v>
      </c>
      <c r="F114" s="26" t="s">
        <v>15</v>
      </c>
      <c r="G114" s="13">
        <v>0.41087729765309949</v>
      </c>
      <c r="H114" s="13">
        <v>0.31596173809163391</v>
      </c>
      <c r="I114" s="13">
        <v>0.51292537170536245</v>
      </c>
      <c r="J114" s="28" t="s">
        <v>37</v>
      </c>
      <c r="K114" s="39">
        <v>104</v>
      </c>
      <c r="L114" s="29" t="str">
        <f t="shared" si="5"/>
        <v>NYC  n=104</v>
      </c>
      <c r="M114" s="29" t="s">
        <v>46</v>
      </c>
      <c r="N114" t="str">
        <f t="shared" si="2"/>
        <v xml:space="preserve">  n=104</v>
      </c>
    </row>
    <row r="115" spans="1:14" s="29" customFormat="1" ht="14.4" hidden="1" customHeight="1">
      <c r="A115" s="24" t="s">
        <v>9</v>
      </c>
      <c r="B115" s="24" t="s">
        <v>10</v>
      </c>
      <c r="C115" s="25" t="s">
        <v>47</v>
      </c>
      <c r="D115" s="25" t="s">
        <v>26</v>
      </c>
      <c r="E115" s="26" t="s">
        <v>28</v>
      </c>
      <c r="F115" s="26" t="s">
        <v>13</v>
      </c>
      <c r="G115" s="13">
        <v>6.1456884248529395E-2</v>
      </c>
      <c r="H115" s="13">
        <v>2.7998539355876196E-2</v>
      </c>
      <c r="I115" s="13">
        <v>0.12956832615395025</v>
      </c>
      <c r="J115" s="28" t="s">
        <v>37</v>
      </c>
      <c r="K115" s="39">
        <v>150</v>
      </c>
      <c r="L115" s="29" t="str">
        <f t="shared" si="5"/>
        <v>NYC  n=150</v>
      </c>
      <c r="M115" s="29" t="s">
        <v>46</v>
      </c>
      <c r="N115" t="str">
        <f t="shared" si="2"/>
        <v xml:space="preserve">  n=150</v>
      </c>
    </row>
    <row r="116" spans="1:14" s="29" customFormat="1" ht="14.4" hidden="1" customHeight="1">
      <c r="A116" s="24" t="s">
        <v>9</v>
      </c>
      <c r="B116" s="24" t="s">
        <v>10</v>
      </c>
      <c r="C116" s="25" t="s">
        <v>47</v>
      </c>
      <c r="D116" s="25" t="s">
        <v>26</v>
      </c>
      <c r="E116" s="26" t="s">
        <v>28</v>
      </c>
      <c r="F116" s="26" t="s">
        <v>14</v>
      </c>
      <c r="G116" s="13">
        <v>4.8081129687674098E-2</v>
      </c>
      <c r="H116" s="13">
        <v>2.1728966317213667E-2</v>
      </c>
      <c r="I116" s="13">
        <v>0.10302655272648804</v>
      </c>
      <c r="J116" s="28" t="s">
        <v>37</v>
      </c>
      <c r="K116" s="39">
        <v>124</v>
      </c>
      <c r="L116" s="29" t="str">
        <f t="shared" si="5"/>
        <v>NYC  n=124</v>
      </c>
      <c r="M116" s="29" t="s">
        <v>46</v>
      </c>
      <c r="N116" t="str">
        <f t="shared" si="2"/>
        <v xml:space="preserve">  n=124</v>
      </c>
    </row>
    <row r="117" spans="1:14" s="29" customFormat="1" ht="14.4" hidden="1" customHeight="1">
      <c r="A117" s="24" t="s">
        <v>9</v>
      </c>
      <c r="B117" s="24" t="s">
        <v>10</v>
      </c>
      <c r="C117" s="25" t="s">
        <v>47</v>
      </c>
      <c r="D117" s="25" t="s">
        <v>26</v>
      </c>
      <c r="E117" s="26" t="s">
        <v>28</v>
      </c>
      <c r="F117" s="26" t="s">
        <v>15</v>
      </c>
      <c r="G117" s="13">
        <v>2.0900445142447915E-2</v>
      </c>
      <c r="H117" s="13">
        <v>5.6014951176855069E-3</v>
      </c>
      <c r="I117" s="13">
        <v>7.4839511367619529E-2</v>
      </c>
      <c r="J117" s="28" t="s">
        <v>37</v>
      </c>
      <c r="K117" s="39">
        <v>104</v>
      </c>
      <c r="L117" s="29" t="str">
        <f t="shared" si="5"/>
        <v>NYC  n=104</v>
      </c>
      <c r="M117" s="29" t="s">
        <v>46</v>
      </c>
      <c r="N117" t="str">
        <f t="shared" si="2"/>
        <v xml:space="preserve">  n=104</v>
      </c>
    </row>
    <row r="118" spans="1:14" ht="14.4" hidden="1" customHeight="1">
      <c r="A118" s="1" t="s">
        <v>9</v>
      </c>
      <c r="B118" s="1" t="s">
        <v>17</v>
      </c>
      <c r="C118" s="1" t="s">
        <v>32</v>
      </c>
      <c r="D118" s="3" t="s">
        <v>26</v>
      </c>
      <c r="E118" s="2" t="s">
        <v>30</v>
      </c>
      <c r="F118" s="2" t="s">
        <v>18</v>
      </c>
      <c r="G118" s="13">
        <v>1.0300813801722044E-2</v>
      </c>
      <c r="H118" s="13">
        <v>2.6111551818586254E-3</v>
      </c>
      <c r="I118" s="13">
        <v>3.9733801087669433E-2</v>
      </c>
      <c r="J118" s="18" t="s">
        <v>37</v>
      </c>
      <c r="K118" s="20">
        <v>260</v>
      </c>
      <c r="L118" t="str">
        <f t="shared" si="4"/>
        <v>NYC  n=260</v>
      </c>
      <c r="M118" t="s">
        <v>46</v>
      </c>
      <c r="N118" t="str">
        <f t="shared" si="2"/>
        <v xml:space="preserve">  n=260</v>
      </c>
    </row>
    <row r="119" spans="1:14" ht="14.4" hidden="1" customHeight="1">
      <c r="A119" s="1" t="s">
        <v>9</v>
      </c>
      <c r="B119" s="1" t="s">
        <v>17</v>
      </c>
      <c r="C119" s="1" t="s">
        <v>32</v>
      </c>
      <c r="D119" s="3" t="s">
        <v>26</v>
      </c>
      <c r="E119" s="2" t="s">
        <v>30</v>
      </c>
      <c r="F119" s="2" t="s">
        <v>19</v>
      </c>
      <c r="G119" s="13">
        <v>2.2027456835805648E-2</v>
      </c>
      <c r="H119" s="13">
        <v>8.2532122041192348E-3</v>
      </c>
      <c r="I119" s="13">
        <v>5.745842287902312E-2</v>
      </c>
      <c r="J119" s="18" t="s">
        <v>37</v>
      </c>
      <c r="K119" s="20">
        <v>191</v>
      </c>
      <c r="L119" t="str">
        <f t="shared" si="4"/>
        <v>NYC  n=191</v>
      </c>
      <c r="M119" t="s">
        <v>46</v>
      </c>
      <c r="N119" t="str">
        <f t="shared" si="2"/>
        <v xml:space="preserve">  n=191</v>
      </c>
    </row>
    <row r="120" spans="1:14" ht="14.4" hidden="1" customHeight="1">
      <c r="A120" s="1" t="s">
        <v>9</v>
      </c>
      <c r="B120" s="1" t="s">
        <v>17</v>
      </c>
      <c r="C120" s="1" t="s">
        <v>32</v>
      </c>
      <c r="D120" s="3" t="s">
        <v>26</v>
      </c>
      <c r="E120" s="2" t="s">
        <v>30</v>
      </c>
      <c r="F120" s="2" t="s">
        <v>20</v>
      </c>
      <c r="G120" s="13">
        <v>1.7388418756182161E-2</v>
      </c>
      <c r="H120" s="13">
        <v>6.0810734351802315E-3</v>
      </c>
      <c r="I120" s="13">
        <v>4.8691005137464181E-2</v>
      </c>
      <c r="J120" s="18" t="s">
        <v>37</v>
      </c>
      <c r="K120" s="20">
        <v>208</v>
      </c>
      <c r="L120" t="str">
        <f t="shared" si="4"/>
        <v>NYC  n=208</v>
      </c>
      <c r="M120" t="s">
        <v>46</v>
      </c>
      <c r="N120" t="str">
        <f t="shared" si="2"/>
        <v xml:space="preserve">  n=208</v>
      </c>
    </row>
    <row r="121" spans="1:14" ht="14.4" hidden="1" customHeight="1">
      <c r="A121" s="1" t="s">
        <v>9</v>
      </c>
      <c r="B121" s="1" t="s">
        <v>17</v>
      </c>
      <c r="C121" s="1" t="s">
        <v>32</v>
      </c>
      <c r="D121" s="3" t="s">
        <v>26</v>
      </c>
      <c r="E121" s="2" t="s">
        <v>30</v>
      </c>
      <c r="F121" s="2" t="s">
        <v>21</v>
      </c>
      <c r="G121" s="13">
        <v>3.2513669851971051E-2</v>
      </c>
      <c r="H121" s="13">
        <v>8.0846105199844191E-3</v>
      </c>
      <c r="I121" s="13">
        <v>0.12170249534385054</v>
      </c>
      <c r="J121" s="18" t="s">
        <v>37</v>
      </c>
      <c r="K121" s="20">
        <v>92</v>
      </c>
      <c r="L121" t="str">
        <f t="shared" si="4"/>
        <v>NYC  n=92</v>
      </c>
      <c r="M121" t="s">
        <v>46</v>
      </c>
      <c r="N121" t="str">
        <f t="shared" si="2"/>
        <v xml:space="preserve">  n=92</v>
      </c>
    </row>
    <row r="122" spans="1:14" ht="14.4" hidden="1" customHeight="1">
      <c r="A122" s="1" t="s">
        <v>9</v>
      </c>
      <c r="B122" s="1" t="s">
        <v>17</v>
      </c>
      <c r="C122" s="1" t="s">
        <v>32</v>
      </c>
      <c r="D122" s="3" t="s">
        <v>26</v>
      </c>
      <c r="E122" s="2" t="s">
        <v>30</v>
      </c>
      <c r="F122" s="2" t="s">
        <v>22</v>
      </c>
      <c r="G122" s="13">
        <v>0</v>
      </c>
      <c r="H122" s="13"/>
      <c r="I122" s="13"/>
      <c r="J122" s="18" t="s">
        <v>37</v>
      </c>
      <c r="K122" s="20">
        <v>48</v>
      </c>
      <c r="L122" t="str">
        <f t="shared" si="4"/>
        <v>NYC  n=48</v>
      </c>
      <c r="M122" t="s">
        <v>46</v>
      </c>
      <c r="N122" t="str">
        <f t="shared" si="2"/>
        <v xml:space="preserve">  n=48</v>
      </c>
    </row>
    <row r="123" spans="1:14" ht="14.4" hidden="1" customHeight="1">
      <c r="A123" s="1" t="s">
        <v>9</v>
      </c>
      <c r="B123" s="1" t="s">
        <v>17</v>
      </c>
      <c r="C123" s="1" t="s">
        <v>32</v>
      </c>
      <c r="D123" s="3" t="s">
        <v>26</v>
      </c>
      <c r="E123" s="2" t="s">
        <v>27</v>
      </c>
      <c r="F123" s="2" t="s">
        <v>18</v>
      </c>
      <c r="G123" s="13">
        <v>0.81062609457209123</v>
      </c>
      <c r="H123" s="13">
        <v>0.75487980433796076</v>
      </c>
      <c r="I123" s="13">
        <v>0.8561109130524116</v>
      </c>
      <c r="J123" s="18" t="s">
        <v>37</v>
      </c>
      <c r="K123" s="20">
        <v>260</v>
      </c>
      <c r="L123" t="str">
        <f t="shared" si="4"/>
        <v>NYC  n=260</v>
      </c>
      <c r="M123" t="s">
        <v>46</v>
      </c>
      <c r="N123" t="str">
        <f t="shared" si="2"/>
        <v xml:space="preserve">  n=260</v>
      </c>
    </row>
    <row r="124" spans="1:14" ht="14.4" hidden="1" customHeight="1">
      <c r="A124" s="1" t="s">
        <v>9</v>
      </c>
      <c r="B124" s="1" t="s">
        <v>17</v>
      </c>
      <c r="C124" s="1" t="s">
        <v>32</v>
      </c>
      <c r="D124" s="3" t="s">
        <v>26</v>
      </c>
      <c r="E124" s="2" t="s">
        <v>27</v>
      </c>
      <c r="F124" s="2" t="s">
        <v>19</v>
      </c>
      <c r="G124" s="13">
        <v>0.66948940771441912</v>
      </c>
      <c r="H124" s="13">
        <v>0.59279343452205691</v>
      </c>
      <c r="I124" s="13">
        <v>0.73812151393677605</v>
      </c>
      <c r="J124" s="18" t="s">
        <v>37</v>
      </c>
      <c r="K124" s="20">
        <v>191</v>
      </c>
      <c r="L124" t="str">
        <f t="shared" si="4"/>
        <v>NYC  n=191</v>
      </c>
      <c r="M124" t="s">
        <v>46</v>
      </c>
      <c r="N124" t="str">
        <f t="shared" si="2"/>
        <v xml:space="preserve">  n=191</v>
      </c>
    </row>
    <row r="125" spans="1:14" ht="14.4" hidden="1" customHeight="1">
      <c r="A125" s="1" t="s">
        <v>9</v>
      </c>
      <c r="B125" s="1" t="s">
        <v>17</v>
      </c>
      <c r="C125" s="1" t="s">
        <v>32</v>
      </c>
      <c r="D125" s="3" t="s">
        <v>26</v>
      </c>
      <c r="E125" s="2" t="s">
        <v>27</v>
      </c>
      <c r="F125" s="2" t="s">
        <v>20</v>
      </c>
      <c r="G125" s="13">
        <v>0.75077126936982308</v>
      </c>
      <c r="H125" s="13">
        <v>0.68511234166829027</v>
      </c>
      <c r="I125" s="13">
        <v>0.80660401523348146</v>
      </c>
      <c r="J125" s="18" t="s">
        <v>37</v>
      </c>
      <c r="K125" s="20">
        <v>208</v>
      </c>
      <c r="L125" t="str">
        <f t="shared" si="4"/>
        <v>NYC  n=208</v>
      </c>
      <c r="M125" t="s">
        <v>46</v>
      </c>
      <c r="N125" t="str">
        <f t="shared" si="2"/>
        <v xml:space="preserve">  n=208</v>
      </c>
    </row>
    <row r="126" spans="1:14" ht="14.4" hidden="1" customHeight="1">
      <c r="A126" s="1" t="s">
        <v>9</v>
      </c>
      <c r="B126" s="1" t="s">
        <v>17</v>
      </c>
      <c r="C126" s="1" t="s">
        <v>32</v>
      </c>
      <c r="D126" s="3" t="s">
        <v>26</v>
      </c>
      <c r="E126" s="2" t="s">
        <v>27</v>
      </c>
      <c r="F126" s="2" t="s">
        <v>21</v>
      </c>
      <c r="G126" s="13">
        <v>0.79263288300049406</v>
      </c>
      <c r="H126" s="13">
        <v>0.69685702974001029</v>
      </c>
      <c r="I126" s="13">
        <v>0.8640523111832592</v>
      </c>
      <c r="J126" s="18" t="s">
        <v>37</v>
      </c>
      <c r="K126" s="20">
        <v>92</v>
      </c>
      <c r="L126" t="str">
        <f t="shared" si="4"/>
        <v>NYC  n=92</v>
      </c>
      <c r="M126" t="s">
        <v>46</v>
      </c>
      <c r="N126" t="str">
        <f t="shared" si="2"/>
        <v xml:space="preserve">  n=92</v>
      </c>
    </row>
    <row r="127" spans="1:14" ht="14.4" hidden="1" customHeight="1">
      <c r="A127" s="1" t="s">
        <v>9</v>
      </c>
      <c r="B127" s="1" t="s">
        <v>17</v>
      </c>
      <c r="C127" s="1" t="s">
        <v>32</v>
      </c>
      <c r="D127" s="3" t="s">
        <v>26</v>
      </c>
      <c r="E127" s="2" t="s">
        <v>27</v>
      </c>
      <c r="F127" s="2" t="s">
        <v>22</v>
      </c>
      <c r="G127" s="13">
        <v>0.82224460617447204</v>
      </c>
      <c r="H127" s="13">
        <v>0.69694592446962056</v>
      </c>
      <c r="I127" s="13">
        <v>0.90295189149307242</v>
      </c>
      <c r="J127" s="18" t="s">
        <v>37</v>
      </c>
      <c r="K127" s="20">
        <v>48</v>
      </c>
      <c r="L127" t="str">
        <f t="shared" si="4"/>
        <v>NYC  n=48</v>
      </c>
      <c r="M127" t="s">
        <v>46</v>
      </c>
      <c r="N127" t="str">
        <f t="shared" si="2"/>
        <v xml:space="preserve">  n=48</v>
      </c>
    </row>
    <row r="128" spans="1:14" ht="14.4" hidden="1" customHeight="1">
      <c r="A128" s="1" t="s">
        <v>9</v>
      </c>
      <c r="B128" s="1" t="s">
        <v>17</v>
      </c>
      <c r="C128" s="1" t="s">
        <v>32</v>
      </c>
      <c r="D128" s="3" t="s">
        <v>26</v>
      </c>
      <c r="E128" s="2" t="s">
        <v>28</v>
      </c>
      <c r="F128" s="2" t="s">
        <v>18</v>
      </c>
      <c r="G128" s="13">
        <v>0.17907309162618665</v>
      </c>
      <c r="H128" s="13">
        <v>0.13503866161899655</v>
      </c>
      <c r="I128" s="13">
        <v>0.2335888325275681</v>
      </c>
      <c r="J128" s="18" t="s">
        <v>37</v>
      </c>
      <c r="K128" s="20">
        <v>260</v>
      </c>
      <c r="L128" t="str">
        <f t="shared" si="4"/>
        <v>NYC  n=260</v>
      </c>
      <c r="M128" t="s">
        <v>46</v>
      </c>
      <c r="N128" t="str">
        <f t="shared" si="2"/>
        <v xml:space="preserve">  n=260</v>
      </c>
    </row>
    <row r="129" spans="1:14" ht="14.4" hidden="1" customHeight="1">
      <c r="A129" s="1" t="s">
        <v>9</v>
      </c>
      <c r="B129" s="1" t="s">
        <v>17</v>
      </c>
      <c r="C129" s="1" t="s">
        <v>32</v>
      </c>
      <c r="D129" s="3" t="s">
        <v>26</v>
      </c>
      <c r="E129" s="2" t="s">
        <v>28</v>
      </c>
      <c r="F129" s="2" t="s">
        <v>19</v>
      </c>
      <c r="G129" s="13">
        <v>0.30848313544977535</v>
      </c>
      <c r="H129" s="13">
        <v>0.24235109807505253</v>
      </c>
      <c r="I129" s="13">
        <v>0.38352614206414293</v>
      </c>
      <c r="J129" s="18" t="s">
        <v>37</v>
      </c>
      <c r="K129" s="20">
        <v>191</v>
      </c>
      <c r="L129" t="str">
        <f t="shared" si="4"/>
        <v>NYC  n=191</v>
      </c>
      <c r="M129" t="s">
        <v>46</v>
      </c>
      <c r="N129" t="str">
        <f t="shared" si="2"/>
        <v xml:space="preserve">  n=191</v>
      </c>
    </row>
    <row r="130" spans="1:14" ht="14.4" hidden="1" customHeight="1">
      <c r="A130" s="1" t="s">
        <v>9</v>
      </c>
      <c r="B130" s="1" t="s">
        <v>17</v>
      </c>
      <c r="C130" s="1" t="s">
        <v>32</v>
      </c>
      <c r="D130" s="3" t="s">
        <v>26</v>
      </c>
      <c r="E130" s="2" t="s">
        <v>28</v>
      </c>
      <c r="F130" s="2" t="s">
        <v>20</v>
      </c>
      <c r="G130" s="13">
        <v>0.23184031187399479</v>
      </c>
      <c r="H130" s="13">
        <v>0.17756352027538502</v>
      </c>
      <c r="I130" s="13">
        <v>0.29672237644706195</v>
      </c>
      <c r="J130" s="18" t="s">
        <v>37</v>
      </c>
      <c r="K130" s="20">
        <v>208</v>
      </c>
      <c r="L130" t="str">
        <f t="shared" si="4"/>
        <v>NYC  n=208</v>
      </c>
      <c r="M130" t="s">
        <v>46</v>
      </c>
      <c r="N130" t="str">
        <f t="shared" si="2"/>
        <v xml:space="preserve">  n=208</v>
      </c>
    </row>
    <row r="131" spans="1:14" ht="14.4" hidden="1" customHeight="1">
      <c r="A131" s="1" t="s">
        <v>9</v>
      </c>
      <c r="B131" s="1" t="s">
        <v>17</v>
      </c>
      <c r="C131" s="1" t="s">
        <v>32</v>
      </c>
      <c r="D131" s="3" t="s">
        <v>26</v>
      </c>
      <c r="E131" s="2" t="s">
        <v>28</v>
      </c>
      <c r="F131" s="2" t="s">
        <v>21</v>
      </c>
      <c r="G131" s="13">
        <v>0.17485344714753501</v>
      </c>
      <c r="H131" s="13">
        <v>0.11222780171018687</v>
      </c>
      <c r="I131" s="13">
        <v>0.26210792315040676</v>
      </c>
      <c r="J131" s="18" t="s">
        <v>37</v>
      </c>
      <c r="K131" s="20">
        <v>92</v>
      </c>
      <c r="L131" t="str">
        <f t="shared" si="4"/>
        <v>NYC  n=92</v>
      </c>
      <c r="M131" t="s">
        <v>46</v>
      </c>
      <c r="N131" t="str">
        <f t="shared" ref="N131:N194" si="6">CONCATENATE(J131,K131)</f>
        <v xml:space="preserve">  n=92</v>
      </c>
    </row>
    <row r="132" spans="1:14" ht="14.4" hidden="1" customHeight="1">
      <c r="A132" s="1" t="s">
        <v>9</v>
      </c>
      <c r="B132" s="1" t="s">
        <v>17</v>
      </c>
      <c r="C132" s="1" t="s">
        <v>32</v>
      </c>
      <c r="D132" s="3" t="s">
        <v>26</v>
      </c>
      <c r="E132" s="2" t="s">
        <v>28</v>
      </c>
      <c r="F132" s="2" t="s">
        <v>22</v>
      </c>
      <c r="G132" s="13">
        <v>0.17775539382552799</v>
      </c>
      <c r="H132" s="13">
        <v>9.7048108506927563E-2</v>
      </c>
      <c r="I132" s="13">
        <v>0.30305407553037944</v>
      </c>
      <c r="J132" s="18" t="s">
        <v>37</v>
      </c>
      <c r="K132" s="20">
        <v>48</v>
      </c>
      <c r="L132" t="str">
        <f t="shared" si="4"/>
        <v>NYC  n=48</v>
      </c>
      <c r="M132" t="s">
        <v>46</v>
      </c>
      <c r="N132" t="str">
        <f t="shared" si="6"/>
        <v xml:space="preserve">  n=48</v>
      </c>
    </row>
    <row r="133" spans="1:14" ht="14.4" hidden="1" customHeight="1">
      <c r="A133" s="1" t="s">
        <v>9</v>
      </c>
      <c r="B133" s="1" t="s">
        <v>17</v>
      </c>
      <c r="C133" s="3" t="s">
        <v>31</v>
      </c>
      <c r="D133" s="3" t="s">
        <v>26</v>
      </c>
      <c r="E133" s="2" t="s">
        <v>30</v>
      </c>
      <c r="F133" s="2" t="s">
        <v>18</v>
      </c>
      <c r="G133" s="13">
        <v>0.11286985370008668</v>
      </c>
      <c r="H133" s="13">
        <v>7.0204047549247792E-2</v>
      </c>
      <c r="I133" s="13">
        <v>0.17654205337424009</v>
      </c>
      <c r="J133" s="18" t="s">
        <v>37</v>
      </c>
      <c r="K133" s="20">
        <v>245</v>
      </c>
      <c r="L133" t="str">
        <f t="shared" si="4"/>
        <v>NYC  n=245</v>
      </c>
      <c r="M133" t="s">
        <v>46</v>
      </c>
      <c r="N133" t="str">
        <f t="shared" si="6"/>
        <v xml:space="preserve">  n=245</v>
      </c>
    </row>
    <row r="134" spans="1:14" ht="14.4" hidden="1" customHeight="1">
      <c r="A134" s="1" t="s">
        <v>9</v>
      </c>
      <c r="B134" s="1" t="s">
        <v>17</v>
      </c>
      <c r="C134" s="3" t="s">
        <v>31</v>
      </c>
      <c r="D134" s="3" t="s">
        <v>26</v>
      </c>
      <c r="E134" s="2" t="s">
        <v>30</v>
      </c>
      <c r="F134" s="2" t="s">
        <v>19</v>
      </c>
      <c r="G134" s="13">
        <v>0.19211579265032874</v>
      </c>
      <c r="H134" s="13">
        <v>0.1247961152143722</v>
      </c>
      <c r="I134" s="13">
        <v>0.28396757684517204</v>
      </c>
      <c r="J134" s="18" t="s">
        <v>37</v>
      </c>
      <c r="K134" s="20">
        <v>162</v>
      </c>
      <c r="L134" t="str">
        <f t="shared" si="4"/>
        <v>NYC  n=162</v>
      </c>
      <c r="M134" t="s">
        <v>46</v>
      </c>
      <c r="N134" t="str">
        <f t="shared" si="6"/>
        <v xml:space="preserve">  n=162</v>
      </c>
    </row>
    <row r="135" spans="1:14" ht="14.4" hidden="1" customHeight="1">
      <c r="A135" s="1" t="s">
        <v>9</v>
      </c>
      <c r="B135" s="1" t="s">
        <v>17</v>
      </c>
      <c r="C135" s="3" t="s">
        <v>31</v>
      </c>
      <c r="D135" s="3" t="s">
        <v>26</v>
      </c>
      <c r="E135" s="2" t="s">
        <v>30</v>
      </c>
      <c r="F135" s="2" t="s">
        <v>20</v>
      </c>
      <c r="G135" s="13">
        <v>0.18208561888473362</v>
      </c>
      <c r="H135" s="13">
        <v>0.12585392850856192</v>
      </c>
      <c r="I135" s="13">
        <v>0.2560814965594177</v>
      </c>
      <c r="J135" s="18" t="s">
        <v>37</v>
      </c>
      <c r="K135" s="20">
        <v>194</v>
      </c>
      <c r="L135" t="str">
        <f t="shared" si="4"/>
        <v>NYC  n=194</v>
      </c>
      <c r="M135" t="s">
        <v>46</v>
      </c>
      <c r="N135" t="str">
        <f t="shared" si="6"/>
        <v xml:space="preserve">  n=194</v>
      </c>
    </row>
    <row r="136" spans="1:14" ht="14.4" hidden="1" customHeight="1">
      <c r="A136" s="1" t="s">
        <v>9</v>
      </c>
      <c r="B136" s="1" t="s">
        <v>17</v>
      </c>
      <c r="C136" s="3" t="s">
        <v>31</v>
      </c>
      <c r="D136" s="3" t="s">
        <v>26</v>
      </c>
      <c r="E136" s="2" t="s">
        <v>30</v>
      </c>
      <c r="F136" s="2" t="s">
        <v>21</v>
      </c>
      <c r="G136" s="13">
        <v>0.16254917486457071</v>
      </c>
      <c r="H136" s="13">
        <v>7.7616890974926883E-2</v>
      </c>
      <c r="I136" s="13">
        <v>0.30925845669073637</v>
      </c>
      <c r="J136" s="18" t="s">
        <v>37</v>
      </c>
      <c r="K136" s="20">
        <v>85</v>
      </c>
      <c r="L136" t="str">
        <f t="shared" si="4"/>
        <v>NYC  n=85</v>
      </c>
      <c r="M136" t="s">
        <v>46</v>
      </c>
      <c r="N136" t="str">
        <f t="shared" si="6"/>
        <v xml:space="preserve">  n=85</v>
      </c>
    </row>
    <row r="137" spans="1:14" ht="14.4" hidden="1" customHeight="1">
      <c r="A137" s="1" t="s">
        <v>9</v>
      </c>
      <c r="B137" s="1" t="s">
        <v>17</v>
      </c>
      <c r="C137" s="3" t="s">
        <v>31</v>
      </c>
      <c r="D137" s="3" t="s">
        <v>26</v>
      </c>
      <c r="E137" s="2" t="s">
        <v>30</v>
      </c>
      <c r="F137" s="2" t="s">
        <v>22</v>
      </c>
      <c r="G137" s="13">
        <v>0.10142104304530639</v>
      </c>
      <c r="H137" s="13">
        <v>3.4128821848341075E-2</v>
      </c>
      <c r="I137" s="13">
        <v>0.26499239054495188</v>
      </c>
      <c r="J137" s="18" t="s">
        <v>37</v>
      </c>
      <c r="K137" s="20">
        <v>39</v>
      </c>
      <c r="L137" t="str">
        <f t="shared" si="4"/>
        <v>NYC  n=39</v>
      </c>
      <c r="M137" t="s">
        <v>46</v>
      </c>
      <c r="N137" t="str">
        <f t="shared" si="6"/>
        <v xml:space="preserve">  n=39</v>
      </c>
    </row>
    <row r="138" spans="1:14" ht="14.4" hidden="1" customHeight="1">
      <c r="A138" s="1" t="s">
        <v>9</v>
      </c>
      <c r="B138" s="1" t="s">
        <v>17</v>
      </c>
      <c r="C138" s="3" t="s">
        <v>31</v>
      </c>
      <c r="D138" s="3" t="s">
        <v>26</v>
      </c>
      <c r="E138" s="2" t="s">
        <v>27</v>
      </c>
      <c r="F138" s="2" t="s">
        <v>18</v>
      </c>
      <c r="G138" s="13">
        <v>0.7471598079146311</v>
      </c>
      <c r="H138" s="13">
        <v>0.67729316356471381</v>
      </c>
      <c r="I138" s="13">
        <v>0.80622778385867699</v>
      </c>
      <c r="J138" s="18" t="s">
        <v>37</v>
      </c>
      <c r="K138" s="20">
        <v>245</v>
      </c>
      <c r="L138" t="str">
        <f t="shared" si="4"/>
        <v>NYC  n=245</v>
      </c>
      <c r="M138" t="s">
        <v>46</v>
      </c>
      <c r="N138" t="str">
        <f t="shared" si="6"/>
        <v xml:space="preserve">  n=245</v>
      </c>
    </row>
    <row r="139" spans="1:14" ht="14.4" hidden="1" customHeight="1">
      <c r="A139" s="1" t="s">
        <v>9</v>
      </c>
      <c r="B139" s="1" t="s">
        <v>17</v>
      </c>
      <c r="C139" s="3" t="s">
        <v>31</v>
      </c>
      <c r="D139" s="3" t="s">
        <v>26</v>
      </c>
      <c r="E139" s="2" t="s">
        <v>27</v>
      </c>
      <c r="F139" s="2" t="s">
        <v>19</v>
      </c>
      <c r="G139" s="13">
        <v>0.59709339961556307</v>
      </c>
      <c r="H139" s="13">
        <v>0.50791788064405297</v>
      </c>
      <c r="I139" s="13">
        <v>0.68028098191244835</v>
      </c>
      <c r="J139" s="18" t="s">
        <v>37</v>
      </c>
      <c r="K139" s="20">
        <v>162</v>
      </c>
      <c r="L139" t="str">
        <f t="shared" si="4"/>
        <v>NYC  n=162</v>
      </c>
      <c r="M139" t="s">
        <v>46</v>
      </c>
      <c r="N139" t="str">
        <f t="shared" si="6"/>
        <v xml:space="preserve">  n=162</v>
      </c>
    </row>
    <row r="140" spans="1:14" ht="14.4" hidden="1" customHeight="1">
      <c r="A140" s="1" t="s">
        <v>9</v>
      </c>
      <c r="B140" s="1" t="s">
        <v>17</v>
      </c>
      <c r="C140" s="3" t="s">
        <v>31</v>
      </c>
      <c r="D140" s="3" t="s">
        <v>26</v>
      </c>
      <c r="E140" s="2" t="s">
        <v>27</v>
      </c>
      <c r="F140" s="2" t="s">
        <v>20</v>
      </c>
      <c r="G140" s="13">
        <v>0.67844388625670837</v>
      </c>
      <c r="H140" s="13">
        <v>0.59961201602014991</v>
      </c>
      <c r="I140" s="13">
        <v>0.74827072612020584</v>
      </c>
      <c r="J140" s="18" t="s">
        <v>37</v>
      </c>
      <c r="K140" s="20">
        <v>194</v>
      </c>
      <c r="L140" t="str">
        <f t="shared" si="4"/>
        <v>NYC  n=194</v>
      </c>
      <c r="M140" t="s">
        <v>46</v>
      </c>
      <c r="N140" t="str">
        <f t="shared" si="6"/>
        <v xml:space="preserve">  n=194</v>
      </c>
    </row>
    <row r="141" spans="1:14" ht="14.4" hidden="1" customHeight="1">
      <c r="A141" s="1" t="s">
        <v>9</v>
      </c>
      <c r="B141" s="1" t="s">
        <v>17</v>
      </c>
      <c r="C141" s="3" t="s">
        <v>31</v>
      </c>
      <c r="D141" s="3" t="s">
        <v>26</v>
      </c>
      <c r="E141" s="2" t="s">
        <v>27</v>
      </c>
      <c r="F141" s="2" t="s">
        <v>21</v>
      </c>
      <c r="G141" s="13">
        <v>0.7708147926877712</v>
      </c>
      <c r="H141" s="13">
        <v>0.63374138839513772</v>
      </c>
      <c r="I141" s="13">
        <v>0.86732762866366275</v>
      </c>
      <c r="J141" s="18" t="s">
        <v>37</v>
      </c>
      <c r="K141" s="20">
        <v>85</v>
      </c>
      <c r="L141" t="str">
        <f t="shared" si="4"/>
        <v>NYC  n=85</v>
      </c>
      <c r="M141" t="s">
        <v>46</v>
      </c>
      <c r="N141" t="str">
        <f t="shared" si="6"/>
        <v xml:space="preserve">  n=85</v>
      </c>
    </row>
    <row r="142" spans="1:14" ht="14.4" hidden="1" customHeight="1">
      <c r="A142" s="1" t="s">
        <v>9</v>
      </c>
      <c r="B142" s="1" t="s">
        <v>17</v>
      </c>
      <c r="C142" s="3" t="s">
        <v>31</v>
      </c>
      <c r="D142" s="3" t="s">
        <v>26</v>
      </c>
      <c r="E142" s="2" t="s">
        <v>27</v>
      </c>
      <c r="F142" s="2" t="s">
        <v>22</v>
      </c>
      <c r="G142" s="13">
        <v>0.77769271158130759</v>
      </c>
      <c r="H142" s="13">
        <v>0.61697885965480526</v>
      </c>
      <c r="I142" s="13">
        <v>0.88368484808141501</v>
      </c>
      <c r="J142" s="18" t="s">
        <v>37</v>
      </c>
      <c r="K142" s="20">
        <v>39</v>
      </c>
      <c r="L142" t="str">
        <f t="shared" si="4"/>
        <v>NYC  n=39</v>
      </c>
      <c r="M142" t="s">
        <v>46</v>
      </c>
      <c r="N142" t="str">
        <f t="shared" si="6"/>
        <v xml:space="preserve">  n=39</v>
      </c>
    </row>
    <row r="143" spans="1:14" ht="14.4" hidden="1" customHeight="1">
      <c r="A143" s="1" t="s">
        <v>9</v>
      </c>
      <c r="B143" s="1" t="s">
        <v>17</v>
      </c>
      <c r="C143" s="3" t="s">
        <v>31</v>
      </c>
      <c r="D143" s="3" t="s">
        <v>26</v>
      </c>
      <c r="E143" s="2" t="s">
        <v>28</v>
      </c>
      <c r="F143" s="2" t="s">
        <v>18</v>
      </c>
      <c r="G143" s="13">
        <v>0.13997033838528211</v>
      </c>
      <c r="H143" s="13">
        <v>0.10142918101090261</v>
      </c>
      <c r="I143" s="13">
        <v>0.19005882323779302</v>
      </c>
      <c r="J143" s="18" t="s">
        <v>37</v>
      </c>
      <c r="K143" s="20">
        <v>245</v>
      </c>
      <c r="L143" t="str">
        <f t="shared" si="4"/>
        <v>NYC  n=245</v>
      </c>
      <c r="M143" t="s">
        <v>46</v>
      </c>
      <c r="N143" t="str">
        <f t="shared" si="6"/>
        <v xml:space="preserve">  n=245</v>
      </c>
    </row>
    <row r="144" spans="1:14" ht="14.4" hidden="1" customHeight="1">
      <c r="A144" s="1" t="s">
        <v>9</v>
      </c>
      <c r="B144" s="1" t="s">
        <v>17</v>
      </c>
      <c r="C144" s="3" t="s">
        <v>31</v>
      </c>
      <c r="D144" s="3" t="s">
        <v>26</v>
      </c>
      <c r="E144" s="2" t="s">
        <v>28</v>
      </c>
      <c r="F144" s="2" t="s">
        <v>19</v>
      </c>
      <c r="G144" s="13">
        <v>0.2107908077341083</v>
      </c>
      <c r="H144" s="13">
        <v>0.14645531299583567</v>
      </c>
      <c r="I144" s="13">
        <v>0.29366439625244345</v>
      </c>
      <c r="J144" s="18" t="s">
        <v>37</v>
      </c>
      <c r="K144" s="20">
        <v>162</v>
      </c>
      <c r="L144" t="str">
        <f t="shared" si="4"/>
        <v>NYC  n=162</v>
      </c>
      <c r="M144" t="s">
        <v>46</v>
      </c>
      <c r="N144" t="str">
        <f t="shared" si="6"/>
        <v xml:space="preserve">  n=162</v>
      </c>
    </row>
    <row r="145" spans="1:14" ht="14.4" hidden="1" customHeight="1">
      <c r="A145" s="1" t="s">
        <v>9</v>
      </c>
      <c r="B145" s="1" t="s">
        <v>17</v>
      </c>
      <c r="C145" s="3" t="s">
        <v>31</v>
      </c>
      <c r="D145" s="3" t="s">
        <v>26</v>
      </c>
      <c r="E145" s="2" t="s">
        <v>28</v>
      </c>
      <c r="F145" s="2" t="s">
        <v>20</v>
      </c>
      <c r="G145" s="13">
        <v>0.13947049485855806</v>
      </c>
      <c r="H145" s="13">
        <v>9.6518573619343961E-2</v>
      </c>
      <c r="I145" s="13">
        <v>0.19736114852816225</v>
      </c>
      <c r="J145" s="18" t="s">
        <v>37</v>
      </c>
      <c r="K145" s="20">
        <v>194</v>
      </c>
      <c r="L145" t="str">
        <f t="shared" si="4"/>
        <v>NYC  n=194</v>
      </c>
      <c r="M145" t="s">
        <v>46</v>
      </c>
      <c r="N145" t="str">
        <f t="shared" si="6"/>
        <v xml:space="preserve">  n=194</v>
      </c>
    </row>
    <row r="146" spans="1:14" ht="14.4" hidden="1" customHeight="1">
      <c r="A146" s="1" t="s">
        <v>9</v>
      </c>
      <c r="B146" s="1" t="s">
        <v>17</v>
      </c>
      <c r="C146" s="3" t="s">
        <v>31</v>
      </c>
      <c r="D146" s="3" t="s">
        <v>26</v>
      </c>
      <c r="E146" s="2" t="s">
        <v>28</v>
      </c>
      <c r="F146" s="2" t="s">
        <v>21</v>
      </c>
      <c r="G146" s="13">
        <v>6.6636032447658117E-2</v>
      </c>
      <c r="H146" s="13">
        <v>3.5154418833069898E-2</v>
      </c>
      <c r="I146" s="13">
        <v>0.12272420723516951</v>
      </c>
      <c r="J146" s="18" t="s">
        <v>37</v>
      </c>
      <c r="K146" s="20">
        <v>85</v>
      </c>
      <c r="L146" t="str">
        <f t="shared" si="4"/>
        <v>NYC  n=85</v>
      </c>
      <c r="M146" t="s">
        <v>46</v>
      </c>
      <c r="N146" t="str">
        <f t="shared" si="6"/>
        <v xml:space="preserve">  n=85</v>
      </c>
    </row>
    <row r="147" spans="1:14" ht="14.4" hidden="1" customHeight="1">
      <c r="A147" s="1" t="s">
        <v>9</v>
      </c>
      <c r="B147" s="1" t="s">
        <v>17</v>
      </c>
      <c r="C147" s="3" t="s">
        <v>31</v>
      </c>
      <c r="D147" s="3" t="s">
        <v>26</v>
      </c>
      <c r="E147" s="2" t="s">
        <v>28</v>
      </c>
      <c r="F147" s="2" t="s">
        <v>22</v>
      </c>
      <c r="G147" s="13">
        <v>0.12088624537338594</v>
      </c>
      <c r="H147" s="13">
        <v>5.5308977155221303E-2</v>
      </c>
      <c r="I147" s="13">
        <v>0.24412309413456312</v>
      </c>
      <c r="J147" s="18" t="s">
        <v>37</v>
      </c>
      <c r="K147" s="20">
        <v>39</v>
      </c>
      <c r="L147" t="str">
        <f t="shared" si="4"/>
        <v>NYC  n=39</v>
      </c>
      <c r="M147" t="s">
        <v>46</v>
      </c>
      <c r="N147" t="str">
        <f t="shared" si="6"/>
        <v xml:space="preserve">  n=39</v>
      </c>
    </row>
    <row r="148" spans="1:14" ht="14.4" hidden="1" customHeight="1">
      <c r="A148" s="1" t="s">
        <v>9</v>
      </c>
      <c r="B148" s="1" t="s">
        <v>17</v>
      </c>
      <c r="C148" s="3" t="s">
        <v>33</v>
      </c>
      <c r="D148" s="3" t="s">
        <v>26</v>
      </c>
      <c r="E148" s="2" t="s">
        <v>30</v>
      </c>
      <c r="F148" s="2" t="s">
        <v>18</v>
      </c>
      <c r="G148" s="13">
        <v>0.5241847658378348</v>
      </c>
      <c r="H148" s="13">
        <v>0.38567782279399865</v>
      </c>
      <c r="I148" s="13">
        <v>0.65906860645265974</v>
      </c>
      <c r="J148" s="18" t="s">
        <v>37</v>
      </c>
      <c r="K148" s="20">
        <v>52</v>
      </c>
      <c r="L148" t="str">
        <f t="shared" si="4"/>
        <v>NYC  n=52</v>
      </c>
      <c r="M148" t="s">
        <v>46</v>
      </c>
      <c r="N148" t="str">
        <f t="shared" si="6"/>
        <v xml:space="preserve">  n=52</v>
      </c>
    </row>
    <row r="149" spans="1:14" ht="14.4" hidden="1" customHeight="1">
      <c r="A149" s="1" t="s">
        <v>9</v>
      </c>
      <c r="B149" s="1" t="s">
        <v>17</v>
      </c>
      <c r="C149" s="3" t="s">
        <v>33</v>
      </c>
      <c r="D149" s="3" t="s">
        <v>26</v>
      </c>
      <c r="E149" s="2" t="s">
        <v>30</v>
      </c>
      <c r="F149" s="2" t="s">
        <v>19</v>
      </c>
      <c r="G149" s="13">
        <v>0.50696935016738354</v>
      </c>
      <c r="H149" s="13">
        <v>0.32053941619848736</v>
      </c>
      <c r="I149" s="13">
        <v>0.69148102989490456</v>
      </c>
      <c r="J149" s="18" t="s">
        <v>37</v>
      </c>
      <c r="K149" s="20">
        <v>31</v>
      </c>
      <c r="L149" t="str">
        <f t="shared" si="4"/>
        <v>NYC  n=31</v>
      </c>
      <c r="M149" t="s">
        <v>46</v>
      </c>
      <c r="N149" t="str">
        <f t="shared" si="6"/>
        <v xml:space="preserve">  n=31</v>
      </c>
    </row>
    <row r="150" spans="1:14" ht="14.4" hidden="1" customHeight="1">
      <c r="A150" s="1" t="s">
        <v>9</v>
      </c>
      <c r="B150" s="1" t="s">
        <v>17</v>
      </c>
      <c r="C150" s="3" t="s">
        <v>33</v>
      </c>
      <c r="D150" s="3" t="s">
        <v>26</v>
      </c>
      <c r="E150" s="2" t="s">
        <v>30</v>
      </c>
      <c r="F150" s="2" t="s">
        <v>20</v>
      </c>
      <c r="G150" s="13">
        <v>0.51387864024431207</v>
      </c>
      <c r="H150" s="13">
        <v>0.38251603357344055</v>
      </c>
      <c r="I150" s="13">
        <v>0.64335142067018714</v>
      </c>
      <c r="J150" s="18" t="s">
        <v>37</v>
      </c>
      <c r="K150" s="20">
        <v>35</v>
      </c>
      <c r="L150" t="str">
        <f t="shared" si="4"/>
        <v>NYC  n=35</v>
      </c>
      <c r="M150" t="s">
        <v>46</v>
      </c>
      <c r="N150" t="str">
        <f t="shared" si="6"/>
        <v xml:space="preserve">  n=35</v>
      </c>
    </row>
    <row r="151" spans="1:14" ht="14.4" hidden="1" customHeight="1">
      <c r="A151" s="5" t="s">
        <v>9</v>
      </c>
      <c r="B151" s="5" t="s">
        <v>17</v>
      </c>
      <c r="C151" s="5" t="s">
        <v>33</v>
      </c>
      <c r="D151" s="3" t="s">
        <v>26</v>
      </c>
      <c r="E151" s="2" t="s">
        <v>30</v>
      </c>
      <c r="F151" s="2" t="s">
        <v>21</v>
      </c>
      <c r="G151" s="13">
        <v>0.25891691446304321</v>
      </c>
      <c r="H151" s="13"/>
      <c r="I151" s="13"/>
      <c r="J151" s="18" t="s">
        <v>37</v>
      </c>
      <c r="K151" s="20">
        <v>7</v>
      </c>
      <c r="L151" t="str">
        <f t="shared" si="4"/>
        <v>NYC  n=7</v>
      </c>
      <c r="M151" t="s">
        <v>46</v>
      </c>
      <c r="N151" t="str">
        <f t="shared" si="6"/>
        <v xml:space="preserve">  n=7</v>
      </c>
    </row>
    <row r="152" spans="1:14" ht="14.4" hidden="1" customHeight="1">
      <c r="A152" s="1" t="s">
        <v>9</v>
      </c>
      <c r="B152" s="1" t="s">
        <v>17</v>
      </c>
      <c r="C152" s="3" t="s">
        <v>33</v>
      </c>
      <c r="D152" s="3" t="s">
        <v>26</v>
      </c>
      <c r="E152" s="2" t="s">
        <v>30</v>
      </c>
      <c r="F152" s="2" t="s">
        <v>22</v>
      </c>
      <c r="G152" s="13">
        <v>0.34540940137328535</v>
      </c>
      <c r="H152" s="13">
        <v>0.13565701312660949</v>
      </c>
      <c r="I152" s="13">
        <v>0.63951983349687735</v>
      </c>
      <c r="J152" s="18" t="s">
        <v>37</v>
      </c>
      <c r="K152" s="20">
        <v>11</v>
      </c>
      <c r="L152" t="str">
        <f t="shared" si="4"/>
        <v>NYC  n=11</v>
      </c>
      <c r="M152" t="s">
        <v>46</v>
      </c>
      <c r="N152" t="str">
        <f t="shared" si="6"/>
        <v xml:space="preserve">  n=11</v>
      </c>
    </row>
    <row r="153" spans="1:14" ht="14.4" hidden="1" customHeight="1">
      <c r="A153" s="1" t="s">
        <v>9</v>
      </c>
      <c r="B153" s="1" t="s">
        <v>17</v>
      </c>
      <c r="C153" s="3" t="s">
        <v>33</v>
      </c>
      <c r="D153" s="3" t="s">
        <v>26</v>
      </c>
      <c r="E153" s="2" t="s">
        <v>27</v>
      </c>
      <c r="F153" s="2" t="s">
        <v>18</v>
      </c>
      <c r="G153" s="13">
        <v>0.2896097262707899</v>
      </c>
      <c r="H153" s="13">
        <v>0.17334886843162714</v>
      </c>
      <c r="I153" s="13">
        <v>0.44213939912073091</v>
      </c>
      <c r="J153" s="18" t="s">
        <v>37</v>
      </c>
      <c r="K153" s="20">
        <v>52</v>
      </c>
      <c r="L153" t="str">
        <f t="shared" si="4"/>
        <v>NYC  n=52</v>
      </c>
      <c r="M153" t="s">
        <v>46</v>
      </c>
      <c r="N153" t="str">
        <f t="shared" si="6"/>
        <v xml:space="preserve">  n=52</v>
      </c>
    </row>
    <row r="154" spans="1:14" ht="14.4" hidden="1" customHeight="1">
      <c r="A154" s="1" t="s">
        <v>9</v>
      </c>
      <c r="B154" s="1" t="s">
        <v>17</v>
      </c>
      <c r="C154" s="3" t="s">
        <v>33</v>
      </c>
      <c r="D154" s="3" t="s">
        <v>26</v>
      </c>
      <c r="E154" s="2" t="s">
        <v>27</v>
      </c>
      <c r="F154" s="2" t="s">
        <v>19</v>
      </c>
      <c r="G154" s="13">
        <v>0.34137337619331937</v>
      </c>
      <c r="H154" s="13">
        <v>0.19403184489435985</v>
      </c>
      <c r="I154" s="13">
        <v>0.52738805758464369</v>
      </c>
      <c r="J154" s="18" t="s">
        <v>37</v>
      </c>
      <c r="K154" s="20">
        <v>31</v>
      </c>
      <c r="L154" t="str">
        <f t="shared" si="4"/>
        <v>NYC  n=31</v>
      </c>
      <c r="M154" t="s">
        <v>46</v>
      </c>
      <c r="N154" t="str">
        <f t="shared" si="6"/>
        <v xml:space="preserve">  n=31</v>
      </c>
    </row>
    <row r="155" spans="1:14" ht="14.4" hidden="1" customHeight="1">
      <c r="A155" s="1" t="s">
        <v>9</v>
      </c>
      <c r="B155" s="1" t="s">
        <v>17</v>
      </c>
      <c r="C155" s="3" t="s">
        <v>33</v>
      </c>
      <c r="D155" s="3" t="s">
        <v>26</v>
      </c>
      <c r="E155" s="2" t="s">
        <v>27</v>
      </c>
      <c r="F155" s="2" t="s">
        <v>20</v>
      </c>
      <c r="G155" s="13">
        <v>0.27396320334398411</v>
      </c>
      <c r="H155" s="13">
        <v>0.16183594526766762</v>
      </c>
      <c r="I155" s="13">
        <v>0.42443749595477664</v>
      </c>
      <c r="J155" s="18" t="s">
        <v>37</v>
      </c>
      <c r="K155" s="20">
        <v>35</v>
      </c>
      <c r="L155" t="str">
        <f t="shared" si="4"/>
        <v>NYC  n=35</v>
      </c>
      <c r="M155" t="s">
        <v>46</v>
      </c>
      <c r="N155" t="str">
        <f t="shared" si="6"/>
        <v xml:space="preserve">  n=35</v>
      </c>
    </row>
    <row r="156" spans="1:14" ht="14.4" hidden="1" customHeight="1">
      <c r="A156" s="1" t="s">
        <v>9</v>
      </c>
      <c r="B156" s="1" t="s">
        <v>17</v>
      </c>
      <c r="C156" s="3" t="s">
        <v>33</v>
      </c>
      <c r="D156" s="3" t="s">
        <v>26</v>
      </c>
      <c r="E156" s="2" t="s">
        <v>27</v>
      </c>
      <c r="F156" s="2" t="s">
        <v>21</v>
      </c>
      <c r="G156" s="13">
        <v>0.25560928889615148</v>
      </c>
      <c r="H156" s="13">
        <v>0.10450614708381839</v>
      </c>
      <c r="I156" s="13">
        <v>0.50257435168318654</v>
      </c>
      <c r="J156" s="18" t="s">
        <v>37</v>
      </c>
      <c r="K156" s="20">
        <v>7</v>
      </c>
      <c r="L156" t="str">
        <f t="shared" si="4"/>
        <v>NYC  n=7</v>
      </c>
      <c r="M156" t="s">
        <v>46</v>
      </c>
      <c r="N156" t="str">
        <f t="shared" si="6"/>
        <v xml:space="preserve">  n=7</v>
      </c>
    </row>
    <row r="157" spans="1:14" ht="14.4" hidden="1" customHeight="1">
      <c r="A157" s="1" t="s">
        <v>9</v>
      </c>
      <c r="B157" s="1" t="s">
        <v>17</v>
      </c>
      <c r="C157" s="3" t="s">
        <v>33</v>
      </c>
      <c r="D157" s="3" t="s">
        <v>26</v>
      </c>
      <c r="E157" s="2" t="s">
        <v>27</v>
      </c>
      <c r="F157" s="2" t="s">
        <v>22</v>
      </c>
      <c r="G157" s="13">
        <v>0.3416344421722608</v>
      </c>
      <c r="H157" s="13">
        <v>0.22673545224963801</v>
      </c>
      <c r="I157" s="13">
        <v>0.47871267318661986</v>
      </c>
      <c r="J157" s="18" t="s">
        <v>37</v>
      </c>
      <c r="K157" s="20">
        <v>11</v>
      </c>
      <c r="L157" t="str">
        <f t="shared" si="4"/>
        <v>NYC  n=11</v>
      </c>
      <c r="M157" t="s">
        <v>46</v>
      </c>
      <c r="N157" t="str">
        <f t="shared" si="6"/>
        <v xml:space="preserve">  n=11</v>
      </c>
    </row>
    <row r="158" spans="1:14" ht="14.4" hidden="1" customHeight="1">
      <c r="A158" s="1" t="s">
        <v>9</v>
      </c>
      <c r="B158" s="1" t="s">
        <v>17</v>
      </c>
      <c r="C158" s="3" t="s">
        <v>33</v>
      </c>
      <c r="D158" s="3" t="s">
        <v>26</v>
      </c>
      <c r="E158" s="2" t="s">
        <v>28</v>
      </c>
      <c r="F158" s="2" t="s">
        <v>18</v>
      </c>
      <c r="G158" s="13">
        <v>0.18620550789137533</v>
      </c>
      <c r="H158" s="13">
        <v>0.10317418785862292</v>
      </c>
      <c r="I158" s="13">
        <v>0.31275496129283625</v>
      </c>
      <c r="J158" s="18" t="s">
        <v>37</v>
      </c>
      <c r="K158" s="20">
        <v>52</v>
      </c>
      <c r="L158" t="str">
        <f t="shared" si="4"/>
        <v>NYC  n=52</v>
      </c>
      <c r="M158" t="s">
        <v>46</v>
      </c>
      <c r="N158" t="str">
        <f t="shared" si="6"/>
        <v xml:space="preserve">  n=52</v>
      </c>
    </row>
    <row r="159" spans="1:14" ht="14.4" hidden="1" customHeight="1">
      <c r="A159" s="1" t="s">
        <v>9</v>
      </c>
      <c r="B159" s="1" t="s">
        <v>17</v>
      </c>
      <c r="C159" s="3" t="s">
        <v>33</v>
      </c>
      <c r="D159" s="3" t="s">
        <v>26</v>
      </c>
      <c r="E159" s="2" t="s">
        <v>28</v>
      </c>
      <c r="F159" s="2" t="s">
        <v>19</v>
      </c>
      <c r="G159" s="13">
        <v>0.15165727363929701</v>
      </c>
      <c r="H159" s="13">
        <v>6.2306432284289011E-2</v>
      </c>
      <c r="I159" s="13">
        <v>0.32476378147738921</v>
      </c>
      <c r="J159" s="18" t="s">
        <v>37</v>
      </c>
      <c r="K159" s="20">
        <v>31</v>
      </c>
      <c r="L159" t="str">
        <f t="shared" si="4"/>
        <v>NYC  n=31</v>
      </c>
      <c r="M159" t="s">
        <v>46</v>
      </c>
      <c r="N159" t="str">
        <f t="shared" si="6"/>
        <v xml:space="preserve">  n=31</v>
      </c>
    </row>
    <row r="160" spans="1:14" ht="14.4" hidden="1" customHeight="1">
      <c r="A160" s="1" t="s">
        <v>9</v>
      </c>
      <c r="B160" s="1" t="s">
        <v>17</v>
      </c>
      <c r="C160" s="3" t="s">
        <v>33</v>
      </c>
      <c r="D160" s="3" t="s">
        <v>26</v>
      </c>
      <c r="E160" s="2" t="s">
        <v>28</v>
      </c>
      <c r="F160" s="2" t="s">
        <v>20</v>
      </c>
      <c r="G160" s="13">
        <v>0.2121581564117038</v>
      </c>
      <c r="H160" s="13">
        <v>0.11181092130052478</v>
      </c>
      <c r="I160" s="13">
        <v>0.36550364568273097</v>
      </c>
      <c r="J160" s="18" t="s">
        <v>37</v>
      </c>
      <c r="K160" s="20">
        <v>35</v>
      </c>
      <c r="L160" t="str">
        <f t="shared" ref="L160:L244" si="7">CONCATENATE(A160,J160,K160)</f>
        <v>NYC  n=35</v>
      </c>
      <c r="M160" t="s">
        <v>46</v>
      </c>
      <c r="N160" t="str">
        <f t="shared" si="6"/>
        <v xml:space="preserve">  n=35</v>
      </c>
    </row>
    <row r="161" spans="1:14" ht="14.4" hidden="1" customHeight="1">
      <c r="A161" s="1" t="s">
        <v>9</v>
      </c>
      <c r="B161" s="1" t="s">
        <v>17</v>
      </c>
      <c r="C161" s="3" t="s">
        <v>33</v>
      </c>
      <c r="D161" s="3" t="s">
        <v>26</v>
      </c>
      <c r="E161" s="2" t="s">
        <v>28</v>
      </c>
      <c r="F161" s="2" t="s">
        <v>21</v>
      </c>
      <c r="G161" s="13">
        <v>0.48547379664080531</v>
      </c>
      <c r="H161" s="13">
        <v>0.29313704836255505</v>
      </c>
      <c r="I161" s="13">
        <v>0.68221162185053053</v>
      </c>
      <c r="J161" s="18" t="s">
        <v>37</v>
      </c>
      <c r="K161" s="20">
        <v>7</v>
      </c>
      <c r="L161" t="str">
        <f t="shared" si="7"/>
        <v>NYC  n=7</v>
      </c>
      <c r="M161" t="s">
        <v>46</v>
      </c>
      <c r="N161" t="str">
        <f t="shared" si="6"/>
        <v xml:space="preserve">  n=7</v>
      </c>
    </row>
    <row r="162" spans="1:14" ht="14.4" hidden="1" customHeight="1">
      <c r="A162" s="1" t="s">
        <v>9</v>
      </c>
      <c r="B162" s="1" t="s">
        <v>17</v>
      </c>
      <c r="C162" s="3" t="s">
        <v>33</v>
      </c>
      <c r="D162" s="3" t="s">
        <v>26</v>
      </c>
      <c r="E162" s="2" t="s">
        <v>28</v>
      </c>
      <c r="F162" s="2" t="s">
        <v>22</v>
      </c>
      <c r="G162" s="13">
        <v>0.31295615645445396</v>
      </c>
      <c r="H162" s="13">
        <v>0.11650386367510618</v>
      </c>
      <c r="I162" s="13">
        <v>0.61142176349801547</v>
      </c>
      <c r="J162" s="18" t="s">
        <v>37</v>
      </c>
      <c r="K162" s="20">
        <v>11</v>
      </c>
      <c r="L162" t="str">
        <f t="shared" si="7"/>
        <v>NYC  n=11</v>
      </c>
      <c r="M162" t="s">
        <v>46</v>
      </c>
      <c r="N162" t="str">
        <f t="shared" si="6"/>
        <v xml:space="preserve">  n=11</v>
      </c>
    </row>
    <row r="163" spans="1:14" s="29" customFormat="1" ht="14.4" hidden="1" customHeight="1">
      <c r="A163" s="24" t="s">
        <v>9</v>
      </c>
      <c r="B163" s="24" t="s">
        <v>17</v>
      </c>
      <c r="C163" s="25" t="s">
        <v>47</v>
      </c>
      <c r="D163" s="25" t="s">
        <v>26</v>
      </c>
      <c r="E163" s="26" t="s">
        <v>30</v>
      </c>
      <c r="F163" s="26" t="s">
        <v>18</v>
      </c>
      <c r="G163" s="13">
        <v>0.66427924581765807</v>
      </c>
      <c r="H163" s="13">
        <v>0.57200279697890988</v>
      </c>
      <c r="I163" s="13">
        <v>0.74551219066672259</v>
      </c>
      <c r="J163" s="28" t="s">
        <v>37</v>
      </c>
      <c r="K163" s="39">
        <v>136</v>
      </c>
      <c r="L163" s="29" t="str">
        <f t="shared" si="7"/>
        <v>NYC  n=136</v>
      </c>
      <c r="M163" s="29" t="s">
        <v>46</v>
      </c>
      <c r="N163" t="str">
        <f t="shared" si="6"/>
        <v xml:space="preserve">  n=136</v>
      </c>
    </row>
    <row r="164" spans="1:14" s="29" customFormat="1" ht="14.4" hidden="1" customHeight="1">
      <c r="A164" s="24" t="s">
        <v>9</v>
      </c>
      <c r="B164" s="24" t="s">
        <v>17</v>
      </c>
      <c r="C164" s="25" t="s">
        <v>47</v>
      </c>
      <c r="D164" s="25" t="s">
        <v>26</v>
      </c>
      <c r="E164" s="26" t="s">
        <v>30</v>
      </c>
      <c r="F164" s="26" t="s">
        <v>19</v>
      </c>
      <c r="G164" s="13">
        <v>0.70297000060819981</v>
      </c>
      <c r="H164" s="13">
        <v>0.59600300417510987</v>
      </c>
      <c r="I164" s="13">
        <v>0.79152195570668005</v>
      </c>
      <c r="J164" s="28" t="s">
        <v>37</v>
      </c>
      <c r="K164" s="39">
        <v>84</v>
      </c>
      <c r="L164" s="29" t="str">
        <f t="shared" si="7"/>
        <v>NYC  n=84</v>
      </c>
      <c r="M164" s="29" t="s">
        <v>46</v>
      </c>
      <c r="N164" t="str">
        <f t="shared" si="6"/>
        <v xml:space="preserve">  n=84</v>
      </c>
    </row>
    <row r="165" spans="1:14" s="29" customFormat="1" ht="14.4" hidden="1" customHeight="1">
      <c r="A165" s="24" t="s">
        <v>9</v>
      </c>
      <c r="B165" s="24" t="s">
        <v>17</v>
      </c>
      <c r="C165" s="25" t="s">
        <v>47</v>
      </c>
      <c r="D165" s="25" t="s">
        <v>26</v>
      </c>
      <c r="E165" s="26" t="s">
        <v>30</v>
      </c>
      <c r="F165" s="26" t="s">
        <v>20</v>
      </c>
      <c r="G165" s="13">
        <v>0.43694366822537878</v>
      </c>
      <c r="H165" s="13">
        <v>0.34234575964759317</v>
      </c>
      <c r="I165" s="13">
        <v>0.53636251608905128</v>
      </c>
      <c r="J165" s="28" t="s">
        <v>37</v>
      </c>
      <c r="K165" s="39">
        <v>123</v>
      </c>
      <c r="L165" s="29" t="str">
        <f t="shared" si="7"/>
        <v>NYC  n=123</v>
      </c>
      <c r="M165" s="29" t="s">
        <v>46</v>
      </c>
      <c r="N165" t="str">
        <f t="shared" si="6"/>
        <v xml:space="preserve">  n=123</v>
      </c>
    </row>
    <row r="166" spans="1:14" s="29" customFormat="1" ht="14.4" hidden="1" customHeight="1">
      <c r="A166" s="36" t="s">
        <v>9</v>
      </c>
      <c r="B166" s="36" t="s">
        <v>17</v>
      </c>
      <c r="C166" s="25" t="s">
        <v>47</v>
      </c>
      <c r="D166" s="25" t="s">
        <v>26</v>
      </c>
      <c r="E166" s="26" t="s">
        <v>30</v>
      </c>
      <c r="F166" s="26" t="s">
        <v>21</v>
      </c>
      <c r="G166" s="13">
        <v>0.68737930180553997</v>
      </c>
      <c r="H166" s="13">
        <v>0.52035124806589739</v>
      </c>
      <c r="I166" s="13">
        <v>0.81672897761738927</v>
      </c>
      <c r="J166" s="28" t="s">
        <v>37</v>
      </c>
      <c r="K166" s="39">
        <v>26</v>
      </c>
      <c r="L166" s="29" t="str">
        <f t="shared" si="7"/>
        <v>NYC  n=26</v>
      </c>
      <c r="M166" s="29" t="s">
        <v>46</v>
      </c>
      <c r="N166" t="str">
        <f t="shared" si="6"/>
        <v xml:space="preserve">  n=26</v>
      </c>
    </row>
    <row r="167" spans="1:14" s="29" customFormat="1" ht="14.4" hidden="1" customHeight="1">
      <c r="A167" s="24" t="s">
        <v>9</v>
      </c>
      <c r="B167" s="24" t="s">
        <v>17</v>
      </c>
      <c r="C167" s="25" t="s">
        <v>47</v>
      </c>
      <c r="D167" s="25" t="s">
        <v>26</v>
      </c>
      <c r="E167" s="26" t="s">
        <v>30</v>
      </c>
      <c r="F167" s="26" t="s">
        <v>22</v>
      </c>
      <c r="G167" s="13">
        <v>0.57775583093690364</v>
      </c>
      <c r="H167" s="13">
        <v>0.36572011232209656</v>
      </c>
      <c r="I167" s="13">
        <v>0.7645443009947902</v>
      </c>
      <c r="J167" s="28" t="s">
        <v>37</v>
      </c>
      <c r="K167" s="39">
        <v>21</v>
      </c>
      <c r="L167" s="29" t="str">
        <f t="shared" si="7"/>
        <v>NYC  n=21</v>
      </c>
      <c r="M167" s="29" t="s">
        <v>46</v>
      </c>
      <c r="N167" t="str">
        <f t="shared" si="6"/>
        <v xml:space="preserve">  n=21</v>
      </c>
    </row>
    <row r="168" spans="1:14" s="29" customFormat="1" ht="14.4" hidden="1" customHeight="1">
      <c r="A168" s="24" t="s">
        <v>9</v>
      </c>
      <c r="B168" s="24" t="s">
        <v>17</v>
      </c>
      <c r="C168" s="25" t="s">
        <v>47</v>
      </c>
      <c r="D168" s="25" t="s">
        <v>26</v>
      </c>
      <c r="E168" s="26" t="s">
        <v>27</v>
      </c>
      <c r="F168" s="26" t="s">
        <v>18</v>
      </c>
      <c r="G168" s="13">
        <v>0.30400144118757555</v>
      </c>
      <c r="H168" s="13">
        <v>0.22410707391905027</v>
      </c>
      <c r="I168" s="13">
        <v>0.39777617341282401</v>
      </c>
      <c r="J168" s="28" t="s">
        <v>37</v>
      </c>
      <c r="K168" s="39">
        <v>136</v>
      </c>
      <c r="L168" s="29" t="str">
        <f t="shared" si="7"/>
        <v>NYC  n=136</v>
      </c>
      <c r="M168" s="29" t="s">
        <v>46</v>
      </c>
      <c r="N168" t="str">
        <f t="shared" si="6"/>
        <v xml:space="preserve">  n=136</v>
      </c>
    </row>
    <row r="169" spans="1:14" s="29" customFormat="1" ht="14.4" hidden="1" customHeight="1">
      <c r="A169" s="24" t="s">
        <v>9</v>
      </c>
      <c r="B169" s="24" t="s">
        <v>17</v>
      </c>
      <c r="C169" s="25" t="s">
        <v>47</v>
      </c>
      <c r="D169" s="25" t="s">
        <v>26</v>
      </c>
      <c r="E169" s="26" t="s">
        <v>27</v>
      </c>
      <c r="F169" s="26" t="s">
        <v>19</v>
      </c>
      <c r="G169" s="13">
        <v>0.27348770621084295</v>
      </c>
      <c r="H169" s="13">
        <v>0.18897337184562391</v>
      </c>
      <c r="I169" s="13">
        <v>0.37817475436543241</v>
      </c>
      <c r="J169" s="28" t="s">
        <v>37</v>
      </c>
      <c r="K169" s="39">
        <v>84</v>
      </c>
      <c r="L169" s="29" t="str">
        <f t="shared" si="7"/>
        <v>NYC  n=84</v>
      </c>
      <c r="M169" s="29" t="s">
        <v>46</v>
      </c>
      <c r="N169" t="str">
        <f t="shared" si="6"/>
        <v xml:space="preserve">  n=84</v>
      </c>
    </row>
    <row r="170" spans="1:14" s="29" customFormat="1" ht="14.4" hidden="1" customHeight="1">
      <c r="A170" s="24" t="s">
        <v>9</v>
      </c>
      <c r="B170" s="24" t="s">
        <v>17</v>
      </c>
      <c r="C170" s="25" t="s">
        <v>47</v>
      </c>
      <c r="D170" s="25" t="s">
        <v>26</v>
      </c>
      <c r="E170" s="26" t="s">
        <v>27</v>
      </c>
      <c r="F170" s="26" t="s">
        <v>20</v>
      </c>
      <c r="G170" s="13">
        <v>0.47423794876892827</v>
      </c>
      <c r="H170" s="13">
        <v>0.37956106128683942</v>
      </c>
      <c r="I170" s="13">
        <v>0.57080410531772308</v>
      </c>
      <c r="J170" s="28" t="s">
        <v>37</v>
      </c>
      <c r="K170" s="39">
        <v>123</v>
      </c>
      <c r="L170" s="29" t="str">
        <f t="shared" si="7"/>
        <v>NYC  n=123</v>
      </c>
      <c r="M170" s="29" t="s">
        <v>46</v>
      </c>
      <c r="N170" t="str">
        <f t="shared" si="6"/>
        <v xml:space="preserve">  n=123</v>
      </c>
    </row>
    <row r="171" spans="1:14" s="29" customFormat="1" ht="14.4" hidden="1" customHeight="1">
      <c r="A171" s="24" t="s">
        <v>9</v>
      </c>
      <c r="B171" s="24" t="s">
        <v>17</v>
      </c>
      <c r="C171" s="25" t="s">
        <v>47</v>
      </c>
      <c r="D171" s="25" t="s">
        <v>26</v>
      </c>
      <c r="E171" s="26" t="s">
        <v>27</v>
      </c>
      <c r="F171" s="26" t="s">
        <v>21</v>
      </c>
      <c r="G171" s="13">
        <v>0.28150408198552013</v>
      </c>
      <c r="H171" s="13">
        <v>0.16142686354532476</v>
      </c>
      <c r="I171" s="13">
        <v>0.44364632110472563</v>
      </c>
      <c r="J171" s="28" t="s">
        <v>37</v>
      </c>
      <c r="K171" s="39">
        <v>26</v>
      </c>
      <c r="L171" s="29" t="str">
        <f t="shared" si="7"/>
        <v>NYC  n=26</v>
      </c>
      <c r="M171" s="29" t="s">
        <v>46</v>
      </c>
      <c r="N171" t="str">
        <f t="shared" si="6"/>
        <v xml:space="preserve">  n=26</v>
      </c>
    </row>
    <row r="172" spans="1:14" s="29" customFormat="1" ht="14.4" hidden="1" customHeight="1">
      <c r="A172" s="24" t="s">
        <v>9</v>
      </c>
      <c r="B172" s="24" t="s">
        <v>17</v>
      </c>
      <c r="C172" s="25" t="s">
        <v>47</v>
      </c>
      <c r="D172" s="25" t="s">
        <v>26</v>
      </c>
      <c r="E172" s="26" t="s">
        <v>27</v>
      </c>
      <c r="F172" s="26" t="s">
        <v>22</v>
      </c>
      <c r="G172" s="13">
        <v>0.31168887189028749</v>
      </c>
      <c r="H172" s="13">
        <v>0.15036266229740283</v>
      </c>
      <c r="I172" s="13">
        <v>0.53675570814085094</v>
      </c>
      <c r="J172" s="28" t="s">
        <v>37</v>
      </c>
      <c r="K172" s="39">
        <v>21</v>
      </c>
      <c r="L172" s="29" t="str">
        <f t="shared" si="7"/>
        <v>NYC  n=21</v>
      </c>
      <c r="M172" s="29" t="s">
        <v>46</v>
      </c>
      <c r="N172" t="str">
        <f t="shared" si="6"/>
        <v xml:space="preserve">  n=21</v>
      </c>
    </row>
    <row r="173" spans="1:14" s="29" customFormat="1" ht="14.4" hidden="1" customHeight="1">
      <c r="A173" s="24" t="s">
        <v>9</v>
      </c>
      <c r="B173" s="24" t="s">
        <v>17</v>
      </c>
      <c r="C173" s="25" t="s">
        <v>47</v>
      </c>
      <c r="D173" s="25" t="s">
        <v>26</v>
      </c>
      <c r="E173" s="26" t="s">
        <v>28</v>
      </c>
      <c r="F173" s="26" t="s">
        <v>18</v>
      </c>
      <c r="G173" s="13">
        <v>3.1719312994766366E-2</v>
      </c>
      <c r="H173" s="13">
        <v>1.1766586444706999E-2</v>
      </c>
      <c r="I173" s="13">
        <v>8.2675537094502552E-2</v>
      </c>
      <c r="J173" s="28" t="s">
        <v>37</v>
      </c>
      <c r="K173" s="39">
        <v>136</v>
      </c>
      <c r="L173" s="29" t="str">
        <f t="shared" si="7"/>
        <v>NYC  n=136</v>
      </c>
      <c r="M173" s="29" t="s">
        <v>46</v>
      </c>
      <c r="N173" t="str">
        <f t="shared" si="6"/>
        <v xml:space="preserve">  n=136</v>
      </c>
    </row>
    <row r="174" spans="1:14" s="29" customFormat="1" ht="14.4" hidden="1" customHeight="1">
      <c r="A174" s="24" t="s">
        <v>9</v>
      </c>
      <c r="B174" s="24" t="s">
        <v>17</v>
      </c>
      <c r="C174" s="25" t="s">
        <v>47</v>
      </c>
      <c r="D174" s="25" t="s">
        <v>26</v>
      </c>
      <c r="E174" s="26" t="s">
        <v>28</v>
      </c>
      <c r="F174" s="26" t="s">
        <v>19</v>
      </c>
      <c r="G174" s="13">
        <v>2.3542293180957265E-2</v>
      </c>
      <c r="H174" s="13">
        <v>5.3924991643383765E-3</v>
      </c>
      <c r="I174" s="13">
        <v>9.6832389882776454E-2</v>
      </c>
      <c r="J174" s="28" t="s">
        <v>37</v>
      </c>
      <c r="K174" s="39">
        <v>84</v>
      </c>
      <c r="L174" s="29" t="str">
        <f t="shared" si="7"/>
        <v>NYC  n=84</v>
      </c>
      <c r="M174" s="29" t="s">
        <v>46</v>
      </c>
      <c r="N174" t="str">
        <f t="shared" si="6"/>
        <v xml:space="preserve">  n=84</v>
      </c>
    </row>
    <row r="175" spans="1:14" s="29" customFormat="1" ht="14.4" hidden="1" customHeight="1">
      <c r="A175" s="24" t="s">
        <v>9</v>
      </c>
      <c r="B175" s="24" t="s">
        <v>17</v>
      </c>
      <c r="C175" s="25" t="s">
        <v>47</v>
      </c>
      <c r="D175" s="25" t="s">
        <v>26</v>
      </c>
      <c r="E175" s="26" t="s">
        <v>28</v>
      </c>
      <c r="F175" s="26" t="s">
        <v>20</v>
      </c>
      <c r="G175" s="13">
        <v>8.8818383005692947E-2</v>
      </c>
      <c r="H175" s="13">
        <v>4.5576780464010265E-2</v>
      </c>
      <c r="I175" s="13">
        <v>0.16595255249045218</v>
      </c>
      <c r="J175" s="28" t="s">
        <v>37</v>
      </c>
      <c r="K175" s="39">
        <v>123</v>
      </c>
      <c r="L175" s="29" t="str">
        <f t="shared" ref="L175:L177" si="8">CONCATENATE(A175,J175,K175)</f>
        <v>NYC  n=123</v>
      </c>
      <c r="M175" s="29" t="s">
        <v>46</v>
      </c>
      <c r="N175" t="str">
        <f t="shared" si="6"/>
        <v xml:space="preserve">  n=123</v>
      </c>
    </row>
    <row r="176" spans="1:14" s="29" customFormat="1" ht="14.4" hidden="1" customHeight="1">
      <c r="A176" s="24" t="s">
        <v>9</v>
      </c>
      <c r="B176" s="24" t="s">
        <v>17</v>
      </c>
      <c r="C176" s="25" t="s">
        <v>47</v>
      </c>
      <c r="D176" s="25" t="s">
        <v>26</v>
      </c>
      <c r="E176" s="26" t="s">
        <v>28</v>
      </c>
      <c r="F176" s="26" t="s">
        <v>21</v>
      </c>
      <c r="G176" s="13">
        <v>3.1116616208939869E-2</v>
      </c>
      <c r="H176" s="13">
        <v>4.6143146607359516E-3</v>
      </c>
      <c r="I176" s="13">
        <v>0.1820026775194831</v>
      </c>
      <c r="J176" s="28" t="s">
        <v>37</v>
      </c>
      <c r="K176" s="39">
        <v>26</v>
      </c>
      <c r="L176" s="29" t="str">
        <f t="shared" si="8"/>
        <v>NYC  n=26</v>
      </c>
      <c r="M176" s="29" t="s">
        <v>46</v>
      </c>
      <c r="N176" t="str">
        <f t="shared" si="6"/>
        <v xml:space="preserve">  n=26</v>
      </c>
    </row>
    <row r="177" spans="1:14" s="29" customFormat="1" ht="14.4" hidden="1" customHeight="1">
      <c r="A177" s="24" t="s">
        <v>9</v>
      </c>
      <c r="B177" s="24" t="s">
        <v>17</v>
      </c>
      <c r="C177" s="25" t="s">
        <v>47</v>
      </c>
      <c r="D177" s="25" t="s">
        <v>26</v>
      </c>
      <c r="E177" s="26" t="s">
        <v>28</v>
      </c>
      <c r="F177" s="26" t="s">
        <v>22</v>
      </c>
      <c r="G177" s="13">
        <v>0.11055529717280882</v>
      </c>
      <c r="H177" s="13">
        <v>3.13932390715011E-2</v>
      </c>
      <c r="I177" s="13">
        <v>0.32280805296920145</v>
      </c>
      <c r="J177" s="28" t="s">
        <v>37</v>
      </c>
      <c r="K177" s="39">
        <v>21</v>
      </c>
      <c r="L177" s="29" t="str">
        <f t="shared" si="8"/>
        <v>NYC  n=21</v>
      </c>
      <c r="M177" s="29" t="s">
        <v>46</v>
      </c>
      <c r="N177" t="str">
        <f t="shared" si="6"/>
        <v xml:space="preserve">  n=21</v>
      </c>
    </row>
    <row r="178" spans="1:14" ht="14.4" hidden="1" customHeight="1">
      <c r="A178" s="4" t="s">
        <v>9</v>
      </c>
      <c r="B178" s="1" t="s">
        <v>23</v>
      </c>
      <c r="C178" s="1" t="s">
        <v>32</v>
      </c>
      <c r="D178" s="3" t="s">
        <v>26</v>
      </c>
      <c r="E178" s="2" t="s">
        <v>30</v>
      </c>
      <c r="F178" s="2" t="s">
        <v>24</v>
      </c>
      <c r="G178" s="13">
        <v>3.1835404848539702E-3</v>
      </c>
      <c r="H178" s="13">
        <v>7.3090641680813187E-4</v>
      </c>
      <c r="I178" s="13">
        <v>1.3752977703680022E-2</v>
      </c>
      <c r="J178" s="18" t="s">
        <v>37</v>
      </c>
      <c r="K178" s="20">
        <v>342</v>
      </c>
      <c r="L178" t="str">
        <f t="shared" si="7"/>
        <v>NYC  n=342</v>
      </c>
      <c r="M178" t="s">
        <v>46</v>
      </c>
      <c r="N178" t="str">
        <f t="shared" si="6"/>
        <v xml:space="preserve">  n=342</v>
      </c>
    </row>
    <row r="179" spans="1:14" ht="14.4" hidden="1" customHeight="1">
      <c r="A179" s="1" t="s">
        <v>9</v>
      </c>
      <c r="B179" s="1" t="s">
        <v>23</v>
      </c>
      <c r="C179" s="1" t="s">
        <v>32</v>
      </c>
      <c r="D179" s="3" t="s">
        <v>26</v>
      </c>
      <c r="E179" s="2" t="s">
        <v>30</v>
      </c>
      <c r="F179" s="2" t="s">
        <v>25</v>
      </c>
      <c r="G179" s="13">
        <v>2.8716072369097876E-2</v>
      </c>
      <c r="H179" s="13">
        <v>1.4886665851564446E-2</v>
      </c>
      <c r="I179" s="13">
        <v>5.4679615738772183E-2</v>
      </c>
      <c r="J179" s="18" t="s">
        <v>37</v>
      </c>
      <c r="K179" s="20">
        <v>457</v>
      </c>
      <c r="L179" t="str">
        <f t="shared" si="7"/>
        <v>NYC  n=457</v>
      </c>
      <c r="M179" t="s">
        <v>46</v>
      </c>
      <c r="N179" t="str">
        <f t="shared" si="6"/>
        <v xml:space="preserve">  n=457</v>
      </c>
    </row>
    <row r="180" spans="1:14" ht="14.4" hidden="1" customHeight="1">
      <c r="A180" s="1" t="s">
        <v>9</v>
      </c>
      <c r="B180" s="1" t="s">
        <v>23</v>
      </c>
      <c r="C180" s="1" t="s">
        <v>32</v>
      </c>
      <c r="D180" s="3" t="s">
        <v>26</v>
      </c>
      <c r="E180" s="2" t="s">
        <v>27</v>
      </c>
      <c r="F180" s="2" t="s">
        <v>24</v>
      </c>
      <c r="G180" s="13">
        <v>0.70590030666893488</v>
      </c>
      <c r="H180" s="13">
        <v>0.65113144610143436</v>
      </c>
      <c r="I180" s="13">
        <v>0.75530222895700172</v>
      </c>
      <c r="J180" s="18" t="s">
        <v>37</v>
      </c>
      <c r="K180" s="20">
        <v>342</v>
      </c>
      <c r="L180" t="str">
        <f t="shared" si="7"/>
        <v>NYC  n=342</v>
      </c>
      <c r="M180" t="s">
        <v>46</v>
      </c>
      <c r="N180" t="str">
        <f t="shared" si="6"/>
        <v xml:space="preserve">  n=342</v>
      </c>
    </row>
    <row r="181" spans="1:14" ht="14.4" hidden="1" customHeight="1">
      <c r="A181" s="1" t="s">
        <v>9</v>
      </c>
      <c r="B181" s="1" t="s">
        <v>23</v>
      </c>
      <c r="C181" s="1" t="s">
        <v>32</v>
      </c>
      <c r="D181" s="3" t="s">
        <v>26</v>
      </c>
      <c r="E181" s="2" t="s">
        <v>27</v>
      </c>
      <c r="F181" s="2" t="s">
        <v>25</v>
      </c>
      <c r="G181" s="13">
        <v>0.80724351625320168</v>
      </c>
      <c r="H181" s="13">
        <v>0.76665038676050523</v>
      </c>
      <c r="I181" s="13">
        <v>0.84222834329200791</v>
      </c>
      <c r="J181" s="18" t="s">
        <v>37</v>
      </c>
      <c r="K181" s="20">
        <v>457</v>
      </c>
      <c r="L181" t="str">
        <f t="shared" si="7"/>
        <v>NYC  n=457</v>
      </c>
      <c r="M181" t="s">
        <v>46</v>
      </c>
      <c r="N181" t="str">
        <f t="shared" si="6"/>
        <v xml:space="preserve">  n=457</v>
      </c>
    </row>
    <row r="182" spans="1:14" ht="14.4" hidden="1" customHeight="1">
      <c r="A182" s="1" t="s">
        <v>9</v>
      </c>
      <c r="B182" s="1" t="s">
        <v>23</v>
      </c>
      <c r="C182" s="1" t="s">
        <v>32</v>
      </c>
      <c r="D182" s="3" t="s">
        <v>26</v>
      </c>
      <c r="E182" s="2" t="s">
        <v>28</v>
      </c>
      <c r="F182" s="2" t="s">
        <v>24</v>
      </c>
      <c r="G182" s="13">
        <v>0.29091615284621125</v>
      </c>
      <c r="H182" s="13">
        <v>0.24173063953323529</v>
      </c>
      <c r="I182" s="13">
        <v>0.34554888994479593</v>
      </c>
      <c r="J182" s="18" t="s">
        <v>37</v>
      </c>
      <c r="K182" s="20">
        <v>342</v>
      </c>
      <c r="L182" t="str">
        <f t="shared" si="7"/>
        <v>NYC  n=342</v>
      </c>
      <c r="M182" t="s">
        <v>46</v>
      </c>
      <c r="N182" t="str">
        <f t="shared" si="6"/>
        <v xml:space="preserve">  n=342</v>
      </c>
    </row>
    <row r="183" spans="1:14" ht="14.4" hidden="1" customHeight="1">
      <c r="A183" s="1" t="s">
        <v>9</v>
      </c>
      <c r="B183" s="1" t="s">
        <v>23</v>
      </c>
      <c r="C183" s="1" t="s">
        <v>32</v>
      </c>
      <c r="D183" s="3" t="s">
        <v>26</v>
      </c>
      <c r="E183" s="2" t="s">
        <v>28</v>
      </c>
      <c r="F183" s="2" t="s">
        <v>25</v>
      </c>
      <c r="G183" s="13">
        <v>0.16404041137770051</v>
      </c>
      <c r="H183" s="13">
        <v>0.13200605699732937</v>
      </c>
      <c r="I183" s="13">
        <v>0.20203915724968716</v>
      </c>
      <c r="J183" s="18" t="s">
        <v>37</v>
      </c>
      <c r="K183" s="20">
        <v>457</v>
      </c>
      <c r="L183" t="str">
        <f t="shared" si="7"/>
        <v>NYC  n=457</v>
      </c>
      <c r="M183" t="s">
        <v>46</v>
      </c>
      <c r="N183" t="str">
        <f t="shared" si="6"/>
        <v xml:space="preserve">  n=457</v>
      </c>
    </row>
    <row r="184" spans="1:14" ht="14.4" hidden="1" customHeight="1">
      <c r="A184" s="1" t="s">
        <v>9</v>
      </c>
      <c r="B184" s="1" t="s">
        <v>23</v>
      </c>
      <c r="C184" s="1" t="s">
        <v>31</v>
      </c>
      <c r="D184" s="3" t="s">
        <v>26</v>
      </c>
      <c r="E184" s="2" t="s">
        <v>30</v>
      </c>
      <c r="F184" s="2" t="s">
        <v>24</v>
      </c>
      <c r="G184" s="13">
        <v>0.14720319922930752</v>
      </c>
      <c r="H184" s="13">
        <v>0.1039945589814318</v>
      </c>
      <c r="I184" s="13">
        <v>0.20427170108714149</v>
      </c>
      <c r="J184" s="18" t="s">
        <v>37</v>
      </c>
      <c r="K184" s="20">
        <v>320</v>
      </c>
      <c r="L184" t="str">
        <f t="shared" si="7"/>
        <v>NYC  n=320</v>
      </c>
      <c r="M184" t="s">
        <v>46</v>
      </c>
      <c r="N184" t="str">
        <f t="shared" si="6"/>
        <v xml:space="preserve">  n=320</v>
      </c>
    </row>
    <row r="185" spans="1:14" ht="14.4" hidden="1" customHeight="1">
      <c r="A185" s="1" t="s">
        <v>9</v>
      </c>
      <c r="B185" s="1" t="s">
        <v>23</v>
      </c>
      <c r="C185" s="1" t="s">
        <v>31</v>
      </c>
      <c r="D185" s="3" t="s">
        <v>26</v>
      </c>
      <c r="E185" s="2" t="s">
        <v>30</v>
      </c>
      <c r="F185" s="2" t="s">
        <v>25</v>
      </c>
      <c r="G185" s="13">
        <v>0.16489248363794767</v>
      </c>
      <c r="H185" s="13">
        <v>0.12195835020001826</v>
      </c>
      <c r="I185" s="13">
        <v>0.2191683817796298</v>
      </c>
      <c r="J185" s="18" t="s">
        <v>37</v>
      </c>
      <c r="K185" s="20">
        <v>405</v>
      </c>
      <c r="L185" t="str">
        <f t="shared" si="7"/>
        <v>NYC  n=405</v>
      </c>
      <c r="M185" t="s">
        <v>46</v>
      </c>
      <c r="N185" t="str">
        <f t="shared" si="6"/>
        <v xml:space="preserve">  n=405</v>
      </c>
    </row>
    <row r="186" spans="1:14" ht="14.4" hidden="1" customHeight="1">
      <c r="A186" s="1" t="s">
        <v>9</v>
      </c>
      <c r="B186" s="1" t="s">
        <v>23</v>
      </c>
      <c r="C186" s="1" t="s">
        <v>31</v>
      </c>
      <c r="D186" s="3" t="s">
        <v>26</v>
      </c>
      <c r="E186" s="2" t="s">
        <v>27</v>
      </c>
      <c r="F186" s="2" t="s">
        <v>24</v>
      </c>
      <c r="G186" s="13">
        <v>0.66431995628753626</v>
      </c>
      <c r="H186" s="13">
        <v>0.60175737988541511</v>
      </c>
      <c r="I186" s="13">
        <v>0.72160118861557188</v>
      </c>
      <c r="J186" s="18" t="s">
        <v>37</v>
      </c>
      <c r="K186" s="20">
        <v>320</v>
      </c>
      <c r="L186" t="str">
        <f t="shared" si="7"/>
        <v>NYC  n=320</v>
      </c>
      <c r="M186" t="s">
        <v>46</v>
      </c>
      <c r="N186" t="str">
        <f t="shared" si="6"/>
        <v xml:space="preserve">  n=320</v>
      </c>
    </row>
    <row r="187" spans="1:14" ht="14.4" hidden="1" customHeight="1">
      <c r="A187" s="4" t="s">
        <v>9</v>
      </c>
      <c r="B187" s="1" t="s">
        <v>23</v>
      </c>
      <c r="C187" s="3" t="s">
        <v>31</v>
      </c>
      <c r="D187" s="3" t="s">
        <v>26</v>
      </c>
      <c r="E187" s="2" t="s">
        <v>27</v>
      </c>
      <c r="F187" s="2" t="s">
        <v>25</v>
      </c>
      <c r="G187" s="13">
        <v>0.73162827701736977</v>
      </c>
      <c r="H187" s="13">
        <v>0.67463177702404631</v>
      </c>
      <c r="I187" s="13">
        <v>0.78186868328522729</v>
      </c>
      <c r="J187" s="18" t="s">
        <v>37</v>
      </c>
      <c r="K187" s="20">
        <v>405</v>
      </c>
      <c r="L187" t="str">
        <f t="shared" si="7"/>
        <v>NYC  n=405</v>
      </c>
      <c r="M187" t="s">
        <v>46</v>
      </c>
      <c r="N187" t="str">
        <f t="shared" si="6"/>
        <v xml:space="preserve">  n=405</v>
      </c>
    </row>
    <row r="188" spans="1:14" ht="14.4" hidden="1" customHeight="1">
      <c r="A188" s="1" t="s">
        <v>9</v>
      </c>
      <c r="B188" s="1" t="s">
        <v>23</v>
      </c>
      <c r="C188" s="3" t="s">
        <v>31</v>
      </c>
      <c r="D188" s="3" t="s">
        <v>26</v>
      </c>
      <c r="E188" s="2" t="s">
        <v>28</v>
      </c>
      <c r="F188" s="2" t="s">
        <v>24</v>
      </c>
      <c r="G188" s="13">
        <v>0.18847684448315616</v>
      </c>
      <c r="H188" s="13">
        <v>0.14557565773934525</v>
      </c>
      <c r="I188" s="13">
        <v>0.24046287273208133</v>
      </c>
      <c r="J188" s="18" t="s">
        <v>37</v>
      </c>
      <c r="K188" s="20">
        <v>320</v>
      </c>
      <c r="L188" t="str">
        <f t="shared" si="7"/>
        <v>NYC  n=320</v>
      </c>
      <c r="M188" t="s">
        <v>46</v>
      </c>
      <c r="N188" t="str">
        <f t="shared" si="6"/>
        <v xml:space="preserve">  n=320</v>
      </c>
    </row>
    <row r="189" spans="1:14" ht="14.4" hidden="1" customHeight="1">
      <c r="A189" s="1" t="s">
        <v>9</v>
      </c>
      <c r="B189" s="1" t="s">
        <v>23</v>
      </c>
      <c r="C189" s="3" t="s">
        <v>31</v>
      </c>
      <c r="D189" s="3" t="s">
        <v>26</v>
      </c>
      <c r="E189" s="2" t="s">
        <v>28</v>
      </c>
      <c r="F189" s="2" t="s">
        <v>25</v>
      </c>
      <c r="G189" s="13">
        <v>0.10347923934468244</v>
      </c>
      <c r="H189" s="13">
        <v>7.7241874366832164E-2</v>
      </c>
      <c r="I189" s="13">
        <v>0.13730275154436924</v>
      </c>
      <c r="J189" s="18" t="s">
        <v>37</v>
      </c>
      <c r="K189" s="20">
        <v>405</v>
      </c>
      <c r="L189" t="str">
        <f t="shared" si="7"/>
        <v>NYC  n=405</v>
      </c>
      <c r="M189" t="s">
        <v>46</v>
      </c>
      <c r="N189" t="str">
        <f t="shared" si="6"/>
        <v xml:space="preserve">  n=405</v>
      </c>
    </row>
    <row r="190" spans="1:14" ht="14.4" hidden="1" customHeight="1">
      <c r="A190" s="1" t="s">
        <v>9</v>
      </c>
      <c r="B190" s="1" t="s">
        <v>23</v>
      </c>
      <c r="C190" s="6" t="s">
        <v>33</v>
      </c>
      <c r="D190" s="3" t="s">
        <v>26</v>
      </c>
      <c r="E190" s="2" t="s">
        <v>30</v>
      </c>
      <c r="F190" s="2" t="s">
        <v>24</v>
      </c>
      <c r="G190" s="13">
        <v>0.18409368463676345</v>
      </c>
      <c r="H190" s="13">
        <v>0.10104554358846728</v>
      </c>
      <c r="I190" s="13">
        <v>0.31172899055727016</v>
      </c>
      <c r="J190" s="18" t="s">
        <v>37</v>
      </c>
      <c r="K190" s="20">
        <v>52</v>
      </c>
      <c r="L190" t="str">
        <f t="shared" si="7"/>
        <v>NYC  n=52</v>
      </c>
      <c r="M190" t="s">
        <v>46</v>
      </c>
      <c r="N190" t="str">
        <f t="shared" si="6"/>
        <v xml:space="preserve">  n=52</v>
      </c>
    </row>
    <row r="191" spans="1:14" ht="14.4" hidden="1" customHeight="1">
      <c r="A191" s="1" t="s">
        <v>9</v>
      </c>
      <c r="B191" s="1" t="s">
        <v>23</v>
      </c>
      <c r="C191" s="6" t="s">
        <v>33</v>
      </c>
      <c r="D191" s="3" t="s">
        <v>26</v>
      </c>
      <c r="E191" s="2" t="s">
        <v>30</v>
      </c>
      <c r="F191" s="2" t="s">
        <v>25</v>
      </c>
      <c r="G191" s="13">
        <v>0.68587871390645616</v>
      </c>
      <c r="H191" s="13">
        <v>0.57312437494132495</v>
      </c>
      <c r="I191" s="13">
        <v>0.78026875242403915</v>
      </c>
      <c r="J191" s="18" t="s">
        <v>37</v>
      </c>
      <c r="K191" s="20">
        <v>84</v>
      </c>
      <c r="L191" t="str">
        <f t="shared" si="7"/>
        <v>NYC  n=84</v>
      </c>
      <c r="M191" t="s">
        <v>46</v>
      </c>
      <c r="N191" t="str">
        <f t="shared" si="6"/>
        <v xml:space="preserve">  n=84</v>
      </c>
    </row>
    <row r="192" spans="1:14" ht="14.4" hidden="1" customHeight="1">
      <c r="A192" s="1" t="s">
        <v>9</v>
      </c>
      <c r="B192" s="1" t="s">
        <v>23</v>
      </c>
      <c r="C192" s="6" t="s">
        <v>33</v>
      </c>
      <c r="D192" s="3" t="s">
        <v>26</v>
      </c>
      <c r="E192" s="2" t="s">
        <v>27</v>
      </c>
      <c r="F192" s="2" t="s">
        <v>24</v>
      </c>
      <c r="G192" s="13">
        <v>0.35251926427081298</v>
      </c>
      <c r="H192" s="13">
        <v>0.23716768404262445</v>
      </c>
      <c r="I192" s="13">
        <v>0.48807807979031087</v>
      </c>
      <c r="J192" s="18" t="s">
        <v>37</v>
      </c>
      <c r="K192" s="20">
        <v>52</v>
      </c>
      <c r="L192" t="str">
        <f t="shared" si="7"/>
        <v>NYC  n=52</v>
      </c>
      <c r="M192" t="s">
        <v>46</v>
      </c>
      <c r="N192" t="str">
        <f t="shared" si="6"/>
        <v xml:space="preserve">  n=52</v>
      </c>
    </row>
    <row r="193" spans="1:14" ht="14.4" hidden="1" customHeight="1">
      <c r="A193" s="1" t="s">
        <v>9</v>
      </c>
      <c r="B193" s="1" t="s">
        <v>23</v>
      </c>
      <c r="C193" s="6" t="s">
        <v>33</v>
      </c>
      <c r="D193" s="3" t="s">
        <v>26</v>
      </c>
      <c r="E193" s="2" t="s">
        <v>27</v>
      </c>
      <c r="F193" s="2" t="s">
        <v>25</v>
      </c>
      <c r="G193" s="13">
        <v>0.24743628303610787</v>
      </c>
      <c r="H193" s="13">
        <v>0.15882063722709777</v>
      </c>
      <c r="I193" s="13">
        <v>0.36409468765016229</v>
      </c>
      <c r="J193" s="18" t="s">
        <v>37</v>
      </c>
      <c r="K193" s="20">
        <v>84</v>
      </c>
      <c r="L193" t="str">
        <f t="shared" si="7"/>
        <v>NYC  n=84</v>
      </c>
      <c r="M193" t="s">
        <v>46</v>
      </c>
      <c r="N193" t="str">
        <f t="shared" si="6"/>
        <v xml:space="preserve">  n=84</v>
      </c>
    </row>
    <row r="194" spans="1:14" ht="14.4" hidden="1" customHeight="1">
      <c r="A194" s="1" t="s">
        <v>9</v>
      </c>
      <c r="B194" s="1" t="s">
        <v>23</v>
      </c>
      <c r="C194" s="6" t="s">
        <v>33</v>
      </c>
      <c r="D194" s="3" t="s">
        <v>26</v>
      </c>
      <c r="E194" s="2" t="s">
        <v>28</v>
      </c>
      <c r="F194" s="2" t="s">
        <v>24</v>
      </c>
      <c r="G194" s="13">
        <v>0.46338705109242362</v>
      </c>
      <c r="H194" s="13">
        <v>0.34010992306298743</v>
      </c>
      <c r="I194" s="13">
        <v>0.59130809302526055</v>
      </c>
      <c r="J194" s="18" t="s">
        <v>37</v>
      </c>
      <c r="K194" s="20">
        <v>52</v>
      </c>
      <c r="L194" t="str">
        <f t="shared" si="7"/>
        <v>NYC  n=52</v>
      </c>
      <c r="M194" t="s">
        <v>46</v>
      </c>
      <c r="N194" t="str">
        <f t="shared" si="6"/>
        <v xml:space="preserve">  n=52</v>
      </c>
    </row>
    <row r="195" spans="1:14" ht="14.4" hidden="1" customHeight="1">
      <c r="A195" s="1" t="s">
        <v>9</v>
      </c>
      <c r="B195" s="1" t="s">
        <v>23</v>
      </c>
      <c r="C195" s="6" t="s">
        <v>33</v>
      </c>
      <c r="D195" s="3" t="s">
        <v>26</v>
      </c>
      <c r="E195" s="2" t="s">
        <v>28</v>
      </c>
      <c r="F195" s="2" t="s">
        <v>25</v>
      </c>
      <c r="G195" s="13">
        <v>6.6685003057435993E-2</v>
      </c>
      <c r="H195" s="13">
        <v>2.9762042610970912E-2</v>
      </c>
      <c r="I195" s="13">
        <v>0.14267866033789817</v>
      </c>
      <c r="J195" s="18" t="s">
        <v>37</v>
      </c>
      <c r="K195" s="20">
        <v>84</v>
      </c>
      <c r="L195" t="str">
        <f t="shared" si="7"/>
        <v>NYC  n=84</v>
      </c>
      <c r="M195" t="s">
        <v>46</v>
      </c>
      <c r="N195" t="str">
        <f t="shared" ref="N195:N258" si="9">CONCATENATE(J195,K195)</f>
        <v xml:space="preserve">  n=84</v>
      </c>
    </row>
    <row r="196" spans="1:14" s="29" customFormat="1" ht="14.4" hidden="1" customHeight="1">
      <c r="A196" s="24" t="s">
        <v>9</v>
      </c>
      <c r="B196" s="24" t="s">
        <v>23</v>
      </c>
      <c r="C196" s="37" t="s">
        <v>47</v>
      </c>
      <c r="D196" s="25" t="s">
        <v>26</v>
      </c>
      <c r="E196" s="26" t="s">
        <v>30</v>
      </c>
      <c r="F196" s="26" t="s">
        <v>24</v>
      </c>
      <c r="G196" s="13">
        <v>0.55707197273153386</v>
      </c>
      <c r="H196" s="13">
        <v>0.47364079624890243</v>
      </c>
      <c r="I196" s="13">
        <v>0.6374027422473707</v>
      </c>
      <c r="J196" s="28" t="s">
        <v>37</v>
      </c>
      <c r="K196" s="39">
        <v>174</v>
      </c>
      <c r="L196" s="29" t="str">
        <f t="shared" ref="L196:L201" si="10">CONCATENATE(A196,J196,K196)</f>
        <v>NYC  n=174</v>
      </c>
      <c r="M196" s="29" t="s">
        <v>46</v>
      </c>
      <c r="N196" t="str">
        <f t="shared" si="9"/>
        <v xml:space="preserve">  n=174</v>
      </c>
    </row>
    <row r="197" spans="1:14" s="29" customFormat="1" ht="14.4" hidden="1" customHeight="1">
      <c r="A197" s="24" t="s">
        <v>9</v>
      </c>
      <c r="B197" s="24" t="s">
        <v>23</v>
      </c>
      <c r="C197" s="37" t="s">
        <v>47</v>
      </c>
      <c r="D197" s="25" t="s">
        <v>26</v>
      </c>
      <c r="E197" s="26" t="s">
        <v>30</v>
      </c>
      <c r="F197" s="26" t="s">
        <v>25</v>
      </c>
      <c r="G197" s="13">
        <v>0.62373315201949209</v>
      </c>
      <c r="H197" s="13">
        <v>0.55632796874810642</v>
      </c>
      <c r="I197" s="13">
        <v>0.68666544603325597</v>
      </c>
      <c r="J197" s="28" t="s">
        <v>37</v>
      </c>
      <c r="K197" s="39">
        <v>216</v>
      </c>
      <c r="L197" s="29" t="str">
        <f t="shared" si="10"/>
        <v>NYC  n=216</v>
      </c>
      <c r="M197" s="29" t="s">
        <v>46</v>
      </c>
      <c r="N197" t="str">
        <f t="shared" si="9"/>
        <v xml:space="preserve">  n=216</v>
      </c>
    </row>
    <row r="198" spans="1:14" s="29" customFormat="1" ht="14.4" hidden="1" customHeight="1">
      <c r="A198" s="24" t="s">
        <v>9</v>
      </c>
      <c r="B198" s="24" t="s">
        <v>23</v>
      </c>
      <c r="C198" s="37" t="s">
        <v>47</v>
      </c>
      <c r="D198" s="25" t="s">
        <v>26</v>
      </c>
      <c r="E198" s="26" t="s">
        <v>27</v>
      </c>
      <c r="F198" s="26" t="s">
        <v>24</v>
      </c>
      <c r="G198" s="13">
        <v>0.36395754994659735</v>
      </c>
      <c r="H198" s="13">
        <v>0.28773213701498546</v>
      </c>
      <c r="I198" s="13">
        <v>0.44768416608800354</v>
      </c>
      <c r="J198" s="28" t="s">
        <v>37</v>
      </c>
      <c r="K198" s="39">
        <v>174</v>
      </c>
      <c r="L198" s="29" t="str">
        <f t="shared" si="10"/>
        <v>NYC  n=174</v>
      </c>
      <c r="M198" s="29" t="s">
        <v>46</v>
      </c>
      <c r="N198" t="str">
        <f t="shared" si="9"/>
        <v xml:space="preserve">  n=174</v>
      </c>
    </row>
    <row r="199" spans="1:14" s="29" customFormat="1" ht="14.4" hidden="1" customHeight="1">
      <c r="A199" s="24" t="s">
        <v>9</v>
      </c>
      <c r="B199" s="24" t="s">
        <v>23</v>
      </c>
      <c r="C199" s="37" t="s">
        <v>47</v>
      </c>
      <c r="D199" s="25" t="s">
        <v>26</v>
      </c>
      <c r="E199" s="26" t="s">
        <v>27</v>
      </c>
      <c r="F199" s="26" t="s">
        <v>25</v>
      </c>
      <c r="G199" s="13">
        <v>0.35256613703550366</v>
      </c>
      <c r="H199" s="13">
        <v>0.29207409006199458</v>
      </c>
      <c r="I199" s="13">
        <v>0.41818590265892347</v>
      </c>
      <c r="J199" s="28" t="s">
        <v>37</v>
      </c>
      <c r="K199" s="39">
        <v>216</v>
      </c>
      <c r="L199" s="29" t="str">
        <f t="shared" si="10"/>
        <v>NYC  n=216</v>
      </c>
      <c r="M199" s="29" t="s">
        <v>46</v>
      </c>
      <c r="N199" t="str">
        <f t="shared" si="9"/>
        <v xml:space="preserve">  n=216</v>
      </c>
    </row>
    <row r="200" spans="1:14" s="29" customFormat="1" ht="14.4" hidden="1" customHeight="1">
      <c r="A200" s="24" t="s">
        <v>9</v>
      </c>
      <c r="B200" s="24" t="s">
        <v>23</v>
      </c>
      <c r="C200" s="37" t="s">
        <v>47</v>
      </c>
      <c r="D200" s="25" t="s">
        <v>26</v>
      </c>
      <c r="E200" s="26" t="s">
        <v>28</v>
      </c>
      <c r="F200" s="26" t="s">
        <v>24</v>
      </c>
      <c r="G200" s="13">
        <v>7.8970477321868709E-2</v>
      </c>
      <c r="H200" s="13">
        <v>4.6516523538242732E-2</v>
      </c>
      <c r="I200" s="13">
        <v>0.13095723403973264</v>
      </c>
      <c r="J200" s="28" t="s">
        <v>37</v>
      </c>
      <c r="K200" s="39">
        <v>174</v>
      </c>
      <c r="L200" s="29" t="str">
        <f t="shared" si="10"/>
        <v>NYC  n=174</v>
      </c>
      <c r="M200" s="29" t="s">
        <v>46</v>
      </c>
      <c r="N200" t="str">
        <f t="shared" si="9"/>
        <v xml:space="preserve">  n=174</v>
      </c>
    </row>
    <row r="201" spans="1:14" s="29" customFormat="1" ht="14.4" hidden="1" customHeight="1">
      <c r="A201" s="24" t="s">
        <v>9</v>
      </c>
      <c r="B201" s="24" t="s">
        <v>23</v>
      </c>
      <c r="C201" s="37" t="s">
        <v>47</v>
      </c>
      <c r="D201" s="25" t="s">
        <v>26</v>
      </c>
      <c r="E201" s="26" t="s">
        <v>28</v>
      </c>
      <c r="F201" s="26" t="s">
        <v>25</v>
      </c>
      <c r="G201" s="13">
        <v>2.3700710945003978E-2</v>
      </c>
      <c r="H201" s="13">
        <v>7.7586587528843832E-3</v>
      </c>
      <c r="I201" s="13">
        <v>7.0085846916085798E-2</v>
      </c>
      <c r="J201" s="28" t="s">
        <v>37</v>
      </c>
      <c r="K201" s="39">
        <v>216</v>
      </c>
      <c r="L201" s="29" t="str">
        <f t="shared" si="10"/>
        <v>NYC  n=216</v>
      </c>
      <c r="M201" s="29" t="s">
        <v>46</v>
      </c>
      <c r="N201" t="str">
        <f t="shared" si="9"/>
        <v xml:space="preserve">  n=216</v>
      </c>
    </row>
    <row r="202" spans="1:14" ht="14.4" hidden="1" customHeight="1">
      <c r="A202" s="7" t="s">
        <v>29</v>
      </c>
      <c r="B202" s="7" t="s">
        <v>10</v>
      </c>
      <c r="C202" s="7" t="s">
        <v>32</v>
      </c>
      <c r="D202" s="9" t="s">
        <v>11</v>
      </c>
      <c r="E202" s="8" t="s">
        <v>12</v>
      </c>
      <c r="F202" s="8" t="s">
        <v>13</v>
      </c>
      <c r="G202" s="13">
        <v>5.9890717393449346E-2</v>
      </c>
      <c r="H202" s="13">
        <v>4.7581361031236391E-2</v>
      </c>
      <c r="I202" s="13">
        <v>7.5133308432770093E-2</v>
      </c>
      <c r="J202" s="18" t="s">
        <v>37</v>
      </c>
      <c r="K202" s="40">
        <v>2449</v>
      </c>
      <c r="L202" t="str">
        <f t="shared" si="7"/>
        <v>National  n=2449</v>
      </c>
      <c r="M202" t="s">
        <v>46</v>
      </c>
      <c r="N202" t="str">
        <f t="shared" si="9"/>
        <v xml:space="preserve">  n=2449</v>
      </c>
    </row>
    <row r="203" spans="1:14" ht="14.4" hidden="1" customHeight="1">
      <c r="A203" s="7" t="s">
        <v>29</v>
      </c>
      <c r="B203" s="7" t="s">
        <v>10</v>
      </c>
      <c r="C203" s="7" t="s">
        <v>32</v>
      </c>
      <c r="D203" s="9" t="s">
        <v>11</v>
      </c>
      <c r="E203" s="8" t="s">
        <v>12</v>
      </c>
      <c r="F203" s="8" t="s">
        <v>14</v>
      </c>
      <c r="G203" s="13">
        <v>3.9034804664172196E-2</v>
      </c>
      <c r="H203" s="13">
        <v>3.0144687437830386E-2</v>
      </c>
      <c r="I203" s="13">
        <v>5.0410474272698388E-2</v>
      </c>
      <c r="J203" s="18" t="s">
        <v>37</v>
      </c>
      <c r="K203" s="40">
        <v>2505</v>
      </c>
      <c r="L203" t="str">
        <f t="shared" si="7"/>
        <v>National  n=2505</v>
      </c>
      <c r="M203" t="s">
        <v>46</v>
      </c>
      <c r="N203" t="str">
        <f t="shared" si="9"/>
        <v xml:space="preserve">  n=2505</v>
      </c>
    </row>
    <row r="204" spans="1:14" ht="14.4" hidden="1" customHeight="1">
      <c r="A204" s="7" t="s">
        <v>29</v>
      </c>
      <c r="B204" s="7" t="s">
        <v>10</v>
      </c>
      <c r="C204" s="7" t="s">
        <v>32</v>
      </c>
      <c r="D204" s="9" t="s">
        <v>11</v>
      </c>
      <c r="E204" s="8" t="s">
        <v>12</v>
      </c>
      <c r="F204" s="8" t="s">
        <v>15</v>
      </c>
      <c r="G204" s="13">
        <v>4.4153538011577266E-2</v>
      </c>
      <c r="H204" s="13">
        <v>3.3941484480419455E-2</v>
      </c>
      <c r="I204" s="13">
        <v>5.7256014599643211E-2</v>
      </c>
      <c r="J204" s="18" t="s">
        <v>37</v>
      </c>
      <c r="K204" s="40">
        <v>3037</v>
      </c>
      <c r="L204" t="str">
        <f t="shared" si="7"/>
        <v>National  n=3037</v>
      </c>
      <c r="M204" t="s">
        <v>46</v>
      </c>
      <c r="N204" t="str">
        <f t="shared" si="9"/>
        <v xml:space="preserve">  n=3037</v>
      </c>
    </row>
    <row r="205" spans="1:14" ht="14.4" hidden="1" customHeight="1">
      <c r="A205" s="7" t="s">
        <v>29</v>
      </c>
      <c r="B205" s="7" t="s">
        <v>10</v>
      </c>
      <c r="C205" s="7" t="s">
        <v>32</v>
      </c>
      <c r="D205" s="9" t="s">
        <v>11</v>
      </c>
      <c r="E205" s="8" t="s">
        <v>16</v>
      </c>
      <c r="F205" s="8" t="s">
        <v>13</v>
      </c>
      <c r="G205" s="13">
        <v>0.94010928260655069</v>
      </c>
      <c r="H205" s="13">
        <v>0.92486669156722989</v>
      </c>
      <c r="I205" s="13">
        <v>0.95241863896876366</v>
      </c>
      <c r="J205" s="18" t="s">
        <v>37</v>
      </c>
      <c r="K205" s="40">
        <v>2449</v>
      </c>
      <c r="L205" t="str">
        <f t="shared" si="7"/>
        <v>National  n=2449</v>
      </c>
      <c r="M205" t="s">
        <v>46</v>
      </c>
      <c r="N205" t="str">
        <f t="shared" si="9"/>
        <v xml:space="preserve">  n=2449</v>
      </c>
    </row>
    <row r="206" spans="1:14" ht="14.4" hidden="1" customHeight="1">
      <c r="A206" s="7" t="s">
        <v>29</v>
      </c>
      <c r="B206" s="7" t="s">
        <v>10</v>
      </c>
      <c r="C206" s="7" t="s">
        <v>32</v>
      </c>
      <c r="D206" s="9" t="s">
        <v>11</v>
      </c>
      <c r="E206" s="8" t="s">
        <v>16</v>
      </c>
      <c r="F206" s="8" t="s">
        <v>14</v>
      </c>
      <c r="G206" s="13">
        <v>0.9609651953358278</v>
      </c>
      <c r="H206" s="13">
        <v>0.9495895257273016</v>
      </c>
      <c r="I206" s="13">
        <v>0.96985531256216961</v>
      </c>
      <c r="J206" s="18" t="s">
        <v>37</v>
      </c>
      <c r="K206" s="40">
        <v>2505</v>
      </c>
      <c r="L206" t="str">
        <f t="shared" si="7"/>
        <v>National  n=2505</v>
      </c>
      <c r="M206" t="s">
        <v>46</v>
      </c>
      <c r="N206" t="str">
        <f t="shared" si="9"/>
        <v xml:space="preserve">  n=2505</v>
      </c>
    </row>
    <row r="207" spans="1:14" ht="14.4" hidden="1" customHeight="1">
      <c r="A207" s="7" t="s">
        <v>29</v>
      </c>
      <c r="B207" s="7" t="s">
        <v>10</v>
      </c>
      <c r="C207" s="7" t="s">
        <v>32</v>
      </c>
      <c r="D207" s="9" t="s">
        <v>11</v>
      </c>
      <c r="E207" s="8" t="s">
        <v>16</v>
      </c>
      <c r="F207" s="8" t="s">
        <v>15</v>
      </c>
      <c r="G207" s="13">
        <v>0.95584646198842282</v>
      </c>
      <c r="H207" s="13">
        <v>0.94274398540035687</v>
      </c>
      <c r="I207" s="13">
        <v>0.96605851551958066</v>
      </c>
      <c r="J207" s="18" t="s">
        <v>37</v>
      </c>
      <c r="K207" s="40">
        <v>3037</v>
      </c>
      <c r="L207" t="str">
        <f t="shared" si="7"/>
        <v>National  n=3037</v>
      </c>
      <c r="M207" t="s">
        <v>46</v>
      </c>
      <c r="N207" t="str">
        <f t="shared" si="9"/>
        <v xml:space="preserve">  n=3037</v>
      </c>
    </row>
    <row r="208" spans="1:14" ht="14.4" hidden="1" customHeight="1">
      <c r="A208" s="7" t="s">
        <v>29</v>
      </c>
      <c r="B208" s="7" t="s">
        <v>10</v>
      </c>
      <c r="C208" s="7" t="s">
        <v>31</v>
      </c>
      <c r="D208" s="9" t="s">
        <v>11</v>
      </c>
      <c r="E208" s="8" t="s">
        <v>12</v>
      </c>
      <c r="F208" s="8" t="s">
        <v>13</v>
      </c>
      <c r="G208" s="13">
        <v>0.1408912118258952</v>
      </c>
      <c r="H208" s="13">
        <v>0.12434704329493171</v>
      </c>
      <c r="I208" s="13">
        <v>0.15923627414351751</v>
      </c>
      <c r="J208" s="18" t="s">
        <v>37</v>
      </c>
      <c r="K208" s="40">
        <v>2449</v>
      </c>
      <c r="L208" t="str">
        <f t="shared" si="7"/>
        <v>National  n=2449</v>
      </c>
      <c r="M208" t="s">
        <v>46</v>
      </c>
      <c r="N208" t="str">
        <f t="shared" si="9"/>
        <v xml:space="preserve">  n=2449</v>
      </c>
    </row>
    <row r="209" spans="1:14" ht="14.4" hidden="1" customHeight="1">
      <c r="A209" s="7" t="s">
        <v>29</v>
      </c>
      <c r="B209" s="7" t="s">
        <v>10</v>
      </c>
      <c r="C209" s="7" t="s">
        <v>31</v>
      </c>
      <c r="D209" s="9" t="s">
        <v>11</v>
      </c>
      <c r="E209" s="8" t="s">
        <v>12</v>
      </c>
      <c r="F209" s="8" t="s">
        <v>14</v>
      </c>
      <c r="G209" s="13">
        <v>0.12128531772773397</v>
      </c>
      <c r="H209" s="13">
        <v>0.10682712718194894</v>
      </c>
      <c r="I209" s="13">
        <v>0.13739928785678521</v>
      </c>
      <c r="J209" s="18" t="s">
        <v>37</v>
      </c>
      <c r="K209" s="40">
        <v>2505</v>
      </c>
      <c r="L209" t="str">
        <f t="shared" si="7"/>
        <v>National  n=2505</v>
      </c>
      <c r="M209" t="s">
        <v>46</v>
      </c>
      <c r="N209" t="str">
        <f t="shared" si="9"/>
        <v xml:space="preserve">  n=2505</v>
      </c>
    </row>
    <row r="210" spans="1:14" ht="14.4" hidden="1" customHeight="1">
      <c r="A210" s="7" t="s">
        <v>29</v>
      </c>
      <c r="B210" s="7" t="s">
        <v>10</v>
      </c>
      <c r="C210" s="7" t="s">
        <v>31</v>
      </c>
      <c r="D210" s="9" t="s">
        <v>11</v>
      </c>
      <c r="E210" s="8" t="s">
        <v>12</v>
      </c>
      <c r="F210" s="8" t="s">
        <v>15</v>
      </c>
      <c r="G210" s="13">
        <v>0.14710996592501843</v>
      </c>
      <c r="H210" s="13">
        <v>0.12694644595300153</v>
      </c>
      <c r="I210" s="13">
        <v>0.16985307436352176</v>
      </c>
      <c r="J210" s="18" t="s">
        <v>37</v>
      </c>
      <c r="K210" s="40">
        <v>3037</v>
      </c>
      <c r="L210" t="str">
        <f t="shared" si="7"/>
        <v>National  n=3037</v>
      </c>
      <c r="M210" t="s">
        <v>46</v>
      </c>
      <c r="N210" t="str">
        <f t="shared" si="9"/>
        <v xml:space="preserve">  n=3037</v>
      </c>
    </row>
    <row r="211" spans="1:14" ht="14.4" hidden="1" customHeight="1">
      <c r="A211" s="7" t="s">
        <v>29</v>
      </c>
      <c r="B211" s="7" t="s">
        <v>10</v>
      </c>
      <c r="C211" s="7" t="s">
        <v>31</v>
      </c>
      <c r="D211" s="9" t="s">
        <v>11</v>
      </c>
      <c r="E211" s="8" t="s">
        <v>16</v>
      </c>
      <c r="F211" s="8" t="s">
        <v>13</v>
      </c>
      <c r="G211" s="13">
        <v>0.85910878817410474</v>
      </c>
      <c r="H211" s="13">
        <v>0.8407637258564824</v>
      </c>
      <c r="I211" s="13">
        <v>0.87565295670506837</v>
      </c>
      <c r="J211" s="18" t="s">
        <v>37</v>
      </c>
      <c r="K211" s="40">
        <v>2449</v>
      </c>
      <c r="L211" t="str">
        <f t="shared" si="7"/>
        <v>National  n=2449</v>
      </c>
      <c r="M211" t="s">
        <v>46</v>
      </c>
      <c r="N211" t="str">
        <f t="shared" si="9"/>
        <v xml:space="preserve">  n=2449</v>
      </c>
    </row>
    <row r="212" spans="1:14" ht="14.4" hidden="1" customHeight="1">
      <c r="A212" s="7" t="s">
        <v>29</v>
      </c>
      <c r="B212" s="7" t="s">
        <v>10</v>
      </c>
      <c r="C212" s="7" t="s">
        <v>31</v>
      </c>
      <c r="D212" s="9" t="s">
        <v>11</v>
      </c>
      <c r="E212" s="8" t="s">
        <v>16</v>
      </c>
      <c r="F212" s="8" t="s">
        <v>14</v>
      </c>
      <c r="G212" s="13">
        <v>0.8787146822722659</v>
      </c>
      <c r="H212" s="13">
        <v>0.86260071214321465</v>
      </c>
      <c r="I212" s="13">
        <v>0.89317287281805091</v>
      </c>
      <c r="J212" s="18" t="s">
        <v>37</v>
      </c>
      <c r="K212" s="40">
        <v>2505</v>
      </c>
      <c r="L212" t="str">
        <f t="shared" si="7"/>
        <v>National  n=2505</v>
      </c>
      <c r="M212" t="s">
        <v>46</v>
      </c>
      <c r="N212" t="str">
        <f t="shared" si="9"/>
        <v xml:space="preserve">  n=2505</v>
      </c>
    </row>
    <row r="213" spans="1:14" ht="14.4" hidden="1" customHeight="1">
      <c r="A213" s="7" t="s">
        <v>29</v>
      </c>
      <c r="B213" s="7" t="s">
        <v>10</v>
      </c>
      <c r="C213" s="7" t="s">
        <v>31</v>
      </c>
      <c r="D213" s="9" t="s">
        <v>11</v>
      </c>
      <c r="E213" s="8" t="s">
        <v>16</v>
      </c>
      <c r="F213" s="8" t="s">
        <v>15</v>
      </c>
      <c r="G213" s="13">
        <v>0.85289003407498165</v>
      </c>
      <c r="H213" s="13">
        <v>0.83014692563647829</v>
      </c>
      <c r="I213" s="13">
        <v>0.87305355404699858</v>
      </c>
      <c r="J213" s="18" t="s">
        <v>37</v>
      </c>
      <c r="K213" s="40">
        <v>3037</v>
      </c>
      <c r="L213" t="str">
        <f t="shared" si="7"/>
        <v>National  n=3037</v>
      </c>
      <c r="M213" t="s">
        <v>46</v>
      </c>
      <c r="N213" t="str">
        <f t="shared" si="9"/>
        <v xml:space="preserve">  n=3037</v>
      </c>
    </row>
    <row r="214" spans="1:14" ht="14.4" hidden="1" customHeight="1">
      <c r="A214" s="7" t="s">
        <v>29</v>
      </c>
      <c r="B214" s="7" t="s">
        <v>10</v>
      </c>
      <c r="C214" s="7" t="s">
        <v>33</v>
      </c>
      <c r="D214" s="9" t="s">
        <v>11</v>
      </c>
      <c r="E214" s="8" t="s">
        <v>12</v>
      </c>
      <c r="F214" s="8" t="s">
        <v>13</v>
      </c>
      <c r="G214" s="13">
        <v>0.92222145776199083</v>
      </c>
      <c r="H214" s="13">
        <v>0.90296039242311088</v>
      </c>
      <c r="I214" s="13">
        <v>0.9379222912129378</v>
      </c>
      <c r="J214" s="18" t="s">
        <v>37</v>
      </c>
      <c r="K214" s="40">
        <v>2449</v>
      </c>
      <c r="L214" t="str">
        <f t="shared" si="7"/>
        <v>National  n=2449</v>
      </c>
      <c r="M214" t="s">
        <v>46</v>
      </c>
      <c r="N214" t="str">
        <f t="shared" si="9"/>
        <v xml:space="preserve">  n=2449</v>
      </c>
    </row>
    <row r="215" spans="1:14" ht="14.4" hidden="1" customHeight="1">
      <c r="A215" s="7" t="s">
        <v>29</v>
      </c>
      <c r="B215" s="7" t="s">
        <v>10</v>
      </c>
      <c r="C215" s="7" t="s">
        <v>33</v>
      </c>
      <c r="D215" s="9" t="s">
        <v>11</v>
      </c>
      <c r="E215" s="8" t="s">
        <v>12</v>
      </c>
      <c r="F215" s="8" t="s">
        <v>14</v>
      </c>
      <c r="G215" s="13">
        <v>0.9319357839073843</v>
      </c>
      <c r="H215" s="13">
        <v>0.91371048364757235</v>
      </c>
      <c r="I215" s="13">
        <v>0.94653693454462751</v>
      </c>
      <c r="J215" s="18" t="s">
        <v>37</v>
      </c>
      <c r="K215" s="40">
        <v>2505</v>
      </c>
      <c r="L215" t="str">
        <f t="shared" si="7"/>
        <v>National  n=2505</v>
      </c>
      <c r="M215" t="s">
        <v>46</v>
      </c>
      <c r="N215" t="str">
        <f t="shared" si="9"/>
        <v xml:space="preserve">  n=2505</v>
      </c>
    </row>
    <row r="216" spans="1:14" ht="14.4" hidden="1" customHeight="1">
      <c r="A216" s="7" t="s">
        <v>29</v>
      </c>
      <c r="B216" s="7" t="s">
        <v>10</v>
      </c>
      <c r="C216" s="7" t="s">
        <v>33</v>
      </c>
      <c r="D216" s="9" t="s">
        <v>11</v>
      </c>
      <c r="E216" s="8" t="s">
        <v>12</v>
      </c>
      <c r="F216" s="8" t="s">
        <v>15</v>
      </c>
      <c r="G216" s="13">
        <v>0.90832611317316603</v>
      </c>
      <c r="H216" s="13">
        <v>0.89307053974554418</v>
      </c>
      <c r="I216" s="13">
        <v>0.92159625946750623</v>
      </c>
      <c r="J216" s="18" t="s">
        <v>37</v>
      </c>
      <c r="K216" s="40">
        <v>3037</v>
      </c>
      <c r="L216" t="str">
        <f t="shared" si="7"/>
        <v>National  n=3037</v>
      </c>
      <c r="M216" t="s">
        <v>46</v>
      </c>
      <c r="N216" t="str">
        <f t="shared" si="9"/>
        <v xml:space="preserve">  n=3037</v>
      </c>
    </row>
    <row r="217" spans="1:14" ht="14.4" hidden="1" customHeight="1">
      <c r="A217" s="7" t="s">
        <v>29</v>
      </c>
      <c r="B217" s="7" t="s">
        <v>10</v>
      </c>
      <c r="C217" s="7" t="s">
        <v>33</v>
      </c>
      <c r="D217" s="9" t="s">
        <v>11</v>
      </c>
      <c r="E217" s="8" t="s">
        <v>16</v>
      </c>
      <c r="F217" s="8" t="s">
        <v>13</v>
      </c>
      <c r="G217" s="13">
        <v>7.7778542238009202E-2</v>
      </c>
      <c r="H217" s="13">
        <v>6.2077708787062306E-2</v>
      </c>
      <c r="I217" s="13">
        <v>9.703960757688912E-2</v>
      </c>
      <c r="J217" s="18" t="s">
        <v>37</v>
      </c>
      <c r="K217" s="40">
        <v>2449</v>
      </c>
      <c r="L217" t="str">
        <f t="shared" si="7"/>
        <v>National  n=2449</v>
      </c>
      <c r="M217" t="s">
        <v>46</v>
      </c>
      <c r="N217" t="str">
        <f t="shared" si="9"/>
        <v xml:space="preserve">  n=2449</v>
      </c>
    </row>
    <row r="218" spans="1:14" ht="14.4" hidden="1" customHeight="1">
      <c r="A218" s="7" t="s">
        <v>29</v>
      </c>
      <c r="B218" s="7" t="s">
        <v>10</v>
      </c>
      <c r="C218" s="7" t="s">
        <v>33</v>
      </c>
      <c r="D218" s="9" t="s">
        <v>11</v>
      </c>
      <c r="E218" s="8" t="s">
        <v>16</v>
      </c>
      <c r="F218" s="8" t="s">
        <v>14</v>
      </c>
      <c r="G218" s="13">
        <v>6.8064216092615842E-2</v>
      </c>
      <c r="H218" s="13">
        <v>5.3463065455372605E-2</v>
      </c>
      <c r="I218" s="13">
        <v>8.6289516352427834E-2</v>
      </c>
      <c r="J218" s="18" t="s">
        <v>37</v>
      </c>
      <c r="K218" s="40">
        <v>2505</v>
      </c>
      <c r="L218" t="str">
        <f t="shared" si="7"/>
        <v>National  n=2505</v>
      </c>
      <c r="M218" t="s">
        <v>46</v>
      </c>
      <c r="N218" t="str">
        <f t="shared" si="9"/>
        <v xml:space="preserve">  n=2505</v>
      </c>
    </row>
    <row r="219" spans="1:14" ht="14.4" hidden="1" customHeight="1">
      <c r="A219" s="7" t="s">
        <v>29</v>
      </c>
      <c r="B219" s="7" t="s">
        <v>10</v>
      </c>
      <c r="C219" s="7" t="s">
        <v>33</v>
      </c>
      <c r="D219" s="9" t="s">
        <v>11</v>
      </c>
      <c r="E219" s="8" t="s">
        <v>16</v>
      </c>
      <c r="F219" s="8" t="s">
        <v>15</v>
      </c>
      <c r="G219" s="13">
        <v>9.1673886826833917E-2</v>
      </c>
      <c r="H219" s="13">
        <v>7.8403740532493729E-2</v>
      </c>
      <c r="I219" s="13">
        <v>0.10692946025445575</v>
      </c>
      <c r="J219" s="18" t="s">
        <v>37</v>
      </c>
      <c r="K219" s="40">
        <v>3037</v>
      </c>
      <c r="L219" t="str">
        <f t="shared" si="7"/>
        <v>National  n=3037</v>
      </c>
      <c r="M219" t="s">
        <v>46</v>
      </c>
      <c r="N219" t="str">
        <f t="shared" si="9"/>
        <v xml:space="preserve">  n=3037</v>
      </c>
    </row>
    <row r="220" spans="1:14" ht="14.4" hidden="1" customHeight="1">
      <c r="A220" s="7" t="s">
        <v>29</v>
      </c>
      <c r="B220" s="7" t="s">
        <v>17</v>
      </c>
      <c r="C220" s="7" t="s">
        <v>32</v>
      </c>
      <c r="D220" s="9" t="s">
        <v>11</v>
      </c>
      <c r="E220" s="8" t="s">
        <v>12</v>
      </c>
      <c r="F220" s="8" t="s">
        <v>18</v>
      </c>
      <c r="G220" s="13">
        <v>4.4514570478743118E-2</v>
      </c>
      <c r="H220" s="13">
        <v>3.5296704347409821E-2</v>
      </c>
      <c r="I220" s="13">
        <v>5.5999976773796201E-2</v>
      </c>
      <c r="J220" s="18" t="s">
        <v>37</v>
      </c>
      <c r="K220" s="40">
        <v>3058</v>
      </c>
      <c r="L220" t="str">
        <f t="shared" si="7"/>
        <v>National  n=3058</v>
      </c>
      <c r="M220" t="s">
        <v>46</v>
      </c>
      <c r="N220" t="str">
        <f t="shared" si="9"/>
        <v xml:space="preserve">  n=3058</v>
      </c>
    </row>
    <row r="221" spans="1:14" ht="14.4" hidden="1" customHeight="1">
      <c r="A221" s="7" t="s">
        <v>29</v>
      </c>
      <c r="B221" s="7" t="s">
        <v>17</v>
      </c>
      <c r="C221" s="7" t="s">
        <v>32</v>
      </c>
      <c r="D221" s="9" t="s">
        <v>11</v>
      </c>
      <c r="E221" s="8" t="s">
        <v>12</v>
      </c>
      <c r="F221" s="8" t="s">
        <v>19</v>
      </c>
      <c r="G221" s="13">
        <v>4.0988776969514036E-2</v>
      </c>
      <c r="H221" s="13">
        <v>3.1668986164304101E-2</v>
      </c>
      <c r="I221" s="13">
        <v>5.2901428982104183E-2</v>
      </c>
      <c r="J221" s="18" t="s">
        <v>37</v>
      </c>
      <c r="K221" s="40">
        <v>1938</v>
      </c>
      <c r="L221" t="str">
        <f t="shared" si="7"/>
        <v>National  n=1938</v>
      </c>
      <c r="M221" t="s">
        <v>46</v>
      </c>
      <c r="N221" t="str">
        <f t="shared" si="9"/>
        <v xml:space="preserve">  n=1938</v>
      </c>
    </row>
    <row r="222" spans="1:14" ht="14.4" hidden="1" customHeight="1">
      <c r="A222" s="7" t="s">
        <v>29</v>
      </c>
      <c r="B222" s="7" t="s">
        <v>17</v>
      </c>
      <c r="C222" s="7" t="s">
        <v>32</v>
      </c>
      <c r="D222" s="9" t="s">
        <v>11</v>
      </c>
      <c r="E222" s="8" t="s">
        <v>12</v>
      </c>
      <c r="F222" s="8" t="s">
        <v>20</v>
      </c>
      <c r="G222" s="13">
        <v>6.476289724141375E-2</v>
      </c>
      <c r="H222" s="13">
        <v>5.2944596863514055E-2</v>
      </c>
      <c r="I222" s="13">
        <v>7.8999222968108573E-2</v>
      </c>
      <c r="J222" s="18" t="s">
        <v>37</v>
      </c>
      <c r="K222" s="40">
        <v>1820</v>
      </c>
      <c r="L222" t="str">
        <f t="shared" si="7"/>
        <v>National  n=1820</v>
      </c>
      <c r="M222" t="s">
        <v>46</v>
      </c>
      <c r="N222" t="str">
        <f t="shared" si="9"/>
        <v xml:space="preserve">  n=1820</v>
      </c>
    </row>
    <row r="223" spans="1:14" ht="14.4" hidden="1" customHeight="1">
      <c r="A223" s="7" t="s">
        <v>29</v>
      </c>
      <c r="B223" s="7" t="s">
        <v>17</v>
      </c>
      <c r="C223" s="7" t="s">
        <v>32</v>
      </c>
      <c r="D223" s="9" t="s">
        <v>11</v>
      </c>
      <c r="E223" s="8" t="s">
        <v>12</v>
      </c>
      <c r="F223" s="8" t="s">
        <v>21</v>
      </c>
      <c r="G223" s="13">
        <v>0.1284053227654666</v>
      </c>
      <c r="H223" s="13">
        <v>0.107767611862451</v>
      </c>
      <c r="I223" s="13">
        <v>0.15232048927116892</v>
      </c>
      <c r="J223" s="18" t="s">
        <v>37</v>
      </c>
      <c r="K223" s="40">
        <v>968</v>
      </c>
      <c r="L223" t="str">
        <f t="shared" si="7"/>
        <v>National  n=968</v>
      </c>
      <c r="M223" t="s">
        <v>46</v>
      </c>
      <c r="N223" t="str">
        <f t="shared" si="9"/>
        <v xml:space="preserve">  n=968</v>
      </c>
    </row>
    <row r="224" spans="1:14" ht="14.4" hidden="1" customHeight="1">
      <c r="A224" s="7" t="s">
        <v>29</v>
      </c>
      <c r="B224" s="7" t="s">
        <v>17</v>
      </c>
      <c r="C224" s="7" t="s">
        <v>32</v>
      </c>
      <c r="D224" s="9" t="s">
        <v>11</v>
      </c>
      <c r="E224" s="8" t="s">
        <v>12</v>
      </c>
      <c r="F224" s="8" t="s">
        <v>22</v>
      </c>
      <c r="G224" s="13">
        <v>2.8599484169943012E-2</v>
      </c>
      <c r="H224" s="13">
        <v>1.4755423905258011E-2</v>
      </c>
      <c r="I224" s="13">
        <v>5.4711244602090814E-2</v>
      </c>
      <c r="J224" s="18" t="s">
        <v>37</v>
      </c>
      <c r="K224" s="40">
        <v>263</v>
      </c>
      <c r="L224" t="str">
        <f t="shared" si="7"/>
        <v>National  n=263</v>
      </c>
      <c r="M224" t="s">
        <v>46</v>
      </c>
      <c r="N224" t="str">
        <f t="shared" si="9"/>
        <v xml:space="preserve">  n=263</v>
      </c>
    </row>
    <row r="225" spans="1:14" ht="14.4" hidden="1" customHeight="1">
      <c r="A225" s="7" t="s">
        <v>29</v>
      </c>
      <c r="B225" s="7" t="s">
        <v>17</v>
      </c>
      <c r="C225" s="7" t="s">
        <v>32</v>
      </c>
      <c r="D225" s="9" t="s">
        <v>11</v>
      </c>
      <c r="E225" s="8" t="s">
        <v>16</v>
      </c>
      <c r="F225" s="8" t="s">
        <v>18</v>
      </c>
      <c r="G225" s="13">
        <v>0.95548542952125681</v>
      </c>
      <c r="H225" s="13">
        <v>0.94400002322620369</v>
      </c>
      <c r="I225" s="13">
        <v>0.96470329565259016</v>
      </c>
      <c r="J225" s="18" t="s">
        <v>37</v>
      </c>
      <c r="K225" s="40">
        <v>3058</v>
      </c>
      <c r="L225" t="str">
        <f t="shared" si="7"/>
        <v>National  n=3058</v>
      </c>
      <c r="M225" t="s">
        <v>46</v>
      </c>
      <c r="N225" t="str">
        <f t="shared" si="9"/>
        <v xml:space="preserve">  n=3058</v>
      </c>
    </row>
    <row r="226" spans="1:14" ht="14.4" hidden="1" customHeight="1">
      <c r="A226" s="7" t="s">
        <v>29</v>
      </c>
      <c r="B226" s="7" t="s">
        <v>17</v>
      </c>
      <c r="C226" s="7" t="s">
        <v>32</v>
      </c>
      <c r="D226" s="9" t="s">
        <v>11</v>
      </c>
      <c r="E226" s="8" t="s">
        <v>16</v>
      </c>
      <c r="F226" s="8" t="s">
        <v>19</v>
      </c>
      <c r="G226" s="13">
        <v>0.95901122303048592</v>
      </c>
      <c r="H226" s="13">
        <v>0.94709857101789574</v>
      </c>
      <c r="I226" s="13">
        <v>0.96833101383569586</v>
      </c>
      <c r="J226" s="18" t="s">
        <v>37</v>
      </c>
      <c r="K226" s="40">
        <v>1938</v>
      </c>
      <c r="L226" t="str">
        <f t="shared" si="7"/>
        <v>National  n=1938</v>
      </c>
      <c r="M226" t="s">
        <v>46</v>
      </c>
      <c r="N226" t="str">
        <f t="shared" si="9"/>
        <v xml:space="preserve">  n=1938</v>
      </c>
    </row>
    <row r="227" spans="1:14" ht="14.4" hidden="1" customHeight="1">
      <c r="A227" s="7" t="s">
        <v>29</v>
      </c>
      <c r="B227" s="7" t="s">
        <v>17</v>
      </c>
      <c r="C227" s="7" t="s">
        <v>32</v>
      </c>
      <c r="D227" s="9" t="s">
        <v>11</v>
      </c>
      <c r="E227" s="8" t="s">
        <v>16</v>
      </c>
      <c r="F227" s="8" t="s">
        <v>20</v>
      </c>
      <c r="G227" s="13">
        <v>0.93523710275858618</v>
      </c>
      <c r="H227" s="13">
        <v>0.92100077703189132</v>
      </c>
      <c r="I227" s="13">
        <v>0.94705540313648584</v>
      </c>
      <c r="J227" s="18" t="s">
        <v>37</v>
      </c>
      <c r="K227" s="40">
        <v>1820</v>
      </c>
      <c r="L227" t="str">
        <f t="shared" si="7"/>
        <v>National  n=1820</v>
      </c>
      <c r="M227" t="s">
        <v>46</v>
      </c>
      <c r="N227" t="str">
        <f t="shared" si="9"/>
        <v xml:space="preserve">  n=1820</v>
      </c>
    </row>
    <row r="228" spans="1:14" ht="14.4" hidden="1" customHeight="1">
      <c r="A228" s="7" t="s">
        <v>29</v>
      </c>
      <c r="B228" s="7" t="s">
        <v>17</v>
      </c>
      <c r="C228" s="7" t="s">
        <v>32</v>
      </c>
      <c r="D228" s="9" t="s">
        <v>11</v>
      </c>
      <c r="E228" s="8" t="s">
        <v>16</v>
      </c>
      <c r="F228" s="8" t="s">
        <v>21</v>
      </c>
      <c r="G228" s="13">
        <v>0.87159467723453354</v>
      </c>
      <c r="H228" s="13">
        <v>0.84767951072883119</v>
      </c>
      <c r="I228" s="13">
        <v>0.89223238813754913</v>
      </c>
      <c r="J228" s="18" t="s">
        <v>37</v>
      </c>
      <c r="K228" s="40">
        <v>968</v>
      </c>
      <c r="L228" t="str">
        <f t="shared" si="7"/>
        <v>National  n=968</v>
      </c>
      <c r="M228" t="s">
        <v>46</v>
      </c>
      <c r="N228" t="str">
        <f t="shared" si="9"/>
        <v xml:space="preserve">  n=968</v>
      </c>
    </row>
    <row r="229" spans="1:14" ht="14.4" hidden="1" customHeight="1">
      <c r="A229" s="7" t="s">
        <v>29</v>
      </c>
      <c r="B229" s="7" t="s">
        <v>17</v>
      </c>
      <c r="C229" s="7" t="s">
        <v>32</v>
      </c>
      <c r="D229" s="9" t="s">
        <v>11</v>
      </c>
      <c r="E229" s="8" t="s">
        <v>16</v>
      </c>
      <c r="F229" s="8" t="s">
        <v>22</v>
      </c>
      <c r="G229" s="13">
        <v>0.97140051583005704</v>
      </c>
      <c r="H229" s="13">
        <v>0.94528875539790924</v>
      </c>
      <c r="I229" s="13">
        <v>0.98524457609474203</v>
      </c>
      <c r="J229" s="18" t="s">
        <v>37</v>
      </c>
      <c r="K229" s="40">
        <v>263</v>
      </c>
      <c r="L229" t="str">
        <f t="shared" si="7"/>
        <v>National  n=263</v>
      </c>
      <c r="M229" t="s">
        <v>46</v>
      </c>
      <c r="N229" t="str">
        <f t="shared" si="9"/>
        <v xml:space="preserve">  n=263</v>
      </c>
    </row>
    <row r="230" spans="1:14" ht="14.4" hidden="1" customHeight="1">
      <c r="A230" s="7" t="s">
        <v>29</v>
      </c>
      <c r="B230" s="7" t="s">
        <v>17</v>
      </c>
      <c r="C230" s="7" t="s">
        <v>31</v>
      </c>
      <c r="D230" s="9" t="s">
        <v>11</v>
      </c>
      <c r="E230" s="8" t="s">
        <v>12</v>
      </c>
      <c r="F230" s="8" t="s">
        <v>18</v>
      </c>
      <c r="G230" s="13">
        <v>8.9094201916292304E-2</v>
      </c>
      <c r="H230" s="13">
        <v>7.4343481074622991E-2</v>
      </c>
      <c r="I230" s="13">
        <v>0.10643513297719043</v>
      </c>
      <c r="J230" s="18" t="s">
        <v>37</v>
      </c>
      <c r="K230" s="40">
        <v>3058</v>
      </c>
      <c r="L230" t="str">
        <f t="shared" si="7"/>
        <v>National  n=3058</v>
      </c>
      <c r="M230" t="s">
        <v>46</v>
      </c>
      <c r="N230" t="str">
        <f t="shared" si="9"/>
        <v xml:space="preserve">  n=3058</v>
      </c>
    </row>
    <row r="231" spans="1:14" ht="14.4" hidden="1" customHeight="1">
      <c r="A231" s="7" t="s">
        <v>29</v>
      </c>
      <c r="B231" s="7" t="s">
        <v>17</v>
      </c>
      <c r="C231" s="7" t="s">
        <v>31</v>
      </c>
      <c r="D231" s="9" t="s">
        <v>11</v>
      </c>
      <c r="E231" s="8" t="s">
        <v>12</v>
      </c>
      <c r="F231" s="8" t="s">
        <v>19</v>
      </c>
      <c r="G231" s="13">
        <v>0.22644623425073751</v>
      </c>
      <c r="H231" s="13">
        <v>0.19380909803352958</v>
      </c>
      <c r="I231" s="13">
        <v>0.26278790853207301</v>
      </c>
      <c r="J231" s="18" t="s">
        <v>37</v>
      </c>
      <c r="K231" s="40">
        <v>1938</v>
      </c>
      <c r="L231" t="str">
        <f t="shared" si="7"/>
        <v>National  n=1938</v>
      </c>
      <c r="M231" t="s">
        <v>46</v>
      </c>
      <c r="N231" t="str">
        <f t="shared" si="9"/>
        <v xml:space="preserve">  n=1938</v>
      </c>
    </row>
    <row r="232" spans="1:14" ht="14.4" hidden="1" customHeight="1">
      <c r="A232" s="7" t="s">
        <v>29</v>
      </c>
      <c r="B232" s="7" t="s">
        <v>17</v>
      </c>
      <c r="C232" s="7" t="s">
        <v>31</v>
      </c>
      <c r="D232" s="9" t="s">
        <v>11</v>
      </c>
      <c r="E232" s="8" t="s">
        <v>12</v>
      </c>
      <c r="F232" s="8" t="s">
        <v>20</v>
      </c>
      <c r="G232" s="13">
        <v>0.22421036961139762</v>
      </c>
      <c r="H232" s="13">
        <v>0.19882197627596154</v>
      </c>
      <c r="I232" s="13">
        <v>0.25182172031457245</v>
      </c>
      <c r="J232" s="18" t="s">
        <v>37</v>
      </c>
      <c r="K232" s="40">
        <v>1820</v>
      </c>
      <c r="L232" t="str">
        <f t="shared" si="7"/>
        <v>National  n=1820</v>
      </c>
      <c r="M232" t="s">
        <v>46</v>
      </c>
      <c r="N232" t="str">
        <f t="shared" si="9"/>
        <v xml:space="preserve">  n=1820</v>
      </c>
    </row>
    <row r="233" spans="1:14" ht="14.4" hidden="1" customHeight="1">
      <c r="A233" s="7" t="s">
        <v>29</v>
      </c>
      <c r="B233" s="7" t="s">
        <v>17</v>
      </c>
      <c r="C233" s="7" t="s">
        <v>31</v>
      </c>
      <c r="D233" s="9" t="s">
        <v>11</v>
      </c>
      <c r="E233" s="8" t="s">
        <v>12</v>
      </c>
      <c r="F233" s="8" t="s">
        <v>21</v>
      </c>
      <c r="G233" s="13">
        <v>0.34448977641497425</v>
      </c>
      <c r="H233" s="13">
        <v>0.31044646276841537</v>
      </c>
      <c r="I233" s="13">
        <v>0.38020785171661442</v>
      </c>
      <c r="J233" s="18" t="s">
        <v>37</v>
      </c>
      <c r="K233" s="40">
        <v>968</v>
      </c>
      <c r="L233" t="str">
        <f t="shared" si="7"/>
        <v>National  n=968</v>
      </c>
      <c r="M233" t="s">
        <v>46</v>
      </c>
      <c r="N233" t="str">
        <f t="shared" si="9"/>
        <v xml:space="preserve">  n=968</v>
      </c>
    </row>
    <row r="234" spans="1:14" ht="14.4" hidden="1" customHeight="1">
      <c r="A234" s="7" t="s">
        <v>29</v>
      </c>
      <c r="B234" s="7" t="s">
        <v>17</v>
      </c>
      <c r="C234" s="7" t="s">
        <v>31</v>
      </c>
      <c r="D234" s="9" t="s">
        <v>11</v>
      </c>
      <c r="E234" s="8" t="s">
        <v>12</v>
      </c>
      <c r="F234" s="8" t="s">
        <v>22</v>
      </c>
      <c r="G234" s="13">
        <v>0.11392538362220327</v>
      </c>
      <c r="H234" s="13">
        <v>7.6696892555576088E-2</v>
      </c>
      <c r="I234" s="13">
        <v>0.16597606104124468</v>
      </c>
      <c r="J234" s="18" t="s">
        <v>37</v>
      </c>
      <c r="K234" s="40">
        <v>263</v>
      </c>
      <c r="L234" t="str">
        <f t="shared" si="7"/>
        <v>National  n=263</v>
      </c>
      <c r="M234" t="s">
        <v>46</v>
      </c>
      <c r="N234" t="str">
        <f t="shared" si="9"/>
        <v xml:space="preserve">  n=263</v>
      </c>
    </row>
    <row r="235" spans="1:14" ht="14.4" hidden="1" customHeight="1">
      <c r="A235" s="7" t="s">
        <v>29</v>
      </c>
      <c r="B235" s="7" t="s">
        <v>17</v>
      </c>
      <c r="C235" s="7" t="s">
        <v>31</v>
      </c>
      <c r="D235" s="9" t="s">
        <v>11</v>
      </c>
      <c r="E235" s="8" t="s">
        <v>16</v>
      </c>
      <c r="F235" s="8" t="s">
        <v>18</v>
      </c>
      <c r="G235" s="13">
        <v>0.91090579808370764</v>
      </c>
      <c r="H235" s="13">
        <v>0.89356486702280957</v>
      </c>
      <c r="I235" s="13">
        <v>0.92565651892537693</v>
      </c>
      <c r="J235" s="18" t="s">
        <v>37</v>
      </c>
      <c r="K235" s="40">
        <v>3058</v>
      </c>
      <c r="L235" t="str">
        <f t="shared" si="7"/>
        <v>National  n=3058</v>
      </c>
      <c r="M235" t="s">
        <v>46</v>
      </c>
      <c r="N235" t="str">
        <f t="shared" si="9"/>
        <v xml:space="preserve">  n=3058</v>
      </c>
    </row>
    <row r="236" spans="1:14" ht="14.4" hidden="1" customHeight="1">
      <c r="A236" s="7" t="s">
        <v>29</v>
      </c>
      <c r="B236" s="7" t="s">
        <v>17</v>
      </c>
      <c r="C236" s="7" t="s">
        <v>31</v>
      </c>
      <c r="D236" s="9" t="s">
        <v>11</v>
      </c>
      <c r="E236" s="8" t="s">
        <v>16</v>
      </c>
      <c r="F236" s="8" t="s">
        <v>19</v>
      </c>
      <c r="G236" s="13">
        <v>0.77355376574926238</v>
      </c>
      <c r="H236" s="13">
        <v>0.73721209146792677</v>
      </c>
      <c r="I236" s="13">
        <v>0.80619090196647036</v>
      </c>
      <c r="J236" s="18" t="s">
        <v>37</v>
      </c>
      <c r="K236" s="40">
        <v>1938</v>
      </c>
      <c r="L236" t="str">
        <f t="shared" si="7"/>
        <v>National  n=1938</v>
      </c>
      <c r="M236" t="s">
        <v>46</v>
      </c>
      <c r="N236" t="str">
        <f t="shared" si="9"/>
        <v xml:space="preserve">  n=1938</v>
      </c>
    </row>
    <row r="237" spans="1:14" ht="14.4" hidden="1" customHeight="1">
      <c r="A237" s="7" t="s">
        <v>29</v>
      </c>
      <c r="B237" s="7" t="s">
        <v>17</v>
      </c>
      <c r="C237" s="7" t="s">
        <v>31</v>
      </c>
      <c r="D237" s="9" t="s">
        <v>11</v>
      </c>
      <c r="E237" s="8" t="s">
        <v>16</v>
      </c>
      <c r="F237" s="8" t="s">
        <v>20</v>
      </c>
      <c r="G237" s="13">
        <v>0.77578963038860249</v>
      </c>
      <c r="H237" s="13">
        <v>0.74817827968542772</v>
      </c>
      <c r="I237" s="13">
        <v>0.80117802372403857</v>
      </c>
      <c r="J237" s="18" t="s">
        <v>37</v>
      </c>
      <c r="K237" s="40">
        <v>1820</v>
      </c>
      <c r="L237" t="str">
        <f t="shared" si="7"/>
        <v>National  n=1820</v>
      </c>
      <c r="M237" t="s">
        <v>46</v>
      </c>
      <c r="N237" t="str">
        <f t="shared" si="9"/>
        <v xml:space="preserve">  n=1820</v>
      </c>
    </row>
    <row r="238" spans="1:14" ht="14.4" hidden="1" customHeight="1">
      <c r="A238" s="7" t="s">
        <v>29</v>
      </c>
      <c r="B238" s="7" t="s">
        <v>17</v>
      </c>
      <c r="C238" s="7" t="s">
        <v>31</v>
      </c>
      <c r="D238" s="9" t="s">
        <v>11</v>
      </c>
      <c r="E238" s="8" t="s">
        <v>16</v>
      </c>
      <c r="F238" s="8" t="s">
        <v>21</v>
      </c>
      <c r="G238" s="13">
        <v>0.65551022358502598</v>
      </c>
      <c r="H238" s="13">
        <v>0.6197921482833858</v>
      </c>
      <c r="I238" s="13">
        <v>0.68955353723158486</v>
      </c>
      <c r="J238" s="18" t="s">
        <v>37</v>
      </c>
      <c r="K238" s="40">
        <v>968</v>
      </c>
      <c r="L238" t="str">
        <f t="shared" si="7"/>
        <v>National  n=968</v>
      </c>
      <c r="M238" t="s">
        <v>46</v>
      </c>
      <c r="N238" t="str">
        <f t="shared" si="9"/>
        <v xml:space="preserve">  n=968</v>
      </c>
    </row>
    <row r="239" spans="1:14" ht="14.4" hidden="1" customHeight="1">
      <c r="A239" s="7" t="s">
        <v>29</v>
      </c>
      <c r="B239" s="7" t="s">
        <v>17</v>
      </c>
      <c r="C239" s="7" t="s">
        <v>31</v>
      </c>
      <c r="D239" s="9" t="s">
        <v>11</v>
      </c>
      <c r="E239" s="8" t="s">
        <v>16</v>
      </c>
      <c r="F239" s="8" t="s">
        <v>22</v>
      </c>
      <c r="G239" s="13">
        <v>0.88607461637779661</v>
      </c>
      <c r="H239" s="13">
        <v>0.83402393895875515</v>
      </c>
      <c r="I239" s="13">
        <v>0.92330310744442379</v>
      </c>
      <c r="J239" s="18" t="s">
        <v>37</v>
      </c>
      <c r="K239" s="40">
        <v>263</v>
      </c>
      <c r="L239" t="str">
        <f t="shared" si="7"/>
        <v>National  n=263</v>
      </c>
      <c r="M239" t="s">
        <v>46</v>
      </c>
      <c r="N239" t="str">
        <f t="shared" si="9"/>
        <v xml:space="preserve">  n=263</v>
      </c>
    </row>
    <row r="240" spans="1:14" ht="14.4" hidden="1" customHeight="1">
      <c r="A240" s="7" t="s">
        <v>29</v>
      </c>
      <c r="B240" s="7" t="s">
        <v>17</v>
      </c>
      <c r="C240" s="7" t="s">
        <v>33</v>
      </c>
      <c r="D240" s="9" t="s">
        <v>11</v>
      </c>
      <c r="E240" s="8" t="s">
        <v>12</v>
      </c>
      <c r="F240" s="8" t="s">
        <v>18</v>
      </c>
      <c r="G240" s="13">
        <v>0.91219899291408635</v>
      </c>
      <c r="H240" s="13">
        <v>0.89560287121349225</v>
      </c>
      <c r="I240" s="13">
        <v>0.9263737029477187</v>
      </c>
      <c r="J240" s="18" t="s">
        <v>37</v>
      </c>
      <c r="K240" s="40">
        <v>3058</v>
      </c>
      <c r="L240" t="str">
        <f t="shared" si="7"/>
        <v>National  n=3058</v>
      </c>
      <c r="M240" t="s">
        <v>46</v>
      </c>
      <c r="N240" t="str">
        <f t="shared" si="9"/>
        <v xml:space="preserve">  n=3058</v>
      </c>
    </row>
    <row r="241" spans="1:14" ht="14.4" hidden="1" customHeight="1">
      <c r="A241" s="7" t="s">
        <v>29</v>
      </c>
      <c r="B241" s="7" t="s">
        <v>17</v>
      </c>
      <c r="C241" s="7" t="s">
        <v>33</v>
      </c>
      <c r="D241" s="9" t="s">
        <v>11</v>
      </c>
      <c r="E241" s="8" t="s">
        <v>12</v>
      </c>
      <c r="F241" s="8" t="s">
        <v>19</v>
      </c>
      <c r="G241" s="13">
        <v>0.89729606060717648</v>
      </c>
      <c r="H241" s="13">
        <v>0.88129549861261436</v>
      </c>
      <c r="I241" s="13">
        <v>0.9113567891198282</v>
      </c>
      <c r="J241" s="18" t="s">
        <v>37</v>
      </c>
      <c r="K241" s="40">
        <v>1938</v>
      </c>
      <c r="L241" t="str">
        <f t="shared" si="7"/>
        <v>National  n=1938</v>
      </c>
      <c r="M241" t="s">
        <v>46</v>
      </c>
      <c r="N241" t="str">
        <f t="shared" si="9"/>
        <v xml:space="preserve">  n=1938</v>
      </c>
    </row>
    <row r="242" spans="1:14" ht="14.4" hidden="1" customHeight="1">
      <c r="A242" s="7" t="s">
        <v>29</v>
      </c>
      <c r="B242" s="7" t="s">
        <v>17</v>
      </c>
      <c r="C242" s="7" t="s">
        <v>33</v>
      </c>
      <c r="D242" s="9" t="s">
        <v>11</v>
      </c>
      <c r="E242" s="8" t="s">
        <v>12</v>
      </c>
      <c r="F242" s="8" t="s">
        <v>20</v>
      </c>
      <c r="G242" s="13">
        <v>0.95057512375737496</v>
      </c>
      <c r="H242" s="13">
        <v>0.93799729953397659</v>
      </c>
      <c r="I242" s="13">
        <v>0.96070830019482389</v>
      </c>
      <c r="J242" s="18" t="s">
        <v>37</v>
      </c>
      <c r="K242" s="40">
        <v>1820</v>
      </c>
      <c r="L242" t="str">
        <f t="shared" si="7"/>
        <v>National  n=1820</v>
      </c>
      <c r="M242" t="s">
        <v>46</v>
      </c>
      <c r="N242" t="str">
        <f t="shared" si="9"/>
        <v xml:space="preserve">  n=1820</v>
      </c>
    </row>
    <row r="243" spans="1:14" ht="14.4" hidden="1" customHeight="1">
      <c r="A243" s="7" t="s">
        <v>29</v>
      </c>
      <c r="B243" s="7" t="s">
        <v>17</v>
      </c>
      <c r="C243" s="7" t="s">
        <v>33</v>
      </c>
      <c r="D243" s="9" t="s">
        <v>11</v>
      </c>
      <c r="E243" s="8" t="s">
        <v>12</v>
      </c>
      <c r="F243" s="8" t="s">
        <v>21</v>
      </c>
      <c r="G243" s="13">
        <v>0.96551287396173502</v>
      </c>
      <c r="H243" s="13">
        <v>0.94865019435566467</v>
      </c>
      <c r="I243" s="13">
        <v>0.97697246297495799</v>
      </c>
      <c r="J243" s="18" t="s">
        <v>37</v>
      </c>
      <c r="K243" s="40">
        <v>968</v>
      </c>
      <c r="L243" t="str">
        <f t="shared" si="7"/>
        <v>National  n=968</v>
      </c>
      <c r="M243" t="s">
        <v>46</v>
      </c>
      <c r="N243" t="str">
        <f t="shared" si="9"/>
        <v xml:space="preserve">  n=968</v>
      </c>
    </row>
    <row r="244" spans="1:14" ht="14.4" hidden="1" customHeight="1">
      <c r="A244" s="7" t="s">
        <v>29</v>
      </c>
      <c r="B244" s="7" t="s">
        <v>17</v>
      </c>
      <c r="C244" s="7" t="s">
        <v>33</v>
      </c>
      <c r="D244" s="9" t="s">
        <v>11</v>
      </c>
      <c r="E244" s="8" t="s">
        <v>12</v>
      </c>
      <c r="F244" s="8" t="s">
        <v>22</v>
      </c>
      <c r="G244" s="13">
        <v>0.90280231449188564</v>
      </c>
      <c r="H244" s="13">
        <v>0.85628402419808003</v>
      </c>
      <c r="I244" s="13">
        <v>0.93539942111910268</v>
      </c>
      <c r="J244" s="18" t="s">
        <v>37</v>
      </c>
      <c r="K244" s="40">
        <v>263</v>
      </c>
      <c r="L244" t="str">
        <f t="shared" si="7"/>
        <v>National  n=263</v>
      </c>
      <c r="M244" t="s">
        <v>46</v>
      </c>
      <c r="N244" t="str">
        <f t="shared" si="9"/>
        <v xml:space="preserve">  n=263</v>
      </c>
    </row>
    <row r="245" spans="1:14" ht="14.4" hidden="1" customHeight="1">
      <c r="A245" s="7" t="s">
        <v>29</v>
      </c>
      <c r="B245" s="7" t="s">
        <v>17</v>
      </c>
      <c r="C245" s="7" t="s">
        <v>33</v>
      </c>
      <c r="D245" s="9" t="s">
        <v>11</v>
      </c>
      <c r="E245" s="8" t="s">
        <v>16</v>
      </c>
      <c r="F245" s="8" t="s">
        <v>18</v>
      </c>
      <c r="G245" s="13">
        <v>8.7801007085913471E-2</v>
      </c>
      <c r="H245" s="13">
        <v>7.3626297052281103E-2</v>
      </c>
      <c r="I245" s="13">
        <v>0.10439712878650757</v>
      </c>
      <c r="J245" s="18" t="s">
        <v>37</v>
      </c>
      <c r="K245" s="40">
        <v>3058</v>
      </c>
      <c r="L245" t="str">
        <f t="shared" ref="L245:L308" si="11">CONCATENATE(A245,J245,K245)</f>
        <v>National  n=3058</v>
      </c>
      <c r="M245" t="s">
        <v>46</v>
      </c>
      <c r="N245" t="str">
        <f t="shared" si="9"/>
        <v xml:space="preserve">  n=3058</v>
      </c>
    </row>
    <row r="246" spans="1:14" ht="14.4" hidden="1" customHeight="1">
      <c r="A246" s="7" t="s">
        <v>29</v>
      </c>
      <c r="B246" s="7" t="s">
        <v>17</v>
      </c>
      <c r="C246" s="7" t="s">
        <v>33</v>
      </c>
      <c r="D246" s="9" t="s">
        <v>11</v>
      </c>
      <c r="E246" s="8" t="s">
        <v>16</v>
      </c>
      <c r="F246" s="8" t="s">
        <v>19</v>
      </c>
      <c r="G246" s="13">
        <v>0.10270393939282353</v>
      </c>
      <c r="H246" s="13">
        <v>8.8643210880171838E-2</v>
      </c>
      <c r="I246" s="13">
        <v>0.11870450138738563</v>
      </c>
      <c r="J246" s="18" t="s">
        <v>37</v>
      </c>
      <c r="K246" s="40">
        <v>1938</v>
      </c>
      <c r="L246" t="str">
        <f t="shared" si="11"/>
        <v>National  n=1938</v>
      </c>
      <c r="M246" t="s">
        <v>46</v>
      </c>
      <c r="N246" t="str">
        <f t="shared" si="9"/>
        <v xml:space="preserve">  n=1938</v>
      </c>
    </row>
    <row r="247" spans="1:14" ht="14.4" hidden="1" customHeight="1">
      <c r="A247" s="7" t="s">
        <v>29</v>
      </c>
      <c r="B247" s="7" t="s">
        <v>17</v>
      </c>
      <c r="C247" s="7" t="s">
        <v>33</v>
      </c>
      <c r="D247" s="9" t="s">
        <v>11</v>
      </c>
      <c r="E247" s="8" t="s">
        <v>16</v>
      </c>
      <c r="F247" s="8" t="s">
        <v>20</v>
      </c>
      <c r="G247" s="13">
        <v>4.9424876242624961E-2</v>
      </c>
      <c r="H247" s="13">
        <v>3.9291699805175988E-2</v>
      </c>
      <c r="I247" s="13">
        <v>6.200270046602345E-2</v>
      </c>
      <c r="J247" s="18" t="s">
        <v>37</v>
      </c>
      <c r="K247" s="40">
        <v>1820</v>
      </c>
      <c r="L247" t="str">
        <f t="shared" si="11"/>
        <v>National  n=1820</v>
      </c>
      <c r="M247" t="s">
        <v>46</v>
      </c>
      <c r="N247" t="str">
        <f t="shared" si="9"/>
        <v xml:space="preserve">  n=1820</v>
      </c>
    </row>
    <row r="248" spans="1:14" ht="14.4" hidden="1" customHeight="1">
      <c r="A248" s="7" t="s">
        <v>29</v>
      </c>
      <c r="B248" s="7" t="s">
        <v>17</v>
      </c>
      <c r="C248" s="7" t="s">
        <v>33</v>
      </c>
      <c r="D248" s="9" t="s">
        <v>11</v>
      </c>
      <c r="E248" s="8" t="s">
        <v>16</v>
      </c>
      <c r="F248" s="8" t="s">
        <v>21</v>
      </c>
      <c r="G248" s="13">
        <v>3.4487126038264919E-2</v>
      </c>
      <c r="H248" s="13">
        <v>2.3027537025041969E-2</v>
      </c>
      <c r="I248" s="13">
        <v>5.134980564433525E-2</v>
      </c>
      <c r="J248" s="18" t="s">
        <v>37</v>
      </c>
      <c r="K248" s="40">
        <v>968</v>
      </c>
      <c r="L248" t="str">
        <f t="shared" si="11"/>
        <v>National  n=968</v>
      </c>
      <c r="M248" t="s">
        <v>46</v>
      </c>
      <c r="N248" t="str">
        <f t="shared" si="9"/>
        <v xml:space="preserve">  n=968</v>
      </c>
    </row>
    <row r="249" spans="1:14" ht="14.4" hidden="1" customHeight="1">
      <c r="A249" s="7" t="s">
        <v>29</v>
      </c>
      <c r="B249" s="7" t="s">
        <v>17</v>
      </c>
      <c r="C249" s="7" t="s">
        <v>33</v>
      </c>
      <c r="D249" s="9" t="s">
        <v>11</v>
      </c>
      <c r="E249" s="8" t="s">
        <v>16</v>
      </c>
      <c r="F249" s="8" t="s">
        <v>22</v>
      </c>
      <c r="G249" s="13">
        <v>9.7197685508114293E-2</v>
      </c>
      <c r="H249" s="13">
        <v>6.4600578880897291E-2</v>
      </c>
      <c r="I249" s="13">
        <v>0.14371597580191989</v>
      </c>
      <c r="J249" s="18" t="s">
        <v>37</v>
      </c>
      <c r="K249" s="40">
        <v>263</v>
      </c>
      <c r="L249" t="str">
        <f t="shared" si="11"/>
        <v>National  n=263</v>
      </c>
      <c r="M249" t="s">
        <v>46</v>
      </c>
      <c r="N249" t="str">
        <f t="shared" si="9"/>
        <v xml:space="preserve">  n=263</v>
      </c>
    </row>
    <row r="250" spans="1:14" ht="14.4" hidden="1" customHeight="1">
      <c r="A250" s="7" t="s">
        <v>29</v>
      </c>
      <c r="B250" s="7" t="s">
        <v>23</v>
      </c>
      <c r="C250" s="7" t="s">
        <v>32</v>
      </c>
      <c r="D250" s="9" t="s">
        <v>11</v>
      </c>
      <c r="E250" s="8" t="s">
        <v>12</v>
      </c>
      <c r="F250" s="8" t="s">
        <v>24</v>
      </c>
      <c r="G250" s="13">
        <v>6.032812756974508E-2</v>
      </c>
      <c r="H250" s="13">
        <v>5.1799198125635791E-2</v>
      </c>
      <c r="I250" s="13">
        <v>7.0157471015750053E-2</v>
      </c>
      <c r="J250" s="18" t="s">
        <v>37</v>
      </c>
      <c r="K250" s="39">
        <v>3999</v>
      </c>
      <c r="L250" t="str">
        <f t="shared" si="11"/>
        <v>National  n=3999</v>
      </c>
      <c r="M250" t="s">
        <v>46</v>
      </c>
      <c r="N250" t="str">
        <f t="shared" si="9"/>
        <v xml:space="preserve">  n=3999</v>
      </c>
    </row>
    <row r="251" spans="1:14" ht="14.4" hidden="1" customHeight="1">
      <c r="A251" s="7" t="s">
        <v>29</v>
      </c>
      <c r="B251" s="7" t="s">
        <v>23</v>
      </c>
      <c r="C251" s="7" t="s">
        <v>32</v>
      </c>
      <c r="D251" s="9" t="s">
        <v>11</v>
      </c>
      <c r="E251" s="8" t="s">
        <v>12</v>
      </c>
      <c r="F251" s="8" t="s">
        <v>25</v>
      </c>
      <c r="G251" s="13">
        <v>3.7271161113595963E-2</v>
      </c>
      <c r="H251" s="13">
        <v>3.0120894848374324E-2</v>
      </c>
      <c r="I251" s="13">
        <v>4.6038226748579436E-2</v>
      </c>
      <c r="J251" s="18" t="s">
        <v>37</v>
      </c>
      <c r="K251" s="39">
        <v>4048</v>
      </c>
      <c r="L251" t="str">
        <f t="shared" si="11"/>
        <v>National  n=4048</v>
      </c>
      <c r="M251" t="s">
        <v>46</v>
      </c>
      <c r="N251" t="str">
        <f t="shared" si="9"/>
        <v xml:space="preserve">  n=4048</v>
      </c>
    </row>
    <row r="252" spans="1:14" ht="14.4" hidden="1" customHeight="1">
      <c r="A252" s="7" t="s">
        <v>29</v>
      </c>
      <c r="B252" s="7" t="s">
        <v>23</v>
      </c>
      <c r="C252" s="7" t="s">
        <v>32</v>
      </c>
      <c r="D252" s="9" t="s">
        <v>11</v>
      </c>
      <c r="E252" s="8" t="s">
        <v>16</v>
      </c>
      <c r="F252" s="8" t="s">
        <v>24</v>
      </c>
      <c r="G252" s="13">
        <v>0.93967187243025496</v>
      </c>
      <c r="H252" s="13">
        <v>0.92984252898425002</v>
      </c>
      <c r="I252" s="13">
        <v>0.94820080187436417</v>
      </c>
      <c r="J252" s="18" t="s">
        <v>37</v>
      </c>
      <c r="K252" s="39">
        <v>3999</v>
      </c>
      <c r="L252" t="str">
        <f t="shared" si="11"/>
        <v>National  n=3999</v>
      </c>
      <c r="M252" t="s">
        <v>46</v>
      </c>
      <c r="N252" t="str">
        <f t="shared" si="9"/>
        <v xml:space="preserve">  n=3999</v>
      </c>
    </row>
    <row r="253" spans="1:14" ht="14.4" hidden="1" customHeight="1">
      <c r="A253" s="7" t="s">
        <v>29</v>
      </c>
      <c r="B253" s="7" t="s">
        <v>23</v>
      </c>
      <c r="C253" s="7" t="s">
        <v>32</v>
      </c>
      <c r="D253" s="9" t="s">
        <v>11</v>
      </c>
      <c r="E253" s="8" t="s">
        <v>16</v>
      </c>
      <c r="F253" s="8" t="s">
        <v>25</v>
      </c>
      <c r="G253" s="13">
        <v>0.96272883888640404</v>
      </c>
      <c r="H253" s="13">
        <v>0.95396177325142051</v>
      </c>
      <c r="I253" s="13">
        <v>0.96987910515162568</v>
      </c>
      <c r="J253" s="18" t="s">
        <v>37</v>
      </c>
      <c r="K253" s="39">
        <v>4048</v>
      </c>
      <c r="L253" t="str">
        <f t="shared" si="11"/>
        <v>National  n=4048</v>
      </c>
      <c r="M253" t="s">
        <v>46</v>
      </c>
      <c r="N253" t="str">
        <f t="shared" si="9"/>
        <v xml:space="preserve">  n=4048</v>
      </c>
    </row>
    <row r="254" spans="1:14" ht="14.4" hidden="1" customHeight="1">
      <c r="A254" s="7" t="s">
        <v>29</v>
      </c>
      <c r="B254" s="7" t="s">
        <v>23</v>
      </c>
      <c r="C254" s="9" t="s">
        <v>31</v>
      </c>
      <c r="D254" s="9" t="s">
        <v>11</v>
      </c>
      <c r="E254" s="8" t="s">
        <v>12</v>
      </c>
      <c r="F254" s="8" t="s">
        <v>24</v>
      </c>
      <c r="G254" s="13">
        <v>0.13273516094949661</v>
      </c>
      <c r="H254" s="13">
        <v>0.11809877117548898</v>
      </c>
      <c r="I254" s="13">
        <v>0.14887926689493428</v>
      </c>
      <c r="J254" s="18" t="s">
        <v>37</v>
      </c>
      <c r="K254" s="39">
        <v>3999</v>
      </c>
      <c r="L254" t="str">
        <f t="shared" si="11"/>
        <v>National  n=3999</v>
      </c>
      <c r="M254" t="s">
        <v>46</v>
      </c>
      <c r="N254" t="str">
        <f t="shared" si="9"/>
        <v xml:space="preserve">  n=3999</v>
      </c>
    </row>
    <row r="255" spans="1:14" ht="14.4" hidden="1" customHeight="1">
      <c r="A255" s="7" t="s">
        <v>29</v>
      </c>
      <c r="B255" s="7" t="s">
        <v>23</v>
      </c>
      <c r="C255" s="9" t="s">
        <v>31</v>
      </c>
      <c r="D255" s="9" t="s">
        <v>11</v>
      </c>
      <c r="E255" s="8" t="s">
        <v>12</v>
      </c>
      <c r="F255" s="8" t="s">
        <v>25</v>
      </c>
      <c r="G255" s="13">
        <v>0.14193692883772716</v>
      </c>
      <c r="H255" s="13">
        <v>0.1264054101682546</v>
      </c>
      <c r="I255" s="13">
        <v>0.15902941584527303</v>
      </c>
      <c r="J255" s="18" t="s">
        <v>37</v>
      </c>
      <c r="K255" s="39">
        <v>4048</v>
      </c>
      <c r="L255" t="str">
        <f t="shared" si="11"/>
        <v>National  n=4048</v>
      </c>
      <c r="M255" t="s">
        <v>46</v>
      </c>
      <c r="N255" t="str">
        <f t="shared" si="9"/>
        <v xml:space="preserve">  n=4048</v>
      </c>
    </row>
    <row r="256" spans="1:14" ht="14.4" hidden="1" customHeight="1">
      <c r="A256" s="7" t="s">
        <v>29</v>
      </c>
      <c r="B256" s="7" t="s">
        <v>23</v>
      </c>
      <c r="C256" s="9" t="s">
        <v>31</v>
      </c>
      <c r="D256" s="9" t="s">
        <v>11</v>
      </c>
      <c r="E256" s="8" t="s">
        <v>16</v>
      </c>
      <c r="F256" s="8" t="s">
        <v>24</v>
      </c>
      <c r="G256" s="13">
        <v>0.86726483905050344</v>
      </c>
      <c r="H256" s="13">
        <v>0.85112073310506575</v>
      </c>
      <c r="I256" s="13">
        <v>0.88190122882451105</v>
      </c>
      <c r="J256" s="18" t="s">
        <v>37</v>
      </c>
      <c r="K256" s="39">
        <v>3999</v>
      </c>
      <c r="L256" t="str">
        <f t="shared" si="11"/>
        <v>National  n=3999</v>
      </c>
      <c r="M256" t="s">
        <v>46</v>
      </c>
      <c r="N256" t="str">
        <f t="shared" si="9"/>
        <v xml:space="preserve">  n=3999</v>
      </c>
    </row>
    <row r="257" spans="1:14" ht="14.4" hidden="1" customHeight="1">
      <c r="A257" s="7" t="s">
        <v>29</v>
      </c>
      <c r="B257" s="7" t="s">
        <v>23</v>
      </c>
      <c r="C257" s="9" t="s">
        <v>31</v>
      </c>
      <c r="D257" s="9" t="s">
        <v>11</v>
      </c>
      <c r="E257" s="8" t="s">
        <v>16</v>
      </c>
      <c r="F257" s="8" t="s">
        <v>25</v>
      </c>
      <c r="G257" s="13">
        <v>0.85806307116227287</v>
      </c>
      <c r="H257" s="13">
        <v>0.84097058415472703</v>
      </c>
      <c r="I257" s="13">
        <v>0.87359458983174543</v>
      </c>
      <c r="J257" s="18" t="s">
        <v>37</v>
      </c>
      <c r="K257" s="39">
        <v>4048</v>
      </c>
      <c r="L257" t="str">
        <f t="shared" si="11"/>
        <v>National  n=4048</v>
      </c>
      <c r="M257" t="s">
        <v>46</v>
      </c>
      <c r="N257" t="str">
        <f t="shared" si="9"/>
        <v xml:space="preserve">  n=4048</v>
      </c>
    </row>
    <row r="258" spans="1:14" ht="14.4" hidden="1" customHeight="1">
      <c r="A258" s="7" t="s">
        <v>29</v>
      </c>
      <c r="B258" s="7" t="s">
        <v>23</v>
      </c>
      <c r="C258" s="9" t="s">
        <v>33</v>
      </c>
      <c r="D258" s="9" t="s">
        <v>11</v>
      </c>
      <c r="E258" s="8" t="s">
        <v>12</v>
      </c>
      <c r="F258" s="8" t="s">
        <v>24</v>
      </c>
      <c r="G258" s="13">
        <v>0.93932387116717653</v>
      </c>
      <c r="H258" s="13">
        <v>0.9218191986783536</v>
      </c>
      <c r="I258" s="13">
        <v>0.95310861734645702</v>
      </c>
      <c r="J258" s="18" t="s">
        <v>37</v>
      </c>
      <c r="K258" s="39">
        <v>3999</v>
      </c>
      <c r="L258" t="str">
        <f t="shared" si="11"/>
        <v>National  n=3999</v>
      </c>
      <c r="M258" t="s">
        <v>46</v>
      </c>
      <c r="N258" t="str">
        <f t="shared" si="9"/>
        <v xml:space="preserve">  n=3999</v>
      </c>
    </row>
    <row r="259" spans="1:14" ht="14.4" hidden="1" customHeight="1">
      <c r="A259" s="7" t="s">
        <v>29</v>
      </c>
      <c r="B259" s="7" t="s">
        <v>23</v>
      </c>
      <c r="C259" s="9" t="s">
        <v>33</v>
      </c>
      <c r="D259" s="9" t="s">
        <v>11</v>
      </c>
      <c r="E259" s="8" t="s">
        <v>12</v>
      </c>
      <c r="F259" s="8" t="s">
        <v>25</v>
      </c>
      <c r="G259" s="13">
        <v>0.89880900475549574</v>
      </c>
      <c r="H259" s="13">
        <v>0.88147829188305515</v>
      </c>
      <c r="I259" s="13">
        <v>0.91385321597963032</v>
      </c>
      <c r="J259" s="18" t="s">
        <v>37</v>
      </c>
      <c r="K259" s="39">
        <v>4048</v>
      </c>
      <c r="L259" t="str">
        <f t="shared" si="11"/>
        <v>National  n=4048</v>
      </c>
      <c r="M259" t="s">
        <v>46</v>
      </c>
      <c r="N259" t="str">
        <f t="shared" ref="N259:N322" si="12">CONCATENATE(J259,K259)</f>
        <v xml:space="preserve">  n=4048</v>
      </c>
    </row>
    <row r="260" spans="1:14" ht="14.4" hidden="1" customHeight="1">
      <c r="A260" s="7" t="s">
        <v>29</v>
      </c>
      <c r="B260" s="7" t="s">
        <v>23</v>
      </c>
      <c r="C260" s="9" t="s">
        <v>33</v>
      </c>
      <c r="D260" s="9" t="s">
        <v>11</v>
      </c>
      <c r="E260" s="8" t="s">
        <v>16</v>
      </c>
      <c r="F260" s="8" t="s">
        <v>24</v>
      </c>
      <c r="G260" s="13">
        <v>6.0676128832823265E-2</v>
      </c>
      <c r="H260" s="13">
        <v>4.6891382653542785E-2</v>
      </c>
      <c r="I260" s="13">
        <v>7.818080132164619E-2</v>
      </c>
      <c r="J260" s="18" t="s">
        <v>37</v>
      </c>
      <c r="K260" s="39">
        <v>3999</v>
      </c>
      <c r="L260" t="str">
        <f t="shared" si="11"/>
        <v>National  n=3999</v>
      </c>
      <c r="M260" t="s">
        <v>46</v>
      </c>
      <c r="N260" t="str">
        <f t="shared" si="12"/>
        <v xml:space="preserve">  n=3999</v>
      </c>
    </row>
    <row r="261" spans="1:14" ht="14.4" hidden="1" customHeight="1">
      <c r="A261" s="7" t="s">
        <v>29</v>
      </c>
      <c r="B261" s="7" t="s">
        <v>23</v>
      </c>
      <c r="C261" s="9" t="s">
        <v>33</v>
      </c>
      <c r="D261" s="9" t="s">
        <v>11</v>
      </c>
      <c r="E261" s="8" t="s">
        <v>16</v>
      </c>
      <c r="F261" s="8" t="s">
        <v>25</v>
      </c>
      <c r="G261" s="13">
        <v>0.10119099524450438</v>
      </c>
      <c r="H261" s="13">
        <v>8.6146784020369779E-2</v>
      </c>
      <c r="I261" s="13">
        <v>0.11852170811694496</v>
      </c>
      <c r="J261" s="18" t="s">
        <v>37</v>
      </c>
      <c r="K261" s="39">
        <v>4048</v>
      </c>
      <c r="L261" t="str">
        <f t="shared" si="11"/>
        <v>National  n=4048</v>
      </c>
      <c r="M261" t="s">
        <v>46</v>
      </c>
      <c r="N261" t="str">
        <f t="shared" si="12"/>
        <v xml:space="preserve">  n=4048</v>
      </c>
    </row>
    <row r="262" spans="1:14" ht="14.4" hidden="1" customHeight="1">
      <c r="A262" s="10" t="s">
        <v>29</v>
      </c>
      <c r="B262" s="7" t="s">
        <v>10</v>
      </c>
      <c r="C262" s="7" t="s">
        <v>32</v>
      </c>
      <c r="D262" s="9" t="s">
        <v>26</v>
      </c>
      <c r="E262" s="8" t="s">
        <v>30</v>
      </c>
      <c r="F262" s="8" t="s">
        <v>13</v>
      </c>
      <c r="G262" s="13">
        <v>0.113242189151671</v>
      </c>
      <c r="H262" s="13">
        <v>8.9381402977605884E-2</v>
      </c>
      <c r="I262" s="13">
        <v>0.14247610847918418</v>
      </c>
      <c r="J262" s="18" t="s">
        <v>37</v>
      </c>
      <c r="K262" s="20">
        <v>1855</v>
      </c>
      <c r="L262" t="str">
        <f t="shared" si="11"/>
        <v>National  n=1855</v>
      </c>
      <c r="M262" t="s">
        <v>46</v>
      </c>
      <c r="N262" t="str">
        <f t="shared" si="12"/>
        <v xml:space="preserve">  n=1855</v>
      </c>
    </row>
    <row r="263" spans="1:14" ht="14.4" hidden="1" customHeight="1">
      <c r="A263" s="7" t="s">
        <v>29</v>
      </c>
      <c r="B263" s="7" t="s">
        <v>10</v>
      </c>
      <c r="C263" s="7" t="s">
        <v>32</v>
      </c>
      <c r="D263" s="9" t="s">
        <v>26</v>
      </c>
      <c r="E263" s="8" t="s">
        <v>30</v>
      </c>
      <c r="F263" s="8" t="s">
        <v>14</v>
      </c>
      <c r="G263" s="13">
        <v>0.1343907865269463</v>
      </c>
      <c r="H263" s="13">
        <v>0.11222927140773543</v>
      </c>
      <c r="I263" s="13">
        <v>0.1601390715564657</v>
      </c>
      <c r="J263" s="18" t="s">
        <v>37</v>
      </c>
      <c r="K263" s="20">
        <v>1874</v>
      </c>
      <c r="L263" t="str">
        <f t="shared" si="11"/>
        <v>National  n=1874</v>
      </c>
      <c r="M263" t="s">
        <v>46</v>
      </c>
      <c r="N263" t="str">
        <f t="shared" si="12"/>
        <v xml:space="preserve">  n=1874</v>
      </c>
    </row>
    <row r="264" spans="1:14" ht="14.4" hidden="1" customHeight="1">
      <c r="A264" s="7" t="s">
        <v>29</v>
      </c>
      <c r="B264" s="7" t="s">
        <v>10</v>
      </c>
      <c r="C264" s="7" t="s">
        <v>32</v>
      </c>
      <c r="D264" s="9" t="s">
        <v>26</v>
      </c>
      <c r="E264" s="8" t="s">
        <v>30</v>
      </c>
      <c r="F264" s="8" t="s">
        <v>15</v>
      </c>
      <c r="G264" s="13">
        <v>0.1549673324411795</v>
      </c>
      <c r="H264" s="13">
        <v>0.13207980647557016</v>
      </c>
      <c r="I264" s="13">
        <v>0.18099386080905619</v>
      </c>
      <c r="J264" s="18" t="s">
        <v>37</v>
      </c>
      <c r="K264" s="20">
        <v>2240</v>
      </c>
      <c r="L264" t="str">
        <f t="shared" si="11"/>
        <v>National  n=2240</v>
      </c>
      <c r="M264" t="s">
        <v>46</v>
      </c>
      <c r="N264" t="str">
        <f t="shared" si="12"/>
        <v xml:space="preserve">  n=2240</v>
      </c>
    </row>
    <row r="265" spans="1:14" ht="14.4" hidden="1" customHeight="1">
      <c r="A265" s="7" t="s">
        <v>29</v>
      </c>
      <c r="B265" s="7" t="s">
        <v>10</v>
      </c>
      <c r="C265" s="7" t="s">
        <v>32</v>
      </c>
      <c r="D265" s="9" t="s">
        <v>26</v>
      </c>
      <c r="E265" s="8" t="s">
        <v>27</v>
      </c>
      <c r="F265" s="8" t="s">
        <v>13</v>
      </c>
      <c r="G265" s="13">
        <v>0.69344197142285946</v>
      </c>
      <c r="H265" s="13">
        <v>0.64551335199910365</v>
      </c>
      <c r="I265" s="13">
        <v>0.73752531636288698</v>
      </c>
      <c r="J265" s="18" t="s">
        <v>37</v>
      </c>
      <c r="K265" s="20">
        <v>1855</v>
      </c>
      <c r="L265" t="str">
        <f t="shared" si="11"/>
        <v>National  n=1855</v>
      </c>
      <c r="M265" t="s">
        <v>46</v>
      </c>
      <c r="N265" t="str">
        <f t="shared" si="12"/>
        <v xml:space="preserve">  n=1855</v>
      </c>
    </row>
    <row r="266" spans="1:14" ht="14.4" hidden="1" customHeight="1">
      <c r="A266" s="7" t="s">
        <v>29</v>
      </c>
      <c r="B266" s="7" t="s">
        <v>10</v>
      </c>
      <c r="C266" s="7" t="s">
        <v>32</v>
      </c>
      <c r="D266" s="9" t="s">
        <v>26</v>
      </c>
      <c r="E266" s="8" t="s">
        <v>27</v>
      </c>
      <c r="F266" s="8" t="s">
        <v>14</v>
      </c>
      <c r="G266" s="13">
        <v>0.72114766131077834</v>
      </c>
      <c r="H266" s="13">
        <v>0.69385452558742777</v>
      </c>
      <c r="I266" s="13">
        <v>0.7468951773896545</v>
      </c>
      <c r="J266" s="18" t="s">
        <v>37</v>
      </c>
      <c r="K266" s="20">
        <v>1874</v>
      </c>
      <c r="L266" t="str">
        <f t="shared" si="11"/>
        <v>National  n=1874</v>
      </c>
      <c r="M266" t="s">
        <v>46</v>
      </c>
      <c r="N266" t="str">
        <f t="shared" si="12"/>
        <v xml:space="preserve">  n=1874</v>
      </c>
    </row>
    <row r="267" spans="1:14" ht="14.4" hidden="1" customHeight="1">
      <c r="A267" s="7" t="s">
        <v>29</v>
      </c>
      <c r="B267" s="7" t="s">
        <v>10</v>
      </c>
      <c r="C267" s="7" t="s">
        <v>32</v>
      </c>
      <c r="D267" s="9" t="s">
        <v>26</v>
      </c>
      <c r="E267" s="8" t="s">
        <v>27</v>
      </c>
      <c r="F267" s="8" t="s">
        <v>15</v>
      </c>
      <c r="G267" s="13">
        <v>0.68489885222770996</v>
      </c>
      <c r="H267" s="13">
        <v>0.65595888523858736</v>
      </c>
      <c r="I267" s="13">
        <v>0.71247151687528842</v>
      </c>
      <c r="J267" s="18" t="s">
        <v>37</v>
      </c>
      <c r="K267" s="20">
        <v>2240</v>
      </c>
      <c r="L267" t="str">
        <f t="shared" si="11"/>
        <v>National  n=2240</v>
      </c>
      <c r="M267" t="s">
        <v>46</v>
      </c>
      <c r="N267" t="str">
        <f t="shared" si="12"/>
        <v xml:space="preserve">  n=2240</v>
      </c>
    </row>
    <row r="268" spans="1:14" ht="14.4" hidden="1" customHeight="1">
      <c r="A268" s="7" t="s">
        <v>29</v>
      </c>
      <c r="B268" s="7" t="s">
        <v>10</v>
      </c>
      <c r="C268" s="7" t="s">
        <v>32</v>
      </c>
      <c r="D268" s="9" t="s">
        <v>26</v>
      </c>
      <c r="E268" s="8" t="s">
        <v>28</v>
      </c>
      <c r="F268" s="8" t="s">
        <v>13</v>
      </c>
      <c r="G268" s="13">
        <v>0.19331583942546948</v>
      </c>
      <c r="H268" s="13">
        <v>0.15857242674068595</v>
      </c>
      <c r="I268" s="13">
        <v>0.23355859147205482</v>
      </c>
      <c r="J268" s="18" t="s">
        <v>37</v>
      </c>
      <c r="K268" s="20">
        <v>1855</v>
      </c>
      <c r="L268" t="str">
        <f t="shared" si="11"/>
        <v>National  n=1855</v>
      </c>
      <c r="M268" t="s">
        <v>46</v>
      </c>
      <c r="N268" t="str">
        <f t="shared" si="12"/>
        <v xml:space="preserve">  n=1855</v>
      </c>
    </row>
    <row r="269" spans="1:14" ht="14.4" hidden="1" customHeight="1">
      <c r="A269" s="7" t="s">
        <v>29</v>
      </c>
      <c r="B269" s="7" t="s">
        <v>10</v>
      </c>
      <c r="C269" s="7" t="s">
        <v>32</v>
      </c>
      <c r="D269" s="9" t="s">
        <v>26</v>
      </c>
      <c r="E269" s="8" t="s">
        <v>28</v>
      </c>
      <c r="F269" s="8" t="s">
        <v>14</v>
      </c>
      <c r="G269" s="13">
        <v>0.14446155216227524</v>
      </c>
      <c r="H269" s="13">
        <v>0.12317910608958962</v>
      </c>
      <c r="I269" s="13">
        <v>0.16871357276477608</v>
      </c>
      <c r="J269" s="18" t="s">
        <v>37</v>
      </c>
      <c r="K269" s="20">
        <v>1874</v>
      </c>
      <c r="L269" t="str">
        <f t="shared" si="11"/>
        <v>National  n=1874</v>
      </c>
      <c r="M269" t="s">
        <v>46</v>
      </c>
      <c r="N269" t="str">
        <f t="shared" si="12"/>
        <v xml:space="preserve">  n=1874</v>
      </c>
    </row>
    <row r="270" spans="1:14" ht="14.4" hidden="1" customHeight="1">
      <c r="A270" s="7" t="s">
        <v>29</v>
      </c>
      <c r="B270" s="7" t="s">
        <v>10</v>
      </c>
      <c r="C270" s="7" t="s">
        <v>32</v>
      </c>
      <c r="D270" s="9" t="s">
        <v>26</v>
      </c>
      <c r="E270" s="8" t="s">
        <v>28</v>
      </c>
      <c r="F270" s="8" t="s">
        <v>15</v>
      </c>
      <c r="G270" s="13">
        <v>0.16013381533111076</v>
      </c>
      <c r="H270" s="13">
        <v>0.13821855649661693</v>
      </c>
      <c r="I270" s="13">
        <v>0.18477880658467935</v>
      </c>
      <c r="J270" s="18" t="s">
        <v>37</v>
      </c>
      <c r="K270" s="20">
        <v>2240</v>
      </c>
      <c r="L270" t="str">
        <f t="shared" si="11"/>
        <v>National  n=2240</v>
      </c>
      <c r="M270" t="s">
        <v>46</v>
      </c>
      <c r="N270" t="str">
        <f t="shared" si="12"/>
        <v xml:space="preserve">  n=2240</v>
      </c>
    </row>
    <row r="271" spans="1:14" ht="14.4" hidden="1" customHeight="1">
      <c r="A271" s="10" t="s">
        <v>29</v>
      </c>
      <c r="B271" s="7" t="s">
        <v>10</v>
      </c>
      <c r="C271" s="9" t="s">
        <v>31</v>
      </c>
      <c r="D271" s="9" t="s">
        <v>26</v>
      </c>
      <c r="E271" s="8" t="s">
        <v>30</v>
      </c>
      <c r="F271" s="8" t="s">
        <v>13</v>
      </c>
      <c r="G271" s="13">
        <v>0.25462142098423257</v>
      </c>
      <c r="H271" s="13">
        <v>0.22341530571095136</v>
      </c>
      <c r="I271" s="13">
        <v>0.28856667183236318</v>
      </c>
      <c r="J271" s="18" t="s">
        <v>37</v>
      </c>
      <c r="K271" s="20">
        <v>1638</v>
      </c>
      <c r="L271" t="str">
        <f t="shared" si="11"/>
        <v>National  n=1638</v>
      </c>
      <c r="M271" t="s">
        <v>46</v>
      </c>
      <c r="N271" t="str">
        <f t="shared" si="12"/>
        <v xml:space="preserve">  n=1638</v>
      </c>
    </row>
    <row r="272" spans="1:14" ht="14.4" hidden="1" customHeight="1">
      <c r="A272" s="7" t="s">
        <v>29</v>
      </c>
      <c r="B272" s="7" t="s">
        <v>10</v>
      </c>
      <c r="C272" s="9" t="s">
        <v>31</v>
      </c>
      <c r="D272" s="9" t="s">
        <v>26</v>
      </c>
      <c r="E272" s="8" t="s">
        <v>30</v>
      </c>
      <c r="F272" s="8" t="s">
        <v>14</v>
      </c>
      <c r="G272" s="13">
        <v>0.2385899438174765</v>
      </c>
      <c r="H272" s="13">
        <v>0.21215500979510407</v>
      </c>
      <c r="I272" s="13">
        <v>0.26720159876650856</v>
      </c>
      <c r="J272" s="18" t="s">
        <v>37</v>
      </c>
      <c r="K272" s="20">
        <v>1642</v>
      </c>
      <c r="L272" t="str">
        <f t="shared" si="11"/>
        <v>National  n=1642</v>
      </c>
      <c r="M272" t="s">
        <v>46</v>
      </c>
      <c r="N272" t="str">
        <f t="shared" si="12"/>
        <v xml:space="preserve">  n=1642</v>
      </c>
    </row>
    <row r="273" spans="1:14" ht="14.4" hidden="1" customHeight="1">
      <c r="A273" s="7" t="s">
        <v>29</v>
      </c>
      <c r="B273" s="7" t="s">
        <v>10</v>
      </c>
      <c r="C273" s="9" t="s">
        <v>31</v>
      </c>
      <c r="D273" s="9" t="s">
        <v>26</v>
      </c>
      <c r="E273" s="8" t="s">
        <v>30</v>
      </c>
      <c r="F273" s="8" t="s">
        <v>15</v>
      </c>
      <c r="G273" s="13">
        <v>0.25908353663493333</v>
      </c>
      <c r="H273" s="13">
        <v>0.23570356095304379</v>
      </c>
      <c r="I273" s="13">
        <v>0.28392112055993035</v>
      </c>
      <c r="J273" s="18" t="s">
        <v>37</v>
      </c>
      <c r="K273" s="20">
        <v>1919</v>
      </c>
      <c r="L273" t="str">
        <f t="shared" si="11"/>
        <v>National  n=1919</v>
      </c>
      <c r="M273" t="s">
        <v>46</v>
      </c>
      <c r="N273" t="str">
        <f t="shared" si="12"/>
        <v xml:space="preserve">  n=1919</v>
      </c>
    </row>
    <row r="274" spans="1:14" ht="14.4" hidden="1" customHeight="1">
      <c r="A274" s="7" t="s">
        <v>29</v>
      </c>
      <c r="B274" s="7" t="s">
        <v>10</v>
      </c>
      <c r="C274" s="9" t="s">
        <v>31</v>
      </c>
      <c r="D274" s="9" t="s">
        <v>26</v>
      </c>
      <c r="E274" s="8" t="s">
        <v>27</v>
      </c>
      <c r="F274" s="8" t="s">
        <v>13</v>
      </c>
      <c r="G274" s="13">
        <v>0.60673138378303448</v>
      </c>
      <c r="H274" s="13">
        <v>0.56525472168139201</v>
      </c>
      <c r="I274" s="13">
        <v>0.64672409004271136</v>
      </c>
      <c r="J274" s="18" t="s">
        <v>37</v>
      </c>
      <c r="K274" s="20">
        <v>1638</v>
      </c>
      <c r="L274" t="str">
        <f t="shared" si="11"/>
        <v>National  n=1638</v>
      </c>
      <c r="M274" t="s">
        <v>46</v>
      </c>
      <c r="N274" t="str">
        <f t="shared" si="12"/>
        <v xml:space="preserve">  n=1638</v>
      </c>
    </row>
    <row r="275" spans="1:14" ht="14.4" hidden="1" customHeight="1">
      <c r="A275" s="7" t="s">
        <v>29</v>
      </c>
      <c r="B275" s="7" t="s">
        <v>10</v>
      </c>
      <c r="C275" s="9" t="s">
        <v>31</v>
      </c>
      <c r="D275" s="9" t="s">
        <v>26</v>
      </c>
      <c r="E275" s="8" t="s">
        <v>27</v>
      </c>
      <c r="F275" s="8" t="s">
        <v>14</v>
      </c>
      <c r="G275" s="13">
        <v>0.65619089628257454</v>
      </c>
      <c r="H275" s="13">
        <v>0.63200108538311917</v>
      </c>
      <c r="I275" s="13">
        <v>0.67959674518576463</v>
      </c>
      <c r="J275" s="18" t="s">
        <v>37</v>
      </c>
      <c r="K275" s="20">
        <v>1642</v>
      </c>
      <c r="L275" t="str">
        <f t="shared" si="11"/>
        <v>National  n=1642</v>
      </c>
      <c r="M275" t="s">
        <v>46</v>
      </c>
      <c r="N275" t="str">
        <f t="shared" si="12"/>
        <v xml:space="preserve">  n=1642</v>
      </c>
    </row>
    <row r="276" spans="1:14" ht="14.4" hidden="1" customHeight="1">
      <c r="A276" s="7" t="s">
        <v>29</v>
      </c>
      <c r="B276" s="7" t="s">
        <v>10</v>
      </c>
      <c r="C276" s="9" t="s">
        <v>31</v>
      </c>
      <c r="D276" s="9" t="s">
        <v>26</v>
      </c>
      <c r="E276" s="8" t="s">
        <v>27</v>
      </c>
      <c r="F276" s="8" t="s">
        <v>15</v>
      </c>
      <c r="G276" s="13">
        <v>0.62753836658044926</v>
      </c>
      <c r="H276" s="13">
        <v>0.60414828114323493</v>
      </c>
      <c r="I276" s="13">
        <v>0.65034626031873721</v>
      </c>
      <c r="J276" s="18" t="s">
        <v>37</v>
      </c>
      <c r="K276" s="20">
        <v>1919</v>
      </c>
      <c r="L276" t="str">
        <f t="shared" si="11"/>
        <v>National  n=1919</v>
      </c>
      <c r="M276" t="s">
        <v>46</v>
      </c>
      <c r="N276" t="str">
        <f t="shared" si="12"/>
        <v xml:space="preserve">  n=1919</v>
      </c>
    </row>
    <row r="277" spans="1:14" ht="14.4" hidden="1" customHeight="1">
      <c r="A277" s="7" t="s">
        <v>29</v>
      </c>
      <c r="B277" s="7" t="s">
        <v>10</v>
      </c>
      <c r="C277" s="9" t="s">
        <v>31</v>
      </c>
      <c r="D277" s="9" t="s">
        <v>26</v>
      </c>
      <c r="E277" s="8" t="s">
        <v>28</v>
      </c>
      <c r="F277" s="8" t="s">
        <v>13</v>
      </c>
      <c r="G277" s="13">
        <v>0.138647195232733</v>
      </c>
      <c r="H277" s="13">
        <v>0.11195720515415361</v>
      </c>
      <c r="I277" s="13">
        <v>0.17047847079128034</v>
      </c>
      <c r="J277" s="18" t="s">
        <v>37</v>
      </c>
      <c r="K277" s="20">
        <v>1638</v>
      </c>
      <c r="L277" t="str">
        <f t="shared" si="11"/>
        <v>National  n=1638</v>
      </c>
      <c r="M277" t="s">
        <v>46</v>
      </c>
      <c r="N277" t="str">
        <f t="shared" si="12"/>
        <v xml:space="preserve">  n=1638</v>
      </c>
    </row>
    <row r="278" spans="1:14" ht="14.4" hidden="1" customHeight="1">
      <c r="A278" s="7" t="s">
        <v>29</v>
      </c>
      <c r="B278" s="7" t="s">
        <v>10</v>
      </c>
      <c r="C278" s="9" t="s">
        <v>31</v>
      </c>
      <c r="D278" s="9" t="s">
        <v>26</v>
      </c>
      <c r="E278" s="8" t="s">
        <v>28</v>
      </c>
      <c r="F278" s="8" t="s">
        <v>14</v>
      </c>
      <c r="G278" s="13">
        <v>0.10521915989994891</v>
      </c>
      <c r="H278" s="13">
        <v>8.6690932143336438E-2</v>
      </c>
      <c r="I278" s="13">
        <v>0.12715604548270187</v>
      </c>
      <c r="J278" s="18" t="s">
        <v>37</v>
      </c>
      <c r="K278" s="20">
        <v>1642</v>
      </c>
      <c r="L278" t="str">
        <f t="shared" si="11"/>
        <v>National  n=1642</v>
      </c>
      <c r="M278" t="s">
        <v>46</v>
      </c>
      <c r="N278" t="str">
        <f t="shared" si="12"/>
        <v xml:space="preserve">  n=1642</v>
      </c>
    </row>
    <row r="279" spans="1:14" ht="14.4" hidden="1" customHeight="1">
      <c r="A279" s="7" t="s">
        <v>29</v>
      </c>
      <c r="B279" s="7" t="s">
        <v>10</v>
      </c>
      <c r="C279" s="9" t="s">
        <v>31</v>
      </c>
      <c r="D279" s="9" t="s">
        <v>26</v>
      </c>
      <c r="E279" s="8" t="s">
        <v>28</v>
      </c>
      <c r="F279" s="8" t="s">
        <v>15</v>
      </c>
      <c r="G279" s="13">
        <v>0.11337809678461744</v>
      </c>
      <c r="H279" s="13">
        <v>9.3488050981645837E-2</v>
      </c>
      <c r="I279" s="13">
        <v>0.13686096504392681</v>
      </c>
      <c r="J279" s="18" t="s">
        <v>37</v>
      </c>
      <c r="K279" s="20">
        <v>1919</v>
      </c>
      <c r="L279" t="str">
        <f t="shared" si="11"/>
        <v>National  n=1919</v>
      </c>
      <c r="M279" t="s">
        <v>46</v>
      </c>
      <c r="N279" t="str">
        <f t="shared" si="12"/>
        <v xml:space="preserve">  n=1919</v>
      </c>
    </row>
    <row r="280" spans="1:14" ht="14.4" hidden="1" customHeight="1">
      <c r="A280" s="10" t="s">
        <v>29</v>
      </c>
      <c r="B280" s="7" t="s">
        <v>10</v>
      </c>
      <c r="C280" s="9" t="s">
        <v>33</v>
      </c>
      <c r="D280" s="9" t="s">
        <v>26</v>
      </c>
      <c r="E280" s="8" t="s">
        <v>30</v>
      </c>
      <c r="F280" s="8" t="s">
        <v>13</v>
      </c>
      <c r="G280" s="13">
        <v>0.60447960879968554</v>
      </c>
      <c r="H280" s="13">
        <v>0.48286063304054705</v>
      </c>
      <c r="I280" s="13">
        <v>0.71441320614765069</v>
      </c>
      <c r="J280" s="18" t="s">
        <v>37</v>
      </c>
      <c r="K280" s="20">
        <v>148</v>
      </c>
      <c r="L280" t="str">
        <f t="shared" si="11"/>
        <v>National  n=148</v>
      </c>
      <c r="M280" t="s">
        <v>46</v>
      </c>
      <c r="N280" t="str">
        <f t="shared" si="12"/>
        <v xml:space="preserve">  n=148</v>
      </c>
    </row>
    <row r="281" spans="1:14" ht="14.4" hidden="1" customHeight="1">
      <c r="A281" s="7" t="s">
        <v>29</v>
      </c>
      <c r="B281" s="7" t="s">
        <v>10</v>
      </c>
      <c r="C281" s="9" t="s">
        <v>33</v>
      </c>
      <c r="D281" s="9" t="s">
        <v>26</v>
      </c>
      <c r="E281" s="8" t="s">
        <v>30</v>
      </c>
      <c r="F281" s="8" t="s">
        <v>14</v>
      </c>
      <c r="G281" s="13">
        <v>0.58267710342307444</v>
      </c>
      <c r="H281" s="13">
        <v>0.47555238569468217</v>
      </c>
      <c r="I281" s="13">
        <v>0.68252809173616191</v>
      </c>
      <c r="J281" s="18" t="s">
        <v>37</v>
      </c>
      <c r="K281" s="20">
        <v>134</v>
      </c>
      <c r="L281" t="str">
        <f t="shared" si="11"/>
        <v>National  n=134</v>
      </c>
      <c r="M281" t="s">
        <v>46</v>
      </c>
      <c r="N281" t="str">
        <f t="shared" si="12"/>
        <v xml:space="preserve">  n=134</v>
      </c>
    </row>
    <row r="282" spans="1:14" ht="14.4" hidden="1" customHeight="1">
      <c r="A282" s="7" t="s">
        <v>29</v>
      </c>
      <c r="B282" s="7" t="s">
        <v>10</v>
      </c>
      <c r="C282" s="9" t="s">
        <v>33</v>
      </c>
      <c r="D282" s="9" t="s">
        <v>26</v>
      </c>
      <c r="E282" s="8" t="s">
        <v>30</v>
      </c>
      <c r="F282" s="8" t="s">
        <v>15</v>
      </c>
      <c r="G282" s="13">
        <v>0.68554203454394291</v>
      </c>
      <c r="H282" s="13">
        <v>0.59458881594052537</v>
      </c>
      <c r="I282" s="13">
        <v>0.76418287759794901</v>
      </c>
      <c r="J282" s="18" t="s">
        <v>37</v>
      </c>
      <c r="K282" s="20">
        <v>218</v>
      </c>
      <c r="L282" t="str">
        <f t="shared" si="11"/>
        <v>National  n=218</v>
      </c>
      <c r="M282" t="s">
        <v>46</v>
      </c>
      <c r="N282" t="str">
        <f t="shared" si="12"/>
        <v xml:space="preserve">  n=218</v>
      </c>
    </row>
    <row r="283" spans="1:14" ht="14.4" hidden="1" customHeight="1">
      <c r="A283" s="7" t="s">
        <v>29</v>
      </c>
      <c r="B283" s="7" t="s">
        <v>10</v>
      </c>
      <c r="C283" s="9" t="s">
        <v>33</v>
      </c>
      <c r="D283" s="9" t="s">
        <v>26</v>
      </c>
      <c r="E283" s="8" t="s">
        <v>27</v>
      </c>
      <c r="F283" s="8" t="s">
        <v>13</v>
      </c>
      <c r="G283" s="13">
        <v>0.2043025873752107</v>
      </c>
      <c r="H283" s="13">
        <v>0.12593655931246364</v>
      </c>
      <c r="I283" s="13">
        <v>0.3139193786264286</v>
      </c>
      <c r="J283" s="18" t="s">
        <v>37</v>
      </c>
      <c r="K283" s="20">
        <v>148</v>
      </c>
      <c r="L283" t="str">
        <f t="shared" si="11"/>
        <v>National  n=148</v>
      </c>
      <c r="M283" t="s">
        <v>46</v>
      </c>
      <c r="N283" t="str">
        <f t="shared" si="12"/>
        <v xml:space="preserve">  n=148</v>
      </c>
    </row>
    <row r="284" spans="1:14" ht="14.4" hidden="1" customHeight="1">
      <c r="A284" s="7" t="s">
        <v>29</v>
      </c>
      <c r="B284" s="7" t="s">
        <v>10</v>
      </c>
      <c r="C284" s="9" t="s">
        <v>33</v>
      </c>
      <c r="D284" s="9" t="s">
        <v>26</v>
      </c>
      <c r="E284" s="8" t="s">
        <v>27</v>
      </c>
      <c r="F284" s="8" t="s">
        <v>14</v>
      </c>
      <c r="G284" s="13">
        <v>0.26369646695283783</v>
      </c>
      <c r="H284" s="13">
        <v>0.1676963041040237</v>
      </c>
      <c r="I284" s="13">
        <v>0.3889697876511396</v>
      </c>
      <c r="J284" s="18" t="s">
        <v>37</v>
      </c>
      <c r="K284" s="20">
        <v>134</v>
      </c>
      <c r="L284" t="str">
        <f t="shared" si="11"/>
        <v>National  n=134</v>
      </c>
      <c r="M284" t="s">
        <v>46</v>
      </c>
      <c r="N284" t="str">
        <f t="shared" si="12"/>
        <v xml:space="preserve">  n=134</v>
      </c>
    </row>
    <row r="285" spans="1:14" ht="14.4" hidden="1" customHeight="1">
      <c r="A285" s="7" t="s">
        <v>29</v>
      </c>
      <c r="B285" s="7" t="s">
        <v>10</v>
      </c>
      <c r="C285" s="9" t="s">
        <v>33</v>
      </c>
      <c r="D285" s="9" t="s">
        <v>26</v>
      </c>
      <c r="E285" s="8" t="s">
        <v>27</v>
      </c>
      <c r="F285" s="8" t="s">
        <v>15</v>
      </c>
      <c r="G285" s="13">
        <v>0.21238007794936503</v>
      </c>
      <c r="H285" s="13">
        <v>0.14359574302194816</v>
      </c>
      <c r="I285" s="13">
        <v>0.30247583123090804</v>
      </c>
      <c r="J285" s="18" t="s">
        <v>37</v>
      </c>
      <c r="K285" s="20">
        <v>218</v>
      </c>
      <c r="L285" t="str">
        <f t="shared" si="11"/>
        <v>National  n=218</v>
      </c>
      <c r="M285" t="s">
        <v>46</v>
      </c>
      <c r="N285" t="str">
        <f t="shared" si="12"/>
        <v xml:space="preserve">  n=218</v>
      </c>
    </row>
    <row r="286" spans="1:14" ht="14.4" hidden="1" customHeight="1">
      <c r="A286" s="7" t="s">
        <v>29</v>
      </c>
      <c r="B286" s="7" t="s">
        <v>10</v>
      </c>
      <c r="C286" s="9" t="s">
        <v>33</v>
      </c>
      <c r="D286" s="9" t="s">
        <v>26</v>
      </c>
      <c r="E286" s="8" t="s">
        <v>28</v>
      </c>
      <c r="F286" s="8" t="s">
        <v>13</v>
      </c>
      <c r="G286" s="13">
        <v>0.19121780382510378</v>
      </c>
      <c r="H286" s="13">
        <v>0.11734844121879517</v>
      </c>
      <c r="I286" s="13">
        <v>0.29599347559378258</v>
      </c>
      <c r="J286" s="18" t="s">
        <v>37</v>
      </c>
      <c r="K286" s="20">
        <v>148</v>
      </c>
      <c r="L286" t="str">
        <f t="shared" si="11"/>
        <v>National  n=148</v>
      </c>
      <c r="M286" t="s">
        <v>46</v>
      </c>
      <c r="N286" t="str">
        <f t="shared" si="12"/>
        <v xml:space="preserve">  n=148</v>
      </c>
    </row>
    <row r="287" spans="1:14" ht="14.4" hidden="1" customHeight="1">
      <c r="A287" s="7" t="s">
        <v>29</v>
      </c>
      <c r="B287" s="7" t="s">
        <v>10</v>
      </c>
      <c r="C287" s="9" t="s">
        <v>33</v>
      </c>
      <c r="D287" s="9" t="s">
        <v>26</v>
      </c>
      <c r="E287" s="8" t="s">
        <v>28</v>
      </c>
      <c r="F287" s="8" t="s">
        <v>14</v>
      </c>
      <c r="G287" s="13">
        <v>0.15362642962408782</v>
      </c>
      <c r="H287" s="13">
        <v>9.1726914573312307E-2</v>
      </c>
      <c r="I287" s="13">
        <v>0.24598444852031054</v>
      </c>
      <c r="J287" s="18" t="s">
        <v>37</v>
      </c>
      <c r="K287" s="20">
        <v>134</v>
      </c>
      <c r="L287" t="str">
        <f t="shared" si="11"/>
        <v>National  n=134</v>
      </c>
      <c r="M287" t="s">
        <v>46</v>
      </c>
      <c r="N287" t="str">
        <f t="shared" si="12"/>
        <v xml:space="preserve">  n=134</v>
      </c>
    </row>
    <row r="288" spans="1:14" ht="14.4" hidden="1" customHeight="1">
      <c r="A288" s="7" t="s">
        <v>29</v>
      </c>
      <c r="B288" s="7" t="s">
        <v>10</v>
      </c>
      <c r="C288" s="9" t="s">
        <v>33</v>
      </c>
      <c r="D288" s="9" t="s">
        <v>26</v>
      </c>
      <c r="E288" s="8" t="s">
        <v>28</v>
      </c>
      <c r="F288" s="8" t="s">
        <v>15</v>
      </c>
      <c r="G288" s="13">
        <v>0.10207788750669207</v>
      </c>
      <c r="H288" s="13">
        <v>6.3954258253315577E-2</v>
      </c>
      <c r="I288" s="13">
        <v>0.15906543680554672</v>
      </c>
      <c r="J288" s="18" t="s">
        <v>37</v>
      </c>
      <c r="K288" s="20">
        <v>218</v>
      </c>
      <c r="L288" t="str">
        <f t="shared" si="11"/>
        <v>National  n=218</v>
      </c>
      <c r="M288" t="s">
        <v>46</v>
      </c>
      <c r="N288" t="str">
        <f t="shared" si="12"/>
        <v xml:space="preserve">  n=218</v>
      </c>
    </row>
    <row r="289" spans="1:14" ht="14.4" hidden="1" customHeight="1">
      <c r="A289" s="7" t="s">
        <v>29</v>
      </c>
      <c r="B289" s="7" t="s">
        <v>17</v>
      </c>
      <c r="C289" s="7" t="s">
        <v>32</v>
      </c>
      <c r="D289" s="9" t="s">
        <v>26</v>
      </c>
      <c r="E289" s="8" t="s">
        <v>30</v>
      </c>
      <c r="F289" s="8" t="s">
        <v>18</v>
      </c>
      <c r="G289" s="13">
        <v>0.13514983623417109</v>
      </c>
      <c r="H289" s="13">
        <v>0.11353848492374338</v>
      </c>
      <c r="I289" s="13">
        <v>0.16013169074109929</v>
      </c>
      <c r="J289" s="18" t="s">
        <v>37</v>
      </c>
      <c r="K289" s="20">
        <v>2404</v>
      </c>
      <c r="L289" t="str">
        <f t="shared" si="11"/>
        <v>National  n=2404</v>
      </c>
      <c r="M289" t="s">
        <v>46</v>
      </c>
      <c r="N289" t="str">
        <f t="shared" si="12"/>
        <v xml:space="preserve">  n=2404</v>
      </c>
    </row>
    <row r="290" spans="1:14" ht="14.4" hidden="1" customHeight="1">
      <c r="A290" s="7" t="s">
        <v>29</v>
      </c>
      <c r="B290" s="7" t="s">
        <v>17</v>
      </c>
      <c r="C290" s="7" t="s">
        <v>32</v>
      </c>
      <c r="D290" s="9" t="s">
        <v>26</v>
      </c>
      <c r="E290" s="8" t="s">
        <v>30</v>
      </c>
      <c r="F290" s="8" t="s">
        <v>19</v>
      </c>
      <c r="G290" s="13">
        <v>0.15135202638546225</v>
      </c>
      <c r="H290" s="13">
        <v>0.13071701217110707</v>
      </c>
      <c r="I290" s="13">
        <v>0.17459024944372295</v>
      </c>
      <c r="J290" s="18" t="s">
        <v>37</v>
      </c>
      <c r="K290" s="20">
        <v>1382</v>
      </c>
      <c r="L290" t="str">
        <f t="shared" si="11"/>
        <v>National  n=1382</v>
      </c>
      <c r="M290" t="s">
        <v>46</v>
      </c>
      <c r="N290" t="str">
        <f t="shared" si="12"/>
        <v xml:space="preserve">  n=1382</v>
      </c>
    </row>
    <row r="291" spans="1:14" ht="14.4" hidden="1" customHeight="1">
      <c r="A291" s="7" t="s">
        <v>29</v>
      </c>
      <c r="B291" s="7" t="s">
        <v>17</v>
      </c>
      <c r="C291" s="7" t="s">
        <v>32</v>
      </c>
      <c r="D291" s="9" t="s">
        <v>26</v>
      </c>
      <c r="E291" s="8" t="s">
        <v>30</v>
      </c>
      <c r="F291" s="8" t="s">
        <v>20</v>
      </c>
      <c r="G291" s="13">
        <v>0.13148582468633221</v>
      </c>
      <c r="H291" s="13">
        <v>0.11404923456179085</v>
      </c>
      <c r="I291" s="13">
        <v>0.15113347478152481</v>
      </c>
      <c r="J291" s="18" t="s">
        <v>37</v>
      </c>
      <c r="K291" s="20">
        <v>1303</v>
      </c>
      <c r="L291" t="str">
        <f t="shared" si="11"/>
        <v>National  n=1303</v>
      </c>
      <c r="M291" t="s">
        <v>46</v>
      </c>
      <c r="N291" t="str">
        <f t="shared" si="12"/>
        <v xml:space="preserve">  n=1303</v>
      </c>
    </row>
    <row r="292" spans="1:14" ht="14.4" hidden="1" customHeight="1">
      <c r="A292" s="7" t="s">
        <v>29</v>
      </c>
      <c r="B292" s="7" t="s">
        <v>17</v>
      </c>
      <c r="C292" s="7" t="s">
        <v>32</v>
      </c>
      <c r="D292" s="9" t="s">
        <v>26</v>
      </c>
      <c r="E292" s="8" t="s">
        <v>30</v>
      </c>
      <c r="F292" s="8" t="s">
        <v>21</v>
      </c>
      <c r="G292" s="13">
        <v>0.13896654150429549</v>
      </c>
      <c r="H292" s="13">
        <v>0.10640277554569057</v>
      </c>
      <c r="I292" s="13">
        <v>0.17949438068065374</v>
      </c>
      <c r="J292" s="18" t="s">
        <v>37</v>
      </c>
      <c r="K292" s="20">
        <v>690</v>
      </c>
      <c r="L292" t="str">
        <f t="shared" si="11"/>
        <v>National  n=690</v>
      </c>
      <c r="M292" t="s">
        <v>46</v>
      </c>
      <c r="N292" t="str">
        <f t="shared" si="12"/>
        <v xml:space="preserve">  n=690</v>
      </c>
    </row>
    <row r="293" spans="1:14" ht="14.4" hidden="1" customHeight="1">
      <c r="A293" s="7" t="s">
        <v>29</v>
      </c>
      <c r="B293" s="7" t="s">
        <v>17</v>
      </c>
      <c r="C293" s="7" t="s">
        <v>32</v>
      </c>
      <c r="D293" s="9" t="s">
        <v>26</v>
      </c>
      <c r="E293" s="8" t="s">
        <v>30</v>
      </c>
      <c r="F293" s="8" t="s">
        <v>22</v>
      </c>
      <c r="G293" s="13">
        <v>0.12605989862031641</v>
      </c>
      <c r="H293" s="13">
        <v>8.5307168751715179E-2</v>
      </c>
      <c r="I293" s="13">
        <v>0.18239875259843891</v>
      </c>
      <c r="J293" s="18" t="s">
        <v>37</v>
      </c>
      <c r="K293" s="20">
        <v>229</v>
      </c>
      <c r="L293" t="str">
        <f t="shared" si="11"/>
        <v>National  n=229</v>
      </c>
      <c r="M293" t="s">
        <v>46</v>
      </c>
      <c r="N293" t="str">
        <f t="shared" si="12"/>
        <v xml:space="preserve">  n=229</v>
      </c>
    </row>
    <row r="294" spans="1:14" ht="14.4" hidden="1" customHeight="1">
      <c r="A294" s="7" t="s">
        <v>29</v>
      </c>
      <c r="B294" s="7" t="s">
        <v>17</v>
      </c>
      <c r="C294" s="7" t="s">
        <v>32</v>
      </c>
      <c r="D294" s="9" t="s">
        <v>26</v>
      </c>
      <c r="E294" s="8" t="s">
        <v>27</v>
      </c>
      <c r="F294" s="8" t="s">
        <v>18</v>
      </c>
      <c r="G294" s="13">
        <v>0.71425513709069577</v>
      </c>
      <c r="H294" s="13">
        <v>0.686059863749932</v>
      </c>
      <c r="I294" s="13">
        <v>0.74087459636195518</v>
      </c>
      <c r="J294" s="18" t="s">
        <v>37</v>
      </c>
      <c r="K294" s="20">
        <v>2404</v>
      </c>
      <c r="L294" t="str">
        <f t="shared" si="11"/>
        <v>National  n=2404</v>
      </c>
      <c r="M294" t="s">
        <v>46</v>
      </c>
      <c r="N294" t="str">
        <f t="shared" si="12"/>
        <v xml:space="preserve">  n=2404</v>
      </c>
    </row>
    <row r="295" spans="1:14" ht="14.4" hidden="1" customHeight="1">
      <c r="A295" s="7" t="s">
        <v>29</v>
      </c>
      <c r="B295" s="7" t="s">
        <v>17</v>
      </c>
      <c r="C295" s="7" t="s">
        <v>32</v>
      </c>
      <c r="D295" s="9" t="s">
        <v>26</v>
      </c>
      <c r="E295" s="8" t="s">
        <v>27</v>
      </c>
      <c r="F295" s="8" t="s">
        <v>19</v>
      </c>
      <c r="G295" s="13">
        <v>0.56908854613840021</v>
      </c>
      <c r="H295" s="13">
        <v>0.53642971356380431</v>
      </c>
      <c r="I295" s="13">
        <v>0.60115724535122228</v>
      </c>
      <c r="J295" s="18" t="s">
        <v>37</v>
      </c>
      <c r="K295" s="20">
        <v>1382</v>
      </c>
      <c r="L295" t="str">
        <f t="shared" si="11"/>
        <v>National  n=1382</v>
      </c>
      <c r="M295" t="s">
        <v>46</v>
      </c>
      <c r="N295" t="str">
        <f t="shared" si="12"/>
        <v xml:space="preserve">  n=1382</v>
      </c>
    </row>
    <row r="296" spans="1:14" ht="14.4" hidden="1" customHeight="1">
      <c r="A296" s="7" t="s">
        <v>29</v>
      </c>
      <c r="B296" s="7" t="s">
        <v>17</v>
      </c>
      <c r="C296" s="7" t="s">
        <v>32</v>
      </c>
      <c r="D296" s="9" t="s">
        <v>26</v>
      </c>
      <c r="E296" s="8" t="s">
        <v>27</v>
      </c>
      <c r="F296" s="8" t="s">
        <v>20</v>
      </c>
      <c r="G296" s="13">
        <v>0.70521785989852726</v>
      </c>
      <c r="H296" s="13">
        <v>0.68134369366043834</v>
      </c>
      <c r="I296" s="13">
        <v>0.72801735845398197</v>
      </c>
      <c r="J296" s="18" t="s">
        <v>37</v>
      </c>
      <c r="K296" s="20">
        <v>1303</v>
      </c>
      <c r="L296" t="str">
        <f t="shared" si="11"/>
        <v>National  n=1303</v>
      </c>
      <c r="M296" t="s">
        <v>46</v>
      </c>
      <c r="N296" t="str">
        <f t="shared" si="12"/>
        <v xml:space="preserve">  n=1303</v>
      </c>
    </row>
    <row r="297" spans="1:14" ht="14.4" hidden="1" customHeight="1">
      <c r="A297" s="7" t="s">
        <v>29</v>
      </c>
      <c r="B297" s="7" t="s">
        <v>17</v>
      </c>
      <c r="C297" s="7" t="s">
        <v>32</v>
      </c>
      <c r="D297" s="9" t="s">
        <v>26</v>
      </c>
      <c r="E297" s="8" t="s">
        <v>27</v>
      </c>
      <c r="F297" s="8" t="s">
        <v>21</v>
      </c>
      <c r="G297" s="13">
        <v>0.74453481250426123</v>
      </c>
      <c r="H297" s="13">
        <v>0.70345399274899634</v>
      </c>
      <c r="I297" s="13">
        <v>0.78169079375822137</v>
      </c>
      <c r="J297" s="18" t="s">
        <v>37</v>
      </c>
      <c r="K297" s="20">
        <v>690</v>
      </c>
      <c r="L297" t="str">
        <f t="shared" si="11"/>
        <v>National  n=690</v>
      </c>
      <c r="M297" t="s">
        <v>46</v>
      </c>
      <c r="N297" t="str">
        <f t="shared" si="12"/>
        <v xml:space="preserve">  n=690</v>
      </c>
    </row>
    <row r="298" spans="1:14" ht="14.4" hidden="1" customHeight="1">
      <c r="A298" s="7" t="s">
        <v>29</v>
      </c>
      <c r="B298" s="7" t="s">
        <v>17</v>
      </c>
      <c r="C298" s="7" t="s">
        <v>32</v>
      </c>
      <c r="D298" s="9" t="s">
        <v>26</v>
      </c>
      <c r="E298" s="8" t="s">
        <v>27</v>
      </c>
      <c r="F298" s="8" t="s">
        <v>22</v>
      </c>
      <c r="G298" s="13">
        <v>0.6659880608684805</v>
      </c>
      <c r="H298" s="13">
        <v>0.56585323615571792</v>
      </c>
      <c r="I298" s="13">
        <v>0.75310432945674022</v>
      </c>
      <c r="J298" s="18" t="s">
        <v>37</v>
      </c>
      <c r="K298" s="20">
        <v>229</v>
      </c>
      <c r="L298" t="str">
        <f t="shared" si="11"/>
        <v>National  n=229</v>
      </c>
      <c r="M298" t="s">
        <v>46</v>
      </c>
      <c r="N298" t="str">
        <f t="shared" si="12"/>
        <v xml:space="preserve">  n=229</v>
      </c>
    </row>
    <row r="299" spans="1:14" ht="14.4" hidden="1" customHeight="1">
      <c r="A299" s="7" t="s">
        <v>29</v>
      </c>
      <c r="B299" s="7" t="s">
        <v>17</v>
      </c>
      <c r="C299" s="7" t="s">
        <v>32</v>
      </c>
      <c r="D299" s="9" t="s">
        <v>26</v>
      </c>
      <c r="E299" s="8" t="s">
        <v>28</v>
      </c>
      <c r="F299" s="8" t="s">
        <v>18</v>
      </c>
      <c r="G299" s="13">
        <v>0.15059502667513278</v>
      </c>
      <c r="H299" s="13">
        <v>0.13164508145894274</v>
      </c>
      <c r="I299" s="13">
        <v>0.17173329256867184</v>
      </c>
      <c r="J299" s="18" t="s">
        <v>37</v>
      </c>
      <c r="K299" s="20">
        <v>2404</v>
      </c>
      <c r="L299" t="str">
        <f t="shared" si="11"/>
        <v>National  n=2404</v>
      </c>
      <c r="M299" t="s">
        <v>46</v>
      </c>
      <c r="N299" t="str">
        <f t="shared" si="12"/>
        <v xml:space="preserve">  n=2404</v>
      </c>
    </row>
    <row r="300" spans="1:14" ht="14.4" hidden="1" customHeight="1">
      <c r="A300" s="7" t="s">
        <v>29</v>
      </c>
      <c r="B300" s="7" t="s">
        <v>17</v>
      </c>
      <c r="C300" s="7" t="s">
        <v>32</v>
      </c>
      <c r="D300" s="9" t="s">
        <v>26</v>
      </c>
      <c r="E300" s="8" t="s">
        <v>28</v>
      </c>
      <c r="F300" s="8" t="s">
        <v>19</v>
      </c>
      <c r="G300" s="13">
        <v>0.27955942747613738</v>
      </c>
      <c r="H300" s="13">
        <v>0.25569567065707133</v>
      </c>
      <c r="I300" s="13">
        <v>0.30473849283808324</v>
      </c>
      <c r="J300" s="18" t="s">
        <v>37</v>
      </c>
      <c r="K300" s="20">
        <v>1382</v>
      </c>
      <c r="L300" t="str">
        <f t="shared" si="11"/>
        <v>National  n=1382</v>
      </c>
      <c r="M300" t="s">
        <v>46</v>
      </c>
      <c r="N300" t="str">
        <f t="shared" si="12"/>
        <v xml:space="preserve">  n=1382</v>
      </c>
    </row>
    <row r="301" spans="1:14" ht="14.4" hidden="1" customHeight="1">
      <c r="A301" s="7" t="s">
        <v>29</v>
      </c>
      <c r="B301" s="7" t="s">
        <v>17</v>
      </c>
      <c r="C301" s="7" t="s">
        <v>32</v>
      </c>
      <c r="D301" s="9" t="s">
        <v>26</v>
      </c>
      <c r="E301" s="8" t="s">
        <v>28</v>
      </c>
      <c r="F301" s="8" t="s">
        <v>20</v>
      </c>
      <c r="G301" s="13">
        <v>0.16329631541514061</v>
      </c>
      <c r="H301" s="13">
        <v>0.1429081725236446</v>
      </c>
      <c r="I301" s="13">
        <v>0.18596205813300989</v>
      </c>
      <c r="J301" s="18" t="s">
        <v>37</v>
      </c>
      <c r="K301" s="20">
        <v>1303</v>
      </c>
      <c r="L301" t="str">
        <f t="shared" si="11"/>
        <v>National  n=1303</v>
      </c>
      <c r="M301" t="s">
        <v>46</v>
      </c>
      <c r="N301" t="str">
        <f t="shared" si="12"/>
        <v xml:space="preserve">  n=1303</v>
      </c>
    </row>
    <row r="302" spans="1:14" ht="14.4" hidden="1" customHeight="1">
      <c r="A302" s="7" t="s">
        <v>29</v>
      </c>
      <c r="B302" s="7" t="s">
        <v>17</v>
      </c>
      <c r="C302" s="7" t="s">
        <v>32</v>
      </c>
      <c r="D302" s="9" t="s">
        <v>26</v>
      </c>
      <c r="E302" s="8" t="s">
        <v>28</v>
      </c>
      <c r="F302" s="8" t="s">
        <v>21</v>
      </c>
      <c r="G302" s="13">
        <v>0.11649864599144336</v>
      </c>
      <c r="H302" s="13">
        <v>9.8627724925223356E-2</v>
      </c>
      <c r="I302" s="13">
        <v>0.13711512222378489</v>
      </c>
      <c r="J302" s="18" t="s">
        <v>37</v>
      </c>
      <c r="K302" s="20">
        <v>690</v>
      </c>
      <c r="L302" t="str">
        <f t="shared" si="11"/>
        <v>National  n=690</v>
      </c>
      <c r="M302" t="s">
        <v>46</v>
      </c>
      <c r="N302" t="str">
        <f t="shared" si="12"/>
        <v xml:space="preserve">  n=690</v>
      </c>
    </row>
    <row r="303" spans="1:14" ht="14.4" hidden="1" customHeight="1">
      <c r="A303" s="7" t="s">
        <v>29</v>
      </c>
      <c r="B303" s="7" t="s">
        <v>17</v>
      </c>
      <c r="C303" s="7" t="s">
        <v>32</v>
      </c>
      <c r="D303" s="9" t="s">
        <v>26</v>
      </c>
      <c r="E303" s="8" t="s">
        <v>28</v>
      </c>
      <c r="F303" s="8" t="s">
        <v>22</v>
      </c>
      <c r="G303" s="13">
        <v>0.20795204051120308</v>
      </c>
      <c r="H303" s="13">
        <v>0.13385915021956224</v>
      </c>
      <c r="I303" s="13">
        <v>0.30845131760508337</v>
      </c>
      <c r="J303" s="18" t="s">
        <v>37</v>
      </c>
      <c r="K303" s="20">
        <v>229</v>
      </c>
      <c r="L303" t="str">
        <f t="shared" si="11"/>
        <v>National  n=229</v>
      </c>
      <c r="M303" t="s">
        <v>46</v>
      </c>
      <c r="N303" t="str">
        <f t="shared" si="12"/>
        <v xml:space="preserve">  n=229</v>
      </c>
    </row>
    <row r="304" spans="1:14" ht="14.4" hidden="1" customHeight="1">
      <c r="A304" s="7" t="s">
        <v>29</v>
      </c>
      <c r="B304" s="7" t="s">
        <v>17</v>
      </c>
      <c r="C304" s="9" t="s">
        <v>31</v>
      </c>
      <c r="D304" s="9" t="s">
        <v>26</v>
      </c>
      <c r="E304" s="8" t="s">
        <v>30</v>
      </c>
      <c r="F304" s="8" t="s">
        <v>18</v>
      </c>
      <c r="G304" s="13">
        <v>0.24776746273847092</v>
      </c>
      <c r="H304" s="13">
        <v>0.22517383662997714</v>
      </c>
      <c r="I304" s="13">
        <v>0.27183276399620715</v>
      </c>
      <c r="J304" s="18" t="s">
        <v>37</v>
      </c>
      <c r="K304" s="20">
        <v>2292</v>
      </c>
      <c r="L304" t="str">
        <f t="shared" si="11"/>
        <v>National  n=2292</v>
      </c>
      <c r="M304" t="s">
        <v>46</v>
      </c>
      <c r="N304" t="str">
        <f t="shared" si="12"/>
        <v xml:space="preserve">  n=2292</v>
      </c>
    </row>
    <row r="305" spans="1:14" ht="14.4" hidden="1" customHeight="1">
      <c r="A305" s="7" t="s">
        <v>29</v>
      </c>
      <c r="B305" s="7" t="s">
        <v>17</v>
      </c>
      <c r="C305" s="9" t="s">
        <v>31</v>
      </c>
      <c r="D305" s="9" t="s">
        <v>26</v>
      </c>
      <c r="E305" s="8" t="s">
        <v>30</v>
      </c>
      <c r="F305" s="8" t="s">
        <v>19</v>
      </c>
      <c r="G305" s="13">
        <v>0.25417345269772385</v>
      </c>
      <c r="H305" s="13">
        <v>0.2296529379383532</v>
      </c>
      <c r="I305" s="13">
        <v>0.28035924265530038</v>
      </c>
      <c r="J305" s="18" t="s">
        <v>37</v>
      </c>
      <c r="K305" s="20">
        <v>1122</v>
      </c>
      <c r="L305" t="str">
        <f t="shared" si="11"/>
        <v>National  n=1122</v>
      </c>
      <c r="M305" t="s">
        <v>46</v>
      </c>
      <c r="N305" t="str">
        <f t="shared" si="12"/>
        <v xml:space="preserve">  n=1122</v>
      </c>
    </row>
    <row r="306" spans="1:14" ht="14.4" hidden="1" customHeight="1">
      <c r="A306" s="7" t="s">
        <v>29</v>
      </c>
      <c r="B306" s="7" t="s">
        <v>17</v>
      </c>
      <c r="C306" s="9" t="s">
        <v>31</v>
      </c>
      <c r="D306" s="9" t="s">
        <v>26</v>
      </c>
      <c r="E306" s="8" t="s">
        <v>30</v>
      </c>
      <c r="F306" s="8" t="s">
        <v>20</v>
      </c>
      <c r="G306" s="13">
        <v>0.24568103872059266</v>
      </c>
      <c r="H306" s="13">
        <v>0.21638245826850655</v>
      </c>
      <c r="I306" s="13">
        <v>0.27754163976279889</v>
      </c>
      <c r="J306" s="18" t="s">
        <v>37</v>
      </c>
      <c r="K306" s="20">
        <v>1081</v>
      </c>
      <c r="L306" t="str">
        <f t="shared" si="11"/>
        <v>National  n=1081</v>
      </c>
      <c r="M306" t="s">
        <v>46</v>
      </c>
      <c r="N306" t="str">
        <f t="shared" si="12"/>
        <v xml:space="preserve">  n=1081</v>
      </c>
    </row>
    <row r="307" spans="1:14" ht="14.4" hidden="1" customHeight="1">
      <c r="A307" s="7" t="s">
        <v>29</v>
      </c>
      <c r="B307" s="7" t="s">
        <v>17</v>
      </c>
      <c r="C307" s="9" t="s">
        <v>31</v>
      </c>
      <c r="D307" s="9" t="s">
        <v>26</v>
      </c>
      <c r="E307" s="8" t="s">
        <v>30</v>
      </c>
      <c r="F307" s="8" t="s">
        <v>21</v>
      </c>
      <c r="G307" s="13">
        <v>0.26358149185981128</v>
      </c>
      <c r="H307" s="13">
        <v>0.21937721492813472</v>
      </c>
      <c r="I307" s="13">
        <v>0.31312009965947191</v>
      </c>
      <c r="J307" s="18" t="s">
        <v>37</v>
      </c>
      <c r="K307" s="20">
        <v>526</v>
      </c>
      <c r="L307" t="str">
        <f t="shared" si="11"/>
        <v>National  n=526</v>
      </c>
      <c r="M307" t="s">
        <v>46</v>
      </c>
      <c r="N307" t="str">
        <f t="shared" si="12"/>
        <v xml:space="preserve">  n=526</v>
      </c>
    </row>
    <row r="308" spans="1:14" ht="14.4" hidden="1" customHeight="1">
      <c r="A308" s="7" t="s">
        <v>29</v>
      </c>
      <c r="B308" s="7" t="s">
        <v>17</v>
      </c>
      <c r="C308" s="9" t="s">
        <v>31</v>
      </c>
      <c r="D308" s="9" t="s">
        <v>26</v>
      </c>
      <c r="E308" s="8" t="s">
        <v>30</v>
      </c>
      <c r="F308" s="8" t="s">
        <v>22</v>
      </c>
      <c r="G308" s="13">
        <v>0.34886935377329376</v>
      </c>
      <c r="H308" s="13">
        <v>0.26768970293134736</v>
      </c>
      <c r="I308" s="13">
        <v>0.43987983410042758</v>
      </c>
      <c r="J308" s="18" t="s">
        <v>37</v>
      </c>
      <c r="K308" s="20">
        <v>212</v>
      </c>
      <c r="L308" t="str">
        <f t="shared" si="11"/>
        <v>National  n=212</v>
      </c>
      <c r="M308" t="s">
        <v>46</v>
      </c>
      <c r="N308" t="str">
        <f t="shared" si="12"/>
        <v xml:space="preserve">  n=212</v>
      </c>
    </row>
    <row r="309" spans="1:14" ht="14.4" hidden="1" customHeight="1">
      <c r="A309" s="7" t="s">
        <v>29</v>
      </c>
      <c r="B309" s="7" t="s">
        <v>17</v>
      </c>
      <c r="C309" s="9" t="s">
        <v>31</v>
      </c>
      <c r="D309" s="9" t="s">
        <v>26</v>
      </c>
      <c r="E309" s="8" t="s">
        <v>27</v>
      </c>
      <c r="F309" s="8" t="s">
        <v>18</v>
      </c>
      <c r="G309" s="13">
        <v>0.64037786485950021</v>
      </c>
      <c r="H309" s="13">
        <v>0.61953585158557611</v>
      </c>
      <c r="I309" s="13">
        <v>0.66070342827553308</v>
      </c>
      <c r="J309" s="18" t="s">
        <v>37</v>
      </c>
      <c r="K309" s="20">
        <v>2292</v>
      </c>
      <c r="L309" t="str">
        <f t="shared" ref="L309:L372" si="13">CONCATENATE(A309,J309,K309)</f>
        <v>National  n=2292</v>
      </c>
      <c r="M309" t="s">
        <v>46</v>
      </c>
      <c r="N309" t="str">
        <f t="shared" si="12"/>
        <v xml:space="preserve">  n=2292</v>
      </c>
    </row>
    <row r="310" spans="1:14" ht="14.4" hidden="1" customHeight="1">
      <c r="A310" s="7" t="s">
        <v>29</v>
      </c>
      <c r="B310" s="7" t="s">
        <v>17</v>
      </c>
      <c r="C310" s="9" t="s">
        <v>31</v>
      </c>
      <c r="D310" s="9" t="s">
        <v>26</v>
      </c>
      <c r="E310" s="8" t="s">
        <v>27</v>
      </c>
      <c r="F310" s="8" t="s">
        <v>19</v>
      </c>
      <c r="G310" s="13">
        <v>0.5472593162785826</v>
      </c>
      <c r="H310" s="13">
        <v>0.52372094288638649</v>
      </c>
      <c r="I310" s="13">
        <v>0.57058820834892288</v>
      </c>
      <c r="J310" s="18" t="s">
        <v>37</v>
      </c>
      <c r="K310" s="20">
        <v>1122</v>
      </c>
      <c r="L310" t="str">
        <f t="shared" si="13"/>
        <v>National  n=1122</v>
      </c>
      <c r="M310" t="s">
        <v>46</v>
      </c>
      <c r="N310" t="str">
        <f t="shared" si="12"/>
        <v xml:space="preserve">  n=1122</v>
      </c>
    </row>
    <row r="311" spans="1:14" ht="14.4" hidden="1" customHeight="1">
      <c r="A311" s="7" t="s">
        <v>29</v>
      </c>
      <c r="B311" s="7" t="s">
        <v>17</v>
      </c>
      <c r="C311" s="9" t="s">
        <v>31</v>
      </c>
      <c r="D311" s="9" t="s">
        <v>26</v>
      </c>
      <c r="E311" s="8" t="s">
        <v>27</v>
      </c>
      <c r="F311" s="8" t="s">
        <v>20</v>
      </c>
      <c r="G311" s="13">
        <v>0.64026748952069557</v>
      </c>
      <c r="H311" s="13">
        <v>0.60354424992214395</v>
      </c>
      <c r="I311" s="13">
        <v>0.67541846934819938</v>
      </c>
      <c r="J311" s="18" t="s">
        <v>37</v>
      </c>
      <c r="K311" s="20">
        <v>1081</v>
      </c>
      <c r="L311" t="str">
        <f t="shared" si="13"/>
        <v>National  n=1081</v>
      </c>
      <c r="M311" t="s">
        <v>46</v>
      </c>
      <c r="N311" t="str">
        <f t="shared" si="12"/>
        <v xml:space="preserve">  n=1081</v>
      </c>
    </row>
    <row r="312" spans="1:14" ht="14.4" hidden="1" customHeight="1">
      <c r="A312" s="7" t="s">
        <v>29</v>
      </c>
      <c r="B312" s="7" t="s">
        <v>17</v>
      </c>
      <c r="C312" s="9" t="s">
        <v>31</v>
      </c>
      <c r="D312" s="9" t="s">
        <v>26</v>
      </c>
      <c r="E312" s="8" t="s">
        <v>27</v>
      </c>
      <c r="F312" s="8" t="s">
        <v>21</v>
      </c>
      <c r="G312" s="13">
        <v>0.65296789108234654</v>
      </c>
      <c r="H312" s="13">
        <v>0.60319955208137033</v>
      </c>
      <c r="I312" s="13">
        <v>0.69960271170125787</v>
      </c>
      <c r="J312" s="18" t="s">
        <v>37</v>
      </c>
      <c r="K312" s="20">
        <v>526</v>
      </c>
      <c r="L312" t="str">
        <f t="shared" si="13"/>
        <v>National  n=526</v>
      </c>
      <c r="M312" t="s">
        <v>46</v>
      </c>
      <c r="N312" t="str">
        <f t="shared" si="12"/>
        <v xml:space="preserve">  n=526</v>
      </c>
    </row>
    <row r="313" spans="1:14" ht="14.4" hidden="1" customHeight="1">
      <c r="A313" s="7" t="s">
        <v>29</v>
      </c>
      <c r="B313" s="7" t="s">
        <v>17</v>
      </c>
      <c r="C313" s="9" t="s">
        <v>31</v>
      </c>
      <c r="D313" s="9" t="s">
        <v>26</v>
      </c>
      <c r="E313" s="8" t="s">
        <v>27</v>
      </c>
      <c r="F313" s="8" t="s">
        <v>22</v>
      </c>
      <c r="G313" s="13">
        <v>0.52488985230714746</v>
      </c>
      <c r="H313" s="13">
        <v>0.44291349769650479</v>
      </c>
      <c r="I313" s="13">
        <v>0.60554637708779746</v>
      </c>
      <c r="J313" s="18" t="s">
        <v>37</v>
      </c>
      <c r="K313" s="20">
        <v>212</v>
      </c>
      <c r="L313" t="str">
        <f t="shared" si="13"/>
        <v>National  n=212</v>
      </c>
      <c r="M313" t="s">
        <v>46</v>
      </c>
      <c r="N313" t="str">
        <f t="shared" si="12"/>
        <v xml:space="preserve">  n=212</v>
      </c>
    </row>
    <row r="314" spans="1:14" ht="14.4" hidden="1" customHeight="1">
      <c r="A314" s="7" t="s">
        <v>29</v>
      </c>
      <c r="B314" s="7" t="s">
        <v>17</v>
      </c>
      <c r="C314" s="9" t="s">
        <v>31</v>
      </c>
      <c r="D314" s="9" t="s">
        <v>26</v>
      </c>
      <c r="E314" s="8" t="s">
        <v>28</v>
      </c>
      <c r="F314" s="8" t="s">
        <v>18</v>
      </c>
      <c r="G314" s="13">
        <v>0.11185467240202862</v>
      </c>
      <c r="H314" s="13">
        <v>9.8642189694763155E-2</v>
      </c>
      <c r="I314" s="13">
        <v>0.12658833800456715</v>
      </c>
      <c r="J314" s="18" t="s">
        <v>37</v>
      </c>
      <c r="K314" s="20">
        <v>2292</v>
      </c>
      <c r="L314" t="str">
        <f t="shared" si="13"/>
        <v>National  n=2292</v>
      </c>
      <c r="M314" t="s">
        <v>46</v>
      </c>
      <c r="N314" t="str">
        <f t="shared" si="12"/>
        <v xml:space="preserve">  n=2292</v>
      </c>
    </row>
    <row r="315" spans="1:14" ht="14.4" hidden="1" customHeight="1">
      <c r="A315" s="7" t="s">
        <v>29</v>
      </c>
      <c r="B315" s="7" t="s">
        <v>17</v>
      </c>
      <c r="C315" s="9" t="s">
        <v>31</v>
      </c>
      <c r="D315" s="9" t="s">
        <v>26</v>
      </c>
      <c r="E315" s="8" t="s">
        <v>28</v>
      </c>
      <c r="F315" s="8" t="s">
        <v>19</v>
      </c>
      <c r="G315" s="13">
        <v>0.19856723102369339</v>
      </c>
      <c r="H315" s="13">
        <v>0.17904532794370751</v>
      </c>
      <c r="I315" s="13">
        <v>0.21964817686793592</v>
      </c>
      <c r="J315" s="18" t="s">
        <v>37</v>
      </c>
      <c r="K315" s="20">
        <v>1122</v>
      </c>
      <c r="L315" t="str">
        <f t="shared" si="13"/>
        <v>National  n=1122</v>
      </c>
      <c r="M315" t="s">
        <v>46</v>
      </c>
      <c r="N315" t="str">
        <f t="shared" si="12"/>
        <v xml:space="preserve">  n=1122</v>
      </c>
    </row>
    <row r="316" spans="1:14" ht="14.4" hidden="1" customHeight="1">
      <c r="A316" s="7" t="s">
        <v>29</v>
      </c>
      <c r="B316" s="7" t="s">
        <v>17</v>
      </c>
      <c r="C316" s="9" t="s">
        <v>31</v>
      </c>
      <c r="D316" s="9" t="s">
        <v>26</v>
      </c>
      <c r="E316" s="8" t="s">
        <v>28</v>
      </c>
      <c r="F316" s="8" t="s">
        <v>20</v>
      </c>
      <c r="G316" s="13">
        <v>0.11405147175871178</v>
      </c>
      <c r="H316" s="13">
        <v>9.3468681645424365E-2</v>
      </c>
      <c r="I316" s="13">
        <v>0.1384744538530791</v>
      </c>
      <c r="J316" s="18" t="s">
        <v>37</v>
      </c>
      <c r="K316" s="20">
        <v>1081</v>
      </c>
      <c r="L316" t="str">
        <f t="shared" si="13"/>
        <v>National  n=1081</v>
      </c>
      <c r="M316" t="s">
        <v>46</v>
      </c>
      <c r="N316" t="str">
        <f t="shared" si="12"/>
        <v xml:space="preserve">  n=1081</v>
      </c>
    </row>
    <row r="317" spans="1:14" ht="14.4" hidden="1" customHeight="1">
      <c r="A317" s="7" t="s">
        <v>29</v>
      </c>
      <c r="B317" s="7" t="s">
        <v>17</v>
      </c>
      <c r="C317" s="9" t="s">
        <v>31</v>
      </c>
      <c r="D317" s="9" t="s">
        <v>26</v>
      </c>
      <c r="E317" s="8" t="s">
        <v>28</v>
      </c>
      <c r="F317" s="8" t="s">
        <v>21</v>
      </c>
      <c r="G317" s="13">
        <v>8.345061705784225E-2</v>
      </c>
      <c r="H317" s="13">
        <v>6.760323351089928E-2</v>
      </c>
      <c r="I317" s="13">
        <v>0.10260410452323902</v>
      </c>
      <c r="J317" s="18" t="s">
        <v>37</v>
      </c>
      <c r="K317" s="20">
        <v>526</v>
      </c>
      <c r="L317" t="str">
        <f t="shared" si="13"/>
        <v>National  n=526</v>
      </c>
      <c r="M317" t="s">
        <v>46</v>
      </c>
      <c r="N317" t="str">
        <f t="shared" si="12"/>
        <v xml:space="preserve">  n=526</v>
      </c>
    </row>
    <row r="318" spans="1:14" ht="14.4" hidden="1" customHeight="1">
      <c r="A318" s="7" t="s">
        <v>29</v>
      </c>
      <c r="B318" s="7" t="s">
        <v>17</v>
      </c>
      <c r="C318" s="9" t="s">
        <v>31</v>
      </c>
      <c r="D318" s="9" t="s">
        <v>26</v>
      </c>
      <c r="E318" s="8" t="s">
        <v>28</v>
      </c>
      <c r="F318" s="8" t="s">
        <v>22</v>
      </c>
      <c r="G318" s="13">
        <v>0.12624079391955895</v>
      </c>
      <c r="H318" s="13">
        <v>8.9506553208747203E-2</v>
      </c>
      <c r="I318" s="13">
        <v>0.17515090923560711</v>
      </c>
      <c r="J318" s="18" t="s">
        <v>37</v>
      </c>
      <c r="K318" s="20">
        <v>212</v>
      </c>
      <c r="L318" t="str">
        <f t="shared" si="13"/>
        <v>National  n=212</v>
      </c>
      <c r="M318" t="s">
        <v>46</v>
      </c>
      <c r="N318" t="str">
        <f t="shared" si="12"/>
        <v xml:space="preserve">  n=212</v>
      </c>
    </row>
    <row r="319" spans="1:14" ht="14.4" hidden="1" customHeight="1">
      <c r="A319" s="7" t="s">
        <v>29</v>
      </c>
      <c r="B319" s="7" t="s">
        <v>17</v>
      </c>
      <c r="C319" s="9" t="s">
        <v>33</v>
      </c>
      <c r="D319" s="9" t="s">
        <v>26</v>
      </c>
      <c r="E319" s="8" t="s">
        <v>30</v>
      </c>
      <c r="F319" s="8" t="s">
        <v>18</v>
      </c>
      <c r="G319" s="13">
        <v>0.64645565483304457</v>
      </c>
      <c r="H319" s="13">
        <v>0.5440988894943789</v>
      </c>
      <c r="I319" s="13">
        <v>0.73694231375551555</v>
      </c>
      <c r="J319" s="18" t="s">
        <v>37</v>
      </c>
      <c r="K319" s="20">
        <v>232</v>
      </c>
      <c r="L319" t="str">
        <f t="shared" si="13"/>
        <v>National  n=232</v>
      </c>
      <c r="M319" t="s">
        <v>46</v>
      </c>
      <c r="N319" t="str">
        <f t="shared" si="12"/>
        <v xml:space="preserve">  n=232</v>
      </c>
    </row>
    <row r="320" spans="1:14" ht="14.4" hidden="1" customHeight="1">
      <c r="A320" s="7" t="s">
        <v>29</v>
      </c>
      <c r="B320" s="7" t="s">
        <v>17</v>
      </c>
      <c r="C320" s="9" t="s">
        <v>33</v>
      </c>
      <c r="D320" s="9" t="s">
        <v>26</v>
      </c>
      <c r="E320" s="8" t="s">
        <v>30</v>
      </c>
      <c r="F320" s="8" t="s">
        <v>19</v>
      </c>
      <c r="G320" s="13">
        <v>0.61881993425169668</v>
      </c>
      <c r="H320" s="13">
        <v>0.52950049629691121</v>
      </c>
      <c r="I320" s="13">
        <v>0.70076548971581243</v>
      </c>
      <c r="J320" s="18" t="s">
        <v>37</v>
      </c>
      <c r="K320" s="20">
        <v>150</v>
      </c>
      <c r="L320" t="str">
        <f t="shared" si="13"/>
        <v>National  n=150</v>
      </c>
      <c r="M320" t="s">
        <v>46</v>
      </c>
      <c r="N320" t="str">
        <f t="shared" si="12"/>
        <v xml:space="preserve">  n=150</v>
      </c>
    </row>
    <row r="321" spans="1:14" ht="14.4" hidden="1" customHeight="1">
      <c r="A321" s="7" t="s">
        <v>29</v>
      </c>
      <c r="B321" s="7" t="s">
        <v>17</v>
      </c>
      <c r="C321" s="9" t="s">
        <v>33</v>
      </c>
      <c r="D321" s="9" t="s">
        <v>26</v>
      </c>
      <c r="E321" s="8" t="s">
        <v>30</v>
      </c>
      <c r="F321" s="8" t="s">
        <v>20</v>
      </c>
      <c r="G321" s="13">
        <v>0.52688496536277751</v>
      </c>
      <c r="H321" s="13">
        <v>0.36699915831286911</v>
      </c>
      <c r="I321" s="13">
        <v>0.68144047636911154</v>
      </c>
      <c r="J321" s="18" t="s">
        <v>37</v>
      </c>
      <c r="K321" s="20">
        <v>70</v>
      </c>
      <c r="L321" t="str">
        <f t="shared" si="13"/>
        <v>National  n=70</v>
      </c>
      <c r="M321" t="s">
        <v>46</v>
      </c>
      <c r="N321" t="str">
        <f t="shared" si="12"/>
        <v xml:space="preserve">  n=70</v>
      </c>
    </row>
    <row r="322" spans="1:14" ht="14.4" hidden="1" customHeight="1">
      <c r="A322" s="11" t="s">
        <v>29</v>
      </c>
      <c r="B322" s="11" t="s">
        <v>17</v>
      </c>
      <c r="C322" s="11" t="s">
        <v>33</v>
      </c>
      <c r="D322" s="9" t="s">
        <v>26</v>
      </c>
      <c r="E322" s="8" t="s">
        <v>30</v>
      </c>
      <c r="F322" s="8" t="s">
        <v>21</v>
      </c>
      <c r="G322" s="13">
        <v>0.81371220995112759</v>
      </c>
      <c r="H322" s="13">
        <v>0.61992927562011235</v>
      </c>
      <c r="I322" s="13">
        <v>0.92124469074338577</v>
      </c>
      <c r="J322" s="18" t="s">
        <v>37</v>
      </c>
      <c r="K322" s="20">
        <v>27</v>
      </c>
      <c r="L322" t="str">
        <f t="shared" si="13"/>
        <v>National  n=27</v>
      </c>
      <c r="M322" t="s">
        <v>46</v>
      </c>
      <c r="N322" t="str">
        <f t="shared" si="12"/>
        <v xml:space="preserve">  n=27</v>
      </c>
    </row>
    <row r="323" spans="1:14" ht="14.4" hidden="1" customHeight="1">
      <c r="A323" s="7" t="s">
        <v>29</v>
      </c>
      <c r="B323" s="7" t="s">
        <v>17</v>
      </c>
      <c r="C323" s="9" t="s">
        <v>33</v>
      </c>
      <c r="D323" s="9" t="s">
        <v>26</v>
      </c>
      <c r="E323" s="8" t="s">
        <v>30</v>
      </c>
      <c r="F323" s="8" t="s">
        <v>22</v>
      </c>
      <c r="G323" s="13">
        <v>0.78984903389217964</v>
      </c>
      <c r="H323" s="13">
        <v>0.60628545432496039</v>
      </c>
      <c r="I323" s="13">
        <v>0.90170431853543931</v>
      </c>
      <c r="J323" s="18" t="s">
        <v>37</v>
      </c>
      <c r="K323" s="20">
        <v>28</v>
      </c>
      <c r="L323" t="str">
        <f t="shared" si="13"/>
        <v>National  n=28</v>
      </c>
      <c r="M323" t="s">
        <v>46</v>
      </c>
      <c r="N323" t="str">
        <f t="shared" ref="N323:N386" si="14">CONCATENATE(J323,K323)</f>
        <v xml:space="preserve">  n=28</v>
      </c>
    </row>
    <row r="324" spans="1:14" ht="14.4" hidden="1" customHeight="1">
      <c r="A324" s="7" t="s">
        <v>29</v>
      </c>
      <c r="B324" s="7" t="s">
        <v>17</v>
      </c>
      <c r="C324" s="9" t="s">
        <v>33</v>
      </c>
      <c r="D324" s="9" t="s">
        <v>26</v>
      </c>
      <c r="E324" s="8" t="s">
        <v>27</v>
      </c>
      <c r="F324" s="8" t="s">
        <v>18</v>
      </c>
      <c r="G324" s="13">
        <v>0.22570860535253201</v>
      </c>
      <c r="H324" s="13">
        <v>0.15236657963572928</v>
      </c>
      <c r="I324" s="13">
        <v>0.32098517716603908</v>
      </c>
      <c r="J324" s="18" t="s">
        <v>37</v>
      </c>
      <c r="K324" s="20">
        <v>232</v>
      </c>
      <c r="L324" t="str">
        <f t="shared" si="13"/>
        <v>National  n=232</v>
      </c>
      <c r="M324" t="s">
        <v>46</v>
      </c>
      <c r="N324" t="str">
        <f t="shared" si="14"/>
        <v xml:space="preserve">  n=232</v>
      </c>
    </row>
    <row r="325" spans="1:14" ht="14.4" hidden="1" customHeight="1">
      <c r="A325" s="7" t="s">
        <v>29</v>
      </c>
      <c r="B325" s="7" t="s">
        <v>17</v>
      </c>
      <c r="C325" s="9" t="s">
        <v>33</v>
      </c>
      <c r="D325" s="9" t="s">
        <v>26</v>
      </c>
      <c r="E325" s="8" t="s">
        <v>27</v>
      </c>
      <c r="F325" s="8" t="s">
        <v>19</v>
      </c>
      <c r="G325" s="13">
        <v>0.16833553972318963</v>
      </c>
      <c r="H325" s="13">
        <v>0.10829381314941398</v>
      </c>
      <c r="I325" s="13">
        <v>0.25224944673009958</v>
      </c>
      <c r="J325" s="18" t="s">
        <v>37</v>
      </c>
      <c r="K325" s="20">
        <v>150</v>
      </c>
      <c r="L325" t="str">
        <f t="shared" si="13"/>
        <v>National  n=150</v>
      </c>
      <c r="M325" t="s">
        <v>46</v>
      </c>
      <c r="N325" t="str">
        <f t="shared" si="14"/>
        <v xml:space="preserve">  n=150</v>
      </c>
    </row>
    <row r="326" spans="1:14" ht="14.4" hidden="1" customHeight="1">
      <c r="A326" s="7" t="s">
        <v>29</v>
      </c>
      <c r="B326" s="7" t="s">
        <v>17</v>
      </c>
      <c r="C326" s="9" t="s">
        <v>33</v>
      </c>
      <c r="D326" s="9" t="s">
        <v>26</v>
      </c>
      <c r="E326" s="8" t="s">
        <v>27</v>
      </c>
      <c r="F326" s="8" t="s">
        <v>20</v>
      </c>
      <c r="G326" s="13">
        <v>0.29327509593711382</v>
      </c>
      <c r="H326" s="13">
        <v>0.18076822516285218</v>
      </c>
      <c r="I326" s="13">
        <v>0.43833811045749321</v>
      </c>
      <c r="J326" s="18" t="s">
        <v>37</v>
      </c>
      <c r="K326" s="20">
        <v>70</v>
      </c>
      <c r="L326" t="str">
        <f t="shared" si="13"/>
        <v>National  n=70</v>
      </c>
      <c r="M326" t="s">
        <v>46</v>
      </c>
      <c r="N326" t="str">
        <f t="shared" si="14"/>
        <v xml:space="preserve">  n=70</v>
      </c>
    </row>
    <row r="327" spans="1:14" ht="14.4" hidden="1" customHeight="1">
      <c r="A327" s="7" t="s">
        <v>29</v>
      </c>
      <c r="B327" s="7" t="s">
        <v>17</v>
      </c>
      <c r="C327" s="9" t="s">
        <v>33</v>
      </c>
      <c r="D327" s="9" t="s">
        <v>26</v>
      </c>
      <c r="E327" s="8" t="s">
        <v>27</v>
      </c>
      <c r="F327" s="8" t="s">
        <v>21</v>
      </c>
      <c r="G327" s="13">
        <v>0.13946483017224881</v>
      </c>
      <c r="H327" s="13">
        <v>4.7543623345395636E-2</v>
      </c>
      <c r="I327" s="13">
        <v>0.34477482576541241</v>
      </c>
      <c r="J327" s="18" t="s">
        <v>37</v>
      </c>
      <c r="K327" s="20">
        <v>27</v>
      </c>
      <c r="L327" t="str">
        <f t="shared" si="13"/>
        <v>National  n=27</v>
      </c>
      <c r="M327" t="s">
        <v>46</v>
      </c>
      <c r="N327" t="str">
        <f t="shared" si="14"/>
        <v xml:space="preserve">  n=27</v>
      </c>
    </row>
    <row r="328" spans="1:14" ht="14.4" hidden="1" customHeight="1">
      <c r="A328" s="7" t="s">
        <v>29</v>
      </c>
      <c r="B328" s="7" t="s">
        <v>17</v>
      </c>
      <c r="C328" s="9" t="s">
        <v>33</v>
      </c>
      <c r="D328" s="9" t="s">
        <v>26</v>
      </c>
      <c r="E328" s="8" t="s">
        <v>27</v>
      </c>
      <c r="F328" s="8" t="s">
        <v>22</v>
      </c>
      <c r="G328" s="13">
        <v>0.16428886090004266</v>
      </c>
      <c r="H328" s="13">
        <v>5.6536643015099787E-2</v>
      </c>
      <c r="I328" s="13">
        <v>0.3920638737296977</v>
      </c>
      <c r="J328" s="18" t="s">
        <v>37</v>
      </c>
      <c r="K328" s="20">
        <v>28</v>
      </c>
      <c r="L328" t="str">
        <f t="shared" si="13"/>
        <v>National  n=28</v>
      </c>
      <c r="M328" t="s">
        <v>46</v>
      </c>
      <c r="N328" t="str">
        <f t="shared" si="14"/>
        <v xml:space="preserve">  n=28</v>
      </c>
    </row>
    <row r="329" spans="1:14" ht="14.4" hidden="1" customHeight="1">
      <c r="A329" s="7" t="s">
        <v>29</v>
      </c>
      <c r="B329" s="7" t="s">
        <v>17</v>
      </c>
      <c r="C329" s="9" t="s">
        <v>33</v>
      </c>
      <c r="D329" s="9" t="s">
        <v>26</v>
      </c>
      <c r="E329" s="8" t="s">
        <v>28</v>
      </c>
      <c r="F329" s="8" t="s">
        <v>18</v>
      </c>
      <c r="G329" s="13">
        <v>0.12783573981442342</v>
      </c>
      <c r="H329" s="13">
        <v>8.4547013601243698E-2</v>
      </c>
      <c r="I329" s="13">
        <v>0.18871951416611923</v>
      </c>
      <c r="J329" s="18" t="s">
        <v>37</v>
      </c>
      <c r="K329" s="20">
        <v>232</v>
      </c>
      <c r="L329" t="str">
        <f t="shared" si="13"/>
        <v>National  n=232</v>
      </c>
      <c r="M329" t="s">
        <v>46</v>
      </c>
      <c r="N329" t="str">
        <f t="shared" si="14"/>
        <v xml:space="preserve">  n=232</v>
      </c>
    </row>
    <row r="330" spans="1:14" ht="14.4" hidden="1" customHeight="1">
      <c r="A330" s="7" t="s">
        <v>29</v>
      </c>
      <c r="B330" s="7" t="s">
        <v>17</v>
      </c>
      <c r="C330" s="9" t="s">
        <v>33</v>
      </c>
      <c r="D330" s="9" t="s">
        <v>26</v>
      </c>
      <c r="E330" s="8" t="s">
        <v>28</v>
      </c>
      <c r="F330" s="8" t="s">
        <v>19</v>
      </c>
      <c r="G330" s="13">
        <v>0.21284452602511361</v>
      </c>
      <c r="H330" s="13">
        <v>0.15626052746058397</v>
      </c>
      <c r="I330" s="13">
        <v>0.28304473013730352</v>
      </c>
      <c r="J330" s="18" t="s">
        <v>37</v>
      </c>
      <c r="K330" s="20">
        <v>150</v>
      </c>
      <c r="L330" t="str">
        <f t="shared" si="13"/>
        <v>National  n=150</v>
      </c>
      <c r="M330" t="s">
        <v>46</v>
      </c>
      <c r="N330" t="str">
        <f t="shared" si="14"/>
        <v xml:space="preserve">  n=150</v>
      </c>
    </row>
    <row r="331" spans="1:14" ht="14.4" hidden="1" customHeight="1">
      <c r="A331" s="7" t="s">
        <v>29</v>
      </c>
      <c r="B331" s="7" t="s">
        <v>17</v>
      </c>
      <c r="C331" s="9" t="s">
        <v>33</v>
      </c>
      <c r="D331" s="9" t="s">
        <v>26</v>
      </c>
      <c r="E331" s="8" t="s">
        <v>28</v>
      </c>
      <c r="F331" s="8" t="s">
        <v>20</v>
      </c>
      <c r="G331" s="13">
        <v>0.17983993870010873</v>
      </c>
      <c r="H331" s="13">
        <v>0.10227544258054472</v>
      </c>
      <c r="I331" s="13">
        <v>0.29678162387140972</v>
      </c>
      <c r="J331" s="18" t="s">
        <v>37</v>
      </c>
      <c r="K331" s="20">
        <v>70</v>
      </c>
      <c r="L331" t="str">
        <f t="shared" si="13"/>
        <v>National  n=70</v>
      </c>
      <c r="M331" t="s">
        <v>46</v>
      </c>
      <c r="N331" t="str">
        <f t="shared" si="14"/>
        <v xml:space="preserve">  n=70</v>
      </c>
    </row>
    <row r="332" spans="1:14" ht="14.4" hidden="1" customHeight="1">
      <c r="A332" s="7" t="s">
        <v>29</v>
      </c>
      <c r="B332" s="7" t="s">
        <v>17</v>
      </c>
      <c r="C332" s="9" t="s">
        <v>33</v>
      </c>
      <c r="D332" s="9" t="s">
        <v>26</v>
      </c>
      <c r="E332" s="8" t="s">
        <v>28</v>
      </c>
      <c r="F332" s="8" t="s">
        <v>21</v>
      </c>
      <c r="G332" s="13">
        <v>4.682295987662357E-2</v>
      </c>
      <c r="H332" s="13">
        <v>1.1524064136581644E-2</v>
      </c>
      <c r="I332" s="13">
        <v>0.17148671900942242</v>
      </c>
      <c r="J332" s="18" t="s">
        <v>37</v>
      </c>
      <c r="K332" s="20">
        <v>27</v>
      </c>
      <c r="L332" t="str">
        <f t="shared" si="13"/>
        <v>National  n=27</v>
      </c>
      <c r="M332" t="s">
        <v>46</v>
      </c>
      <c r="N332" t="str">
        <f t="shared" si="14"/>
        <v xml:space="preserve">  n=27</v>
      </c>
    </row>
    <row r="333" spans="1:14" ht="14.4" hidden="1" customHeight="1">
      <c r="A333" s="7" t="s">
        <v>29</v>
      </c>
      <c r="B333" s="7" t="s">
        <v>17</v>
      </c>
      <c r="C333" s="9" t="s">
        <v>33</v>
      </c>
      <c r="D333" s="9" t="s">
        <v>26</v>
      </c>
      <c r="E333" s="8" t="s">
        <v>28</v>
      </c>
      <c r="F333" s="8" t="s">
        <v>22</v>
      </c>
      <c r="G333" s="13">
        <v>4.5862105207777712E-2</v>
      </c>
      <c r="H333" s="13">
        <v>1.4590953233388578E-2</v>
      </c>
      <c r="I333" s="13">
        <v>0.13497335621783019</v>
      </c>
      <c r="J333" s="18" t="s">
        <v>37</v>
      </c>
      <c r="K333" s="20">
        <v>28</v>
      </c>
      <c r="L333" t="str">
        <f t="shared" si="13"/>
        <v>National  n=28</v>
      </c>
      <c r="M333" t="s">
        <v>46</v>
      </c>
      <c r="N333" t="str">
        <f t="shared" si="14"/>
        <v xml:space="preserve">  n=28</v>
      </c>
    </row>
    <row r="334" spans="1:14" ht="14.4" hidden="1" customHeight="1">
      <c r="A334" s="10" t="s">
        <v>29</v>
      </c>
      <c r="B334" s="7" t="s">
        <v>23</v>
      </c>
      <c r="C334" s="7" t="s">
        <v>32</v>
      </c>
      <c r="D334" s="9" t="s">
        <v>26</v>
      </c>
      <c r="E334" s="8" t="s">
        <v>30</v>
      </c>
      <c r="F334" s="8" t="s">
        <v>24</v>
      </c>
      <c r="G334" s="13">
        <v>0.12320223607435027</v>
      </c>
      <c r="H334" s="13">
        <v>0.10513661567352284</v>
      </c>
      <c r="I334" s="13">
        <v>0.14387298655764344</v>
      </c>
      <c r="J334" s="18" t="s">
        <v>37</v>
      </c>
      <c r="K334" s="20">
        <v>2944</v>
      </c>
      <c r="L334" t="str">
        <f t="shared" si="13"/>
        <v>National  n=2944</v>
      </c>
      <c r="M334" t="s">
        <v>46</v>
      </c>
      <c r="N334" t="str">
        <f t="shared" si="14"/>
        <v xml:space="preserve">  n=2944</v>
      </c>
    </row>
    <row r="335" spans="1:14" ht="14.4" hidden="1" customHeight="1">
      <c r="A335" s="7" t="s">
        <v>29</v>
      </c>
      <c r="B335" s="7" t="s">
        <v>23</v>
      </c>
      <c r="C335" s="7" t="s">
        <v>32</v>
      </c>
      <c r="D335" s="9" t="s">
        <v>26</v>
      </c>
      <c r="E335" s="8" t="s">
        <v>30</v>
      </c>
      <c r="F335" s="8" t="s">
        <v>25</v>
      </c>
      <c r="G335" s="13">
        <v>0.15030613310329025</v>
      </c>
      <c r="H335" s="13">
        <v>0.1320931832350577</v>
      </c>
      <c r="I335" s="13">
        <v>0.17053684674610892</v>
      </c>
      <c r="J335" s="18" t="s">
        <v>37</v>
      </c>
      <c r="K335" s="20">
        <v>3064</v>
      </c>
      <c r="L335" t="str">
        <f t="shared" si="13"/>
        <v>National  n=3064</v>
      </c>
      <c r="M335" t="s">
        <v>46</v>
      </c>
      <c r="N335" t="str">
        <f t="shared" si="14"/>
        <v xml:space="preserve">  n=3064</v>
      </c>
    </row>
    <row r="336" spans="1:14" ht="14.4" hidden="1" customHeight="1">
      <c r="A336" s="7" t="s">
        <v>29</v>
      </c>
      <c r="B336" s="7" t="s">
        <v>23</v>
      </c>
      <c r="C336" s="7" t="s">
        <v>32</v>
      </c>
      <c r="D336" s="9" t="s">
        <v>26</v>
      </c>
      <c r="E336" s="8" t="s">
        <v>27</v>
      </c>
      <c r="F336" s="8" t="s">
        <v>24</v>
      </c>
      <c r="G336" s="13">
        <v>0.67193230537904691</v>
      </c>
      <c r="H336" s="13">
        <v>0.64459949533004257</v>
      </c>
      <c r="I336" s="13">
        <v>0.6981473926914632</v>
      </c>
      <c r="J336" s="18" t="s">
        <v>37</v>
      </c>
      <c r="K336" s="20">
        <v>2944</v>
      </c>
      <c r="L336" t="str">
        <f t="shared" si="13"/>
        <v>National  n=2944</v>
      </c>
      <c r="M336" t="s">
        <v>46</v>
      </c>
      <c r="N336" t="str">
        <f t="shared" si="14"/>
        <v xml:space="preserve">  n=2944</v>
      </c>
    </row>
    <row r="337" spans="1:14" ht="14.4" hidden="1" customHeight="1">
      <c r="A337" s="7" t="s">
        <v>29</v>
      </c>
      <c r="B337" s="7" t="s">
        <v>23</v>
      </c>
      <c r="C337" s="7" t="s">
        <v>32</v>
      </c>
      <c r="D337" s="9" t="s">
        <v>26</v>
      </c>
      <c r="E337" s="8" t="s">
        <v>27</v>
      </c>
      <c r="F337" s="8" t="s">
        <v>25</v>
      </c>
      <c r="G337" s="13">
        <v>0.71837369074034041</v>
      </c>
      <c r="H337" s="13">
        <v>0.69487151174859219</v>
      </c>
      <c r="I337" s="13">
        <v>0.74074104345533287</v>
      </c>
      <c r="J337" s="18" t="s">
        <v>37</v>
      </c>
      <c r="K337" s="20">
        <v>3064</v>
      </c>
      <c r="L337" t="str">
        <f t="shared" si="13"/>
        <v>National  n=3064</v>
      </c>
      <c r="M337" t="s">
        <v>46</v>
      </c>
      <c r="N337" t="str">
        <f t="shared" si="14"/>
        <v xml:space="preserve">  n=3064</v>
      </c>
    </row>
    <row r="338" spans="1:14" ht="14.4" hidden="1" customHeight="1">
      <c r="A338" s="7" t="s">
        <v>29</v>
      </c>
      <c r="B338" s="7" t="s">
        <v>23</v>
      </c>
      <c r="C338" s="7" t="s">
        <v>32</v>
      </c>
      <c r="D338" s="9" t="s">
        <v>26</v>
      </c>
      <c r="E338" s="8" t="s">
        <v>28</v>
      </c>
      <c r="F338" s="8" t="s">
        <v>24</v>
      </c>
      <c r="G338" s="13">
        <v>0.20486545854660299</v>
      </c>
      <c r="H338" s="13">
        <v>0.18565773330941923</v>
      </c>
      <c r="I338" s="13">
        <v>0.22551007336272627</v>
      </c>
      <c r="J338" s="18" t="s">
        <v>37</v>
      </c>
      <c r="K338" s="20">
        <v>2944</v>
      </c>
      <c r="L338" t="str">
        <f t="shared" si="13"/>
        <v>National  n=2944</v>
      </c>
      <c r="M338" t="s">
        <v>46</v>
      </c>
      <c r="N338" t="str">
        <f t="shared" si="14"/>
        <v xml:space="preserve">  n=2944</v>
      </c>
    </row>
    <row r="339" spans="1:14" ht="14.4" hidden="1" customHeight="1">
      <c r="A339" s="7" t="s">
        <v>29</v>
      </c>
      <c r="B339" s="7" t="s">
        <v>23</v>
      </c>
      <c r="C339" s="7" t="s">
        <v>32</v>
      </c>
      <c r="D339" s="9" t="s">
        <v>26</v>
      </c>
      <c r="E339" s="8" t="s">
        <v>28</v>
      </c>
      <c r="F339" s="8" t="s">
        <v>25</v>
      </c>
      <c r="G339" s="13">
        <v>0.13132017615636962</v>
      </c>
      <c r="H339" s="13">
        <v>0.11262475097563601</v>
      </c>
      <c r="I339" s="13">
        <v>0.15258536218850893</v>
      </c>
      <c r="J339" s="18" t="s">
        <v>37</v>
      </c>
      <c r="K339" s="20">
        <v>3064</v>
      </c>
      <c r="L339" t="str">
        <f t="shared" si="13"/>
        <v>National  n=3064</v>
      </c>
      <c r="M339" t="s">
        <v>46</v>
      </c>
      <c r="N339" t="str">
        <f t="shared" si="14"/>
        <v xml:space="preserve">  n=3064</v>
      </c>
    </row>
    <row r="340" spans="1:14" ht="14.4" hidden="1" customHeight="1">
      <c r="A340" s="7" t="s">
        <v>29</v>
      </c>
      <c r="B340" s="7" t="s">
        <v>23</v>
      </c>
      <c r="C340" s="7" t="s">
        <v>31</v>
      </c>
      <c r="D340" s="9" t="s">
        <v>26</v>
      </c>
      <c r="E340" s="8" t="s">
        <v>30</v>
      </c>
      <c r="F340" s="8" t="s">
        <v>24</v>
      </c>
      <c r="G340" s="13">
        <v>0.23381864409451408</v>
      </c>
      <c r="H340" s="13">
        <v>0.20692011215814324</v>
      </c>
      <c r="I340" s="13">
        <v>0.26305404605847399</v>
      </c>
      <c r="J340" s="18" t="s">
        <v>37</v>
      </c>
      <c r="K340" s="20">
        <v>2650</v>
      </c>
      <c r="L340" t="str">
        <f t="shared" si="13"/>
        <v>National  n=2650</v>
      </c>
      <c r="M340" t="s">
        <v>46</v>
      </c>
      <c r="N340" t="str">
        <f t="shared" si="14"/>
        <v xml:space="preserve">  n=2650</v>
      </c>
    </row>
    <row r="341" spans="1:14" ht="14.4" hidden="1" customHeight="1">
      <c r="A341" s="7" t="s">
        <v>29</v>
      </c>
      <c r="B341" s="7" t="s">
        <v>23</v>
      </c>
      <c r="C341" s="7" t="s">
        <v>31</v>
      </c>
      <c r="D341" s="9" t="s">
        <v>26</v>
      </c>
      <c r="E341" s="8" t="s">
        <v>30</v>
      </c>
      <c r="F341" s="8" t="s">
        <v>25</v>
      </c>
      <c r="G341" s="13">
        <v>0.27118815103908295</v>
      </c>
      <c r="H341" s="13">
        <v>0.24948175272507112</v>
      </c>
      <c r="I341" s="13">
        <v>0.29404321206930456</v>
      </c>
      <c r="J341" s="18" t="s">
        <v>37</v>
      </c>
      <c r="K341" s="20">
        <v>2583</v>
      </c>
      <c r="L341" t="str">
        <f t="shared" si="13"/>
        <v>National  n=2583</v>
      </c>
      <c r="M341" t="s">
        <v>46</v>
      </c>
      <c r="N341" t="str">
        <f t="shared" si="14"/>
        <v xml:space="preserve">  n=2583</v>
      </c>
    </row>
    <row r="342" spans="1:14" ht="14.4" hidden="1" customHeight="1">
      <c r="A342" s="7" t="s">
        <v>29</v>
      </c>
      <c r="B342" s="7" t="s">
        <v>23</v>
      </c>
      <c r="C342" s="7" t="s">
        <v>31</v>
      </c>
      <c r="D342" s="9" t="s">
        <v>26</v>
      </c>
      <c r="E342" s="8" t="s">
        <v>27</v>
      </c>
      <c r="F342" s="8" t="s">
        <v>24</v>
      </c>
      <c r="G342" s="13">
        <v>0.61837980036437423</v>
      </c>
      <c r="H342" s="13">
        <v>0.59374074368841934</v>
      </c>
      <c r="I342" s="13">
        <v>0.64242447733381702</v>
      </c>
      <c r="J342" s="18" t="s">
        <v>37</v>
      </c>
      <c r="K342" s="20">
        <v>2650</v>
      </c>
      <c r="L342" t="str">
        <f t="shared" si="13"/>
        <v>National  n=2650</v>
      </c>
      <c r="M342" t="s">
        <v>46</v>
      </c>
      <c r="N342" t="str">
        <f t="shared" si="14"/>
        <v xml:space="preserve">  n=2650</v>
      </c>
    </row>
    <row r="343" spans="1:14" ht="14.4" hidden="1" customHeight="1">
      <c r="A343" s="10" t="s">
        <v>29</v>
      </c>
      <c r="B343" s="7" t="s">
        <v>23</v>
      </c>
      <c r="C343" s="9" t="s">
        <v>31</v>
      </c>
      <c r="D343" s="9" t="s">
        <v>26</v>
      </c>
      <c r="E343" s="8" t="s">
        <v>27</v>
      </c>
      <c r="F343" s="8" t="s">
        <v>25</v>
      </c>
      <c r="G343" s="13">
        <v>0.63747176323650578</v>
      </c>
      <c r="H343" s="13">
        <v>0.61592963235009601</v>
      </c>
      <c r="I343" s="13">
        <v>0.65847558989215993</v>
      </c>
      <c r="J343" s="18" t="s">
        <v>37</v>
      </c>
      <c r="K343" s="20">
        <v>2583</v>
      </c>
      <c r="L343" t="str">
        <f t="shared" si="13"/>
        <v>National  n=2583</v>
      </c>
      <c r="M343" t="s">
        <v>46</v>
      </c>
      <c r="N343" t="str">
        <f t="shared" si="14"/>
        <v xml:space="preserve">  n=2583</v>
      </c>
    </row>
    <row r="344" spans="1:14" ht="14.4" hidden="1" customHeight="1">
      <c r="A344" s="7" t="s">
        <v>29</v>
      </c>
      <c r="B344" s="7" t="s">
        <v>23</v>
      </c>
      <c r="C344" s="9" t="s">
        <v>31</v>
      </c>
      <c r="D344" s="9" t="s">
        <v>26</v>
      </c>
      <c r="E344" s="8" t="s">
        <v>28</v>
      </c>
      <c r="F344" s="8" t="s">
        <v>24</v>
      </c>
      <c r="G344" s="13">
        <v>0.14780155554111166</v>
      </c>
      <c r="H344" s="13">
        <v>0.13160255306184065</v>
      </c>
      <c r="I344" s="13">
        <v>0.16561422931424863</v>
      </c>
      <c r="J344" s="18" t="s">
        <v>37</v>
      </c>
      <c r="K344" s="20">
        <v>2650</v>
      </c>
      <c r="L344" t="str">
        <f t="shared" si="13"/>
        <v>National  n=2650</v>
      </c>
      <c r="M344" t="s">
        <v>46</v>
      </c>
      <c r="N344" t="str">
        <f t="shared" si="14"/>
        <v xml:space="preserve">  n=2650</v>
      </c>
    </row>
    <row r="345" spans="1:14" ht="14.4" hidden="1" customHeight="1">
      <c r="A345" s="7" t="s">
        <v>29</v>
      </c>
      <c r="B345" s="7" t="s">
        <v>23</v>
      </c>
      <c r="C345" s="9" t="s">
        <v>31</v>
      </c>
      <c r="D345" s="9" t="s">
        <v>26</v>
      </c>
      <c r="E345" s="8" t="s">
        <v>28</v>
      </c>
      <c r="F345" s="8" t="s">
        <v>25</v>
      </c>
      <c r="G345" s="13">
        <v>9.1340085724411296E-2</v>
      </c>
      <c r="H345" s="13">
        <v>7.9795429017866779E-2</v>
      </c>
      <c r="I345" s="13">
        <v>0.10436556869895393</v>
      </c>
      <c r="J345" s="18" t="s">
        <v>37</v>
      </c>
      <c r="K345" s="20">
        <v>2583</v>
      </c>
      <c r="L345" t="str">
        <f t="shared" si="13"/>
        <v>National  n=2583</v>
      </c>
      <c r="M345" t="s">
        <v>46</v>
      </c>
      <c r="N345" t="str">
        <f t="shared" si="14"/>
        <v xml:space="preserve">  n=2583</v>
      </c>
    </row>
    <row r="346" spans="1:14" ht="14.4" hidden="1" customHeight="1">
      <c r="A346" s="7" t="s">
        <v>29</v>
      </c>
      <c r="B346" s="7" t="s">
        <v>23</v>
      </c>
      <c r="C346" s="12" t="s">
        <v>33</v>
      </c>
      <c r="D346" s="9" t="s">
        <v>26</v>
      </c>
      <c r="E346" s="8" t="s">
        <v>30</v>
      </c>
      <c r="F346" s="8" t="s">
        <v>24</v>
      </c>
      <c r="G346" s="13">
        <v>0.47977367685523226</v>
      </c>
      <c r="H346" s="13">
        <v>0.37494796011097398</v>
      </c>
      <c r="I346" s="13">
        <v>0.58641113336072903</v>
      </c>
      <c r="J346" s="18" t="s">
        <v>37</v>
      </c>
      <c r="K346" s="20">
        <v>170</v>
      </c>
      <c r="L346" t="str">
        <f t="shared" si="13"/>
        <v>National  n=170</v>
      </c>
      <c r="M346" t="s">
        <v>46</v>
      </c>
      <c r="N346" t="str">
        <f t="shared" si="14"/>
        <v xml:space="preserve">  n=170</v>
      </c>
    </row>
    <row r="347" spans="1:14" ht="14.4" hidden="1" customHeight="1">
      <c r="A347" s="7" t="s">
        <v>29</v>
      </c>
      <c r="B347" s="7" t="s">
        <v>23</v>
      </c>
      <c r="C347" s="12" t="s">
        <v>33</v>
      </c>
      <c r="D347" s="9" t="s">
        <v>26</v>
      </c>
      <c r="E347" s="8" t="s">
        <v>30</v>
      </c>
      <c r="F347" s="8" t="s">
        <v>25</v>
      </c>
      <c r="G347" s="13">
        <v>0.72410651304891782</v>
      </c>
      <c r="H347" s="13">
        <v>0.63776760962618606</v>
      </c>
      <c r="I347" s="13">
        <v>0.79643485310815265</v>
      </c>
      <c r="J347" s="18" t="s">
        <v>37</v>
      </c>
      <c r="K347" s="20">
        <v>337</v>
      </c>
      <c r="L347" t="str">
        <f t="shared" si="13"/>
        <v>National  n=337</v>
      </c>
      <c r="M347" t="s">
        <v>46</v>
      </c>
      <c r="N347" t="str">
        <f t="shared" si="14"/>
        <v xml:space="preserve">  n=337</v>
      </c>
    </row>
    <row r="348" spans="1:14" ht="14.4" hidden="1" customHeight="1">
      <c r="A348" s="7" t="s">
        <v>29</v>
      </c>
      <c r="B348" s="7" t="s">
        <v>23</v>
      </c>
      <c r="C348" s="12" t="s">
        <v>33</v>
      </c>
      <c r="D348" s="9" t="s">
        <v>26</v>
      </c>
      <c r="E348" s="8" t="s">
        <v>27</v>
      </c>
      <c r="F348" s="8" t="s">
        <v>24</v>
      </c>
      <c r="G348" s="13">
        <v>0.26798660495555876</v>
      </c>
      <c r="H348" s="13">
        <v>0.17711786586211664</v>
      </c>
      <c r="I348" s="13">
        <v>0.38373471168499057</v>
      </c>
      <c r="J348" s="18" t="s">
        <v>37</v>
      </c>
      <c r="K348" s="20">
        <v>170</v>
      </c>
      <c r="L348" t="str">
        <f t="shared" si="13"/>
        <v>National  n=170</v>
      </c>
      <c r="M348" t="s">
        <v>46</v>
      </c>
      <c r="N348" t="str">
        <f t="shared" si="14"/>
        <v xml:space="preserve">  n=170</v>
      </c>
    </row>
    <row r="349" spans="1:14" ht="14.4" hidden="1" customHeight="1">
      <c r="A349" s="7" t="s">
        <v>29</v>
      </c>
      <c r="B349" s="7" t="s">
        <v>23</v>
      </c>
      <c r="C349" s="12" t="s">
        <v>33</v>
      </c>
      <c r="D349" s="9" t="s">
        <v>26</v>
      </c>
      <c r="E349" s="8" t="s">
        <v>27</v>
      </c>
      <c r="F349" s="8" t="s">
        <v>25</v>
      </c>
      <c r="G349" s="13">
        <v>0.19954006337470476</v>
      </c>
      <c r="H349" s="13">
        <v>0.13636449944765716</v>
      </c>
      <c r="I349" s="13">
        <v>0.28241302465227919</v>
      </c>
      <c r="J349" s="18" t="s">
        <v>37</v>
      </c>
      <c r="K349" s="20">
        <v>337</v>
      </c>
      <c r="L349" t="str">
        <f t="shared" si="13"/>
        <v>National  n=337</v>
      </c>
      <c r="M349" t="s">
        <v>46</v>
      </c>
      <c r="N349" t="str">
        <f t="shared" si="14"/>
        <v xml:space="preserve">  n=337</v>
      </c>
    </row>
    <row r="350" spans="1:14" ht="14.4" hidden="1" customHeight="1">
      <c r="A350" s="7" t="s">
        <v>29</v>
      </c>
      <c r="B350" s="7" t="s">
        <v>23</v>
      </c>
      <c r="C350" s="12" t="s">
        <v>33</v>
      </c>
      <c r="D350" s="9" t="s">
        <v>26</v>
      </c>
      <c r="E350" s="8" t="s">
        <v>28</v>
      </c>
      <c r="F350" s="8" t="s">
        <v>24</v>
      </c>
      <c r="G350" s="13">
        <v>0.25223971818920893</v>
      </c>
      <c r="H350" s="13">
        <v>0.17802216943025148</v>
      </c>
      <c r="I350" s="13">
        <v>0.34443326157689735</v>
      </c>
      <c r="J350" s="18" t="s">
        <v>37</v>
      </c>
      <c r="K350" s="20">
        <v>170</v>
      </c>
      <c r="L350" t="str">
        <f t="shared" si="13"/>
        <v>National  n=170</v>
      </c>
      <c r="M350" t="s">
        <v>46</v>
      </c>
      <c r="N350" t="str">
        <f t="shared" si="14"/>
        <v xml:space="preserve">  n=170</v>
      </c>
    </row>
    <row r="351" spans="1:14" ht="14.4" hidden="1" customHeight="1">
      <c r="A351" s="7" t="s">
        <v>29</v>
      </c>
      <c r="B351" s="7" t="s">
        <v>23</v>
      </c>
      <c r="C351" s="12" t="s">
        <v>33</v>
      </c>
      <c r="D351" s="9" t="s">
        <v>26</v>
      </c>
      <c r="E351" s="8" t="s">
        <v>28</v>
      </c>
      <c r="F351" s="8" t="s">
        <v>25</v>
      </c>
      <c r="G351" s="13">
        <v>7.6353423576377338E-2</v>
      </c>
      <c r="H351" s="13">
        <v>5.3971406769953482E-2</v>
      </c>
      <c r="I351" s="13">
        <v>0.10696779115181748</v>
      </c>
      <c r="J351" s="18" t="s">
        <v>37</v>
      </c>
      <c r="K351" s="20">
        <v>337</v>
      </c>
      <c r="L351" t="str">
        <f t="shared" si="13"/>
        <v>National  n=337</v>
      </c>
      <c r="M351" t="s">
        <v>46</v>
      </c>
      <c r="N351" t="str">
        <f t="shared" si="14"/>
        <v xml:space="preserve">  n=337</v>
      </c>
    </row>
    <row r="352" spans="1:14" ht="14.4" hidden="1" customHeight="1">
      <c r="A352" s="7" t="s">
        <v>9</v>
      </c>
      <c r="B352" s="7" t="s">
        <v>38</v>
      </c>
      <c r="C352" s="7" t="s">
        <v>32</v>
      </c>
      <c r="D352" s="9" t="s">
        <v>11</v>
      </c>
      <c r="E352" s="19" t="s">
        <v>12</v>
      </c>
      <c r="F352" s="13" t="s">
        <v>39</v>
      </c>
      <c r="G352" s="13">
        <v>0.1065815545460721</v>
      </c>
      <c r="H352" s="13">
        <v>7.3556361326129374E-2</v>
      </c>
      <c r="I352" s="13">
        <v>0.15200157357208971</v>
      </c>
      <c r="J352" s="18" t="s">
        <v>37</v>
      </c>
      <c r="K352" s="39">
        <v>359</v>
      </c>
      <c r="L352" t="str">
        <f t="shared" si="13"/>
        <v>NYC  n=359</v>
      </c>
      <c r="M352" t="s">
        <v>45</v>
      </c>
      <c r="N352" t="str">
        <f t="shared" si="14"/>
        <v xml:space="preserve">  n=359</v>
      </c>
    </row>
    <row r="353" spans="1:14" ht="14.4" hidden="1" customHeight="1">
      <c r="A353" s="7" t="s">
        <v>9</v>
      </c>
      <c r="B353" s="7" t="s">
        <v>38</v>
      </c>
      <c r="C353" s="7" t="s">
        <v>32</v>
      </c>
      <c r="D353" s="9" t="s">
        <v>11</v>
      </c>
      <c r="E353" s="13" t="s">
        <v>12</v>
      </c>
      <c r="F353" s="13" t="s">
        <v>40</v>
      </c>
      <c r="G353" s="13">
        <v>8.4135986016452807E-2</v>
      </c>
      <c r="H353" s="13">
        <v>5.4120590184751551E-2</v>
      </c>
      <c r="I353" s="13">
        <v>0.12853587247184162</v>
      </c>
      <c r="J353" s="18" t="s">
        <v>37</v>
      </c>
      <c r="K353" s="39">
        <v>336</v>
      </c>
      <c r="L353" t="str">
        <f t="shared" si="13"/>
        <v>NYC  n=336</v>
      </c>
      <c r="M353" t="s">
        <v>45</v>
      </c>
      <c r="N353" t="str">
        <f t="shared" si="14"/>
        <v xml:space="preserve">  n=336</v>
      </c>
    </row>
    <row r="354" spans="1:14" ht="14.4" hidden="1" customHeight="1">
      <c r="A354" s="7" t="s">
        <v>9</v>
      </c>
      <c r="B354" s="7" t="s">
        <v>38</v>
      </c>
      <c r="C354" s="7" t="s">
        <v>32</v>
      </c>
      <c r="D354" s="9" t="s">
        <v>11</v>
      </c>
      <c r="E354" s="13" t="s">
        <v>12</v>
      </c>
      <c r="F354" s="13" t="s">
        <v>41</v>
      </c>
      <c r="G354" s="13">
        <v>5.3114082743196213E-2</v>
      </c>
      <c r="H354" s="13">
        <v>2.611616945790041E-2</v>
      </c>
      <c r="I354" s="13">
        <v>0.10501200356424926</v>
      </c>
      <c r="J354" s="18" t="s">
        <v>37</v>
      </c>
      <c r="K354" s="39">
        <v>252</v>
      </c>
      <c r="L354" t="str">
        <f t="shared" si="13"/>
        <v>NYC  n=252</v>
      </c>
      <c r="M354" t="s">
        <v>45</v>
      </c>
      <c r="N354" t="str">
        <f t="shared" si="14"/>
        <v xml:space="preserve">  n=252</v>
      </c>
    </row>
    <row r="355" spans="1:14" ht="14.4" hidden="1" customHeight="1">
      <c r="A355" s="7" t="s">
        <v>9</v>
      </c>
      <c r="B355" s="7" t="s">
        <v>38</v>
      </c>
      <c r="C355" s="7" t="s">
        <v>32</v>
      </c>
      <c r="D355" s="9" t="s">
        <v>11</v>
      </c>
      <c r="E355" s="13" t="s">
        <v>12</v>
      </c>
      <c r="F355" s="13" t="s">
        <v>42</v>
      </c>
      <c r="G355" s="13">
        <v>6.4989965438278258E-2</v>
      </c>
      <c r="H355" s="13">
        <v>3.6613875871304005E-2</v>
      </c>
      <c r="I355" s="13">
        <v>0.11278322179618629</v>
      </c>
      <c r="J355" s="18" t="s">
        <v>37</v>
      </c>
      <c r="K355" s="39">
        <v>264</v>
      </c>
      <c r="L355" t="str">
        <f t="shared" si="13"/>
        <v>NYC  n=264</v>
      </c>
      <c r="M355" t="s">
        <v>45</v>
      </c>
      <c r="N355" t="str">
        <f t="shared" si="14"/>
        <v xml:space="preserve">  n=264</v>
      </c>
    </row>
    <row r="356" spans="1:14" ht="14.4" hidden="1" customHeight="1">
      <c r="A356" s="7" t="s">
        <v>9</v>
      </c>
      <c r="B356" s="7" t="s">
        <v>38</v>
      </c>
      <c r="C356" s="7" t="s">
        <v>32</v>
      </c>
      <c r="D356" s="9" t="s">
        <v>11</v>
      </c>
      <c r="E356" s="13" t="s">
        <v>12</v>
      </c>
      <c r="F356" s="13" t="s">
        <v>43</v>
      </c>
      <c r="G356" s="13">
        <v>0.13165854248662204</v>
      </c>
      <c r="H356" s="13">
        <v>8.0709901103032083E-2</v>
      </c>
      <c r="I356" s="13">
        <v>0.20750906904624739</v>
      </c>
      <c r="J356" s="18" t="s">
        <v>37</v>
      </c>
      <c r="K356" s="39">
        <v>314</v>
      </c>
      <c r="L356" t="str">
        <f t="shared" si="13"/>
        <v>NYC  n=314</v>
      </c>
      <c r="M356" t="s">
        <v>45</v>
      </c>
      <c r="N356" t="str">
        <f t="shared" si="14"/>
        <v xml:space="preserve">  n=314</v>
      </c>
    </row>
    <row r="357" spans="1:14" ht="14.4" hidden="1" customHeight="1">
      <c r="A357" s="7" t="s">
        <v>9</v>
      </c>
      <c r="B357" s="7" t="s">
        <v>38</v>
      </c>
      <c r="C357" s="7" t="s">
        <v>32</v>
      </c>
      <c r="D357" s="9" t="s">
        <v>11</v>
      </c>
      <c r="E357" s="13" t="s">
        <v>16</v>
      </c>
      <c r="F357" s="13" t="s">
        <v>39</v>
      </c>
      <c r="G357" s="13">
        <v>0.89341844545392812</v>
      </c>
      <c r="H357" s="13">
        <v>0.84799842642791046</v>
      </c>
      <c r="I357" s="13">
        <v>0.92644363867387081</v>
      </c>
      <c r="J357" s="18" t="s">
        <v>37</v>
      </c>
      <c r="K357" s="39">
        <v>359</v>
      </c>
      <c r="L357" t="str">
        <f t="shared" si="13"/>
        <v>NYC  n=359</v>
      </c>
      <c r="M357" t="s">
        <v>45</v>
      </c>
      <c r="N357" t="str">
        <f t="shared" si="14"/>
        <v xml:space="preserve">  n=359</v>
      </c>
    </row>
    <row r="358" spans="1:14" ht="14.4" hidden="1" customHeight="1">
      <c r="A358" s="7" t="s">
        <v>9</v>
      </c>
      <c r="B358" s="7" t="s">
        <v>38</v>
      </c>
      <c r="C358" s="7" t="s">
        <v>32</v>
      </c>
      <c r="D358" s="9" t="s">
        <v>11</v>
      </c>
      <c r="E358" s="13" t="s">
        <v>16</v>
      </c>
      <c r="F358" s="13" t="s">
        <v>40</v>
      </c>
      <c r="G358" s="13">
        <v>0.91586401398354711</v>
      </c>
      <c r="H358" s="13">
        <v>0.87146412752815827</v>
      </c>
      <c r="I358" s="13">
        <v>0.94587940981524843</v>
      </c>
      <c r="J358" s="18" t="s">
        <v>37</v>
      </c>
      <c r="K358" s="39">
        <v>336</v>
      </c>
      <c r="L358" t="str">
        <f t="shared" si="13"/>
        <v>NYC  n=336</v>
      </c>
      <c r="M358" t="s">
        <v>45</v>
      </c>
      <c r="N358" t="str">
        <f t="shared" si="14"/>
        <v xml:space="preserve">  n=336</v>
      </c>
    </row>
    <row r="359" spans="1:14" ht="14.4" hidden="1" customHeight="1">
      <c r="A359" s="7" t="s">
        <v>9</v>
      </c>
      <c r="B359" s="7" t="s">
        <v>38</v>
      </c>
      <c r="C359" s="7" t="s">
        <v>32</v>
      </c>
      <c r="D359" s="9" t="s">
        <v>11</v>
      </c>
      <c r="E359" s="13" t="s">
        <v>16</v>
      </c>
      <c r="F359" s="13" t="s">
        <v>41</v>
      </c>
      <c r="G359" s="13">
        <v>0.94688591725680371</v>
      </c>
      <c r="H359" s="13">
        <v>0.89498799643575067</v>
      </c>
      <c r="I359" s="13">
        <v>0.97388383054209948</v>
      </c>
      <c r="J359" s="18" t="s">
        <v>37</v>
      </c>
      <c r="K359" s="39">
        <v>252</v>
      </c>
      <c r="L359" t="str">
        <f t="shared" si="13"/>
        <v>NYC  n=252</v>
      </c>
      <c r="M359" t="s">
        <v>45</v>
      </c>
      <c r="N359" t="str">
        <f t="shared" si="14"/>
        <v xml:space="preserve">  n=252</v>
      </c>
    </row>
    <row r="360" spans="1:14" ht="14.4" hidden="1" customHeight="1">
      <c r="A360" s="7" t="s">
        <v>9</v>
      </c>
      <c r="B360" s="7" t="s">
        <v>38</v>
      </c>
      <c r="C360" s="7" t="s">
        <v>32</v>
      </c>
      <c r="D360" s="9" t="s">
        <v>11</v>
      </c>
      <c r="E360" s="13" t="s">
        <v>16</v>
      </c>
      <c r="F360" s="13" t="s">
        <v>42</v>
      </c>
      <c r="G360" s="13">
        <v>0.9350100345617216</v>
      </c>
      <c r="H360" s="13">
        <v>0.88721677820381362</v>
      </c>
      <c r="I360" s="13">
        <v>0.96338612412869584</v>
      </c>
      <c r="J360" s="18" t="s">
        <v>37</v>
      </c>
      <c r="K360" s="39">
        <v>264</v>
      </c>
      <c r="L360" t="str">
        <f t="shared" si="13"/>
        <v>NYC  n=264</v>
      </c>
      <c r="M360" t="s">
        <v>45</v>
      </c>
      <c r="N360" t="str">
        <f t="shared" si="14"/>
        <v xml:space="preserve">  n=264</v>
      </c>
    </row>
    <row r="361" spans="1:14" ht="14.4" hidden="1" customHeight="1">
      <c r="A361" s="7" t="s">
        <v>9</v>
      </c>
      <c r="B361" s="7" t="s">
        <v>38</v>
      </c>
      <c r="C361" s="7" t="s">
        <v>32</v>
      </c>
      <c r="D361" s="9" t="s">
        <v>11</v>
      </c>
      <c r="E361" s="13" t="s">
        <v>16</v>
      </c>
      <c r="F361" s="13" t="s">
        <v>43</v>
      </c>
      <c r="G361" s="13">
        <v>0.86834145751337788</v>
      </c>
      <c r="H361" s="13">
        <v>0.79249093095375256</v>
      </c>
      <c r="I361" s="13">
        <v>0.91929009889696789</v>
      </c>
      <c r="J361" s="18" t="s">
        <v>37</v>
      </c>
      <c r="K361" s="39">
        <v>314</v>
      </c>
      <c r="L361" t="str">
        <f t="shared" si="13"/>
        <v>NYC  n=314</v>
      </c>
      <c r="M361" t="s">
        <v>45</v>
      </c>
      <c r="N361" t="str">
        <f t="shared" si="14"/>
        <v xml:space="preserve">  n=314</v>
      </c>
    </row>
    <row r="362" spans="1:14" ht="14.4" hidden="1" customHeight="1">
      <c r="A362" s="7" t="s">
        <v>9</v>
      </c>
      <c r="B362" s="7" t="s">
        <v>38</v>
      </c>
      <c r="C362" s="7" t="s">
        <v>31</v>
      </c>
      <c r="D362" s="9" t="s">
        <v>11</v>
      </c>
      <c r="E362" s="13" t="s">
        <v>12</v>
      </c>
      <c r="F362" s="13" t="s">
        <v>39</v>
      </c>
      <c r="G362" s="13">
        <v>0.18434679699619311</v>
      </c>
      <c r="H362" s="13">
        <v>0.14119211308279614</v>
      </c>
      <c r="I362" s="13">
        <v>0.23705075141525822</v>
      </c>
      <c r="J362" s="18" t="s">
        <v>37</v>
      </c>
      <c r="K362" s="39">
        <v>359</v>
      </c>
      <c r="L362" t="str">
        <f t="shared" si="13"/>
        <v>NYC  n=359</v>
      </c>
      <c r="M362" t="s">
        <v>45</v>
      </c>
      <c r="N362" t="str">
        <f t="shared" si="14"/>
        <v xml:space="preserve">  n=359</v>
      </c>
    </row>
    <row r="363" spans="1:14" ht="14.4" hidden="1" customHeight="1">
      <c r="A363" s="7" t="s">
        <v>9</v>
      </c>
      <c r="B363" s="7" t="s">
        <v>38</v>
      </c>
      <c r="C363" s="7" t="s">
        <v>31</v>
      </c>
      <c r="D363" s="9" t="s">
        <v>11</v>
      </c>
      <c r="E363" s="13" t="s">
        <v>12</v>
      </c>
      <c r="F363" s="13" t="s">
        <v>40</v>
      </c>
      <c r="G363" s="13">
        <v>0.15617795141611346</v>
      </c>
      <c r="H363" s="13">
        <v>0.11471255629251419</v>
      </c>
      <c r="I363" s="13">
        <v>0.20909184923774338</v>
      </c>
      <c r="J363" s="18" t="s">
        <v>37</v>
      </c>
      <c r="K363" s="39">
        <v>336</v>
      </c>
      <c r="L363" t="str">
        <f t="shared" si="13"/>
        <v>NYC  n=336</v>
      </c>
      <c r="M363" t="s">
        <v>45</v>
      </c>
      <c r="N363" t="str">
        <f t="shared" si="14"/>
        <v xml:space="preserve">  n=336</v>
      </c>
    </row>
    <row r="364" spans="1:14" ht="14.4" hidden="1" customHeight="1">
      <c r="A364" s="7" t="s">
        <v>9</v>
      </c>
      <c r="B364" s="7" t="s">
        <v>38</v>
      </c>
      <c r="C364" s="7" t="s">
        <v>31</v>
      </c>
      <c r="D364" s="9" t="s">
        <v>11</v>
      </c>
      <c r="E364" s="13" t="s">
        <v>12</v>
      </c>
      <c r="F364" s="13" t="s">
        <v>41</v>
      </c>
      <c r="G364" s="13">
        <v>0.1612891869123885</v>
      </c>
      <c r="H364" s="13">
        <v>0.11329615964645905</v>
      </c>
      <c r="I364" s="13">
        <v>0.22446587815498176</v>
      </c>
      <c r="J364" s="18" t="s">
        <v>37</v>
      </c>
      <c r="K364" s="39">
        <v>252</v>
      </c>
      <c r="L364" t="str">
        <f t="shared" si="13"/>
        <v>NYC  n=252</v>
      </c>
      <c r="M364" t="s">
        <v>45</v>
      </c>
      <c r="N364" t="str">
        <f t="shared" si="14"/>
        <v xml:space="preserve">  n=252</v>
      </c>
    </row>
    <row r="365" spans="1:14" ht="14.4" hidden="1" customHeight="1">
      <c r="A365" s="7" t="s">
        <v>9</v>
      </c>
      <c r="B365" s="7" t="s">
        <v>38</v>
      </c>
      <c r="C365" s="7" t="s">
        <v>31</v>
      </c>
      <c r="D365" s="9" t="s">
        <v>11</v>
      </c>
      <c r="E365" s="13" t="s">
        <v>12</v>
      </c>
      <c r="F365" s="13" t="s">
        <v>42</v>
      </c>
      <c r="G365" s="13">
        <v>0.24863159017535247</v>
      </c>
      <c r="H365" s="13">
        <v>0.18489730171629876</v>
      </c>
      <c r="I365" s="13">
        <v>0.32556039884052329</v>
      </c>
      <c r="J365" s="18" t="s">
        <v>37</v>
      </c>
      <c r="K365" s="39">
        <v>264</v>
      </c>
      <c r="L365" t="str">
        <f t="shared" si="13"/>
        <v>NYC  n=264</v>
      </c>
      <c r="M365" t="s">
        <v>45</v>
      </c>
      <c r="N365" t="str">
        <f t="shared" si="14"/>
        <v xml:space="preserve">  n=264</v>
      </c>
    </row>
    <row r="366" spans="1:14" ht="14.4" hidden="1" customHeight="1">
      <c r="A366" s="7" t="s">
        <v>9</v>
      </c>
      <c r="B366" s="7" t="s">
        <v>38</v>
      </c>
      <c r="C366" s="7" t="s">
        <v>31</v>
      </c>
      <c r="D366" s="9" t="s">
        <v>11</v>
      </c>
      <c r="E366" s="13" t="s">
        <v>12</v>
      </c>
      <c r="F366" s="13" t="s">
        <v>43</v>
      </c>
      <c r="G366" s="13">
        <v>0.37722502875749159</v>
      </c>
      <c r="H366" s="13">
        <v>0.30170432633667105</v>
      </c>
      <c r="I366" s="13">
        <v>0.45921790751821229</v>
      </c>
      <c r="J366" s="18" t="s">
        <v>37</v>
      </c>
      <c r="K366" s="39">
        <v>314</v>
      </c>
      <c r="L366" t="str">
        <f t="shared" si="13"/>
        <v>NYC  n=314</v>
      </c>
      <c r="M366" t="s">
        <v>45</v>
      </c>
      <c r="N366" t="str">
        <f t="shared" si="14"/>
        <v xml:space="preserve">  n=314</v>
      </c>
    </row>
    <row r="367" spans="1:14" ht="14.4" hidden="1" customHeight="1">
      <c r="A367" s="7" t="s">
        <v>9</v>
      </c>
      <c r="B367" s="7" t="s">
        <v>38</v>
      </c>
      <c r="C367" s="7" t="s">
        <v>31</v>
      </c>
      <c r="D367" s="9" t="s">
        <v>11</v>
      </c>
      <c r="E367" s="13" t="s">
        <v>16</v>
      </c>
      <c r="F367" s="13" t="s">
        <v>39</v>
      </c>
      <c r="G367" s="13">
        <v>0.81565320300380728</v>
      </c>
      <c r="H367" s="13">
        <v>0.76294924858474211</v>
      </c>
      <c r="I367" s="13">
        <v>0.85880788691720433</v>
      </c>
      <c r="J367" s="18" t="s">
        <v>37</v>
      </c>
      <c r="K367" s="39">
        <v>359</v>
      </c>
      <c r="L367" t="str">
        <f t="shared" si="13"/>
        <v>NYC  n=359</v>
      </c>
      <c r="M367" t="s">
        <v>45</v>
      </c>
      <c r="N367" t="str">
        <f t="shared" si="14"/>
        <v xml:space="preserve">  n=359</v>
      </c>
    </row>
    <row r="368" spans="1:14" ht="14.4" hidden="1" customHeight="1">
      <c r="A368" s="7" t="s">
        <v>9</v>
      </c>
      <c r="B368" s="7" t="s">
        <v>38</v>
      </c>
      <c r="C368" s="7" t="s">
        <v>31</v>
      </c>
      <c r="D368" s="9" t="s">
        <v>11</v>
      </c>
      <c r="E368" s="13" t="s">
        <v>16</v>
      </c>
      <c r="F368" s="13" t="s">
        <v>40</v>
      </c>
      <c r="G368" s="13">
        <v>0.84382204858388676</v>
      </c>
      <c r="H368" s="13">
        <v>0.79090815076225673</v>
      </c>
      <c r="I368" s="13">
        <v>0.88528744370748602</v>
      </c>
      <c r="J368" s="18" t="s">
        <v>37</v>
      </c>
      <c r="K368" s="39">
        <v>336</v>
      </c>
      <c r="L368" t="str">
        <f t="shared" si="13"/>
        <v>NYC  n=336</v>
      </c>
      <c r="M368" t="s">
        <v>45</v>
      </c>
      <c r="N368" t="str">
        <f t="shared" si="14"/>
        <v xml:space="preserve">  n=336</v>
      </c>
    </row>
    <row r="369" spans="1:14" ht="14.4" hidden="1" customHeight="1">
      <c r="A369" s="7" t="s">
        <v>9</v>
      </c>
      <c r="B369" s="7" t="s">
        <v>38</v>
      </c>
      <c r="C369" s="7" t="s">
        <v>31</v>
      </c>
      <c r="D369" s="9" t="s">
        <v>11</v>
      </c>
      <c r="E369" s="13" t="s">
        <v>16</v>
      </c>
      <c r="F369" s="13" t="s">
        <v>41</v>
      </c>
      <c r="G369" s="13">
        <v>0.83871081308761153</v>
      </c>
      <c r="H369" s="13">
        <v>0.77553412184501824</v>
      </c>
      <c r="I369" s="13">
        <v>0.88670384035354088</v>
      </c>
      <c r="J369" s="18" t="s">
        <v>37</v>
      </c>
      <c r="K369" s="39">
        <v>252</v>
      </c>
      <c r="L369" t="str">
        <f t="shared" si="13"/>
        <v>NYC  n=252</v>
      </c>
      <c r="M369" t="s">
        <v>45</v>
      </c>
      <c r="N369" t="str">
        <f t="shared" si="14"/>
        <v xml:space="preserve">  n=252</v>
      </c>
    </row>
    <row r="370" spans="1:14" ht="14.4" hidden="1" customHeight="1">
      <c r="A370" s="7" t="s">
        <v>9</v>
      </c>
      <c r="B370" s="7" t="s">
        <v>38</v>
      </c>
      <c r="C370" s="7" t="s">
        <v>31</v>
      </c>
      <c r="D370" s="9" t="s">
        <v>11</v>
      </c>
      <c r="E370" s="13" t="s">
        <v>16</v>
      </c>
      <c r="F370" s="13" t="s">
        <v>42</v>
      </c>
      <c r="G370" s="13">
        <v>0.75136840982464759</v>
      </c>
      <c r="H370" s="13">
        <v>0.67443960115947665</v>
      </c>
      <c r="I370" s="13">
        <v>0.8151026982837013</v>
      </c>
      <c r="J370" s="18" t="s">
        <v>37</v>
      </c>
      <c r="K370" s="39">
        <v>264</v>
      </c>
      <c r="L370" t="str">
        <f t="shared" si="13"/>
        <v>NYC  n=264</v>
      </c>
      <c r="M370" t="s">
        <v>45</v>
      </c>
      <c r="N370" t="str">
        <f t="shared" si="14"/>
        <v xml:space="preserve">  n=264</v>
      </c>
    </row>
    <row r="371" spans="1:14" ht="14.4" hidden="1" customHeight="1">
      <c r="A371" s="7" t="s">
        <v>9</v>
      </c>
      <c r="B371" s="7" t="s">
        <v>38</v>
      </c>
      <c r="C371" s="7" t="s">
        <v>31</v>
      </c>
      <c r="D371" s="9" t="s">
        <v>11</v>
      </c>
      <c r="E371" s="13" t="s">
        <v>16</v>
      </c>
      <c r="F371" s="13" t="s">
        <v>43</v>
      </c>
      <c r="G371" s="13">
        <v>0.62277497124250847</v>
      </c>
      <c r="H371" s="13">
        <v>0.54078209248178777</v>
      </c>
      <c r="I371" s="13">
        <v>0.69829567366332901</v>
      </c>
      <c r="J371" s="18" t="s">
        <v>37</v>
      </c>
      <c r="K371" s="39">
        <v>314</v>
      </c>
      <c r="L371" t="str">
        <f t="shared" si="13"/>
        <v>NYC  n=314</v>
      </c>
      <c r="M371" t="s">
        <v>45</v>
      </c>
      <c r="N371" t="str">
        <f t="shared" si="14"/>
        <v xml:space="preserve">  n=314</v>
      </c>
    </row>
    <row r="372" spans="1:14" ht="14.4" hidden="1" customHeight="1">
      <c r="A372" s="7" t="s">
        <v>9</v>
      </c>
      <c r="B372" s="7" t="s">
        <v>38</v>
      </c>
      <c r="C372" s="7" t="s">
        <v>33</v>
      </c>
      <c r="D372" s="9" t="s">
        <v>11</v>
      </c>
      <c r="E372" s="13" t="s">
        <v>12</v>
      </c>
      <c r="F372" s="13" t="s">
        <v>39</v>
      </c>
      <c r="G372" s="13">
        <v>0.86105698825337873</v>
      </c>
      <c r="H372" s="13">
        <v>0.81636078438772486</v>
      </c>
      <c r="I372" s="13">
        <v>0.8962569810247506</v>
      </c>
      <c r="J372" s="18" t="s">
        <v>37</v>
      </c>
      <c r="K372" s="39">
        <v>359</v>
      </c>
      <c r="L372" t="str">
        <f t="shared" si="13"/>
        <v>NYC  n=359</v>
      </c>
      <c r="M372" t="s">
        <v>45</v>
      </c>
      <c r="N372" t="str">
        <f t="shared" si="14"/>
        <v xml:space="preserve">  n=359</v>
      </c>
    </row>
    <row r="373" spans="1:14" ht="14.4" hidden="1" customHeight="1">
      <c r="A373" s="7" t="s">
        <v>9</v>
      </c>
      <c r="B373" s="7" t="s">
        <v>38</v>
      </c>
      <c r="C373" s="7" t="s">
        <v>33</v>
      </c>
      <c r="D373" s="9" t="s">
        <v>11</v>
      </c>
      <c r="E373" s="13" t="s">
        <v>12</v>
      </c>
      <c r="F373" s="13" t="s">
        <v>40</v>
      </c>
      <c r="G373" s="13">
        <v>0.85954187678297522</v>
      </c>
      <c r="H373" s="13">
        <v>0.81095801061535311</v>
      </c>
      <c r="I373" s="13">
        <v>0.89722210988684059</v>
      </c>
      <c r="J373" s="18" t="s">
        <v>37</v>
      </c>
      <c r="K373" s="39">
        <v>336</v>
      </c>
      <c r="L373" t="str">
        <f t="shared" ref="L373:L461" si="15">CONCATENATE(A373,J373,K373)</f>
        <v>NYC  n=336</v>
      </c>
      <c r="M373" t="s">
        <v>45</v>
      </c>
      <c r="N373" t="str">
        <f t="shared" si="14"/>
        <v xml:space="preserve">  n=336</v>
      </c>
    </row>
    <row r="374" spans="1:14" ht="14.4" hidden="1" customHeight="1">
      <c r="A374" s="7" t="s">
        <v>9</v>
      </c>
      <c r="B374" s="7" t="s">
        <v>38</v>
      </c>
      <c r="C374" s="7" t="s">
        <v>33</v>
      </c>
      <c r="D374" s="9" t="s">
        <v>11</v>
      </c>
      <c r="E374" s="13" t="s">
        <v>12</v>
      </c>
      <c r="F374" s="13" t="s">
        <v>41</v>
      </c>
      <c r="G374" s="13">
        <v>0.87569333383264014</v>
      </c>
      <c r="H374" s="13">
        <v>0.81770492055459099</v>
      </c>
      <c r="I374" s="13">
        <v>0.9171055004610329</v>
      </c>
      <c r="J374" s="18" t="s">
        <v>37</v>
      </c>
      <c r="K374" s="39">
        <v>252</v>
      </c>
      <c r="L374" t="str">
        <f t="shared" si="15"/>
        <v>NYC  n=252</v>
      </c>
      <c r="M374" t="s">
        <v>45</v>
      </c>
      <c r="N374" t="str">
        <f t="shared" si="14"/>
        <v xml:space="preserve">  n=252</v>
      </c>
    </row>
    <row r="375" spans="1:14" ht="14.4" hidden="1" customHeight="1">
      <c r="A375" s="7" t="s">
        <v>9</v>
      </c>
      <c r="B375" s="7" t="s">
        <v>38</v>
      </c>
      <c r="C375" s="7" t="s">
        <v>33</v>
      </c>
      <c r="D375" s="9" t="s">
        <v>11</v>
      </c>
      <c r="E375" s="13" t="s">
        <v>12</v>
      </c>
      <c r="F375" s="13" t="s">
        <v>42</v>
      </c>
      <c r="G375" s="13">
        <v>0.91116689155920716</v>
      </c>
      <c r="H375" s="13">
        <v>0.86139690622722553</v>
      </c>
      <c r="I375" s="13">
        <v>0.94422255572812208</v>
      </c>
      <c r="J375" s="18" t="s">
        <v>37</v>
      </c>
      <c r="K375" s="39">
        <v>264</v>
      </c>
      <c r="L375" t="str">
        <f t="shared" si="15"/>
        <v>NYC  n=264</v>
      </c>
      <c r="M375" t="s">
        <v>45</v>
      </c>
      <c r="N375" t="str">
        <f t="shared" si="14"/>
        <v xml:space="preserve">  n=264</v>
      </c>
    </row>
    <row r="376" spans="1:14" ht="14.4" hidden="1" customHeight="1">
      <c r="A376" s="7" t="s">
        <v>9</v>
      </c>
      <c r="B376" s="7" t="s">
        <v>38</v>
      </c>
      <c r="C376" s="7" t="s">
        <v>33</v>
      </c>
      <c r="D376" s="9" t="s">
        <v>11</v>
      </c>
      <c r="E376" s="13" t="s">
        <v>12</v>
      </c>
      <c r="F376" s="13" t="s">
        <v>43</v>
      </c>
      <c r="G376" s="13">
        <v>0.87879877765725323</v>
      </c>
      <c r="H376" s="13">
        <v>0.81888123955747372</v>
      </c>
      <c r="I376" s="13">
        <v>0.92081129623656388</v>
      </c>
      <c r="J376" s="18" t="s">
        <v>37</v>
      </c>
      <c r="K376" s="39">
        <v>314</v>
      </c>
      <c r="L376" t="str">
        <f t="shared" si="15"/>
        <v>NYC  n=314</v>
      </c>
      <c r="M376" t="s">
        <v>45</v>
      </c>
      <c r="N376" t="str">
        <f t="shared" si="14"/>
        <v xml:space="preserve">  n=314</v>
      </c>
    </row>
    <row r="377" spans="1:14" ht="14.4" hidden="1" customHeight="1">
      <c r="A377" s="7" t="s">
        <v>9</v>
      </c>
      <c r="B377" s="7" t="s">
        <v>38</v>
      </c>
      <c r="C377" s="7" t="s">
        <v>33</v>
      </c>
      <c r="D377" s="9" t="s">
        <v>11</v>
      </c>
      <c r="E377" s="13" t="s">
        <v>16</v>
      </c>
      <c r="F377" s="13" t="s">
        <v>39</v>
      </c>
      <c r="G377" s="13">
        <v>0.13894301174662166</v>
      </c>
      <c r="H377" s="13">
        <v>0.10374301897524973</v>
      </c>
      <c r="I377" s="13">
        <v>0.18363921561227553</v>
      </c>
      <c r="J377" s="18" t="s">
        <v>37</v>
      </c>
      <c r="K377" s="39">
        <v>359</v>
      </c>
      <c r="L377" t="str">
        <f t="shared" si="15"/>
        <v>NYC  n=359</v>
      </c>
      <c r="M377" t="s">
        <v>45</v>
      </c>
      <c r="N377" t="str">
        <f t="shared" si="14"/>
        <v xml:space="preserve">  n=359</v>
      </c>
    </row>
    <row r="378" spans="1:14" ht="14.4" hidden="1" customHeight="1">
      <c r="A378" s="7" t="s">
        <v>9</v>
      </c>
      <c r="B378" s="7" t="s">
        <v>38</v>
      </c>
      <c r="C378" s="7" t="s">
        <v>33</v>
      </c>
      <c r="D378" s="9" t="s">
        <v>11</v>
      </c>
      <c r="E378" s="13" t="s">
        <v>16</v>
      </c>
      <c r="F378" s="13" t="s">
        <v>40</v>
      </c>
      <c r="G378" s="13">
        <v>0.14045812321702514</v>
      </c>
      <c r="H378" s="13">
        <v>0.10277789011315976</v>
      </c>
      <c r="I378" s="13">
        <v>0.18904198938464722</v>
      </c>
      <c r="J378" s="18" t="s">
        <v>37</v>
      </c>
      <c r="K378" s="39">
        <v>336</v>
      </c>
      <c r="L378" t="str">
        <f t="shared" si="15"/>
        <v>NYC  n=336</v>
      </c>
      <c r="M378" t="s">
        <v>45</v>
      </c>
      <c r="N378" t="str">
        <f t="shared" si="14"/>
        <v xml:space="preserve">  n=336</v>
      </c>
    </row>
    <row r="379" spans="1:14" ht="14.4" hidden="1" customHeight="1">
      <c r="A379" s="7" t="s">
        <v>9</v>
      </c>
      <c r="B379" s="7" t="s">
        <v>38</v>
      </c>
      <c r="C379" s="7" t="s">
        <v>33</v>
      </c>
      <c r="D379" s="9" t="s">
        <v>11</v>
      </c>
      <c r="E379" s="13" t="s">
        <v>16</v>
      </c>
      <c r="F379" s="13" t="s">
        <v>41</v>
      </c>
      <c r="G379" s="13">
        <v>0.12430666616735986</v>
      </c>
      <c r="H379" s="13">
        <v>8.2894499538967104E-2</v>
      </c>
      <c r="I379" s="13">
        <v>0.18229507944540904</v>
      </c>
      <c r="J379" s="18" t="s">
        <v>37</v>
      </c>
      <c r="K379" s="39">
        <v>252</v>
      </c>
      <c r="L379" t="str">
        <f t="shared" si="15"/>
        <v>NYC  n=252</v>
      </c>
      <c r="M379" t="s">
        <v>45</v>
      </c>
      <c r="N379" t="str">
        <f t="shared" si="14"/>
        <v xml:space="preserve">  n=252</v>
      </c>
    </row>
    <row r="380" spans="1:14" ht="14.4" hidden="1" customHeight="1">
      <c r="A380" s="7" t="s">
        <v>9</v>
      </c>
      <c r="B380" s="7" t="s">
        <v>38</v>
      </c>
      <c r="C380" s="7" t="s">
        <v>33</v>
      </c>
      <c r="D380" s="9" t="s">
        <v>11</v>
      </c>
      <c r="E380" s="13" t="s">
        <v>16</v>
      </c>
      <c r="F380" s="13" t="s">
        <v>42</v>
      </c>
      <c r="G380" s="13">
        <v>8.8833108440792674E-2</v>
      </c>
      <c r="H380" s="13">
        <v>5.5777444271877835E-2</v>
      </c>
      <c r="I380" s="13">
        <v>0.13860309377277438</v>
      </c>
      <c r="J380" s="18" t="s">
        <v>37</v>
      </c>
      <c r="K380" s="39">
        <v>264</v>
      </c>
      <c r="L380" t="str">
        <f t="shared" si="15"/>
        <v>NYC  n=264</v>
      </c>
      <c r="M380" t="s">
        <v>45</v>
      </c>
      <c r="N380" t="str">
        <f t="shared" si="14"/>
        <v xml:space="preserve">  n=264</v>
      </c>
    </row>
    <row r="381" spans="1:14" ht="14.4" hidden="1" customHeight="1">
      <c r="A381" s="7" t="s">
        <v>9</v>
      </c>
      <c r="B381" s="7" t="s">
        <v>38</v>
      </c>
      <c r="C381" s="7" t="s">
        <v>33</v>
      </c>
      <c r="D381" s="9" t="s">
        <v>11</v>
      </c>
      <c r="E381" s="13" t="s">
        <v>16</v>
      </c>
      <c r="F381" s="13" t="s">
        <v>43</v>
      </c>
      <c r="G381" s="13">
        <v>0.12120122234274679</v>
      </c>
      <c r="H381" s="13">
        <v>7.9188703763436119E-2</v>
      </c>
      <c r="I381" s="13">
        <v>0.18111876044252626</v>
      </c>
      <c r="J381" s="18" t="s">
        <v>37</v>
      </c>
      <c r="K381" s="39">
        <v>314</v>
      </c>
      <c r="L381" t="str">
        <f t="shared" si="15"/>
        <v>NYC  n=314</v>
      </c>
      <c r="M381" t="s">
        <v>45</v>
      </c>
      <c r="N381" t="str">
        <f t="shared" si="14"/>
        <v xml:space="preserve">  n=314</v>
      </c>
    </row>
    <row r="382" spans="1:14" s="29" customFormat="1" ht="14.4" hidden="1" customHeight="1">
      <c r="A382" s="24" t="s">
        <v>9</v>
      </c>
      <c r="B382" s="24" t="s">
        <v>38</v>
      </c>
      <c r="C382" s="24" t="s">
        <v>47</v>
      </c>
      <c r="D382" s="25" t="s">
        <v>11</v>
      </c>
      <c r="E382" s="27" t="s">
        <v>12</v>
      </c>
      <c r="F382" s="27" t="s">
        <v>39</v>
      </c>
      <c r="G382" s="13">
        <v>0.64965649272302428</v>
      </c>
      <c r="H382" s="13">
        <v>0.58961754373227915</v>
      </c>
      <c r="I382" s="13">
        <v>0.70530194355549147</v>
      </c>
      <c r="J382" s="28" t="s">
        <v>37</v>
      </c>
      <c r="K382" s="39">
        <v>359</v>
      </c>
      <c r="L382" s="29" t="str">
        <f t="shared" si="15"/>
        <v>NYC  n=359</v>
      </c>
      <c r="M382" s="29" t="s">
        <v>45</v>
      </c>
      <c r="N382" t="str">
        <f t="shared" si="14"/>
        <v xml:space="preserve">  n=359</v>
      </c>
    </row>
    <row r="383" spans="1:14" s="29" customFormat="1" ht="14.4" hidden="1" customHeight="1">
      <c r="A383" s="24" t="s">
        <v>9</v>
      </c>
      <c r="B383" s="24" t="s">
        <v>38</v>
      </c>
      <c r="C383" s="24" t="s">
        <v>47</v>
      </c>
      <c r="D383" s="25" t="s">
        <v>11</v>
      </c>
      <c r="E383" s="27" t="s">
        <v>12</v>
      </c>
      <c r="F383" s="27" t="s">
        <v>40</v>
      </c>
      <c r="G383" s="13">
        <v>0.59647984585341407</v>
      </c>
      <c r="H383" s="13">
        <v>0.53188074496299265</v>
      </c>
      <c r="I383" s="13">
        <v>0.65789819200530542</v>
      </c>
      <c r="J383" s="28" t="s">
        <v>37</v>
      </c>
      <c r="K383" s="39">
        <v>336</v>
      </c>
      <c r="L383" s="29" t="str">
        <f t="shared" ref="L383:L391" si="16">CONCATENATE(A383,J383,K383)</f>
        <v>NYC  n=336</v>
      </c>
      <c r="M383" s="29" t="s">
        <v>45</v>
      </c>
      <c r="N383" t="str">
        <f t="shared" si="14"/>
        <v xml:space="preserve">  n=336</v>
      </c>
    </row>
    <row r="384" spans="1:14" s="29" customFormat="1" ht="14.4" hidden="1" customHeight="1">
      <c r="A384" s="24" t="s">
        <v>9</v>
      </c>
      <c r="B384" s="24" t="s">
        <v>38</v>
      </c>
      <c r="C384" s="24" t="s">
        <v>47</v>
      </c>
      <c r="D384" s="25" t="s">
        <v>11</v>
      </c>
      <c r="E384" s="27" t="s">
        <v>12</v>
      </c>
      <c r="F384" s="27" t="s">
        <v>41</v>
      </c>
      <c r="G384" s="13">
        <v>0.54870908661439333</v>
      </c>
      <c r="H384" s="13">
        <v>0.4737325406068934</v>
      </c>
      <c r="I384" s="13">
        <v>0.62153746911628538</v>
      </c>
      <c r="J384" s="28" t="s">
        <v>37</v>
      </c>
      <c r="K384" s="39">
        <v>252</v>
      </c>
      <c r="L384" s="29" t="str">
        <f t="shared" si="16"/>
        <v>NYC  n=252</v>
      </c>
      <c r="M384" s="29" t="s">
        <v>45</v>
      </c>
      <c r="N384" t="str">
        <f t="shared" si="14"/>
        <v xml:space="preserve">  n=252</v>
      </c>
    </row>
    <row r="385" spans="1:14" s="29" customFormat="1" ht="14.4" hidden="1" customHeight="1">
      <c r="A385" s="24" t="s">
        <v>9</v>
      </c>
      <c r="B385" s="24" t="s">
        <v>38</v>
      </c>
      <c r="C385" s="24" t="s">
        <v>47</v>
      </c>
      <c r="D385" s="25" t="s">
        <v>11</v>
      </c>
      <c r="E385" s="27" t="s">
        <v>12</v>
      </c>
      <c r="F385" s="27" t="s">
        <v>42</v>
      </c>
      <c r="G385" s="13">
        <v>0.66048125997995888</v>
      </c>
      <c r="H385" s="13">
        <v>0.57998522369322147</v>
      </c>
      <c r="I385" s="13">
        <v>0.73266117295069677</v>
      </c>
      <c r="J385" s="28" t="s">
        <v>37</v>
      </c>
      <c r="K385" s="39">
        <v>264</v>
      </c>
      <c r="L385" s="29" t="str">
        <f t="shared" si="16"/>
        <v>NYC  n=264</v>
      </c>
      <c r="M385" s="29" t="s">
        <v>45</v>
      </c>
      <c r="N385" t="str">
        <f t="shared" si="14"/>
        <v xml:space="preserve">  n=264</v>
      </c>
    </row>
    <row r="386" spans="1:14" s="29" customFormat="1" ht="14.4" hidden="1" customHeight="1">
      <c r="A386" s="24" t="s">
        <v>9</v>
      </c>
      <c r="B386" s="24" t="s">
        <v>38</v>
      </c>
      <c r="C386" s="24" t="s">
        <v>47</v>
      </c>
      <c r="D386" s="25" t="s">
        <v>11</v>
      </c>
      <c r="E386" s="27" t="s">
        <v>12</v>
      </c>
      <c r="F386" s="27" t="s">
        <v>43</v>
      </c>
      <c r="G386" s="13">
        <v>0.6881433384216874</v>
      </c>
      <c r="H386" s="13">
        <v>0.61176259096483832</v>
      </c>
      <c r="I386" s="13">
        <v>0.75550281883865511</v>
      </c>
      <c r="J386" s="28" t="s">
        <v>37</v>
      </c>
      <c r="K386" s="39">
        <v>314</v>
      </c>
      <c r="L386" s="29" t="str">
        <f t="shared" si="16"/>
        <v>NYC  n=314</v>
      </c>
      <c r="M386" s="29" t="s">
        <v>45</v>
      </c>
      <c r="N386" t="str">
        <f t="shared" si="14"/>
        <v xml:space="preserve">  n=314</v>
      </c>
    </row>
    <row r="387" spans="1:14" s="29" customFormat="1" ht="14.4" hidden="1" customHeight="1">
      <c r="A387" s="24" t="s">
        <v>9</v>
      </c>
      <c r="B387" s="24" t="s">
        <v>38</v>
      </c>
      <c r="C387" s="24" t="s">
        <v>47</v>
      </c>
      <c r="D387" s="25" t="s">
        <v>11</v>
      </c>
      <c r="E387" s="27" t="s">
        <v>16</v>
      </c>
      <c r="F387" s="27" t="s">
        <v>39</v>
      </c>
      <c r="G387" s="13">
        <v>0.35034350727697611</v>
      </c>
      <c r="H387" s="13">
        <v>0.29469805644450892</v>
      </c>
      <c r="I387" s="13">
        <v>0.41038245626772124</v>
      </c>
      <c r="J387" s="28" t="s">
        <v>37</v>
      </c>
      <c r="K387" s="39">
        <v>359</v>
      </c>
      <c r="L387" s="29" t="str">
        <f t="shared" si="16"/>
        <v>NYC  n=359</v>
      </c>
      <c r="M387" s="29" t="s">
        <v>45</v>
      </c>
      <c r="N387" t="str">
        <f t="shared" ref="N387:N450" si="17">CONCATENATE(J387,K387)</f>
        <v xml:space="preserve">  n=359</v>
      </c>
    </row>
    <row r="388" spans="1:14" s="29" customFormat="1" ht="14.4" hidden="1" customHeight="1">
      <c r="A388" s="24" t="s">
        <v>9</v>
      </c>
      <c r="B388" s="24" t="s">
        <v>38</v>
      </c>
      <c r="C388" s="24" t="s">
        <v>47</v>
      </c>
      <c r="D388" s="25" t="s">
        <v>11</v>
      </c>
      <c r="E388" s="27" t="s">
        <v>16</v>
      </c>
      <c r="F388" s="27" t="s">
        <v>40</v>
      </c>
      <c r="G388" s="13">
        <v>0.40352015414658604</v>
      </c>
      <c r="H388" s="13">
        <v>0.34210180799469475</v>
      </c>
      <c r="I388" s="13">
        <v>0.46811925503700752</v>
      </c>
      <c r="J388" s="28" t="s">
        <v>37</v>
      </c>
      <c r="K388" s="39">
        <v>336</v>
      </c>
      <c r="L388" s="29" t="str">
        <f t="shared" si="16"/>
        <v>NYC  n=336</v>
      </c>
      <c r="M388" s="29" t="s">
        <v>45</v>
      </c>
      <c r="N388" t="str">
        <f t="shared" si="17"/>
        <v xml:space="preserve">  n=336</v>
      </c>
    </row>
    <row r="389" spans="1:14" s="29" customFormat="1" ht="14.4" hidden="1" customHeight="1">
      <c r="A389" s="24" t="s">
        <v>9</v>
      </c>
      <c r="B389" s="24" t="s">
        <v>38</v>
      </c>
      <c r="C389" s="24" t="s">
        <v>47</v>
      </c>
      <c r="D389" s="25" t="s">
        <v>11</v>
      </c>
      <c r="E389" s="27" t="s">
        <v>16</v>
      </c>
      <c r="F389" s="27" t="s">
        <v>41</v>
      </c>
      <c r="G389" s="13">
        <v>0.45129091338560662</v>
      </c>
      <c r="H389" s="13">
        <v>0.37846253088371451</v>
      </c>
      <c r="I389" s="13">
        <v>0.52626745939310648</v>
      </c>
      <c r="J389" s="28" t="s">
        <v>37</v>
      </c>
      <c r="K389" s="39">
        <v>252</v>
      </c>
      <c r="L389" s="29" t="str">
        <f t="shared" si="16"/>
        <v>NYC  n=252</v>
      </c>
      <c r="M389" s="29" t="s">
        <v>45</v>
      </c>
      <c r="N389" t="str">
        <f t="shared" si="17"/>
        <v xml:space="preserve">  n=252</v>
      </c>
    </row>
    <row r="390" spans="1:14" s="29" customFormat="1" ht="14.4" hidden="1" customHeight="1">
      <c r="A390" s="24" t="s">
        <v>9</v>
      </c>
      <c r="B390" s="24" t="s">
        <v>38</v>
      </c>
      <c r="C390" s="24" t="s">
        <v>47</v>
      </c>
      <c r="D390" s="25" t="s">
        <v>11</v>
      </c>
      <c r="E390" s="27" t="s">
        <v>16</v>
      </c>
      <c r="F390" s="27" t="s">
        <v>42</v>
      </c>
      <c r="G390" s="13">
        <v>0.33951874002004107</v>
      </c>
      <c r="H390" s="13">
        <v>0.26733882704930312</v>
      </c>
      <c r="I390" s="13">
        <v>0.42001477630677853</v>
      </c>
      <c r="J390" s="28" t="s">
        <v>37</v>
      </c>
      <c r="K390" s="39">
        <v>264</v>
      </c>
      <c r="L390" s="29" t="str">
        <f t="shared" si="16"/>
        <v>NYC  n=264</v>
      </c>
      <c r="M390" s="29" t="s">
        <v>45</v>
      </c>
      <c r="N390" t="str">
        <f t="shared" si="17"/>
        <v xml:space="preserve">  n=264</v>
      </c>
    </row>
    <row r="391" spans="1:14" s="29" customFormat="1" ht="14.4" hidden="1" customHeight="1">
      <c r="A391" s="24" t="s">
        <v>9</v>
      </c>
      <c r="B391" s="24" t="s">
        <v>38</v>
      </c>
      <c r="C391" s="24" t="s">
        <v>47</v>
      </c>
      <c r="D391" s="25" t="s">
        <v>11</v>
      </c>
      <c r="E391" s="27" t="s">
        <v>16</v>
      </c>
      <c r="F391" s="27" t="s">
        <v>43</v>
      </c>
      <c r="G391" s="13">
        <v>0.3118566615783126</v>
      </c>
      <c r="H391" s="13">
        <v>0.24449718116134489</v>
      </c>
      <c r="I391" s="13">
        <v>0.38823740903516168</v>
      </c>
      <c r="J391" s="28" t="s">
        <v>37</v>
      </c>
      <c r="K391" s="39">
        <v>314</v>
      </c>
      <c r="L391" s="29" t="str">
        <f t="shared" si="16"/>
        <v>NYC  n=314</v>
      </c>
      <c r="M391" s="29" t="s">
        <v>45</v>
      </c>
      <c r="N391" t="str">
        <f t="shared" si="17"/>
        <v xml:space="preserve">  n=314</v>
      </c>
    </row>
    <row r="392" spans="1:14">
      <c r="A392" s="7" t="s">
        <v>9</v>
      </c>
      <c r="B392" s="7" t="s">
        <v>38</v>
      </c>
      <c r="C392" s="7" t="s">
        <v>32</v>
      </c>
      <c r="D392" s="9" t="s">
        <v>26</v>
      </c>
      <c r="E392" s="8" t="s">
        <v>30</v>
      </c>
      <c r="F392" s="8" t="s">
        <v>39</v>
      </c>
      <c r="G392" s="41">
        <v>0.12251206874697385</v>
      </c>
      <c r="H392" s="41">
        <v>8.6100779869890495E-2</v>
      </c>
      <c r="I392" s="41">
        <v>0.17143295801082756</v>
      </c>
      <c r="J392" s="18" t="s">
        <v>37</v>
      </c>
      <c r="K392" s="20">
        <v>267</v>
      </c>
      <c r="L392" t="str">
        <f t="shared" si="15"/>
        <v>NYC  n=267</v>
      </c>
      <c r="M392" t="s">
        <v>45</v>
      </c>
      <c r="N392" t="str">
        <f t="shared" si="17"/>
        <v xml:space="preserve">  n=267</v>
      </c>
    </row>
    <row r="393" spans="1:14">
      <c r="A393" s="7" t="s">
        <v>9</v>
      </c>
      <c r="B393" s="7" t="s">
        <v>38</v>
      </c>
      <c r="C393" s="7" t="s">
        <v>32</v>
      </c>
      <c r="D393" s="9" t="s">
        <v>26</v>
      </c>
      <c r="E393" s="8" t="s">
        <v>30</v>
      </c>
      <c r="F393" s="8" t="s">
        <v>40</v>
      </c>
      <c r="G393" s="41">
        <v>0.1036392898776636</v>
      </c>
      <c r="H393" s="41">
        <v>6.7317013322459554E-2</v>
      </c>
      <c r="I393" s="41">
        <v>0.15627617154922593</v>
      </c>
      <c r="J393" s="18" t="s">
        <v>37</v>
      </c>
      <c r="K393" s="20">
        <v>253</v>
      </c>
      <c r="L393" t="str">
        <f t="shared" si="15"/>
        <v>NYC  n=253</v>
      </c>
      <c r="M393" t="s">
        <v>45</v>
      </c>
      <c r="N393" t="str">
        <f t="shared" si="17"/>
        <v xml:space="preserve">  n=253</v>
      </c>
    </row>
    <row r="394" spans="1:14">
      <c r="A394" s="7" t="s">
        <v>9</v>
      </c>
      <c r="B394" s="7" t="s">
        <v>38</v>
      </c>
      <c r="C394" s="7" t="s">
        <v>32</v>
      </c>
      <c r="D394" s="9" t="s">
        <v>26</v>
      </c>
      <c r="E394" s="8" t="s">
        <v>30</v>
      </c>
      <c r="F394" s="8" t="s">
        <v>41</v>
      </c>
      <c r="G394" s="41">
        <v>9.9468727184010827E-2</v>
      </c>
      <c r="H394" s="41">
        <v>5.8082365148272981E-2</v>
      </c>
      <c r="I394" s="41">
        <v>0.16517350416534846</v>
      </c>
      <c r="J394" s="18" t="s">
        <v>37</v>
      </c>
      <c r="K394" s="20">
        <v>156</v>
      </c>
      <c r="L394" t="str">
        <f t="shared" si="15"/>
        <v>NYC  n=156</v>
      </c>
      <c r="M394" t="s">
        <v>45</v>
      </c>
      <c r="N394" t="str">
        <f t="shared" si="17"/>
        <v xml:space="preserve">  n=156</v>
      </c>
    </row>
    <row r="395" spans="1:14">
      <c r="A395" s="7" t="s">
        <v>9</v>
      </c>
      <c r="B395" s="7" t="s">
        <v>38</v>
      </c>
      <c r="C395" s="7" t="s">
        <v>32</v>
      </c>
      <c r="D395" s="9" t="s">
        <v>26</v>
      </c>
      <c r="E395" s="8" t="s">
        <v>30</v>
      </c>
      <c r="F395" s="8" t="s">
        <v>42</v>
      </c>
      <c r="G395" s="41">
        <v>0.10013718084929406</v>
      </c>
      <c r="H395" s="41">
        <v>5.8282752301298917E-2</v>
      </c>
      <c r="I395" s="41">
        <v>0.16672698460708371</v>
      </c>
      <c r="J395" s="18" t="s">
        <v>37</v>
      </c>
      <c r="K395" s="20">
        <v>123</v>
      </c>
      <c r="L395" t="str">
        <f t="shared" si="15"/>
        <v>NYC  n=123</v>
      </c>
      <c r="M395" t="s">
        <v>45</v>
      </c>
      <c r="N395" t="str">
        <f t="shared" si="17"/>
        <v xml:space="preserve">  n=123</v>
      </c>
    </row>
    <row r="396" spans="1:14">
      <c r="A396" s="7" t="s">
        <v>9</v>
      </c>
      <c r="B396" s="7" t="s">
        <v>38</v>
      </c>
      <c r="C396" s="7" t="s">
        <v>32</v>
      </c>
      <c r="D396" s="9" t="s">
        <v>26</v>
      </c>
      <c r="E396" s="8" t="s">
        <v>30</v>
      </c>
      <c r="F396" s="8" t="s">
        <v>43</v>
      </c>
      <c r="G396" s="41">
        <v>0.30280343494203255</v>
      </c>
      <c r="H396" s="41">
        <v>0.20550954870149096</v>
      </c>
      <c r="I396" s="41">
        <v>0.42170976220362183</v>
      </c>
      <c r="J396" s="18" t="s">
        <v>37</v>
      </c>
      <c r="K396" s="20">
        <v>86</v>
      </c>
      <c r="L396" t="str">
        <f t="shared" si="15"/>
        <v>NYC  n=86</v>
      </c>
      <c r="M396" t="s">
        <v>45</v>
      </c>
      <c r="N396" t="str">
        <f t="shared" si="17"/>
        <v xml:space="preserve">  n=86</v>
      </c>
    </row>
    <row r="397" spans="1:14">
      <c r="A397" s="7" t="s">
        <v>9</v>
      </c>
      <c r="B397" s="7" t="s">
        <v>38</v>
      </c>
      <c r="C397" s="7" t="s">
        <v>32</v>
      </c>
      <c r="D397" s="9" t="s">
        <v>26</v>
      </c>
      <c r="E397" s="8" t="s">
        <v>27</v>
      </c>
      <c r="F397" s="8" t="s">
        <v>39</v>
      </c>
      <c r="G397" s="41">
        <v>0.56921837739035097</v>
      </c>
      <c r="H397" s="41">
        <v>0.50578008229666072</v>
      </c>
      <c r="I397" s="41">
        <v>0.63046318038655025</v>
      </c>
      <c r="J397" s="18" t="s">
        <v>37</v>
      </c>
      <c r="K397" s="20">
        <v>267</v>
      </c>
      <c r="L397" t="str">
        <f t="shared" si="15"/>
        <v>NYC  n=267</v>
      </c>
      <c r="M397" t="s">
        <v>45</v>
      </c>
      <c r="N397" t="str">
        <f t="shared" si="17"/>
        <v xml:space="preserve">  n=267</v>
      </c>
    </row>
    <row r="398" spans="1:14">
      <c r="A398" s="7" t="s">
        <v>9</v>
      </c>
      <c r="B398" s="7" t="s">
        <v>38</v>
      </c>
      <c r="C398" s="7" t="s">
        <v>32</v>
      </c>
      <c r="D398" s="9" t="s">
        <v>26</v>
      </c>
      <c r="E398" s="8" t="s">
        <v>27</v>
      </c>
      <c r="F398" s="8" t="s">
        <v>40</v>
      </c>
      <c r="G398" s="41">
        <v>0.69110195479952408</v>
      </c>
      <c r="H398" s="41">
        <v>0.62557214158524321</v>
      </c>
      <c r="I398" s="41">
        <v>0.74975098859447942</v>
      </c>
      <c r="J398" s="18" t="s">
        <v>37</v>
      </c>
      <c r="K398" s="20">
        <v>253</v>
      </c>
      <c r="L398" t="str">
        <f t="shared" si="15"/>
        <v>NYC  n=253</v>
      </c>
      <c r="M398" t="s">
        <v>45</v>
      </c>
      <c r="N398" t="str">
        <f t="shared" si="17"/>
        <v xml:space="preserve">  n=253</v>
      </c>
    </row>
    <row r="399" spans="1:14">
      <c r="A399" s="7" t="s">
        <v>9</v>
      </c>
      <c r="B399" s="7" t="s">
        <v>38</v>
      </c>
      <c r="C399" s="7" t="s">
        <v>32</v>
      </c>
      <c r="D399" s="9" t="s">
        <v>26</v>
      </c>
      <c r="E399" s="8" t="s">
        <v>27</v>
      </c>
      <c r="F399" s="8" t="s">
        <v>41</v>
      </c>
      <c r="G399" s="41">
        <v>0.70742010961373791</v>
      </c>
      <c r="H399" s="41">
        <v>0.62588839055854006</v>
      </c>
      <c r="I399" s="41">
        <v>0.77749990588784557</v>
      </c>
      <c r="J399" s="18" t="s">
        <v>37</v>
      </c>
      <c r="K399" s="20">
        <v>156</v>
      </c>
      <c r="L399" t="str">
        <f t="shared" si="15"/>
        <v>NYC  n=156</v>
      </c>
      <c r="M399" t="s">
        <v>45</v>
      </c>
      <c r="N399" t="str">
        <f t="shared" si="17"/>
        <v xml:space="preserve">  n=156</v>
      </c>
    </row>
    <row r="400" spans="1:14">
      <c r="A400" s="7" t="s">
        <v>9</v>
      </c>
      <c r="B400" s="7" t="s">
        <v>38</v>
      </c>
      <c r="C400" s="7" t="s">
        <v>32</v>
      </c>
      <c r="D400" s="9" t="s">
        <v>26</v>
      </c>
      <c r="E400" s="8" t="s">
        <v>27</v>
      </c>
      <c r="F400" s="8" t="s">
        <v>42</v>
      </c>
      <c r="G400" s="41">
        <v>0.80227283560728335</v>
      </c>
      <c r="H400" s="41">
        <v>0.72423202321215863</v>
      </c>
      <c r="I400" s="41">
        <v>0.8624238502982754</v>
      </c>
      <c r="J400" s="18" t="s">
        <v>37</v>
      </c>
      <c r="K400" s="20">
        <v>123</v>
      </c>
      <c r="L400" t="str">
        <f t="shared" si="15"/>
        <v>NYC  n=123</v>
      </c>
      <c r="M400" t="s">
        <v>45</v>
      </c>
      <c r="N400" t="str">
        <f t="shared" si="17"/>
        <v xml:space="preserve">  n=123</v>
      </c>
    </row>
    <row r="401" spans="1:14">
      <c r="A401" s="7" t="s">
        <v>9</v>
      </c>
      <c r="B401" s="7" t="s">
        <v>38</v>
      </c>
      <c r="C401" s="7" t="s">
        <v>32</v>
      </c>
      <c r="D401" s="9" t="s">
        <v>26</v>
      </c>
      <c r="E401" s="8" t="s">
        <v>27</v>
      </c>
      <c r="F401" s="8" t="s">
        <v>43</v>
      </c>
      <c r="G401" s="41">
        <v>0.62030278750908852</v>
      </c>
      <c r="H401" s="41">
        <v>0.50480432434417188</v>
      </c>
      <c r="I401" s="41">
        <v>0.72361192989575684</v>
      </c>
      <c r="J401" s="18" t="s">
        <v>37</v>
      </c>
      <c r="K401" s="20">
        <v>86</v>
      </c>
      <c r="L401" t="str">
        <f t="shared" si="15"/>
        <v>NYC  n=86</v>
      </c>
      <c r="M401" t="s">
        <v>45</v>
      </c>
      <c r="N401" t="str">
        <f t="shared" si="17"/>
        <v xml:space="preserve">  n=86</v>
      </c>
    </row>
    <row r="402" spans="1:14">
      <c r="A402" s="7" t="s">
        <v>9</v>
      </c>
      <c r="B402" s="7" t="s">
        <v>38</v>
      </c>
      <c r="C402" s="7" t="s">
        <v>32</v>
      </c>
      <c r="D402" s="9" t="s">
        <v>26</v>
      </c>
      <c r="E402" s="8" t="s">
        <v>28</v>
      </c>
      <c r="F402" s="8" t="s">
        <v>39</v>
      </c>
      <c r="G402" s="41">
        <v>0.30826955386267535</v>
      </c>
      <c r="H402" s="41">
        <v>0.25168439456367858</v>
      </c>
      <c r="I402" s="41">
        <v>0.37126479934723378</v>
      </c>
      <c r="J402" s="18" t="s">
        <v>37</v>
      </c>
      <c r="K402" s="20">
        <v>267</v>
      </c>
      <c r="L402" t="str">
        <f t="shared" si="15"/>
        <v>NYC  n=267</v>
      </c>
      <c r="M402" t="s">
        <v>45</v>
      </c>
      <c r="N402" t="str">
        <f t="shared" si="17"/>
        <v xml:space="preserve">  n=267</v>
      </c>
    </row>
    <row r="403" spans="1:14">
      <c r="A403" s="7" t="s">
        <v>9</v>
      </c>
      <c r="B403" s="7" t="s">
        <v>38</v>
      </c>
      <c r="C403" s="7" t="s">
        <v>32</v>
      </c>
      <c r="D403" s="9" t="s">
        <v>26</v>
      </c>
      <c r="E403" s="8" t="s">
        <v>28</v>
      </c>
      <c r="F403" s="8" t="s">
        <v>40</v>
      </c>
      <c r="G403" s="41">
        <v>0.20525875532281249</v>
      </c>
      <c r="H403" s="41">
        <v>0.15827401283590772</v>
      </c>
      <c r="I403" s="41">
        <v>0.26185224563366349</v>
      </c>
      <c r="J403" s="18" t="s">
        <v>37</v>
      </c>
      <c r="K403" s="20">
        <v>253</v>
      </c>
      <c r="L403" t="str">
        <f t="shared" si="15"/>
        <v>NYC  n=253</v>
      </c>
      <c r="M403" t="s">
        <v>45</v>
      </c>
      <c r="N403" t="str">
        <f t="shared" si="17"/>
        <v xml:space="preserve">  n=253</v>
      </c>
    </row>
    <row r="404" spans="1:14">
      <c r="A404" s="7" t="s">
        <v>9</v>
      </c>
      <c r="B404" s="7" t="s">
        <v>38</v>
      </c>
      <c r="C404" s="7" t="s">
        <v>32</v>
      </c>
      <c r="D404" s="9" t="s">
        <v>26</v>
      </c>
      <c r="E404" s="8" t="s">
        <v>28</v>
      </c>
      <c r="F404" s="8" t="s">
        <v>41</v>
      </c>
      <c r="G404" s="41">
        <v>0.19311116320225133</v>
      </c>
      <c r="H404" s="41">
        <v>0.13529668256623048</v>
      </c>
      <c r="I404" s="41">
        <v>0.26797452858026072</v>
      </c>
      <c r="J404" s="18" t="s">
        <v>37</v>
      </c>
      <c r="K404" s="20">
        <v>156</v>
      </c>
      <c r="L404" t="str">
        <f t="shared" si="15"/>
        <v>NYC  n=156</v>
      </c>
      <c r="M404" t="s">
        <v>45</v>
      </c>
      <c r="N404" t="str">
        <f t="shared" si="17"/>
        <v xml:space="preserve">  n=156</v>
      </c>
    </row>
    <row r="405" spans="1:14">
      <c r="A405" s="7" t="s">
        <v>9</v>
      </c>
      <c r="B405" s="7" t="s">
        <v>38</v>
      </c>
      <c r="C405" s="7" t="s">
        <v>32</v>
      </c>
      <c r="D405" s="9" t="s">
        <v>26</v>
      </c>
      <c r="E405" s="8" t="s">
        <v>28</v>
      </c>
      <c r="F405" s="8" t="s">
        <v>42</v>
      </c>
      <c r="G405" s="41">
        <v>9.7589983543422743E-2</v>
      </c>
      <c r="H405" s="41">
        <v>5.861613526264977E-2</v>
      </c>
      <c r="I405" s="41">
        <v>0.15812479133021076</v>
      </c>
      <c r="J405" s="18" t="s">
        <v>37</v>
      </c>
      <c r="K405" s="20">
        <v>123</v>
      </c>
      <c r="L405" t="str">
        <f t="shared" si="15"/>
        <v>NYC  n=123</v>
      </c>
      <c r="M405" t="s">
        <v>45</v>
      </c>
      <c r="N405" t="str">
        <f t="shared" si="17"/>
        <v xml:space="preserve">  n=123</v>
      </c>
    </row>
    <row r="406" spans="1:14">
      <c r="A406" s="7" t="s">
        <v>9</v>
      </c>
      <c r="B406" s="7" t="s">
        <v>38</v>
      </c>
      <c r="C406" s="7" t="s">
        <v>32</v>
      </c>
      <c r="D406" s="9" t="s">
        <v>26</v>
      </c>
      <c r="E406" s="8" t="s">
        <v>28</v>
      </c>
      <c r="F406" s="8" t="s">
        <v>43</v>
      </c>
      <c r="G406" s="41">
        <v>7.6893777548879189E-2</v>
      </c>
      <c r="H406" s="41">
        <v>3.8305188461505331E-2</v>
      </c>
      <c r="I406" s="41">
        <v>0.14835939869742545</v>
      </c>
      <c r="J406" s="18" t="s">
        <v>37</v>
      </c>
      <c r="K406" s="20">
        <v>86</v>
      </c>
      <c r="L406" t="str">
        <f t="shared" si="15"/>
        <v>NYC  n=86</v>
      </c>
      <c r="M406" t="s">
        <v>45</v>
      </c>
      <c r="N406" t="str">
        <f t="shared" si="17"/>
        <v xml:space="preserve">  n=86</v>
      </c>
    </row>
    <row r="407" spans="1:14">
      <c r="A407" s="7" t="s">
        <v>9</v>
      </c>
      <c r="B407" s="7" t="s">
        <v>38</v>
      </c>
      <c r="C407" s="9" t="s">
        <v>31</v>
      </c>
      <c r="D407" s="9" t="s">
        <v>26</v>
      </c>
      <c r="E407" s="8" t="s">
        <v>30</v>
      </c>
      <c r="F407" s="8" t="s">
        <v>39</v>
      </c>
      <c r="G407" s="41">
        <v>0.27212313429824869</v>
      </c>
      <c r="H407" s="41">
        <v>0.21816775874244176</v>
      </c>
      <c r="I407" s="41">
        <v>0.33372647371786279</v>
      </c>
      <c r="J407" s="18" t="s">
        <v>37</v>
      </c>
      <c r="K407" s="20">
        <v>245</v>
      </c>
      <c r="L407" t="str">
        <f t="shared" si="15"/>
        <v>NYC  n=245</v>
      </c>
      <c r="M407" t="s">
        <v>45</v>
      </c>
      <c r="N407" t="str">
        <f t="shared" si="17"/>
        <v xml:space="preserve">  n=245</v>
      </c>
    </row>
    <row r="408" spans="1:14">
      <c r="A408" s="7" t="s">
        <v>9</v>
      </c>
      <c r="B408" s="7" t="s">
        <v>38</v>
      </c>
      <c r="C408" s="9" t="s">
        <v>31</v>
      </c>
      <c r="D408" s="9" t="s">
        <v>26</v>
      </c>
      <c r="E408" s="8" t="s">
        <v>30</v>
      </c>
      <c r="F408" s="8" t="s">
        <v>40</v>
      </c>
      <c r="G408" s="41">
        <v>0.22058776895775334</v>
      </c>
      <c r="H408" s="41">
        <v>0.1702054437310806</v>
      </c>
      <c r="I408" s="41">
        <v>0.28083633429725124</v>
      </c>
      <c r="J408" s="18" t="s">
        <v>37</v>
      </c>
      <c r="K408" s="20">
        <v>232</v>
      </c>
      <c r="L408" t="str">
        <f t="shared" si="15"/>
        <v>NYC  n=232</v>
      </c>
      <c r="M408" t="s">
        <v>45</v>
      </c>
      <c r="N408" t="str">
        <f t="shared" si="17"/>
        <v xml:space="preserve">  n=232</v>
      </c>
    </row>
    <row r="409" spans="1:14">
      <c r="A409" s="7" t="s">
        <v>9</v>
      </c>
      <c r="B409" s="7" t="s">
        <v>38</v>
      </c>
      <c r="C409" s="9" t="s">
        <v>31</v>
      </c>
      <c r="D409" s="9" t="s">
        <v>26</v>
      </c>
      <c r="E409" s="8" t="s">
        <v>30</v>
      </c>
      <c r="F409" s="8" t="s">
        <v>41</v>
      </c>
      <c r="G409" s="41">
        <v>0.35668812792958937</v>
      </c>
      <c r="H409" s="41">
        <v>0.28152529923844677</v>
      </c>
      <c r="I409" s="41">
        <v>0.43963895358191379</v>
      </c>
      <c r="J409" s="18" t="s">
        <v>37</v>
      </c>
      <c r="K409" s="20">
        <v>142</v>
      </c>
      <c r="L409" t="str">
        <f t="shared" si="15"/>
        <v>NYC  n=142</v>
      </c>
      <c r="M409" t="s">
        <v>45</v>
      </c>
      <c r="N409" t="str">
        <f t="shared" si="17"/>
        <v xml:space="preserve">  n=142</v>
      </c>
    </row>
    <row r="410" spans="1:14">
      <c r="A410" s="7" t="s">
        <v>9</v>
      </c>
      <c r="B410" s="7" t="s">
        <v>38</v>
      </c>
      <c r="C410" s="9" t="s">
        <v>31</v>
      </c>
      <c r="D410" s="9" t="s">
        <v>26</v>
      </c>
      <c r="E410" s="8" t="s">
        <v>30</v>
      </c>
      <c r="F410" s="8" t="s">
        <v>42</v>
      </c>
      <c r="G410" s="41">
        <v>0.47892632632062015</v>
      </c>
      <c r="H410" s="41">
        <v>0.38933217064080944</v>
      </c>
      <c r="I410" s="41">
        <v>0.56989700515370356</v>
      </c>
      <c r="J410" s="18" t="s">
        <v>37</v>
      </c>
      <c r="K410" s="20">
        <v>106</v>
      </c>
      <c r="L410" t="str">
        <f t="shared" si="15"/>
        <v>NYC  n=106</v>
      </c>
      <c r="M410" t="s">
        <v>45</v>
      </c>
      <c r="N410" t="str">
        <f t="shared" si="17"/>
        <v xml:space="preserve">  n=106</v>
      </c>
    </row>
    <row r="411" spans="1:14">
      <c r="A411" s="7" t="s">
        <v>9</v>
      </c>
      <c r="B411" s="7" t="s">
        <v>38</v>
      </c>
      <c r="C411" s="9" t="s">
        <v>31</v>
      </c>
      <c r="D411" s="9" t="s">
        <v>26</v>
      </c>
      <c r="E411" s="8" t="s">
        <v>30</v>
      </c>
      <c r="F411" s="8" t="s">
        <v>43</v>
      </c>
      <c r="G411" s="41">
        <v>0.67889215200553821</v>
      </c>
      <c r="H411" s="41">
        <v>0.58735663636383506</v>
      </c>
      <c r="I411" s="41">
        <v>0.75847227571313636</v>
      </c>
      <c r="J411" s="18" t="s">
        <v>37</v>
      </c>
      <c r="K411" s="20">
        <v>67</v>
      </c>
      <c r="L411" t="str">
        <f t="shared" si="15"/>
        <v>NYC  n=67</v>
      </c>
      <c r="M411" t="s">
        <v>45</v>
      </c>
      <c r="N411" t="str">
        <f t="shared" si="17"/>
        <v xml:space="preserve">  n=67</v>
      </c>
    </row>
    <row r="412" spans="1:14">
      <c r="A412" s="7" t="s">
        <v>9</v>
      </c>
      <c r="B412" s="7" t="s">
        <v>38</v>
      </c>
      <c r="C412" s="9" t="s">
        <v>31</v>
      </c>
      <c r="D412" s="9" t="s">
        <v>26</v>
      </c>
      <c r="E412" s="8" t="s">
        <v>27</v>
      </c>
      <c r="F412" s="8" t="s">
        <v>39</v>
      </c>
      <c r="G412" s="41">
        <v>0.56480607774646552</v>
      </c>
      <c r="H412" s="41">
        <v>0.50268372720212007</v>
      </c>
      <c r="I412" s="41">
        <v>0.62495799865462143</v>
      </c>
      <c r="J412" s="18" t="s">
        <v>37</v>
      </c>
      <c r="K412" s="20">
        <v>245</v>
      </c>
      <c r="L412" t="str">
        <f t="shared" si="15"/>
        <v>NYC  n=245</v>
      </c>
      <c r="M412" t="s">
        <v>45</v>
      </c>
      <c r="N412" t="str">
        <f t="shared" si="17"/>
        <v xml:space="preserve">  n=245</v>
      </c>
    </row>
    <row r="413" spans="1:14">
      <c r="A413" s="7" t="s">
        <v>9</v>
      </c>
      <c r="B413" s="7" t="s">
        <v>38</v>
      </c>
      <c r="C413" s="9" t="s">
        <v>31</v>
      </c>
      <c r="D413" s="9" t="s">
        <v>26</v>
      </c>
      <c r="E413" s="8" t="s">
        <v>27</v>
      </c>
      <c r="F413" s="8" t="s">
        <v>40</v>
      </c>
      <c r="G413" s="41">
        <v>0.65626946292774158</v>
      </c>
      <c r="H413" s="41">
        <v>0.59135942291556376</v>
      </c>
      <c r="I413" s="41">
        <v>0.71582365751220767</v>
      </c>
      <c r="J413" s="18" t="s">
        <v>37</v>
      </c>
      <c r="K413" s="20">
        <v>232</v>
      </c>
      <c r="L413" t="str">
        <f t="shared" si="15"/>
        <v>NYC  n=232</v>
      </c>
      <c r="M413" t="s">
        <v>45</v>
      </c>
      <c r="N413" t="str">
        <f t="shared" si="17"/>
        <v xml:space="preserve">  n=232</v>
      </c>
    </row>
    <row r="414" spans="1:14">
      <c r="A414" s="7" t="s">
        <v>9</v>
      </c>
      <c r="B414" s="7" t="s">
        <v>38</v>
      </c>
      <c r="C414" s="9" t="s">
        <v>31</v>
      </c>
      <c r="D414" s="9" t="s">
        <v>26</v>
      </c>
      <c r="E414" s="8" t="s">
        <v>27</v>
      </c>
      <c r="F414" s="8" t="s">
        <v>41</v>
      </c>
      <c r="G414" s="41">
        <v>0.53095850404930001</v>
      </c>
      <c r="H414" s="41">
        <v>0.45154700663923703</v>
      </c>
      <c r="I414" s="41">
        <v>0.60883250547103274</v>
      </c>
      <c r="J414" s="18" t="s">
        <v>37</v>
      </c>
      <c r="K414" s="20">
        <v>142</v>
      </c>
      <c r="L414" t="str">
        <f t="shared" si="15"/>
        <v>NYC  n=142</v>
      </c>
      <c r="M414" t="s">
        <v>45</v>
      </c>
      <c r="N414" t="str">
        <f t="shared" si="17"/>
        <v xml:space="preserve">  n=142</v>
      </c>
    </row>
    <row r="415" spans="1:14">
      <c r="A415" s="7" t="s">
        <v>9</v>
      </c>
      <c r="B415" s="7" t="s">
        <v>38</v>
      </c>
      <c r="C415" s="9" t="s">
        <v>31</v>
      </c>
      <c r="D415" s="9" t="s">
        <v>26</v>
      </c>
      <c r="E415" s="8" t="s">
        <v>27</v>
      </c>
      <c r="F415" s="8" t="s">
        <v>42</v>
      </c>
      <c r="G415" s="41">
        <v>0.45539254914038002</v>
      </c>
      <c r="H415" s="41">
        <v>0.36668967008029624</v>
      </c>
      <c r="I415" s="41">
        <v>0.54701908844204172</v>
      </c>
      <c r="J415" s="18" t="s">
        <v>37</v>
      </c>
      <c r="K415" s="20">
        <v>106</v>
      </c>
      <c r="L415" t="str">
        <f t="shared" si="15"/>
        <v>NYC  n=106</v>
      </c>
      <c r="M415" t="s">
        <v>45</v>
      </c>
      <c r="N415" t="str">
        <f t="shared" si="17"/>
        <v xml:space="preserve">  n=106</v>
      </c>
    </row>
    <row r="416" spans="1:14">
      <c r="A416" s="7" t="s">
        <v>9</v>
      </c>
      <c r="B416" s="7" t="s">
        <v>38</v>
      </c>
      <c r="C416" s="9" t="s">
        <v>31</v>
      </c>
      <c r="D416" s="9" t="s">
        <v>26</v>
      </c>
      <c r="E416" s="8" t="s">
        <v>27</v>
      </c>
      <c r="F416" s="8" t="s">
        <v>43</v>
      </c>
      <c r="G416" s="41">
        <v>0.29765412118268858</v>
      </c>
      <c r="H416" s="41">
        <v>0.21942210430021677</v>
      </c>
      <c r="I416" s="41">
        <v>0.3898481779028114</v>
      </c>
      <c r="J416" s="18" t="s">
        <v>37</v>
      </c>
      <c r="K416" s="20">
        <v>67</v>
      </c>
      <c r="L416" t="str">
        <f t="shared" si="15"/>
        <v>NYC  n=67</v>
      </c>
      <c r="M416" t="s">
        <v>45</v>
      </c>
      <c r="N416" t="str">
        <f t="shared" si="17"/>
        <v xml:space="preserve">  n=67</v>
      </c>
    </row>
    <row r="417" spans="1:14">
      <c r="A417" s="7" t="s">
        <v>9</v>
      </c>
      <c r="B417" s="7" t="s">
        <v>38</v>
      </c>
      <c r="C417" s="9" t="s">
        <v>31</v>
      </c>
      <c r="D417" s="9" t="s">
        <v>26</v>
      </c>
      <c r="E417" s="8" t="s">
        <v>28</v>
      </c>
      <c r="F417" s="8" t="s">
        <v>39</v>
      </c>
      <c r="G417" s="41">
        <v>0.16307078795528596</v>
      </c>
      <c r="H417" s="41">
        <v>0.12316471091555253</v>
      </c>
      <c r="I417" s="41">
        <v>0.21276917337977536</v>
      </c>
      <c r="J417" s="18" t="s">
        <v>37</v>
      </c>
      <c r="K417" s="20">
        <v>245</v>
      </c>
      <c r="L417" t="str">
        <f t="shared" si="15"/>
        <v>NYC  n=245</v>
      </c>
      <c r="M417" t="s">
        <v>45</v>
      </c>
      <c r="N417" t="str">
        <f t="shared" si="17"/>
        <v xml:space="preserve">  n=245</v>
      </c>
    </row>
    <row r="418" spans="1:14">
      <c r="A418" s="7" t="s">
        <v>9</v>
      </c>
      <c r="B418" s="7" t="s">
        <v>38</v>
      </c>
      <c r="C418" s="9" t="s">
        <v>31</v>
      </c>
      <c r="D418" s="9" t="s">
        <v>26</v>
      </c>
      <c r="E418" s="8" t="s">
        <v>28</v>
      </c>
      <c r="F418" s="8" t="s">
        <v>40</v>
      </c>
      <c r="G418" s="41">
        <v>0.12314276811450518</v>
      </c>
      <c r="H418" s="41">
        <v>8.8008059505595357E-2</v>
      </c>
      <c r="I418" s="41">
        <v>0.1696940946402854</v>
      </c>
      <c r="J418" s="18" t="s">
        <v>37</v>
      </c>
      <c r="K418" s="20">
        <v>232</v>
      </c>
      <c r="L418" t="str">
        <f t="shared" si="15"/>
        <v>NYC  n=232</v>
      </c>
      <c r="M418" t="s">
        <v>45</v>
      </c>
      <c r="N418" t="str">
        <f t="shared" si="17"/>
        <v xml:space="preserve">  n=232</v>
      </c>
    </row>
    <row r="419" spans="1:14">
      <c r="A419" s="7" t="s">
        <v>9</v>
      </c>
      <c r="B419" s="7" t="s">
        <v>38</v>
      </c>
      <c r="C419" s="9" t="s">
        <v>31</v>
      </c>
      <c r="D419" s="9" t="s">
        <v>26</v>
      </c>
      <c r="E419" s="8" t="s">
        <v>28</v>
      </c>
      <c r="F419" s="8" t="s">
        <v>41</v>
      </c>
      <c r="G419" s="41">
        <v>0.11235336802111073</v>
      </c>
      <c r="H419" s="41">
        <v>6.8715747033171598E-2</v>
      </c>
      <c r="I419" s="41">
        <v>0.17839444498486479</v>
      </c>
      <c r="J419" s="18" t="s">
        <v>37</v>
      </c>
      <c r="K419" s="20">
        <v>142</v>
      </c>
      <c r="L419" t="str">
        <f t="shared" si="15"/>
        <v>NYC  n=142</v>
      </c>
      <c r="M419" t="s">
        <v>45</v>
      </c>
      <c r="N419" t="str">
        <f t="shared" si="17"/>
        <v xml:space="preserve">  n=142</v>
      </c>
    </row>
    <row r="420" spans="1:14">
      <c r="A420" s="7" t="s">
        <v>9</v>
      </c>
      <c r="B420" s="7" t="s">
        <v>38</v>
      </c>
      <c r="C420" s="9" t="s">
        <v>31</v>
      </c>
      <c r="D420" s="9" t="s">
        <v>26</v>
      </c>
      <c r="E420" s="8" t="s">
        <v>28</v>
      </c>
      <c r="F420" s="8" t="s">
        <v>42</v>
      </c>
      <c r="G420" s="41">
        <v>6.5681124538999824E-2</v>
      </c>
      <c r="H420" s="41">
        <v>3.5836202902595732E-2</v>
      </c>
      <c r="I420" s="41">
        <v>0.1173560053755407</v>
      </c>
      <c r="J420" s="18" t="s">
        <v>37</v>
      </c>
      <c r="K420" s="20">
        <v>106</v>
      </c>
      <c r="L420" t="str">
        <f t="shared" si="15"/>
        <v>NYC  n=106</v>
      </c>
      <c r="M420" t="s">
        <v>45</v>
      </c>
      <c r="N420" t="str">
        <f t="shared" si="17"/>
        <v xml:space="preserve">  n=106</v>
      </c>
    </row>
    <row r="421" spans="1:14">
      <c r="A421" s="7" t="s">
        <v>9</v>
      </c>
      <c r="B421" s="7" t="s">
        <v>38</v>
      </c>
      <c r="C421" s="9" t="s">
        <v>31</v>
      </c>
      <c r="D421" s="9" t="s">
        <v>26</v>
      </c>
      <c r="E421" s="8" t="s">
        <v>28</v>
      </c>
      <c r="F421" s="8" t="s">
        <v>43</v>
      </c>
      <c r="G421" s="41">
        <v>2.3453726811773216E-2</v>
      </c>
      <c r="H421" s="41">
        <v>8.5894896975056909E-3</v>
      </c>
      <c r="I421" s="41">
        <v>6.2421185372790837E-2</v>
      </c>
      <c r="J421" s="18" t="s">
        <v>37</v>
      </c>
      <c r="K421" s="20">
        <v>67</v>
      </c>
      <c r="L421" t="str">
        <f t="shared" si="15"/>
        <v>NYC  n=67</v>
      </c>
      <c r="M421" t="s">
        <v>45</v>
      </c>
      <c r="N421" t="str">
        <f t="shared" si="17"/>
        <v xml:space="preserve">  n=67</v>
      </c>
    </row>
    <row r="422" spans="1:14" s="35" customFormat="1">
      <c r="A422" s="10" t="s">
        <v>9</v>
      </c>
      <c r="B422" s="10" t="s">
        <v>38</v>
      </c>
      <c r="C422" s="30" t="s">
        <v>47</v>
      </c>
      <c r="D422" s="30" t="s">
        <v>26</v>
      </c>
      <c r="E422" s="31" t="s">
        <v>30</v>
      </c>
      <c r="F422" s="31" t="s">
        <v>39</v>
      </c>
      <c r="G422" s="32">
        <v>0.46246077921335454</v>
      </c>
      <c r="H422" s="32">
        <v>0.36333307980981627</v>
      </c>
      <c r="I422" s="32">
        <v>0.56464776984728149</v>
      </c>
      <c r="J422" s="33" t="s">
        <v>37</v>
      </c>
      <c r="K422" s="38">
        <v>111</v>
      </c>
      <c r="L422" s="35" t="str">
        <f t="shared" ref="L422:L436" si="18">CONCATENATE(A422,J422,K422)</f>
        <v>NYC  n=111</v>
      </c>
      <c r="M422" s="35" t="s">
        <v>45</v>
      </c>
      <c r="N422" t="str">
        <f t="shared" si="17"/>
        <v xml:space="preserve">  n=111</v>
      </c>
    </row>
    <row r="423" spans="1:14" s="35" customFormat="1">
      <c r="A423" s="10" t="s">
        <v>9</v>
      </c>
      <c r="B423" s="10" t="s">
        <v>38</v>
      </c>
      <c r="C423" s="30" t="s">
        <v>47</v>
      </c>
      <c r="D423" s="30" t="s">
        <v>26</v>
      </c>
      <c r="E423" s="31" t="s">
        <v>30</v>
      </c>
      <c r="F423" s="31" t="s">
        <v>40</v>
      </c>
      <c r="G423" s="32">
        <v>0.54001878800537439</v>
      </c>
      <c r="H423" s="32">
        <v>0.43809520130964158</v>
      </c>
      <c r="I423" s="32">
        <v>0.63870151085226279</v>
      </c>
      <c r="J423" s="33" t="s">
        <v>37</v>
      </c>
      <c r="K423" s="38">
        <v>121</v>
      </c>
      <c r="L423" s="35" t="str">
        <f t="shared" si="18"/>
        <v>NYC  n=121</v>
      </c>
      <c r="M423" s="35" t="s">
        <v>45</v>
      </c>
      <c r="N423" t="str">
        <f t="shared" si="17"/>
        <v xml:space="preserve">  n=121</v>
      </c>
    </row>
    <row r="424" spans="1:14" s="35" customFormat="1">
      <c r="A424" s="10" t="s">
        <v>9</v>
      </c>
      <c r="B424" s="10" t="s">
        <v>38</v>
      </c>
      <c r="C424" s="30" t="s">
        <v>47</v>
      </c>
      <c r="D424" s="30" t="s">
        <v>26</v>
      </c>
      <c r="E424" s="31" t="s">
        <v>30</v>
      </c>
      <c r="F424" s="31" t="s">
        <v>41</v>
      </c>
      <c r="G424" s="32">
        <v>0.65942508259665489</v>
      </c>
      <c r="H424" s="32">
        <v>0.53914088510887404</v>
      </c>
      <c r="I424" s="32">
        <v>0.76216428369128597</v>
      </c>
      <c r="J424" s="33" t="s">
        <v>37</v>
      </c>
      <c r="K424" s="38">
        <v>91</v>
      </c>
      <c r="L424" s="35" t="str">
        <f t="shared" si="18"/>
        <v>NYC  n=91</v>
      </c>
      <c r="M424" s="35" t="s">
        <v>45</v>
      </c>
      <c r="N424" t="str">
        <f t="shared" si="17"/>
        <v xml:space="preserve">  n=91</v>
      </c>
    </row>
    <row r="425" spans="1:14" s="35" customFormat="1">
      <c r="A425" s="10" t="s">
        <v>9</v>
      </c>
      <c r="B425" s="10" t="s">
        <v>38</v>
      </c>
      <c r="C425" s="30" t="s">
        <v>47</v>
      </c>
      <c r="D425" s="30" t="s">
        <v>26</v>
      </c>
      <c r="E425" s="31" t="s">
        <v>30</v>
      </c>
      <c r="F425" s="31" t="s">
        <v>42</v>
      </c>
      <c r="G425" s="32">
        <v>0.69711364233370288</v>
      </c>
      <c r="H425" s="32">
        <v>0.55852506762232346</v>
      </c>
      <c r="I425" s="32">
        <v>0.80721325619571216</v>
      </c>
      <c r="J425" s="33" t="s">
        <v>37</v>
      </c>
      <c r="K425" s="38">
        <v>67</v>
      </c>
      <c r="L425" s="35" t="str">
        <f t="shared" si="18"/>
        <v>NYC  n=67</v>
      </c>
      <c r="M425" s="35" t="s">
        <v>45</v>
      </c>
      <c r="N425" t="str">
        <f t="shared" si="17"/>
        <v xml:space="preserve">  n=67</v>
      </c>
    </row>
    <row r="426" spans="1:14" s="35" customFormat="1">
      <c r="A426" s="10" t="s">
        <v>9</v>
      </c>
      <c r="B426" s="10" t="s">
        <v>38</v>
      </c>
      <c r="C426" s="30" t="s">
        <v>47</v>
      </c>
      <c r="D426" s="30" t="s">
        <v>26</v>
      </c>
      <c r="E426" s="31" t="s">
        <v>30</v>
      </c>
      <c r="F426" s="31" t="s">
        <v>43</v>
      </c>
      <c r="G426" s="32">
        <v>0.84807889365001143</v>
      </c>
      <c r="H426" s="32">
        <v>0.70916619766712596</v>
      </c>
      <c r="I426" s="32">
        <v>0.92743141308876531</v>
      </c>
      <c r="J426" s="33" t="s">
        <v>37</v>
      </c>
      <c r="K426" s="38">
        <v>56</v>
      </c>
      <c r="L426" s="35" t="str">
        <f t="shared" si="18"/>
        <v>NYC  n=56</v>
      </c>
      <c r="M426" s="35" t="s">
        <v>45</v>
      </c>
      <c r="N426" t="str">
        <f t="shared" si="17"/>
        <v xml:space="preserve">  n=56</v>
      </c>
    </row>
    <row r="427" spans="1:14" s="35" customFormat="1">
      <c r="A427" s="10" t="s">
        <v>9</v>
      </c>
      <c r="B427" s="10" t="s">
        <v>38</v>
      </c>
      <c r="C427" s="30" t="s">
        <v>47</v>
      </c>
      <c r="D427" s="30" t="s">
        <v>26</v>
      </c>
      <c r="E427" s="31" t="s">
        <v>27</v>
      </c>
      <c r="F427" s="31" t="s">
        <v>39</v>
      </c>
      <c r="G427" s="32">
        <v>0.46672324088882777</v>
      </c>
      <c r="H427" s="32">
        <v>0.36832463795437359</v>
      </c>
      <c r="I427" s="32">
        <v>0.56778083452799444</v>
      </c>
      <c r="J427" s="33" t="s">
        <v>37</v>
      </c>
      <c r="K427" s="38">
        <v>111</v>
      </c>
      <c r="L427" s="35" t="str">
        <f t="shared" si="18"/>
        <v>NYC  n=111</v>
      </c>
      <c r="M427" s="35" t="s">
        <v>45</v>
      </c>
      <c r="N427" t="str">
        <f t="shared" si="17"/>
        <v xml:space="preserve">  n=111</v>
      </c>
    </row>
    <row r="428" spans="1:14" s="35" customFormat="1">
      <c r="A428" s="10" t="s">
        <v>9</v>
      </c>
      <c r="B428" s="10" t="s">
        <v>38</v>
      </c>
      <c r="C428" s="30" t="s">
        <v>47</v>
      </c>
      <c r="D428" s="30" t="s">
        <v>26</v>
      </c>
      <c r="E428" s="31" t="s">
        <v>27</v>
      </c>
      <c r="F428" s="31" t="s">
        <v>40</v>
      </c>
      <c r="G428" s="32">
        <v>0.41602836520203323</v>
      </c>
      <c r="H428" s="32">
        <v>0.3198383002872201</v>
      </c>
      <c r="I428" s="32">
        <v>0.51907001310607448</v>
      </c>
      <c r="J428" s="33" t="s">
        <v>37</v>
      </c>
      <c r="K428" s="38">
        <v>121</v>
      </c>
      <c r="L428" s="35" t="str">
        <f t="shared" si="18"/>
        <v>NYC  n=121</v>
      </c>
      <c r="M428" s="35" t="s">
        <v>45</v>
      </c>
      <c r="N428" t="str">
        <f t="shared" si="17"/>
        <v xml:space="preserve">  n=121</v>
      </c>
    </row>
    <row r="429" spans="1:14" s="35" customFormat="1">
      <c r="A429" s="10" t="s">
        <v>9</v>
      </c>
      <c r="B429" s="10" t="s">
        <v>38</v>
      </c>
      <c r="C429" s="30" t="s">
        <v>47</v>
      </c>
      <c r="D429" s="30" t="s">
        <v>26</v>
      </c>
      <c r="E429" s="31" t="s">
        <v>27</v>
      </c>
      <c r="F429" s="31" t="s">
        <v>41</v>
      </c>
      <c r="G429" s="32">
        <v>0.30956851074599473</v>
      </c>
      <c r="H429" s="32">
        <v>0.21119279583218745</v>
      </c>
      <c r="I429" s="32">
        <v>0.42885502534736553</v>
      </c>
      <c r="J429" s="33" t="s">
        <v>37</v>
      </c>
      <c r="K429" s="38">
        <v>91</v>
      </c>
      <c r="L429" s="35" t="str">
        <f t="shared" si="18"/>
        <v>NYC  n=91</v>
      </c>
      <c r="M429" s="35" t="s">
        <v>45</v>
      </c>
      <c r="N429" t="str">
        <f t="shared" si="17"/>
        <v xml:space="preserve">  n=91</v>
      </c>
    </row>
    <row r="430" spans="1:14" s="35" customFormat="1">
      <c r="A430" s="10" t="s">
        <v>9</v>
      </c>
      <c r="B430" s="10" t="s">
        <v>38</v>
      </c>
      <c r="C430" s="30" t="s">
        <v>47</v>
      </c>
      <c r="D430" s="30" t="s">
        <v>26</v>
      </c>
      <c r="E430" s="31" t="s">
        <v>27</v>
      </c>
      <c r="F430" s="31" t="s">
        <v>42</v>
      </c>
      <c r="G430" s="32">
        <v>0.24518662193357629</v>
      </c>
      <c r="H430" s="32">
        <v>0.14774591337278623</v>
      </c>
      <c r="I430" s="32">
        <v>0.37836092760720708</v>
      </c>
      <c r="J430" s="33" t="s">
        <v>37</v>
      </c>
      <c r="K430" s="38">
        <v>67</v>
      </c>
      <c r="L430" s="35" t="str">
        <f t="shared" si="18"/>
        <v>NYC  n=67</v>
      </c>
      <c r="M430" s="35" t="s">
        <v>45</v>
      </c>
      <c r="N430" t="str">
        <f t="shared" si="17"/>
        <v xml:space="preserve">  n=67</v>
      </c>
    </row>
    <row r="431" spans="1:14" s="35" customFormat="1">
      <c r="A431" s="10" t="s">
        <v>9</v>
      </c>
      <c r="B431" s="10" t="s">
        <v>38</v>
      </c>
      <c r="C431" s="30" t="s">
        <v>47</v>
      </c>
      <c r="D431" s="30" t="s">
        <v>26</v>
      </c>
      <c r="E431" s="31" t="s">
        <v>27</v>
      </c>
      <c r="F431" s="31" t="s">
        <v>43</v>
      </c>
      <c r="G431" s="32">
        <v>0.15192110634998859</v>
      </c>
      <c r="H431" s="32">
        <v>7.2568586911234648E-2</v>
      </c>
      <c r="I431" s="32">
        <v>0.29083380233287409</v>
      </c>
      <c r="J431" s="33" t="s">
        <v>37</v>
      </c>
      <c r="K431" s="38">
        <v>56</v>
      </c>
      <c r="L431" s="35" t="str">
        <f t="shared" si="18"/>
        <v>NYC  n=56</v>
      </c>
      <c r="M431" s="35" t="s">
        <v>45</v>
      </c>
      <c r="N431" t="str">
        <f t="shared" si="17"/>
        <v xml:space="preserve">  n=56</v>
      </c>
    </row>
    <row r="432" spans="1:14" s="35" customFormat="1">
      <c r="A432" s="10" t="s">
        <v>9</v>
      </c>
      <c r="B432" s="10" t="s">
        <v>38</v>
      </c>
      <c r="C432" s="30" t="s">
        <v>47</v>
      </c>
      <c r="D432" s="30" t="s">
        <v>26</v>
      </c>
      <c r="E432" s="31" t="s">
        <v>28</v>
      </c>
      <c r="F432" s="31" t="s">
        <v>39</v>
      </c>
      <c r="G432" s="32">
        <v>7.0815979897817655E-2</v>
      </c>
      <c r="H432" s="32">
        <v>3.3770121978325331E-2</v>
      </c>
      <c r="I432" s="32">
        <v>0.14250736370631806</v>
      </c>
      <c r="J432" s="33" t="s">
        <v>37</v>
      </c>
      <c r="K432" s="38">
        <v>111</v>
      </c>
      <c r="L432" s="35" t="str">
        <f t="shared" si="18"/>
        <v>NYC  n=111</v>
      </c>
      <c r="M432" s="35" t="s">
        <v>45</v>
      </c>
      <c r="N432" t="str">
        <f t="shared" si="17"/>
        <v xml:space="preserve">  n=111</v>
      </c>
    </row>
    <row r="433" spans="1:14" s="35" customFormat="1">
      <c r="A433" s="10" t="s">
        <v>9</v>
      </c>
      <c r="B433" s="10" t="s">
        <v>38</v>
      </c>
      <c r="C433" s="30" t="s">
        <v>47</v>
      </c>
      <c r="D433" s="30" t="s">
        <v>26</v>
      </c>
      <c r="E433" s="31" t="s">
        <v>28</v>
      </c>
      <c r="F433" s="31" t="s">
        <v>40</v>
      </c>
      <c r="G433" s="32">
        <v>4.3952846792592468E-2</v>
      </c>
      <c r="H433" s="32">
        <v>1.7225179992798868E-2</v>
      </c>
      <c r="I433" s="32">
        <v>0.1076117045686994</v>
      </c>
      <c r="J433" s="33" t="s">
        <v>37</v>
      </c>
      <c r="K433" s="38">
        <v>121</v>
      </c>
      <c r="L433" s="35" t="str">
        <f t="shared" si="18"/>
        <v>NYC  n=121</v>
      </c>
      <c r="M433" s="35" t="s">
        <v>45</v>
      </c>
      <c r="N433" t="str">
        <f t="shared" si="17"/>
        <v xml:space="preserve">  n=121</v>
      </c>
    </row>
    <row r="434" spans="1:14" s="35" customFormat="1">
      <c r="A434" s="10" t="s">
        <v>9</v>
      </c>
      <c r="B434" s="10" t="s">
        <v>38</v>
      </c>
      <c r="C434" s="30" t="s">
        <v>47</v>
      </c>
      <c r="D434" s="30" t="s">
        <v>26</v>
      </c>
      <c r="E434" s="31" t="s">
        <v>28</v>
      </c>
      <c r="F434" s="31" t="s">
        <v>41</v>
      </c>
      <c r="G434" s="32">
        <v>3.1006406657350289E-2</v>
      </c>
      <c r="H434" s="32">
        <v>6.5225302771510663E-3</v>
      </c>
      <c r="I434" s="32">
        <v>0.13491541083774303</v>
      </c>
      <c r="J434" s="33" t="s">
        <v>37</v>
      </c>
      <c r="K434" s="38">
        <v>91</v>
      </c>
      <c r="L434" s="35" t="str">
        <f t="shared" si="18"/>
        <v>NYC  n=91</v>
      </c>
      <c r="M434" s="35" t="s">
        <v>45</v>
      </c>
      <c r="N434" t="str">
        <f t="shared" si="17"/>
        <v xml:space="preserve">  n=91</v>
      </c>
    </row>
    <row r="435" spans="1:14" s="35" customFormat="1">
      <c r="A435" s="10" t="s">
        <v>9</v>
      </c>
      <c r="B435" s="10" t="s">
        <v>38</v>
      </c>
      <c r="C435" s="30" t="s">
        <v>47</v>
      </c>
      <c r="D435" s="30" t="s">
        <v>26</v>
      </c>
      <c r="E435" s="31" t="s">
        <v>28</v>
      </c>
      <c r="F435" s="31" t="s">
        <v>42</v>
      </c>
      <c r="G435" s="32">
        <v>5.7699735732720935E-2</v>
      </c>
      <c r="H435" s="32">
        <v>2.1772478475640452E-2</v>
      </c>
      <c r="I435" s="32">
        <v>0.14417387441846158</v>
      </c>
      <c r="J435" s="33" t="s">
        <v>37</v>
      </c>
      <c r="K435" s="38">
        <v>67</v>
      </c>
      <c r="L435" s="35" t="str">
        <f t="shared" si="18"/>
        <v>NYC  n=67</v>
      </c>
      <c r="M435" s="35" t="s">
        <v>45</v>
      </c>
      <c r="N435" t="str">
        <f t="shared" si="17"/>
        <v xml:space="preserve">  n=67</v>
      </c>
    </row>
    <row r="436" spans="1:14" s="35" customFormat="1">
      <c r="A436" s="10" t="s">
        <v>9</v>
      </c>
      <c r="B436" s="10" t="s">
        <v>38</v>
      </c>
      <c r="C436" s="30" t="s">
        <v>47</v>
      </c>
      <c r="D436" s="30" t="s">
        <v>26</v>
      </c>
      <c r="E436" s="31" t="s">
        <v>28</v>
      </c>
      <c r="F436" s="31" t="s">
        <v>43</v>
      </c>
      <c r="G436" s="32">
        <v>0</v>
      </c>
      <c r="H436" s="32"/>
      <c r="I436" s="32"/>
      <c r="J436" s="33" t="s">
        <v>37</v>
      </c>
      <c r="K436" s="38">
        <v>56</v>
      </c>
      <c r="L436" s="35" t="str">
        <f t="shared" si="18"/>
        <v>NYC  n=56</v>
      </c>
      <c r="M436" s="35" t="s">
        <v>45</v>
      </c>
      <c r="N436" t="str">
        <f t="shared" si="17"/>
        <v xml:space="preserve">  n=56</v>
      </c>
    </row>
    <row r="437" spans="1:14" s="35" customFormat="1">
      <c r="A437" s="10" t="s">
        <v>9</v>
      </c>
      <c r="B437" s="10" t="s">
        <v>38</v>
      </c>
      <c r="C437" s="30" t="s">
        <v>33</v>
      </c>
      <c r="D437" s="30" t="s">
        <v>26</v>
      </c>
      <c r="E437" s="31" t="s">
        <v>30</v>
      </c>
      <c r="F437" s="31" t="s">
        <v>39</v>
      </c>
      <c r="G437" s="32">
        <v>0.2835602042088668</v>
      </c>
      <c r="H437" s="32">
        <v>0.16838286179053055</v>
      </c>
      <c r="I437" s="32">
        <v>0.43619779874946701</v>
      </c>
      <c r="J437" s="33" t="s">
        <v>37</v>
      </c>
      <c r="K437" s="34">
        <v>47</v>
      </c>
      <c r="L437" s="35" t="str">
        <f t="shared" si="15"/>
        <v>NYC  n=47</v>
      </c>
      <c r="M437" s="35" t="s">
        <v>45</v>
      </c>
      <c r="N437" t="str">
        <f t="shared" si="17"/>
        <v xml:space="preserve">  n=47</v>
      </c>
    </row>
    <row r="438" spans="1:14">
      <c r="A438" s="7" t="s">
        <v>9</v>
      </c>
      <c r="B438" s="7" t="s">
        <v>38</v>
      </c>
      <c r="C438" s="9" t="s">
        <v>33</v>
      </c>
      <c r="D438" s="9" t="s">
        <v>26</v>
      </c>
      <c r="E438" s="8" t="s">
        <v>30</v>
      </c>
      <c r="F438" s="8" t="s">
        <v>40</v>
      </c>
      <c r="G438" s="13">
        <v>0.58402023827712513</v>
      </c>
      <c r="H438" s="13">
        <v>0.41476858842488318</v>
      </c>
      <c r="I438" s="13">
        <v>0.73553411386724987</v>
      </c>
      <c r="J438" s="18" t="s">
        <v>37</v>
      </c>
      <c r="K438" s="20">
        <v>43</v>
      </c>
      <c r="L438" t="str">
        <f t="shared" si="15"/>
        <v>NYC  n=43</v>
      </c>
      <c r="M438" t="s">
        <v>45</v>
      </c>
      <c r="N438" t="str">
        <f t="shared" si="17"/>
        <v xml:space="preserve">  n=43</v>
      </c>
    </row>
    <row r="439" spans="1:14">
      <c r="A439" s="7" t="s">
        <v>9</v>
      </c>
      <c r="B439" s="7" t="s">
        <v>38</v>
      </c>
      <c r="C439" s="9" t="s">
        <v>33</v>
      </c>
      <c r="D439" s="9" t="s">
        <v>26</v>
      </c>
      <c r="E439" s="8" t="s">
        <v>30</v>
      </c>
      <c r="F439" s="8" t="s">
        <v>41</v>
      </c>
      <c r="G439" s="13">
        <v>0.43764185881435258</v>
      </c>
      <c r="H439" s="13">
        <v>0.24799558338964242</v>
      </c>
      <c r="I439" s="13">
        <v>0.64745139965921117</v>
      </c>
      <c r="J439" s="18" t="s">
        <v>37</v>
      </c>
      <c r="K439" s="20">
        <v>25</v>
      </c>
      <c r="L439" t="str">
        <f t="shared" si="15"/>
        <v>NYC  n=25</v>
      </c>
      <c r="M439" t="s">
        <v>45</v>
      </c>
      <c r="N439" t="str">
        <f t="shared" si="17"/>
        <v xml:space="preserve">  n=25</v>
      </c>
    </row>
    <row r="440" spans="1:14">
      <c r="A440" s="7" t="s">
        <v>9</v>
      </c>
      <c r="B440" s="7" t="s">
        <v>38</v>
      </c>
      <c r="C440" s="9" t="s">
        <v>33</v>
      </c>
      <c r="D440" s="9" t="s">
        <v>26</v>
      </c>
      <c r="E440" s="8" t="s">
        <v>30</v>
      </c>
      <c r="F440" s="8" t="s">
        <v>42</v>
      </c>
      <c r="G440" s="13">
        <v>0.59555784492594765</v>
      </c>
      <c r="H440" s="13">
        <v>0.34965769608967495</v>
      </c>
      <c r="I440" s="13">
        <v>0.80131345644390983</v>
      </c>
      <c r="J440" s="18" t="s">
        <v>37</v>
      </c>
      <c r="K440" s="20">
        <v>21</v>
      </c>
      <c r="L440" t="str">
        <f t="shared" si="15"/>
        <v>NYC  n=21</v>
      </c>
      <c r="M440" t="s">
        <v>45</v>
      </c>
      <c r="N440" t="str">
        <f t="shared" si="17"/>
        <v xml:space="preserve">  n=21</v>
      </c>
    </row>
    <row r="441" spans="1:14">
      <c r="A441" s="7" t="s">
        <v>9</v>
      </c>
      <c r="B441" s="7" t="s">
        <v>38</v>
      </c>
      <c r="C441" s="9" t="s">
        <v>33</v>
      </c>
      <c r="D441" s="9" t="s">
        <v>26</v>
      </c>
      <c r="E441" s="8" t="s">
        <v>30</v>
      </c>
      <c r="F441" s="8" t="s">
        <v>43</v>
      </c>
      <c r="G441" s="13">
        <v>0.7177795883632202</v>
      </c>
      <c r="H441" s="13">
        <v>0.49037532034668724</v>
      </c>
      <c r="I441" s="13">
        <v>0.87050732118568708</v>
      </c>
      <c r="J441" s="18" t="s">
        <v>37</v>
      </c>
      <c r="K441" s="20">
        <v>26</v>
      </c>
      <c r="L441" t="str">
        <f t="shared" si="15"/>
        <v>NYC  n=26</v>
      </c>
      <c r="M441" t="s">
        <v>45</v>
      </c>
      <c r="N441" t="str">
        <f t="shared" si="17"/>
        <v xml:space="preserve">  n=26</v>
      </c>
    </row>
    <row r="442" spans="1:14">
      <c r="A442" s="7" t="s">
        <v>9</v>
      </c>
      <c r="B442" s="7" t="s">
        <v>38</v>
      </c>
      <c r="C442" s="9" t="s">
        <v>33</v>
      </c>
      <c r="D442" s="9" t="s">
        <v>26</v>
      </c>
      <c r="E442" s="8" t="s">
        <v>27</v>
      </c>
      <c r="F442" s="8" t="s">
        <v>39</v>
      </c>
      <c r="G442" s="13">
        <v>0.4377410955103036</v>
      </c>
      <c r="H442" s="13">
        <v>0.28628009375091135</v>
      </c>
      <c r="I442" s="13">
        <v>0.60177113475264277</v>
      </c>
      <c r="J442" s="18" t="s">
        <v>37</v>
      </c>
      <c r="K442" s="20">
        <v>47</v>
      </c>
      <c r="L442" t="str">
        <f t="shared" si="15"/>
        <v>NYC  n=47</v>
      </c>
      <c r="M442" t="s">
        <v>45</v>
      </c>
      <c r="N442" t="str">
        <f t="shared" si="17"/>
        <v xml:space="preserve">  n=47</v>
      </c>
    </row>
    <row r="443" spans="1:14">
      <c r="A443" s="7" t="s">
        <v>9</v>
      </c>
      <c r="B443" s="7" t="s">
        <v>38</v>
      </c>
      <c r="C443" s="9" t="s">
        <v>33</v>
      </c>
      <c r="D443" s="9" t="s">
        <v>26</v>
      </c>
      <c r="E443" s="8" t="s">
        <v>27</v>
      </c>
      <c r="F443" s="8" t="s">
        <v>40</v>
      </c>
      <c r="G443" s="13">
        <v>0.15594273141122711</v>
      </c>
      <c r="H443" s="13">
        <v>6.9925811460033932E-2</v>
      </c>
      <c r="I443" s="13">
        <v>0.31224736664050706</v>
      </c>
      <c r="J443" s="18" t="s">
        <v>37</v>
      </c>
      <c r="K443" s="20">
        <v>43</v>
      </c>
      <c r="L443" t="str">
        <f t="shared" si="15"/>
        <v>NYC  n=43</v>
      </c>
      <c r="M443" t="s">
        <v>45</v>
      </c>
      <c r="N443" t="str">
        <f t="shared" si="17"/>
        <v xml:space="preserve">  n=43</v>
      </c>
    </row>
    <row r="444" spans="1:14">
      <c r="A444" s="7" t="s">
        <v>9</v>
      </c>
      <c r="B444" s="7" t="s">
        <v>38</v>
      </c>
      <c r="C444" s="9" t="s">
        <v>33</v>
      </c>
      <c r="D444" s="9" t="s">
        <v>26</v>
      </c>
      <c r="E444" s="8" t="s">
        <v>27</v>
      </c>
      <c r="F444" s="8" t="s">
        <v>41</v>
      </c>
      <c r="G444" s="13">
        <v>0.43727061060739053</v>
      </c>
      <c r="H444" s="13">
        <v>0.2458151601078622</v>
      </c>
      <c r="I444" s="13">
        <v>0.64943677288936841</v>
      </c>
      <c r="J444" s="18" t="s">
        <v>37</v>
      </c>
      <c r="K444" s="20">
        <v>25</v>
      </c>
      <c r="L444" t="str">
        <f t="shared" si="15"/>
        <v>NYC  n=25</v>
      </c>
      <c r="M444" t="s">
        <v>45</v>
      </c>
      <c r="N444" t="str">
        <f t="shared" si="17"/>
        <v xml:space="preserve">  n=25</v>
      </c>
    </row>
    <row r="445" spans="1:14">
      <c r="A445" s="7" t="s">
        <v>9</v>
      </c>
      <c r="B445" s="7" t="s">
        <v>38</v>
      </c>
      <c r="C445" s="9" t="s">
        <v>33</v>
      </c>
      <c r="D445" s="9" t="s">
        <v>26</v>
      </c>
      <c r="E445" s="8" t="s">
        <v>27</v>
      </c>
      <c r="F445" s="8" t="s">
        <v>42</v>
      </c>
      <c r="G445" s="13">
        <v>0.20313945332017608</v>
      </c>
      <c r="H445" s="13">
        <v>8.3508982847024585E-2</v>
      </c>
      <c r="I445" s="13">
        <v>0.41630123642032341</v>
      </c>
      <c r="J445" s="18" t="s">
        <v>37</v>
      </c>
      <c r="K445" s="20">
        <v>21</v>
      </c>
      <c r="L445" t="str">
        <f t="shared" si="15"/>
        <v>NYC  n=21</v>
      </c>
      <c r="M445" t="s">
        <v>45</v>
      </c>
      <c r="N445" t="str">
        <f t="shared" si="17"/>
        <v xml:space="preserve">  n=21</v>
      </c>
    </row>
    <row r="446" spans="1:14">
      <c r="A446" s="7" t="s">
        <v>9</v>
      </c>
      <c r="B446" s="7" t="s">
        <v>38</v>
      </c>
      <c r="C446" s="9" t="s">
        <v>33</v>
      </c>
      <c r="D446" s="9" t="s">
        <v>26</v>
      </c>
      <c r="E446" s="8" t="s">
        <v>27</v>
      </c>
      <c r="F446" s="8" t="s">
        <v>43</v>
      </c>
      <c r="G446" s="13">
        <v>0.15140040090845155</v>
      </c>
      <c r="H446" s="13">
        <v>5.1494186613099693E-2</v>
      </c>
      <c r="I446" s="13">
        <v>0.36960774819740572</v>
      </c>
      <c r="J446" s="18" t="s">
        <v>37</v>
      </c>
      <c r="K446" s="20">
        <v>26</v>
      </c>
      <c r="L446" t="str">
        <f t="shared" si="15"/>
        <v>NYC  n=26</v>
      </c>
      <c r="M446" t="s">
        <v>45</v>
      </c>
      <c r="N446" t="str">
        <f t="shared" si="17"/>
        <v xml:space="preserve">  n=26</v>
      </c>
    </row>
    <row r="447" spans="1:14">
      <c r="A447" s="7" t="s">
        <v>9</v>
      </c>
      <c r="B447" s="7" t="s">
        <v>38</v>
      </c>
      <c r="C447" s="9" t="s">
        <v>33</v>
      </c>
      <c r="D447" s="9" t="s">
        <v>26</v>
      </c>
      <c r="E447" s="8" t="s">
        <v>28</v>
      </c>
      <c r="F447" s="8" t="s">
        <v>39</v>
      </c>
      <c r="G447" s="13">
        <v>0.27869870028082955</v>
      </c>
      <c r="H447" s="13">
        <v>0.15085571082058885</v>
      </c>
      <c r="I447" s="13">
        <v>0.45662280777024744</v>
      </c>
      <c r="J447" s="18" t="s">
        <v>37</v>
      </c>
      <c r="K447" s="20">
        <v>47</v>
      </c>
      <c r="L447" t="str">
        <f t="shared" si="15"/>
        <v>NYC  n=47</v>
      </c>
      <c r="M447" t="s">
        <v>45</v>
      </c>
      <c r="N447" t="str">
        <f t="shared" si="17"/>
        <v xml:space="preserve">  n=47</v>
      </c>
    </row>
    <row r="448" spans="1:14">
      <c r="A448" s="7" t="s">
        <v>9</v>
      </c>
      <c r="B448" s="7" t="s">
        <v>38</v>
      </c>
      <c r="C448" s="9" t="s">
        <v>33</v>
      </c>
      <c r="D448" s="9" t="s">
        <v>26</v>
      </c>
      <c r="E448" s="8" t="s">
        <v>28</v>
      </c>
      <c r="F448" s="8" t="s">
        <v>40</v>
      </c>
      <c r="G448" s="13">
        <v>0.26003703031164754</v>
      </c>
      <c r="H448" s="13">
        <v>0.13953189604698749</v>
      </c>
      <c r="I448" s="13">
        <v>0.43232563353887055</v>
      </c>
      <c r="J448" s="18" t="s">
        <v>37</v>
      </c>
      <c r="K448" s="20">
        <v>43</v>
      </c>
      <c r="L448" t="str">
        <f t="shared" si="15"/>
        <v>NYC  n=43</v>
      </c>
      <c r="M448" t="s">
        <v>45</v>
      </c>
      <c r="N448" t="str">
        <f t="shared" si="17"/>
        <v xml:space="preserve">  n=43</v>
      </c>
    </row>
    <row r="449" spans="1:14">
      <c r="A449" s="7" t="s">
        <v>9</v>
      </c>
      <c r="B449" s="7" t="s">
        <v>38</v>
      </c>
      <c r="C449" s="9" t="s">
        <v>33</v>
      </c>
      <c r="D449" s="9" t="s">
        <v>26</v>
      </c>
      <c r="E449" s="8" t="s">
        <v>28</v>
      </c>
      <c r="F449" s="8" t="s">
        <v>41</v>
      </c>
      <c r="G449" s="13">
        <v>0.12508753057825689</v>
      </c>
      <c r="H449" s="13">
        <v>4.5475972112118859E-2</v>
      </c>
      <c r="I449" s="13">
        <v>0.30023238624358001</v>
      </c>
      <c r="J449" s="18" t="s">
        <v>37</v>
      </c>
      <c r="K449" s="20">
        <v>25</v>
      </c>
      <c r="L449" t="str">
        <f t="shared" si="15"/>
        <v>NYC  n=25</v>
      </c>
      <c r="M449" t="s">
        <v>45</v>
      </c>
      <c r="N449" t="str">
        <f t="shared" si="17"/>
        <v xml:space="preserve">  n=25</v>
      </c>
    </row>
    <row r="450" spans="1:14">
      <c r="A450" s="7" t="s">
        <v>9</v>
      </c>
      <c r="B450" s="7" t="s">
        <v>38</v>
      </c>
      <c r="C450" s="9" t="s">
        <v>33</v>
      </c>
      <c r="D450" s="9" t="s">
        <v>26</v>
      </c>
      <c r="E450" s="8" t="s">
        <v>28</v>
      </c>
      <c r="F450" s="8" t="s">
        <v>42</v>
      </c>
      <c r="G450" s="13">
        <v>0.20130270175387624</v>
      </c>
      <c r="H450" s="13">
        <v>8.6050344933035192E-2</v>
      </c>
      <c r="I450" s="13">
        <v>0.40287465119588756</v>
      </c>
      <c r="J450" s="18" t="s">
        <v>37</v>
      </c>
      <c r="K450" s="20">
        <v>21</v>
      </c>
      <c r="L450" t="str">
        <f t="shared" si="15"/>
        <v>NYC  n=21</v>
      </c>
      <c r="M450" t="s">
        <v>45</v>
      </c>
      <c r="N450" t="str">
        <f t="shared" si="17"/>
        <v xml:space="preserve">  n=21</v>
      </c>
    </row>
    <row r="451" spans="1:14">
      <c r="A451" s="7" t="s">
        <v>9</v>
      </c>
      <c r="B451" s="7" t="s">
        <v>38</v>
      </c>
      <c r="C451" s="9" t="s">
        <v>33</v>
      </c>
      <c r="D451" s="9" t="s">
        <v>26</v>
      </c>
      <c r="E451" s="8" t="s">
        <v>28</v>
      </c>
      <c r="F451" s="8" t="s">
        <v>43</v>
      </c>
      <c r="G451" s="13">
        <v>0.1308200107283283</v>
      </c>
      <c r="H451" s="13">
        <v>4.0067876449710355E-2</v>
      </c>
      <c r="I451" s="13">
        <v>0.351792813537952</v>
      </c>
      <c r="J451" s="18" t="s">
        <v>37</v>
      </c>
      <c r="K451" s="20">
        <v>26</v>
      </c>
      <c r="L451" t="str">
        <f t="shared" si="15"/>
        <v>NYC  n=26</v>
      </c>
      <c r="M451" t="s">
        <v>45</v>
      </c>
      <c r="N451" t="str">
        <f t="shared" ref="N451:N511" si="19">CONCATENATE(J451,K451)</f>
        <v xml:space="preserve">  n=26</v>
      </c>
    </row>
    <row r="452" spans="1:14" ht="14.4" hidden="1" customHeight="1">
      <c r="A452" s="7" t="s">
        <v>29</v>
      </c>
      <c r="B452" s="7" t="s">
        <v>38</v>
      </c>
      <c r="C452" s="7" t="s">
        <v>32</v>
      </c>
      <c r="D452" s="9" t="s">
        <v>11</v>
      </c>
      <c r="E452" s="19" t="s">
        <v>12</v>
      </c>
      <c r="F452" s="13" t="s">
        <v>39</v>
      </c>
      <c r="G452" s="13">
        <v>0.11219884287638811</v>
      </c>
      <c r="H452" s="13">
        <v>9.1093439554940037E-2</v>
      </c>
      <c r="I452" s="13">
        <v>0.13745464505253868</v>
      </c>
      <c r="J452" s="18" t="s">
        <v>37</v>
      </c>
      <c r="K452" s="20">
        <v>1677</v>
      </c>
      <c r="L452" t="str">
        <f t="shared" si="15"/>
        <v>National  n=1677</v>
      </c>
      <c r="M452" t="s">
        <v>45</v>
      </c>
      <c r="N452" t="str">
        <f t="shared" si="19"/>
        <v xml:space="preserve">  n=1677</v>
      </c>
    </row>
    <row r="453" spans="1:14" ht="14.4" hidden="1" customHeight="1">
      <c r="A453" s="7" t="s">
        <v>29</v>
      </c>
      <c r="B453" s="7" t="s">
        <v>38</v>
      </c>
      <c r="C453" s="7" t="s">
        <v>32</v>
      </c>
      <c r="D453" s="9" t="s">
        <v>11</v>
      </c>
      <c r="E453" s="13" t="s">
        <v>12</v>
      </c>
      <c r="F453" s="13" t="s">
        <v>40</v>
      </c>
      <c r="G453" s="13">
        <v>3.4252175102925303E-2</v>
      </c>
      <c r="H453" s="13">
        <v>2.4405338248820723E-2</v>
      </c>
      <c r="I453" s="13">
        <v>4.7876952210674256E-2</v>
      </c>
      <c r="J453" s="18" t="s">
        <v>37</v>
      </c>
      <c r="K453" s="20">
        <v>1612</v>
      </c>
      <c r="L453" t="str">
        <f t="shared" si="15"/>
        <v>National  n=1612</v>
      </c>
      <c r="M453" t="s">
        <v>45</v>
      </c>
      <c r="N453" t="str">
        <f t="shared" si="19"/>
        <v xml:space="preserve">  n=1612</v>
      </c>
    </row>
    <row r="454" spans="1:14" ht="14.4" hidden="1" customHeight="1">
      <c r="A454" s="7" t="s">
        <v>29</v>
      </c>
      <c r="B454" s="7" t="s">
        <v>38</v>
      </c>
      <c r="C454" s="7" t="s">
        <v>32</v>
      </c>
      <c r="D454" s="9" t="s">
        <v>11</v>
      </c>
      <c r="E454" s="13" t="s">
        <v>12</v>
      </c>
      <c r="F454" s="13" t="s">
        <v>41</v>
      </c>
      <c r="G454" s="13">
        <v>2.3564213643238865E-2</v>
      </c>
      <c r="H454" s="13">
        <v>1.5990618386566471E-2</v>
      </c>
      <c r="I454" s="13">
        <v>3.4598746573843112E-2</v>
      </c>
      <c r="J454" s="18" t="s">
        <v>37</v>
      </c>
      <c r="K454" s="20">
        <v>1580</v>
      </c>
      <c r="L454" t="str">
        <f t="shared" si="15"/>
        <v>National  n=1580</v>
      </c>
      <c r="M454" t="s">
        <v>45</v>
      </c>
      <c r="N454" t="str">
        <f t="shared" si="19"/>
        <v xml:space="preserve">  n=1580</v>
      </c>
    </row>
    <row r="455" spans="1:14" ht="14.4" hidden="1" customHeight="1">
      <c r="A455" s="7" t="s">
        <v>29</v>
      </c>
      <c r="B455" s="7" t="s">
        <v>38</v>
      </c>
      <c r="C455" s="7" t="s">
        <v>32</v>
      </c>
      <c r="D455" s="9" t="s">
        <v>11</v>
      </c>
      <c r="E455" s="13" t="s">
        <v>12</v>
      </c>
      <c r="F455" s="13" t="s">
        <v>42</v>
      </c>
      <c r="G455" s="13">
        <v>2.5489307909941233E-2</v>
      </c>
      <c r="H455" s="13">
        <v>1.8781972873972246E-2</v>
      </c>
      <c r="I455" s="13">
        <v>3.4507698514875944E-2</v>
      </c>
      <c r="J455" s="18" t="s">
        <v>37</v>
      </c>
      <c r="K455" s="20">
        <v>1566</v>
      </c>
      <c r="L455" t="str">
        <f t="shared" si="15"/>
        <v>National  n=1566</v>
      </c>
      <c r="M455" t="s">
        <v>45</v>
      </c>
      <c r="N455" t="str">
        <f t="shared" si="19"/>
        <v xml:space="preserve">  n=1566</v>
      </c>
    </row>
    <row r="456" spans="1:14" ht="14.4" hidden="1" customHeight="1">
      <c r="A456" s="7" t="s">
        <v>29</v>
      </c>
      <c r="B456" s="7" t="s">
        <v>38</v>
      </c>
      <c r="C456" s="7" t="s">
        <v>32</v>
      </c>
      <c r="D456" s="9" t="s">
        <v>11</v>
      </c>
      <c r="E456" s="13" t="s">
        <v>16</v>
      </c>
      <c r="F456" s="13" t="s">
        <v>39</v>
      </c>
      <c r="G456" s="13">
        <v>0.88780115712361218</v>
      </c>
      <c r="H456" s="13">
        <v>0.86254535494746165</v>
      </c>
      <c r="I456" s="13">
        <v>0.90890656044506024</v>
      </c>
      <c r="J456" s="18" t="s">
        <v>37</v>
      </c>
      <c r="K456" s="20">
        <v>1677</v>
      </c>
      <c r="L456" t="str">
        <f t="shared" si="15"/>
        <v>National  n=1677</v>
      </c>
      <c r="M456" t="s">
        <v>45</v>
      </c>
      <c r="N456" t="str">
        <f t="shared" si="19"/>
        <v xml:space="preserve">  n=1677</v>
      </c>
    </row>
    <row r="457" spans="1:14" ht="14.4" hidden="1" customHeight="1">
      <c r="A457" s="7" t="s">
        <v>29</v>
      </c>
      <c r="B457" s="7" t="s">
        <v>38</v>
      </c>
      <c r="C457" s="7" t="s">
        <v>32</v>
      </c>
      <c r="D457" s="9" t="s">
        <v>11</v>
      </c>
      <c r="E457" s="13" t="s">
        <v>16</v>
      </c>
      <c r="F457" s="13" t="s">
        <v>40</v>
      </c>
      <c r="G457" s="13">
        <v>0.96574782489707467</v>
      </c>
      <c r="H457" s="13">
        <v>0.95212304778932566</v>
      </c>
      <c r="I457" s="13">
        <v>0.97559466175117926</v>
      </c>
      <c r="J457" s="18" t="s">
        <v>37</v>
      </c>
      <c r="K457" s="20">
        <v>1612</v>
      </c>
      <c r="L457" t="str">
        <f t="shared" si="15"/>
        <v>National  n=1612</v>
      </c>
      <c r="M457" t="s">
        <v>45</v>
      </c>
      <c r="N457" t="str">
        <f t="shared" si="19"/>
        <v xml:space="preserve">  n=1612</v>
      </c>
    </row>
    <row r="458" spans="1:14" ht="14.4" hidden="1" customHeight="1">
      <c r="A458" s="7" t="s">
        <v>29</v>
      </c>
      <c r="B458" s="7" t="s">
        <v>38</v>
      </c>
      <c r="C458" s="7" t="s">
        <v>32</v>
      </c>
      <c r="D458" s="9" t="s">
        <v>11</v>
      </c>
      <c r="E458" s="13" t="s">
        <v>16</v>
      </c>
      <c r="F458" s="13" t="s">
        <v>41</v>
      </c>
      <c r="G458" s="13">
        <v>0.97643578635676109</v>
      </c>
      <c r="H458" s="13">
        <v>0.9654012534261569</v>
      </c>
      <c r="I458" s="13">
        <v>0.98400938161343354</v>
      </c>
      <c r="J458" s="18" t="s">
        <v>37</v>
      </c>
      <c r="K458" s="20">
        <v>1580</v>
      </c>
      <c r="L458" t="str">
        <f t="shared" si="15"/>
        <v>National  n=1580</v>
      </c>
      <c r="M458" t="s">
        <v>45</v>
      </c>
      <c r="N458" t="str">
        <f t="shared" si="19"/>
        <v xml:space="preserve">  n=1580</v>
      </c>
    </row>
    <row r="459" spans="1:14" ht="14.4" hidden="1" customHeight="1">
      <c r="A459" s="7" t="s">
        <v>29</v>
      </c>
      <c r="B459" s="7" t="s">
        <v>38</v>
      </c>
      <c r="C459" s="7" t="s">
        <v>32</v>
      </c>
      <c r="D459" s="9" t="s">
        <v>11</v>
      </c>
      <c r="E459" s="13" t="s">
        <v>16</v>
      </c>
      <c r="F459" s="13" t="s">
        <v>42</v>
      </c>
      <c r="G459" s="13">
        <v>0.97451069209005881</v>
      </c>
      <c r="H459" s="13">
        <v>0.9654923014851241</v>
      </c>
      <c r="I459" s="13">
        <v>0.98121802712602779</v>
      </c>
      <c r="J459" s="18" t="s">
        <v>37</v>
      </c>
      <c r="K459" s="20">
        <v>1566</v>
      </c>
      <c r="L459" t="str">
        <f t="shared" si="15"/>
        <v>National  n=1566</v>
      </c>
      <c r="M459" t="s">
        <v>45</v>
      </c>
      <c r="N459" t="str">
        <f t="shared" si="19"/>
        <v xml:space="preserve">  n=1566</v>
      </c>
    </row>
    <row r="460" spans="1:14" ht="14.4" hidden="1" customHeight="1">
      <c r="A460" s="7" t="s">
        <v>29</v>
      </c>
      <c r="B460" s="7" t="s">
        <v>38</v>
      </c>
      <c r="C460" s="7" t="s">
        <v>31</v>
      </c>
      <c r="D460" s="9" t="s">
        <v>11</v>
      </c>
      <c r="E460" s="13" t="s">
        <v>12</v>
      </c>
      <c r="F460" s="13" t="s">
        <v>39</v>
      </c>
      <c r="G460" s="13">
        <v>0.18606840403784664</v>
      </c>
      <c r="H460" s="13">
        <v>0.16269758345283439</v>
      </c>
      <c r="I460" s="13">
        <v>0.21194655579546712</v>
      </c>
      <c r="J460" s="18" t="s">
        <v>37</v>
      </c>
      <c r="K460" s="20">
        <v>1677</v>
      </c>
      <c r="L460" t="str">
        <f t="shared" si="15"/>
        <v>National  n=1677</v>
      </c>
      <c r="M460" t="s">
        <v>45</v>
      </c>
      <c r="N460" t="str">
        <f t="shared" si="19"/>
        <v xml:space="preserve">  n=1677</v>
      </c>
    </row>
    <row r="461" spans="1:14" ht="14.4" hidden="1" customHeight="1">
      <c r="A461" s="7" t="s">
        <v>29</v>
      </c>
      <c r="B461" s="7" t="s">
        <v>38</v>
      </c>
      <c r="C461" s="7" t="s">
        <v>31</v>
      </c>
      <c r="D461" s="9" t="s">
        <v>11</v>
      </c>
      <c r="E461" s="13" t="s">
        <v>12</v>
      </c>
      <c r="F461" s="13" t="s">
        <v>40</v>
      </c>
      <c r="G461" s="13">
        <v>0.11582905954263061</v>
      </c>
      <c r="H461" s="13">
        <v>9.7442554847165533E-2</v>
      </c>
      <c r="I461" s="13">
        <v>0.1371577029902539</v>
      </c>
      <c r="J461" s="18" t="s">
        <v>37</v>
      </c>
      <c r="K461" s="20">
        <v>1612</v>
      </c>
      <c r="L461" t="str">
        <f t="shared" si="15"/>
        <v>National  n=1612</v>
      </c>
      <c r="M461" t="s">
        <v>45</v>
      </c>
      <c r="N461" t="str">
        <f t="shared" si="19"/>
        <v xml:space="preserve">  n=1612</v>
      </c>
    </row>
    <row r="462" spans="1:14" ht="14.4" hidden="1" customHeight="1">
      <c r="A462" s="7" t="s">
        <v>29</v>
      </c>
      <c r="B462" s="7" t="s">
        <v>38</v>
      </c>
      <c r="C462" s="7" t="s">
        <v>31</v>
      </c>
      <c r="D462" s="9" t="s">
        <v>11</v>
      </c>
      <c r="E462" s="13" t="s">
        <v>12</v>
      </c>
      <c r="F462" s="13" t="s">
        <v>41</v>
      </c>
      <c r="G462" s="13">
        <v>0.10771769648337819</v>
      </c>
      <c r="H462" s="13">
        <v>8.9631844293008883E-2</v>
      </c>
      <c r="I462" s="13">
        <v>0.12893603958887515</v>
      </c>
      <c r="J462" s="18" t="s">
        <v>37</v>
      </c>
      <c r="K462" s="20">
        <v>1580</v>
      </c>
      <c r="L462" t="str">
        <f t="shared" ref="L462:L511" si="20">CONCATENATE(A462,J462,K462)</f>
        <v>National  n=1580</v>
      </c>
      <c r="M462" t="s">
        <v>45</v>
      </c>
      <c r="N462" t="str">
        <f t="shared" si="19"/>
        <v xml:space="preserve">  n=1580</v>
      </c>
    </row>
    <row r="463" spans="1:14" ht="14.4" hidden="1" customHeight="1">
      <c r="A463" s="7" t="s">
        <v>29</v>
      </c>
      <c r="B463" s="7" t="s">
        <v>38</v>
      </c>
      <c r="C463" s="7" t="s">
        <v>31</v>
      </c>
      <c r="D463" s="9" t="s">
        <v>11</v>
      </c>
      <c r="E463" s="13" t="s">
        <v>12</v>
      </c>
      <c r="F463" s="13" t="s">
        <v>42</v>
      </c>
      <c r="G463" s="13">
        <v>0.1408290169612576</v>
      </c>
      <c r="H463" s="13">
        <v>0.11385013572492418</v>
      </c>
      <c r="I463" s="13">
        <v>0.17295326580216108</v>
      </c>
      <c r="J463" s="18" t="s">
        <v>37</v>
      </c>
      <c r="K463" s="20">
        <v>1566</v>
      </c>
      <c r="L463" t="str">
        <f t="shared" si="20"/>
        <v>National  n=1566</v>
      </c>
      <c r="M463" t="s">
        <v>45</v>
      </c>
      <c r="N463" t="str">
        <f t="shared" si="19"/>
        <v xml:space="preserve">  n=1566</v>
      </c>
    </row>
    <row r="464" spans="1:14" ht="14.4" hidden="1" customHeight="1">
      <c r="A464" s="7" t="s">
        <v>29</v>
      </c>
      <c r="B464" s="7" t="s">
        <v>38</v>
      </c>
      <c r="C464" s="7" t="s">
        <v>31</v>
      </c>
      <c r="D464" s="9" t="s">
        <v>11</v>
      </c>
      <c r="E464" s="13" t="s">
        <v>16</v>
      </c>
      <c r="F464" s="13" t="s">
        <v>39</v>
      </c>
      <c r="G464" s="13">
        <v>0.81393159596215359</v>
      </c>
      <c r="H464" s="13">
        <v>0.78805344420453305</v>
      </c>
      <c r="I464" s="13">
        <v>0.83730241654716586</v>
      </c>
      <c r="J464" s="18" t="s">
        <v>37</v>
      </c>
      <c r="K464" s="20">
        <v>1677</v>
      </c>
      <c r="L464" t="str">
        <f t="shared" si="20"/>
        <v>National  n=1677</v>
      </c>
      <c r="M464" t="s">
        <v>45</v>
      </c>
      <c r="N464" t="str">
        <f t="shared" si="19"/>
        <v xml:space="preserve">  n=1677</v>
      </c>
    </row>
    <row r="465" spans="1:14" ht="14.4" hidden="1" customHeight="1">
      <c r="A465" s="7" t="s">
        <v>29</v>
      </c>
      <c r="B465" s="7" t="s">
        <v>38</v>
      </c>
      <c r="C465" s="7" t="s">
        <v>31</v>
      </c>
      <c r="D465" s="9" t="s">
        <v>11</v>
      </c>
      <c r="E465" s="13" t="s">
        <v>16</v>
      </c>
      <c r="F465" s="13" t="s">
        <v>40</v>
      </c>
      <c r="G465" s="13">
        <v>0.88417094045736955</v>
      </c>
      <c r="H465" s="13">
        <v>0.86284229700974624</v>
      </c>
      <c r="I465" s="13">
        <v>0.90255744515283465</v>
      </c>
      <c r="J465" s="18" t="s">
        <v>37</v>
      </c>
      <c r="K465" s="20">
        <v>1612</v>
      </c>
      <c r="L465" t="str">
        <f t="shared" si="20"/>
        <v>National  n=1612</v>
      </c>
      <c r="M465" t="s">
        <v>45</v>
      </c>
      <c r="N465" t="str">
        <f t="shared" si="19"/>
        <v xml:space="preserve">  n=1612</v>
      </c>
    </row>
    <row r="466" spans="1:14" ht="14.4" hidden="1" customHeight="1">
      <c r="A466" s="7" t="s">
        <v>29</v>
      </c>
      <c r="B466" s="7" t="s">
        <v>38</v>
      </c>
      <c r="C466" s="7" t="s">
        <v>31</v>
      </c>
      <c r="D466" s="9" t="s">
        <v>11</v>
      </c>
      <c r="E466" s="13" t="s">
        <v>16</v>
      </c>
      <c r="F466" s="13" t="s">
        <v>41</v>
      </c>
      <c r="G466" s="13">
        <v>0.89228230351662152</v>
      </c>
      <c r="H466" s="13">
        <v>0.87106396041112455</v>
      </c>
      <c r="I466" s="13">
        <v>0.91036815570699081</v>
      </c>
      <c r="J466" s="18" t="s">
        <v>37</v>
      </c>
      <c r="K466" s="20">
        <v>1580</v>
      </c>
      <c r="L466" t="str">
        <f t="shared" si="20"/>
        <v>National  n=1580</v>
      </c>
      <c r="M466" t="s">
        <v>45</v>
      </c>
      <c r="N466" t="str">
        <f t="shared" si="19"/>
        <v xml:space="preserve">  n=1580</v>
      </c>
    </row>
    <row r="467" spans="1:14" ht="14.4" hidden="1" customHeight="1">
      <c r="A467" s="7" t="s">
        <v>29</v>
      </c>
      <c r="B467" s="7" t="s">
        <v>38</v>
      </c>
      <c r="C467" s="7" t="s">
        <v>31</v>
      </c>
      <c r="D467" s="9" t="s">
        <v>11</v>
      </c>
      <c r="E467" s="13" t="s">
        <v>16</v>
      </c>
      <c r="F467" s="13" t="s">
        <v>42</v>
      </c>
      <c r="G467" s="13">
        <v>0.85917098303874229</v>
      </c>
      <c r="H467" s="13">
        <v>0.82704673419783881</v>
      </c>
      <c r="I467" s="13">
        <v>0.8861498642750758</v>
      </c>
      <c r="J467" s="18" t="s">
        <v>37</v>
      </c>
      <c r="K467" s="20">
        <v>1566</v>
      </c>
      <c r="L467" t="str">
        <f t="shared" si="20"/>
        <v>National  n=1566</v>
      </c>
      <c r="M467" t="s">
        <v>45</v>
      </c>
      <c r="N467" t="str">
        <f t="shared" si="19"/>
        <v xml:space="preserve">  n=1566</v>
      </c>
    </row>
    <row r="468" spans="1:14" ht="14.4" hidden="1" customHeight="1">
      <c r="A468" s="7" t="s">
        <v>29</v>
      </c>
      <c r="B468" s="7" t="s">
        <v>38</v>
      </c>
      <c r="C468" s="7" t="s">
        <v>33</v>
      </c>
      <c r="D468" s="9" t="s">
        <v>11</v>
      </c>
      <c r="E468" s="13" t="s">
        <v>12</v>
      </c>
      <c r="F468" s="13" t="s">
        <v>39</v>
      </c>
      <c r="G468" s="13">
        <v>0.898606373632024</v>
      </c>
      <c r="H468" s="13">
        <v>0.87707431897876642</v>
      </c>
      <c r="I468" s="13">
        <v>0.91672490711838373</v>
      </c>
      <c r="J468" s="18" t="s">
        <v>37</v>
      </c>
      <c r="K468" s="20">
        <v>1677</v>
      </c>
      <c r="L468" t="str">
        <f t="shared" si="20"/>
        <v>National  n=1677</v>
      </c>
      <c r="M468" t="s">
        <v>45</v>
      </c>
      <c r="N468" t="str">
        <f t="shared" si="19"/>
        <v xml:space="preserve">  n=1677</v>
      </c>
    </row>
    <row r="469" spans="1:14" ht="14.4" hidden="1" customHeight="1">
      <c r="A469" s="7" t="s">
        <v>29</v>
      </c>
      <c r="B469" s="7" t="s">
        <v>38</v>
      </c>
      <c r="C469" s="7" t="s">
        <v>33</v>
      </c>
      <c r="D469" s="9" t="s">
        <v>11</v>
      </c>
      <c r="E469" s="13" t="s">
        <v>12</v>
      </c>
      <c r="F469" s="13" t="s">
        <v>40</v>
      </c>
      <c r="G469" s="13">
        <v>0.91506403288558136</v>
      </c>
      <c r="H469" s="13">
        <v>0.89747509554099303</v>
      </c>
      <c r="I469" s="13">
        <v>0.92987124151942113</v>
      </c>
      <c r="J469" s="18" t="s">
        <v>37</v>
      </c>
      <c r="K469" s="20">
        <v>1612</v>
      </c>
      <c r="L469" t="str">
        <f t="shared" si="20"/>
        <v>National  n=1612</v>
      </c>
      <c r="M469" t="s">
        <v>45</v>
      </c>
      <c r="N469" t="str">
        <f t="shared" si="19"/>
        <v xml:space="preserve">  n=1612</v>
      </c>
    </row>
    <row r="470" spans="1:14" ht="14.4" hidden="1" customHeight="1">
      <c r="A470" s="7" t="s">
        <v>29</v>
      </c>
      <c r="B470" s="7" t="s">
        <v>38</v>
      </c>
      <c r="C470" s="7" t="s">
        <v>33</v>
      </c>
      <c r="D470" s="9" t="s">
        <v>11</v>
      </c>
      <c r="E470" s="13" t="s">
        <v>12</v>
      </c>
      <c r="F470" s="13" t="s">
        <v>41</v>
      </c>
      <c r="G470" s="13">
        <v>0.93642595635809101</v>
      </c>
      <c r="H470" s="13">
        <v>0.91353174832929851</v>
      </c>
      <c r="I470" s="13">
        <v>0.95356656962766584</v>
      </c>
      <c r="J470" s="18" t="s">
        <v>37</v>
      </c>
      <c r="K470" s="20">
        <v>1580</v>
      </c>
      <c r="L470" t="str">
        <f t="shared" si="20"/>
        <v>National  n=1580</v>
      </c>
      <c r="M470" t="s">
        <v>45</v>
      </c>
      <c r="N470" t="str">
        <f t="shared" si="19"/>
        <v xml:space="preserve">  n=1580</v>
      </c>
    </row>
    <row r="471" spans="1:14" ht="14.4" hidden="1" customHeight="1">
      <c r="A471" s="7" t="s">
        <v>29</v>
      </c>
      <c r="B471" s="7" t="s">
        <v>38</v>
      </c>
      <c r="C471" s="7" t="s">
        <v>33</v>
      </c>
      <c r="D471" s="9" t="s">
        <v>11</v>
      </c>
      <c r="E471" s="13" t="s">
        <v>12</v>
      </c>
      <c r="F471" s="13" t="s">
        <v>42</v>
      </c>
      <c r="G471" s="13">
        <v>0.92692813106390559</v>
      </c>
      <c r="H471" s="13">
        <v>0.90050290458512827</v>
      </c>
      <c r="I471" s="13">
        <v>0.94675014832194226</v>
      </c>
      <c r="J471" s="18" t="s">
        <v>37</v>
      </c>
      <c r="K471" s="20">
        <v>1566</v>
      </c>
      <c r="L471" t="str">
        <f t="shared" si="20"/>
        <v>National  n=1566</v>
      </c>
      <c r="M471" t="s">
        <v>45</v>
      </c>
      <c r="N471" t="str">
        <f t="shared" si="19"/>
        <v xml:space="preserve">  n=1566</v>
      </c>
    </row>
    <row r="472" spans="1:14" ht="14.4" hidden="1" customHeight="1">
      <c r="A472" s="7" t="s">
        <v>29</v>
      </c>
      <c r="B472" s="7" t="s">
        <v>38</v>
      </c>
      <c r="C472" s="7" t="s">
        <v>33</v>
      </c>
      <c r="D472" s="9" t="s">
        <v>11</v>
      </c>
      <c r="E472" s="13" t="s">
        <v>16</v>
      </c>
      <c r="F472" s="13" t="s">
        <v>39</v>
      </c>
      <c r="G472" s="13">
        <v>0.10139362636797658</v>
      </c>
      <c r="H472" s="13">
        <v>8.327509288161683E-2</v>
      </c>
      <c r="I472" s="13">
        <v>0.12292568102123423</v>
      </c>
      <c r="J472" s="18" t="s">
        <v>37</v>
      </c>
      <c r="K472" s="20">
        <v>1677</v>
      </c>
      <c r="L472" t="str">
        <f t="shared" si="20"/>
        <v>National  n=1677</v>
      </c>
      <c r="M472" t="s">
        <v>45</v>
      </c>
      <c r="N472" t="str">
        <f t="shared" si="19"/>
        <v xml:space="preserve">  n=1677</v>
      </c>
    </row>
    <row r="473" spans="1:14" ht="14.4" hidden="1" customHeight="1">
      <c r="A473" s="7" t="s">
        <v>29</v>
      </c>
      <c r="B473" s="7" t="s">
        <v>38</v>
      </c>
      <c r="C473" s="7" t="s">
        <v>33</v>
      </c>
      <c r="D473" s="9" t="s">
        <v>11</v>
      </c>
      <c r="E473" s="13" t="s">
        <v>16</v>
      </c>
      <c r="F473" s="13" t="s">
        <v>40</v>
      </c>
      <c r="G473" s="13">
        <v>8.4935967114418517E-2</v>
      </c>
      <c r="H473" s="13">
        <v>7.0128758480578715E-2</v>
      </c>
      <c r="I473" s="13">
        <v>0.10252490445900685</v>
      </c>
      <c r="J473" s="18" t="s">
        <v>37</v>
      </c>
      <c r="K473" s="20">
        <v>1612</v>
      </c>
      <c r="L473" t="str">
        <f t="shared" si="20"/>
        <v>National  n=1612</v>
      </c>
      <c r="M473" t="s">
        <v>45</v>
      </c>
      <c r="N473" t="str">
        <f t="shared" si="19"/>
        <v xml:space="preserve">  n=1612</v>
      </c>
    </row>
    <row r="474" spans="1:14" ht="14.4" hidden="1" customHeight="1">
      <c r="A474" s="7" t="s">
        <v>29</v>
      </c>
      <c r="B474" s="7" t="s">
        <v>38</v>
      </c>
      <c r="C474" s="7" t="s">
        <v>33</v>
      </c>
      <c r="D474" s="9" t="s">
        <v>11</v>
      </c>
      <c r="E474" s="13" t="s">
        <v>16</v>
      </c>
      <c r="F474" s="13" t="s">
        <v>41</v>
      </c>
      <c r="G474" s="13">
        <v>6.357404364190905E-2</v>
      </c>
      <c r="H474" s="13">
        <v>4.6433430372334245E-2</v>
      </c>
      <c r="I474" s="13">
        <v>8.6468251670701518E-2</v>
      </c>
      <c r="J474" s="18" t="s">
        <v>37</v>
      </c>
      <c r="K474" s="20">
        <v>1580</v>
      </c>
      <c r="L474" t="str">
        <f t="shared" si="20"/>
        <v>National  n=1580</v>
      </c>
      <c r="M474" t="s">
        <v>45</v>
      </c>
      <c r="N474" t="str">
        <f t="shared" si="19"/>
        <v xml:space="preserve">  n=1580</v>
      </c>
    </row>
    <row r="475" spans="1:14" ht="14.4" hidden="1" customHeight="1">
      <c r="A475" s="7" t="s">
        <v>29</v>
      </c>
      <c r="B475" s="7" t="s">
        <v>38</v>
      </c>
      <c r="C475" s="7" t="s">
        <v>33</v>
      </c>
      <c r="D475" s="9" t="s">
        <v>11</v>
      </c>
      <c r="E475" s="13" t="s">
        <v>16</v>
      </c>
      <c r="F475" s="13" t="s">
        <v>42</v>
      </c>
      <c r="G475" s="13">
        <v>7.30718689360947E-2</v>
      </c>
      <c r="H475" s="13">
        <v>5.3249851678058006E-2</v>
      </c>
      <c r="I475" s="13">
        <v>9.9497095414872005E-2</v>
      </c>
      <c r="J475" s="18" t="s">
        <v>37</v>
      </c>
      <c r="K475" s="20">
        <v>1566</v>
      </c>
      <c r="L475" t="str">
        <f t="shared" si="20"/>
        <v>National  n=1566</v>
      </c>
      <c r="M475" t="s">
        <v>45</v>
      </c>
      <c r="N475" t="str">
        <f t="shared" si="19"/>
        <v xml:space="preserve">  n=1566</v>
      </c>
    </row>
    <row r="476" spans="1:14" ht="14.4" hidden="1" customHeight="1">
      <c r="A476" s="7" t="s">
        <v>29</v>
      </c>
      <c r="B476" s="7" t="s">
        <v>38</v>
      </c>
      <c r="C476" s="7" t="s">
        <v>32</v>
      </c>
      <c r="D476" s="9" t="s">
        <v>26</v>
      </c>
      <c r="E476" s="8" t="s">
        <v>30</v>
      </c>
      <c r="F476" s="8" t="s">
        <v>39</v>
      </c>
      <c r="G476" s="13">
        <v>0.17711218436906445</v>
      </c>
      <c r="H476" s="13">
        <v>0.15406991010360643</v>
      </c>
      <c r="I476" s="13">
        <v>0.2027745377413899</v>
      </c>
      <c r="J476" s="18" t="s">
        <v>37</v>
      </c>
      <c r="K476" s="20">
        <v>1466</v>
      </c>
      <c r="L476" t="str">
        <f t="shared" si="20"/>
        <v>National  n=1466</v>
      </c>
      <c r="M476" t="s">
        <v>45</v>
      </c>
      <c r="N476" t="str">
        <f t="shared" si="19"/>
        <v xml:space="preserve">  n=1466</v>
      </c>
    </row>
    <row r="477" spans="1:14" ht="14.4" hidden="1" customHeight="1">
      <c r="A477" s="7" t="s">
        <v>29</v>
      </c>
      <c r="B477" s="7" t="s">
        <v>38</v>
      </c>
      <c r="C477" s="7" t="s">
        <v>32</v>
      </c>
      <c r="D477" s="9" t="s">
        <v>26</v>
      </c>
      <c r="E477" s="8" t="s">
        <v>30</v>
      </c>
      <c r="F477" s="8" t="s">
        <v>40</v>
      </c>
      <c r="G477" s="13">
        <v>0.10635921117121951</v>
      </c>
      <c r="H477" s="13">
        <v>8.691911093115183E-2</v>
      </c>
      <c r="I477" s="13">
        <v>0.12953043331904873</v>
      </c>
      <c r="J477" s="18" t="s">
        <v>37</v>
      </c>
      <c r="K477" s="20">
        <v>1552</v>
      </c>
      <c r="L477" t="str">
        <f t="shared" si="20"/>
        <v>National  n=1552</v>
      </c>
      <c r="M477" t="s">
        <v>45</v>
      </c>
      <c r="N477" t="str">
        <f t="shared" si="19"/>
        <v xml:space="preserve">  n=1552</v>
      </c>
    </row>
    <row r="478" spans="1:14" ht="14.4" hidden="1" customHeight="1">
      <c r="A478" s="7" t="s">
        <v>29</v>
      </c>
      <c r="B478" s="7" t="s">
        <v>38</v>
      </c>
      <c r="C478" s="7" t="s">
        <v>32</v>
      </c>
      <c r="D478" s="9" t="s">
        <v>26</v>
      </c>
      <c r="E478" s="8" t="s">
        <v>30</v>
      </c>
      <c r="F478" s="8" t="s">
        <v>41</v>
      </c>
      <c r="G478" s="13">
        <v>0.12552994447795932</v>
      </c>
      <c r="H478" s="13">
        <v>0.10889309164948639</v>
      </c>
      <c r="I478" s="13">
        <v>0.14429700661558875</v>
      </c>
      <c r="J478" s="18" t="s">
        <v>37</v>
      </c>
      <c r="K478" s="20">
        <v>1521</v>
      </c>
      <c r="L478" t="str">
        <f t="shared" si="20"/>
        <v>National  n=1521</v>
      </c>
      <c r="M478" t="s">
        <v>45</v>
      </c>
      <c r="N478" t="str">
        <f t="shared" si="19"/>
        <v xml:space="preserve">  n=1521</v>
      </c>
    </row>
    <row r="479" spans="1:14" ht="14.4" hidden="1" customHeight="1">
      <c r="A479" s="7" t="s">
        <v>29</v>
      </c>
      <c r="B479" s="7" t="s">
        <v>38</v>
      </c>
      <c r="C479" s="7" t="s">
        <v>32</v>
      </c>
      <c r="D479" s="9" t="s">
        <v>26</v>
      </c>
      <c r="E479" s="8" t="s">
        <v>30</v>
      </c>
      <c r="F479" s="8" t="s">
        <v>42</v>
      </c>
      <c r="G479" s="13">
        <v>0.31462594578991221</v>
      </c>
      <c r="H479" s="13">
        <v>0.26338232704805042</v>
      </c>
      <c r="I479" s="13">
        <v>0.37082054383292401</v>
      </c>
      <c r="J479" s="18" t="s">
        <v>37</v>
      </c>
      <c r="K479" s="20">
        <v>1469</v>
      </c>
      <c r="L479" t="str">
        <f t="shared" si="20"/>
        <v>National  n=1469</v>
      </c>
      <c r="M479" t="s">
        <v>45</v>
      </c>
      <c r="N479" t="str">
        <f t="shared" si="19"/>
        <v xml:space="preserve">  n=1469</v>
      </c>
    </row>
    <row r="480" spans="1:14" ht="14.4" hidden="1" customHeight="1">
      <c r="A480" s="7" t="s">
        <v>29</v>
      </c>
      <c r="B480" s="7" t="s">
        <v>38</v>
      </c>
      <c r="C480" s="7" t="s">
        <v>32</v>
      </c>
      <c r="D480" s="9" t="s">
        <v>26</v>
      </c>
      <c r="E480" s="8" t="s">
        <v>27</v>
      </c>
      <c r="F480" s="8" t="s">
        <v>39</v>
      </c>
      <c r="G480" s="13">
        <v>0.55660535249911935</v>
      </c>
      <c r="H480" s="13">
        <v>0.52282411141168594</v>
      </c>
      <c r="I480" s="13">
        <v>0.58987110082783945</v>
      </c>
      <c r="J480" s="18" t="s">
        <v>37</v>
      </c>
      <c r="K480" s="20">
        <v>1466</v>
      </c>
      <c r="L480" t="str">
        <f t="shared" si="20"/>
        <v>National  n=1466</v>
      </c>
      <c r="M480" t="s">
        <v>45</v>
      </c>
      <c r="N480" t="str">
        <f t="shared" si="19"/>
        <v xml:space="preserve">  n=1466</v>
      </c>
    </row>
    <row r="481" spans="1:14" ht="14.4" hidden="1" customHeight="1">
      <c r="A481" s="7" t="s">
        <v>29</v>
      </c>
      <c r="B481" s="7" t="s">
        <v>38</v>
      </c>
      <c r="C481" s="7" t="s">
        <v>32</v>
      </c>
      <c r="D481" s="9" t="s">
        <v>26</v>
      </c>
      <c r="E481" s="8" t="s">
        <v>27</v>
      </c>
      <c r="F481" s="8" t="s">
        <v>40</v>
      </c>
      <c r="G481" s="13">
        <v>0.74906288644833252</v>
      </c>
      <c r="H481" s="13">
        <v>0.71844581891626846</v>
      </c>
      <c r="I481" s="13">
        <v>0.77738220674481984</v>
      </c>
      <c r="J481" s="18" t="s">
        <v>37</v>
      </c>
      <c r="K481" s="20">
        <v>1552</v>
      </c>
      <c r="L481" t="str">
        <f t="shared" si="20"/>
        <v>National  n=1552</v>
      </c>
      <c r="M481" t="s">
        <v>45</v>
      </c>
      <c r="N481" t="str">
        <f t="shared" si="19"/>
        <v xml:space="preserve">  n=1552</v>
      </c>
    </row>
    <row r="482" spans="1:14" ht="14.4" hidden="1" customHeight="1">
      <c r="A482" s="7" t="s">
        <v>29</v>
      </c>
      <c r="B482" s="7" t="s">
        <v>38</v>
      </c>
      <c r="C482" s="7" t="s">
        <v>32</v>
      </c>
      <c r="D482" s="9" t="s">
        <v>26</v>
      </c>
      <c r="E482" s="8" t="s">
        <v>27</v>
      </c>
      <c r="F482" s="8" t="s">
        <v>41</v>
      </c>
      <c r="G482" s="13">
        <v>0.74355539453943298</v>
      </c>
      <c r="H482" s="13">
        <v>0.71824623097732587</v>
      </c>
      <c r="I482" s="13">
        <v>0.76732757975130095</v>
      </c>
      <c r="J482" s="18" t="s">
        <v>37</v>
      </c>
      <c r="K482" s="20">
        <v>1521</v>
      </c>
      <c r="L482" t="str">
        <f t="shared" si="20"/>
        <v>National  n=1521</v>
      </c>
      <c r="M482" t="s">
        <v>45</v>
      </c>
      <c r="N482" t="str">
        <f t="shared" si="19"/>
        <v xml:space="preserve">  n=1521</v>
      </c>
    </row>
    <row r="483" spans="1:14" ht="14.4" hidden="1" customHeight="1">
      <c r="A483" s="7" t="s">
        <v>29</v>
      </c>
      <c r="B483" s="7" t="s">
        <v>38</v>
      </c>
      <c r="C483" s="7" t="s">
        <v>32</v>
      </c>
      <c r="D483" s="9" t="s">
        <v>26</v>
      </c>
      <c r="E483" s="8" t="s">
        <v>27</v>
      </c>
      <c r="F483" s="8" t="s">
        <v>42</v>
      </c>
      <c r="G483" s="13">
        <v>0.60202624623886059</v>
      </c>
      <c r="H483" s="13">
        <v>0.54556546273474327</v>
      </c>
      <c r="I483" s="13">
        <v>0.65589661731613003</v>
      </c>
      <c r="J483" s="18" t="s">
        <v>37</v>
      </c>
      <c r="K483" s="20">
        <v>1469</v>
      </c>
      <c r="L483" t="str">
        <f t="shared" si="20"/>
        <v>National  n=1469</v>
      </c>
      <c r="M483" t="s">
        <v>45</v>
      </c>
      <c r="N483" t="str">
        <f t="shared" si="19"/>
        <v xml:space="preserve">  n=1469</v>
      </c>
    </row>
    <row r="484" spans="1:14" ht="14.4" hidden="1" customHeight="1">
      <c r="A484" s="7" t="s">
        <v>29</v>
      </c>
      <c r="B484" s="7" t="s">
        <v>38</v>
      </c>
      <c r="C484" s="7" t="s">
        <v>32</v>
      </c>
      <c r="D484" s="9" t="s">
        <v>26</v>
      </c>
      <c r="E484" s="8" t="s">
        <v>28</v>
      </c>
      <c r="F484" s="8" t="s">
        <v>39</v>
      </c>
      <c r="G484" s="13">
        <v>0.26628246313181658</v>
      </c>
      <c r="H484" s="13">
        <v>0.24143901016390548</v>
      </c>
      <c r="I484" s="13">
        <v>0.29269586734941294</v>
      </c>
      <c r="J484" s="18" t="s">
        <v>37</v>
      </c>
      <c r="K484" s="20">
        <v>1466</v>
      </c>
      <c r="L484" t="str">
        <f t="shared" si="20"/>
        <v>National  n=1466</v>
      </c>
      <c r="M484" t="s">
        <v>45</v>
      </c>
      <c r="N484" t="str">
        <f t="shared" si="19"/>
        <v xml:space="preserve">  n=1466</v>
      </c>
    </row>
    <row r="485" spans="1:14" ht="14.4" hidden="1" customHeight="1">
      <c r="A485" s="7" t="s">
        <v>29</v>
      </c>
      <c r="B485" s="7" t="s">
        <v>38</v>
      </c>
      <c r="C485" s="7" t="s">
        <v>32</v>
      </c>
      <c r="D485" s="9" t="s">
        <v>26</v>
      </c>
      <c r="E485" s="8" t="s">
        <v>28</v>
      </c>
      <c r="F485" s="8" t="s">
        <v>40</v>
      </c>
      <c r="G485" s="13">
        <v>0.14457790238044835</v>
      </c>
      <c r="H485" s="13">
        <v>0.12022485386091003</v>
      </c>
      <c r="I485" s="13">
        <v>0.17289452332353636</v>
      </c>
      <c r="J485" s="18" t="s">
        <v>37</v>
      </c>
      <c r="K485" s="20">
        <v>1552</v>
      </c>
      <c r="L485" t="str">
        <f t="shared" si="20"/>
        <v>National  n=1552</v>
      </c>
      <c r="M485" t="s">
        <v>45</v>
      </c>
      <c r="N485" t="str">
        <f t="shared" si="19"/>
        <v xml:space="preserve">  n=1552</v>
      </c>
    </row>
    <row r="486" spans="1:14" ht="14.4" hidden="1" customHeight="1">
      <c r="A486" s="7" t="s">
        <v>29</v>
      </c>
      <c r="B486" s="7" t="s">
        <v>38</v>
      </c>
      <c r="C486" s="7" t="s">
        <v>32</v>
      </c>
      <c r="D486" s="9" t="s">
        <v>26</v>
      </c>
      <c r="E486" s="8" t="s">
        <v>28</v>
      </c>
      <c r="F486" s="8" t="s">
        <v>41</v>
      </c>
      <c r="G486" s="13">
        <v>0.13091466098260679</v>
      </c>
      <c r="H486" s="13">
        <v>0.11193309881903915</v>
      </c>
      <c r="I486" s="13">
        <v>0.15256213131586485</v>
      </c>
      <c r="J486" s="18" t="s">
        <v>37</v>
      </c>
      <c r="K486" s="20">
        <v>1521</v>
      </c>
      <c r="L486" t="str">
        <f t="shared" si="20"/>
        <v>National  n=1521</v>
      </c>
      <c r="M486" t="s">
        <v>45</v>
      </c>
      <c r="N486" t="str">
        <f t="shared" si="19"/>
        <v xml:space="preserve">  n=1521</v>
      </c>
    </row>
    <row r="487" spans="1:14" ht="14.4" hidden="1" customHeight="1">
      <c r="A487" s="7" t="s">
        <v>29</v>
      </c>
      <c r="B487" s="7" t="s">
        <v>38</v>
      </c>
      <c r="C487" s="7" t="s">
        <v>32</v>
      </c>
      <c r="D487" s="9" t="s">
        <v>26</v>
      </c>
      <c r="E487" s="8" t="s">
        <v>28</v>
      </c>
      <c r="F487" s="8" t="s">
        <v>42</v>
      </c>
      <c r="G487" s="13">
        <v>8.3347807971227261E-2</v>
      </c>
      <c r="H487" s="13">
        <v>6.8032661899286084E-2</v>
      </c>
      <c r="I487" s="13">
        <v>0.10173426761703155</v>
      </c>
      <c r="J487" s="18" t="s">
        <v>37</v>
      </c>
      <c r="K487" s="20">
        <v>1469</v>
      </c>
      <c r="L487" t="str">
        <f t="shared" si="20"/>
        <v>National  n=1469</v>
      </c>
      <c r="M487" t="s">
        <v>45</v>
      </c>
      <c r="N487" t="str">
        <f t="shared" si="19"/>
        <v xml:space="preserve">  n=1469</v>
      </c>
    </row>
    <row r="488" spans="1:14" ht="14.4" hidden="1" customHeight="1">
      <c r="A488" s="7" t="s">
        <v>29</v>
      </c>
      <c r="B488" s="7" t="s">
        <v>38</v>
      </c>
      <c r="C488" s="9" t="s">
        <v>31</v>
      </c>
      <c r="D488" s="9" t="s">
        <v>26</v>
      </c>
      <c r="E488" s="8" t="s">
        <v>30</v>
      </c>
      <c r="F488" s="8" t="s">
        <v>39</v>
      </c>
      <c r="G488" s="13">
        <v>0.27606723770872343</v>
      </c>
      <c r="H488" s="13">
        <v>0.25022176961538212</v>
      </c>
      <c r="I488" s="13">
        <v>0.3035016731053673</v>
      </c>
      <c r="J488" s="18" t="s">
        <v>37</v>
      </c>
      <c r="K488" s="20">
        <v>1345</v>
      </c>
      <c r="L488" t="str">
        <f t="shared" si="20"/>
        <v>National  n=1345</v>
      </c>
      <c r="M488" t="s">
        <v>45</v>
      </c>
      <c r="N488" t="str">
        <f t="shared" si="19"/>
        <v xml:space="preserve">  n=1345</v>
      </c>
    </row>
    <row r="489" spans="1:14" ht="14.4" hidden="1" customHeight="1">
      <c r="A489" s="7" t="s">
        <v>29</v>
      </c>
      <c r="B489" s="7" t="s">
        <v>38</v>
      </c>
      <c r="C489" s="9" t="s">
        <v>31</v>
      </c>
      <c r="D489" s="9" t="s">
        <v>26</v>
      </c>
      <c r="E489" s="8" t="s">
        <v>30</v>
      </c>
      <c r="F489" s="8" t="s">
        <v>40</v>
      </c>
      <c r="G489" s="13">
        <v>0.24837526743487726</v>
      </c>
      <c r="H489" s="13">
        <v>0.21945406777430149</v>
      </c>
      <c r="I489" s="13">
        <v>0.2797419144158515</v>
      </c>
      <c r="J489" s="18" t="s">
        <v>37</v>
      </c>
      <c r="K489" s="20">
        <v>1393</v>
      </c>
      <c r="L489" t="str">
        <f t="shared" si="20"/>
        <v>National  n=1393</v>
      </c>
      <c r="M489" t="s">
        <v>45</v>
      </c>
      <c r="N489" t="str">
        <f t="shared" si="19"/>
        <v xml:space="preserve">  n=1393</v>
      </c>
    </row>
    <row r="490" spans="1:14" ht="14.4" hidden="1" customHeight="1">
      <c r="A490" s="7" t="s">
        <v>29</v>
      </c>
      <c r="B490" s="7" t="s">
        <v>38</v>
      </c>
      <c r="C490" s="9" t="s">
        <v>31</v>
      </c>
      <c r="D490" s="9" t="s">
        <v>26</v>
      </c>
      <c r="E490" s="8" t="s">
        <v>30</v>
      </c>
      <c r="F490" s="8" t="s">
        <v>41</v>
      </c>
      <c r="G490" s="13">
        <v>0.32301726922901025</v>
      </c>
      <c r="H490" s="13">
        <v>0.288408801985784</v>
      </c>
      <c r="I490" s="13">
        <v>0.35967954193557422</v>
      </c>
      <c r="J490" s="18" t="s">
        <v>37</v>
      </c>
      <c r="K490" s="20">
        <v>1312</v>
      </c>
      <c r="L490" t="str">
        <f t="shared" si="20"/>
        <v>National  n=1312</v>
      </c>
      <c r="M490" t="s">
        <v>45</v>
      </c>
      <c r="N490" t="str">
        <f t="shared" si="19"/>
        <v xml:space="preserve">  n=1312</v>
      </c>
    </row>
    <row r="491" spans="1:14" ht="14.4" hidden="1" customHeight="1">
      <c r="A491" s="7" t="s">
        <v>29</v>
      </c>
      <c r="B491" s="7" t="s">
        <v>38</v>
      </c>
      <c r="C491" s="9" t="s">
        <v>31</v>
      </c>
      <c r="D491" s="9" t="s">
        <v>26</v>
      </c>
      <c r="E491" s="8" t="s">
        <v>30</v>
      </c>
      <c r="F491" s="8" t="s">
        <v>42</v>
      </c>
      <c r="G491" s="13">
        <v>0.5385543413513556</v>
      </c>
      <c r="H491" s="13">
        <v>0.48578582665020048</v>
      </c>
      <c r="I491" s="13">
        <v>0.59047279559937149</v>
      </c>
      <c r="J491" s="18" t="s">
        <v>37</v>
      </c>
      <c r="K491" s="20">
        <v>1183</v>
      </c>
      <c r="L491" t="str">
        <f t="shared" si="20"/>
        <v>National  n=1183</v>
      </c>
      <c r="M491" t="s">
        <v>45</v>
      </c>
      <c r="N491" t="str">
        <f t="shared" si="19"/>
        <v xml:space="preserve">  n=1183</v>
      </c>
    </row>
    <row r="492" spans="1:14" ht="14.4" hidden="1" customHeight="1">
      <c r="A492" s="7" t="s">
        <v>29</v>
      </c>
      <c r="B492" s="7" t="s">
        <v>38</v>
      </c>
      <c r="C492" s="9" t="s">
        <v>31</v>
      </c>
      <c r="D492" s="9" t="s">
        <v>26</v>
      </c>
      <c r="E492" s="8" t="s">
        <v>27</v>
      </c>
      <c r="F492" s="8" t="s">
        <v>39</v>
      </c>
      <c r="G492" s="13">
        <v>0.54716240264183458</v>
      </c>
      <c r="H492" s="13">
        <v>0.51262416550174061</v>
      </c>
      <c r="I492" s="13">
        <v>0.58125241637207115</v>
      </c>
      <c r="J492" s="18" t="s">
        <v>37</v>
      </c>
      <c r="K492" s="20">
        <v>1345</v>
      </c>
      <c r="L492" t="str">
        <f t="shared" si="20"/>
        <v>National  n=1345</v>
      </c>
      <c r="M492" t="s">
        <v>45</v>
      </c>
      <c r="N492" t="str">
        <f t="shared" si="19"/>
        <v xml:space="preserve">  n=1345</v>
      </c>
    </row>
    <row r="493" spans="1:14" ht="14.4" hidden="1" customHeight="1">
      <c r="A493" s="7" t="s">
        <v>29</v>
      </c>
      <c r="B493" s="7" t="s">
        <v>38</v>
      </c>
      <c r="C493" s="9" t="s">
        <v>31</v>
      </c>
      <c r="D493" s="9" t="s">
        <v>26</v>
      </c>
      <c r="E493" s="8" t="s">
        <v>27</v>
      </c>
      <c r="F493" s="8" t="s">
        <v>40</v>
      </c>
      <c r="G493" s="13">
        <v>0.64446983197625651</v>
      </c>
      <c r="H493" s="13">
        <v>0.61626636009491476</v>
      </c>
      <c r="I493" s="13">
        <v>0.67170467896418906</v>
      </c>
      <c r="J493" s="18" t="s">
        <v>37</v>
      </c>
      <c r="K493" s="20">
        <v>1393</v>
      </c>
      <c r="L493" t="str">
        <f t="shared" si="20"/>
        <v>National  n=1393</v>
      </c>
      <c r="M493" t="s">
        <v>45</v>
      </c>
      <c r="N493" t="str">
        <f t="shared" si="19"/>
        <v xml:space="preserve">  n=1393</v>
      </c>
    </row>
    <row r="494" spans="1:14" ht="14.4" hidden="1" customHeight="1">
      <c r="A494" s="7" t="s">
        <v>29</v>
      </c>
      <c r="B494" s="7" t="s">
        <v>38</v>
      </c>
      <c r="C494" s="9" t="s">
        <v>31</v>
      </c>
      <c r="D494" s="9" t="s">
        <v>26</v>
      </c>
      <c r="E494" s="8" t="s">
        <v>27</v>
      </c>
      <c r="F494" s="8" t="s">
        <v>41</v>
      </c>
      <c r="G494" s="13">
        <v>0.59583406505581804</v>
      </c>
      <c r="H494" s="13">
        <v>0.56355436483960464</v>
      </c>
      <c r="I494" s="13">
        <v>0.62730521509453996</v>
      </c>
      <c r="J494" s="18" t="s">
        <v>37</v>
      </c>
      <c r="K494" s="20">
        <v>1312</v>
      </c>
      <c r="L494" t="str">
        <f t="shared" si="20"/>
        <v>National  n=1312</v>
      </c>
      <c r="M494" t="s">
        <v>45</v>
      </c>
      <c r="N494" t="str">
        <f t="shared" si="19"/>
        <v xml:space="preserve">  n=1312</v>
      </c>
    </row>
    <row r="495" spans="1:14" ht="14.4" hidden="1" customHeight="1">
      <c r="A495" s="7" t="s">
        <v>29</v>
      </c>
      <c r="B495" s="7" t="s">
        <v>38</v>
      </c>
      <c r="C495" s="9" t="s">
        <v>31</v>
      </c>
      <c r="D495" s="9" t="s">
        <v>26</v>
      </c>
      <c r="E495" s="8" t="s">
        <v>27</v>
      </c>
      <c r="F495" s="8" t="s">
        <v>42</v>
      </c>
      <c r="G495" s="13">
        <v>0.41124083254769705</v>
      </c>
      <c r="H495" s="13">
        <v>0.3610949835993123</v>
      </c>
      <c r="I495" s="13">
        <v>0.46330070557083697</v>
      </c>
      <c r="J495" s="18" t="s">
        <v>37</v>
      </c>
      <c r="K495" s="20">
        <v>1183</v>
      </c>
      <c r="L495" t="str">
        <f t="shared" si="20"/>
        <v>National  n=1183</v>
      </c>
      <c r="M495" t="s">
        <v>45</v>
      </c>
      <c r="N495" t="str">
        <f t="shared" si="19"/>
        <v xml:space="preserve">  n=1183</v>
      </c>
    </row>
    <row r="496" spans="1:14" ht="14.4" hidden="1" customHeight="1">
      <c r="A496" s="7" t="s">
        <v>29</v>
      </c>
      <c r="B496" s="7" t="s">
        <v>38</v>
      </c>
      <c r="C496" s="9" t="s">
        <v>31</v>
      </c>
      <c r="D496" s="9" t="s">
        <v>26</v>
      </c>
      <c r="E496" s="8" t="s">
        <v>28</v>
      </c>
      <c r="F496" s="8" t="s">
        <v>39</v>
      </c>
      <c r="G496" s="13">
        <v>0.17677035964944274</v>
      </c>
      <c r="H496" s="13">
        <v>0.15572633065599767</v>
      </c>
      <c r="I496" s="13">
        <v>0.19998455626791767</v>
      </c>
      <c r="J496" s="18" t="s">
        <v>37</v>
      </c>
      <c r="K496" s="20">
        <v>1345</v>
      </c>
      <c r="L496" t="str">
        <f t="shared" si="20"/>
        <v>National  n=1345</v>
      </c>
      <c r="M496" t="s">
        <v>45</v>
      </c>
      <c r="N496" t="str">
        <f t="shared" si="19"/>
        <v xml:space="preserve">  n=1345</v>
      </c>
    </row>
    <row r="497" spans="1:14" ht="14.4" hidden="1" customHeight="1">
      <c r="A497" s="7" t="s">
        <v>29</v>
      </c>
      <c r="B497" s="7" t="s">
        <v>38</v>
      </c>
      <c r="C497" s="9" t="s">
        <v>31</v>
      </c>
      <c r="D497" s="9" t="s">
        <v>26</v>
      </c>
      <c r="E497" s="8" t="s">
        <v>28</v>
      </c>
      <c r="F497" s="8" t="s">
        <v>40</v>
      </c>
      <c r="G497" s="13">
        <v>0.1071549005888664</v>
      </c>
      <c r="H497" s="13">
        <v>9.0979605132163036E-2</v>
      </c>
      <c r="I497" s="13">
        <v>0.12580799647245272</v>
      </c>
      <c r="J497" s="18" t="s">
        <v>37</v>
      </c>
      <c r="K497" s="20">
        <v>1393</v>
      </c>
      <c r="L497" t="str">
        <f t="shared" si="20"/>
        <v>National  n=1393</v>
      </c>
      <c r="M497" t="s">
        <v>45</v>
      </c>
      <c r="N497" t="str">
        <f t="shared" si="19"/>
        <v xml:space="preserve">  n=1393</v>
      </c>
    </row>
    <row r="498" spans="1:14" ht="14.4" hidden="1" customHeight="1">
      <c r="A498" s="7" t="s">
        <v>29</v>
      </c>
      <c r="B498" s="7" t="s">
        <v>38</v>
      </c>
      <c r="C498" s="9" t="s">
        <v>31</v>
      </c>
      <c r="D498" s="9" t="s">
        <v>26</v>
      </c>
      <c r="E498" s="8" t="s">
        <v>28</v>
      </c>
      <c r="F498" s="8" t="s">
        <v>41</v>
      </c>
      <c r="G498" s="13">
        <v>8.1148665715170792E-2</v>
      </c>
      <c r="H498" s="13">
        <v>6.5988205721740689E-2</v>
      </c>
      <c r="I498" s="13">
        <v>9.9421411380582705E-2</v>
      </c>
      <c r="J498" s="18" t="s">
        <v>37</v>
      </c>
      <c r="K498" s="20">
        <v>1312</v>
      </c>
      <c r="L498" t="str">
        <f t="shared" si="20"/>
        <v>National  n=1312</v>
      </c>
      <c r="M498" t="s">
        <v>45</v>
      </c>
      <c r="N498" t="str">
        <f t="shared" si="19"/>
        <v xml:space="preserve">  n=1312</v>
      </c>
    </row>
    <row r="499" spans="1:14" ht="14.4" hidden="1" customHeight="1">
      <c r="A499" s="7" t="s">
        <v>29</v>
      </c>
      <c r="B499" s="7" t="s">
        <v>38</v>
      </c>
      <c r="C499" s="9" t="s">
        <v>31</v>
      </c>
      <c r="D499" s="9" t="s">
        <v>26</v>
      </c>
      <c r="E499" s="8" t="s">
        <v>28</v>
      </c>
      <c r="F499" s="8" t="s">
        <v>42</v>
      </c>
      <c r="G499" s="13">
        <v>5.0204826100947141E-2</v>
      </c>
      <c r="H499" s="13">
        <v>3.7114964640413979E-2</v>
      </c>
      <c r="I499" s="13">
        <v>6.7587225418973829E-2</v>
      </c>
      <c r="J499" s="18" t="s">
        <v>37</v>
      </c>
      <c r="K499" s="20">
        <v>1183</v>
      </c>
      <c r="L499" t="str">
        <f t="shared" si="20"/>
        <v>National  n=1183</v>
      </c>
      <c r="M499" t="s">
        <v>45</v>
      </c>
      <c r="N499" t="str">
        <f t="shared" si="19"/>
        <v xml:space="preserve">  n=1183</v>
      </c>
    </row>
    <row r="500" spans="1:14" ht="14.4" hidden="1" customHeight="1">
      <c r="A500" s="7" t="s">
        <v>29</v>
      </c>
      <c r="B500" s="7" t="s">
        <v>38</v>
      </c>
      <c r="C500" s="9" t="s">
        <v>33</v>
      </c>
      <c r="D500" s="9" t="s">
        <v>26</v>
      </c>
      <c r="E500" s="8" t="s">
        <v>30</v>
      </c>
      <c r="F500" s="8" t="s">
        <v>39</v>
      </c>
      <c r="G500" s="13">
        <v>0.54638176867613741</v>
      </c>
      <c r="H500" s="13">
        <v>0.42244788224695434</v>
      </c>
      <c r="I500" s="13">
        <v>0.66482177603931669</v>
      </c>
      <c r="J500" s="18" t="s">
        <v>37</v>
      </c>
      <c r="K500" s="20">
        <v>172</v>
      </c>
      <c r="L500" t="str">
        <f t="shared" si="20"/>
        <v>National  n=172</v>
      </c>
      <c r="M500" t="s">
        <v>45</v>
      </c>
      <c r="N500" t="str">
        <f t="shared" si="19"/>
        <v xml:space="preserve">  n=172</v>
      </c>
    </row>
    <row r="501" spans="1:14" ht="14.4" hidden="1" customHeight="1">
      <c r="A501" s="7" t="s">
        <v>29</v>
      </c>
      <c r="B501" s="7" t="s">
        <v>38</v>
      </c>
      <c r="C501" s="9" t="s">
        <v>33</v>
      </c>
      <c r="D501" s="9" t="s">
        <v>26</v>
      </c>
      <c r="E501" s="8" t="s">
        <v>30</v>
      </c>
      <c r="F501" s="8" t="s">
        <v>40</v>
      </c>
      <c r="G501" s="13">
        <v>0.58904805414418271</v>
      </c>
      <c r="H501" s="13">
        <v>0.4714713915118402</v>
      </c>
      <c r="I501" s="13">
        <v>0.69726368366201197</v>
      </c>
      <c r="J501" s="18" t="s">
        <v>37</v>
      </c>
      <c r="K501" s="20">
        <v>130</v>
      </c>
      <c r="L501" t="str">
        <f t="shared" si="20"/>
        <v>National  n=130</v>
      </c>
      <c r="M501" t="s">
        <v>45</v>
      </c>
      <c r="N501" t="str">
        <f t="shared" si="19"/>
        <v xml:space="preserve">  n=130</v>
      </c>
    </row>
    <row r="502" spans="1:14" ht="14.4" hidden="1" customHeight="1">
      <c r="A502" s="7" t="s">
        <v>29</v>
      </c>
      <c r="B502" s="7" t="s">
        <v>38</v>
      </c>
      <c r="C502" s="9" t="s">
        <v>33</v>
      </c>
      <c r="D502" s="9" t="s">
        <v>26</v>
      </c>
      <c r="E502" s="8" t="s">
        <v>30</v>
      </c>
      <c r="F502" s="8" t="s">
        <v>41</v>
      </c>
      <c r="G502" s="13">
        <v>0.68360607098063009</v>
      </c>
      <c r="H502" s="13">
        <v>0.53611561164847454</v>
      </c>
      <c r="I502" s="13">
        <v>0.80156000853114329</v>
      </c>
      <c r="J502" s="18" t="s">
        <v>37</v>
      </c>
      <c r="K502" s="20">
        <v>100</v>
      </c>
      <c r="L502" t="str">
        <f t="shared" si="20"/>
        <v>National  n=100</v>
      </c>
      <c r="M502" t="s">
        <v>45</v>
      </c>
      <c r="N502" t="str">
        <f t="shared" si="19"/>
        <v xml:space="preserve">  n=100</v>
      </c>
    </row>
    <row r="503" spans="1:14" ht="14.4" hidden="1" customHeight="1">
      <c r="A503" s="7" t="s">
        <v>29</v>
      </c>
      <c r="B503" s="7" t="s">
        <v>38</v>
      </c>
      <c r="C503" s="9" t="s">
        <v>33</v>
      </c>
      <c r="D503" s="9" t="s">
        <v>26</v>
      </c>
      <c r="E503" s="8" t="s">
        <v>30</v>
      </c>
      <c r="F503" s="8" t="s">
        <v>42</v>
      </c>
      <c r="G503" s="13">
        <v>0.71968375821448716</v>
      </c>
      <c r="H503" s="13">
        <v>0.59474674923010662</v>
      </c>
      <c r="I503" s="13">
        <v>0.8178969297233738</v>
      </c>
      <c r="J503" s="18" t="s">
        <v>37</v>
      </c>
      <c r="K503" s="20">
        <v>105</v>
      </c>
      <c r="L503" t="str">
        <f t="shared" si="20"/>
        <v>National  n=105</v>
      </c>
      <c r="M503" t="s">
        <v>45</v>
      </c>
      <c r="N503" t="str">
        <f t="shared" si="19"/>
        <v xml:space="preserve">  n=105</v>
      </c>
    </row>
    <row r="504" spans="1:14" ht="14.4" hidden="1" customHeight="1">
      <c r="A504" s="7" t="s">
        <v>29</v>
      </c>
      <c r="B504" s="7" t="s">
        <v>38</v>
      </c>
      <c r="C504" s="9" t="s">
        <v>33</v>
      </c>
      <c r="D504" s="9" t="s">
        <v>26</v>
      </c>
      <c r="E504" s="8" t="s">
        <v>27</v>
      </c>
      <c r="F504" s="8" t="s">
        <v>39</v>
      </c>
      <c r="G504" s="13">
        <v>0.2431082987997692</v>
      </c>
      <c r="H504" s="13">
        <v>0.1584888974264875</v>
      </c>
      <c r="I504" s="13">
        <v>0.3539064580625827</v>
      </c>
      <c r="J504" s="18" t="s">
        <v>37</v>
      </c>
      <c r="K504" s="20">
        <v>172</v>
      </c>
      <c r="L504" t="str">
        <f t="shared" si="20"/>
        <v>National  n=172</v>
      </c>
      <c r="M504" t="s">
        <v>45</v>
      </c>
      <c r="N504" t="str">
        <f t="shared" si="19"/>
        <v xml:space="preserve">  n=172</v>
      </c>
    </row>
    <row r="505" spans="1:14" ht="14.4" hidden="1" customHeight="1">
      <c r="A505" s="7" t="s">
        <v>29</v>
      </c>
      <c r="B505" s="7" t="s">
        <v>38</v>
      </c>
      <c r="C505" s="9" t="s">
        <v>33</v>
      </c>
      <c r="D505" s="9" t="s">
        <v>26</v>
      </c>
      <c r="E505" s="8" t="s">
        <v>27</v>
      </c>
      <c r="F505" s="8" t="s">
        <v>40</v>
      </c>
      <c r="G505" s="13">
        <v>0.24507415151367984</v>
      </c>
      <c r="H505" s="13">
        <v>0.15240112726434904</v>
      </c>
      <c r="I505" s="13">
        <v>0.36953179126225905</v>
      </c>
      <c r="J505" s="18" t="s">
        <v>37</v>
      </c>
      <c r="K505" s="20">
        <v>130</v>
      </c>
      <c r="L505" t="str">
        <f t="shared" si="20"/>
        <v>National  n=130</v>
      </c>
      <c r="M505" t="s">
        <v>45</v>
      </c>
      <c r="N505" t="str">
        <f t="shared" si="19"/>
        <v xml:space="preserve">  n=130</v>
      </c>
    </row>
    <row r="506" spans="1:14" ht="14.4" hidden="1" customHeight="1">
      <c r="A506" s="7" t="s">
        <v>29</v>
      </c>
      <c r="B506" s="7" t="s">
        <v>38</v>
      </c>
      <c r="C506" s="9" t="s">
        <v>33</v>
      </c>
      <c r="D506" s="9" t="s">
        <v>26</v>
      </c>
      <c r="E506" s="8" t="s">
        <v>27</v>
      </c>
      <c r="F506" s="8" t="s">
        <v>41</v>
      </c>
      <c r="G506" s="13">
        <v>0.20462074591802606</v>
      </c>
      <c r="H506" s="13">
        <v>0.10821166870810182</v>
      </c>
      <c r="I506" s="13">
        <v>0.35293062528445118</v>
      </c>
      <c r="J506" s="18" t="s">
        <v>37</v>
      </c>
      <c r="K506" s="20">
        <v>100</v>
      </c>
      <c r="L506" t="str">
        <f t="shared" si="20"/>
        <v>National  n=100</v>
      </c>
      <c r="M506" t="s">
        <v>45</v>
      </c>
      <c r="N506" t="str">
        <f t="shared" si="19"/>
        <v xml:space="preserve">  n=100</v>
      </c>
    </row>
    <row r="507" spans="1:14" ht="14.4" hidden="1" customHeight="1">
      <c r="A507" s="7" t="s">
        <v>29</v>
      </c>
      <c r="B507" s="7" t="s">
        <v>38</v>
      </c>
      <c r="C507" s="9" t="s">
        <v>33</v>
      </c>
      <c r="D507" s="9" t="s">
        <v>26</v>
      </c>
      <c r="E507" s="8" t="s">
        <v>27</v>
      </c>
      <c r="F507" s="8" t="s">
        <v>42</v>
      </c>
      <c r="G507" s="13">
        <v>0.20313276593052967</v>
      </c>
      <c r="H507" s="13">
        <v>0.11410390474783257</v>
      </c>
      <c r="I507" s="13">
        <v>0.3353320394406889</v>
      </c>
      <c r="J507" s="18" t="s">
        <v>37</v>
      </c>
      <c r="K507" s="20">
        <v>105</v>
      </c>
      <c r="L507" t="str">
        <f t="shared" si="20"/>
        <v>National  n=105</v>
      </c>
      <c r="M507" t="s">
        <v>45</v>
      </c>
      <c r="N507" t="str">
        <f t="shared" si="19"/>
        <v xml:space="preserve">  n=105</v>
      </c>
    </row>
    <row r="508" spans="1:14" ht="14.4" hidden="1" customHeight="1">
      <c r="A508" s="7" t="s">
        <v>29</v>
      </c>
      <c r="B508" s="7" t="s">
        <v>38</v>
      </c>
      <c r="C508" s="9" t="s">
        <v>33</v>
      </c>
      <c r="D508" s="9" t="s">
        <v>26</v>
      </c>
      <c r="E508" s="8" t="s">
        <v>28</v>
      </c>
      <c r="F508" s="8" t="s">
        <v>39</v>
      </c>
      <c r="G508" s="13">
        <v>0.21050993252409334</v>
      </c>
      <c r="H508" s="13">
        <v>0.13250645624620144</v>
      </c>
      <c r="I508" s="13">
        <v>0.31761975198016618</v>
      </c>
      <c r="J508" s="18" t="s">
        <v>37</v>
      </c>
      <c r="K508" s="20">
        <v>172</v>
      </c>
      <c r="L508" t="str">
        <f t="shared" si="20"/>
        <v>National  n=172</v>
      </c>
      <c r="M508" t="s">
        <v>45</v>
      </c>
      <c r="N508" t="str">
        <f t="shared" si="19"/>
        <v xml:space="preserve">  n=172</v>
      </c>
    </row>
    <row r="509" spans="1:14" ht="14.4" hidden="1" customHeight="1">
      <c r="A509" s="7" t="s">
        <v>29</v>
      </c>
      <c r="B509" s="7" t="s">
        <v>38</v>
      </c>
      <c r="C509" s="9" t="s">
        <v>33</v>
      </c>
      <c r="D509" s="9" t="s">
        <v>26</v>
      </c>
      <c r="E509" s="8" t="s">
        <v>28</v>
      </c>
      <c r="F509" s="8" t="s">
        <v>40</v>
      </c>
      <c r="G509" s="13">
        <v>0.16587779434213748</v>
      </c>
      <c r="H509" s="13">
        <v>8.7505868652859559E-2</v>
      </c>
      <c r="I509" s="13">
        <v>0.29198117059629358</v>
      </c>
      <c r="J509" s="18" t="s">
        <v>37</v>
      </c>
      <c r="K509" s="20">
        <v>130</v>
      </c>
      <c r="L509" t="str">
        <f t="shared" si="20"/>
        <v>National  n=130</v>
      </c>
      <c r="M509" t="s">
        <v>45</v>
      </c>
      <c r="N509" t="str">
        <f t="shared" si="19"/>
        <v xml:space="preserve">  n=130</v>
      </c>
    </row>
    <row r="510" spans="1:14" ht="14.4" hidden="1" customHeight="1">
      <c r="A510" s="7" t="s">
        <v>29</v>
      </c>
      <c r="B510" s="7" t="s">
        <v>38</v>
      </c>
      <c r="C510" s="9" t="s">
        <v>33</v>
      </c>
      <c r="D510" s="9" t="s">
        <v>26</v>
      </c>
      <c r="E510" s="8" t="s">
        <v>28</v>
      </c>
      <c r="F510" s="8" t="s">
        <v>41</v>
      </c>
      <c r="G510" s="13">
        <v>0.11177318310134397</v>
      </c>
      <c r="H510" s="13">
        <v>5.3307084332124645E-2</v>
      </c>
      <c r="I510" s="13">
        <v>0.2194960776843799</v>
      </c>
      <c r="J510" s="18" t="s">
        <v>37</v>
      </c>
      <c r="K510" s="20">
        <v>100</v>
      </c>
      <c r="L510" t="str">
        <f t="shared" si="20"/>
        <v>National  n=100</v>
      </c>
      <c r="M510" t="s">
        <v>45</v>
      </c>
      <c r="N510" t="str">
        <f t="shared" si="19"/>
        <v xml:space="preserve">  n=100</v>
      </c>
    </row>
    <row r="511" spans="1:14" ht="14.4" hidden="1" customHeight="1">
      <c r="A511" s="7" t="s">
        <v>29</v>
      </c>
      <c r="B511" s="7" t="s">
        <v>38</v>
      </c>
      <c r="C511" s="9" t="s">
        <v>33</v>
      </c>
      <c r="D511" s="9" t="s">
        <v>26</v>
      </c>
      <c r="E511" s="8" t="s">
        <v>28</v>
      </c>
      <c r="F511" s="8" t="s">
        <v>42</v>
      </c>
      <c r="G511" s="13">
        <v>7.7183475854983197E-2</v>
      </c>
      <c r="H511" s="13">
        <v>3.2350290676314966E-2</v>
      </c>
      <c r="I511" s="13">
        <v>0.17303865572779717</v>
      </c>
      <c r="J511" s="18" t="s">
        <v>37</v>
      </c>
      <c r="K511" s="20">
        <v>105</v>
      </c>
      <c r="L511" t="str">
        <f t="shared" si="20"/>
        <v>National  n=105</v>
      </c>
      <c r="M511" t="s">
        <v>45</v>
      </c>
      <c r="N511" t="str">
        <f t="shared" si="19"/>
        <v xml:space="preserve">  n=105</v>
      </c>
    </row>
    <row r="512" spans="1:14" ht="14.4" hidden="1" customHeight="1">
      <c r="A512" s="10" t="s">
        <v>29</v>
      </c>
      <c r="B512" s="10" t="s">
        <v>10</v>
      </c>
      <c r="C512" s="10" t="s">
        <v>47</v>
      </c>
      <c r="D512" s="30" t="s">
        <v>11</v>
      </c>
      <c r="E512" s="31" t="s">
        <v>12</v>
      </c>
      <c r="F512" s="31" t="s">
        <v>13</v>
      </c>
      <c r="G512" s="13">
        <v>0.66302597508365646</v>
      </c>
      <c r="H512" s="13">
        <v>0.63513922648863463</v>
      </c>
      <c r="I512" s="13">
        <v>0.68982220909659975</v>
      </c>
      <c r="J512" s="33" t="s">
        <v>37</v>
      </c>
      <c r="K512" s="40">
        <v>2449</v>
      </c>
      <c r="L512" t="str">
        <f>CONCATENATE(A512, J512,K512)</f>
        <v>National  n=2449</v>
      </c>
      <c r="M512" s="35" t="s">
        <v>46</v>
      </c>
      <c r="N512" t="str">
        <f>CONCATENATE(J512,K512)</f>
        <v xml:space="preserve">  n=2449</v>
      </c>
    </row>
    <row r="513" spans="1:14" ht="14.4" hidden="1" customHeight="1">
      <c r="A513" s="10" t="s">
        <v>29</v>
      </c>
      <c r="B513" s="10" t="s">
        <v>10</v>
      </c>
      <c r="C513" s="10" t="s">
        <v>47</v>
      </c>
      <c r="D513" s="30" t="s">
        <v>11</v>
      </c>
      <c r="E513" s="31" t="s">
        <v>12</v>
      </c>
      <c r="F513" s="31" t="s">
        <v>14</v>
      </c>
      <c r="G513" s="13">
        <v>0.5820776801485632</v>
      </c>
      <c r="H513" s="13">
        <v>0.55109241377430307</v>
      </c>
      <c r="I513" s="13">
        <v>0.6124283437271536</v>
      </c>
      <c r="J513" s="33" t="s">
        <v>37</v>
      </c>
      <c r="K513" s="40">
        <v>2505</v>
      </c>
      <c r="L513" t="str">
        <f t="shared" ref="L513:L541" si="21">CONCATENATE(A513, J513,K513)</f>
        <v>National  n=2505</v>
      </c>
      <c r="M513" s="35" t="s">
        <v>46</v>
      </c>
      <c r="N513" t="str">
        <f t="shared" ref="N513:N541" si="22">CONCATENATE(J513,K513)</f>
        <v xml:space="preserve">  n=2505</v>
      </c>
    </row>
    <row r="514" spans="1:14" ht="14.4" hidden="1" customHeight="1">
      <c r="A514" s="10" t="s">
        <v>29</v>
      </c>
      <c r="B514" s="10" t="s">
        <v>10</v>
      </c>
      <c r="C514" s="10" t="s">
        <v>47</v>
      </c>
      <c r="D514" s="30" t="s">
        <v>11</v>
      </c>
      <c r="E514" s="31" t="s">
        <v>12</v>
      </c>
      <c r="F514" s="31" t="s">
        <v>15</v>
      </c>
      <c r="G514" s="13">
        <v>0.61134387793623624</v>
      </c>
      <c r="H514" s="13">
        <v>0.58811195989633136</v>
      </c>
      <c r="I514" s="13">
        <v>0.6340807326986786</v>
      </c>
      <c r="J514" s="33" t="s">
        <v>37</v>
      </c>
      <c r="K514" s="40">
        <v>3037</v>
      </c>
      <c r="L514" t="str">
        <f t="shared" si="21"/>
        <v>National  n=3037</v>
      </c>
      <c r="M514" s="35" t="s">
        <v>46</v>
      </c>
      <c r="N514" t="str">
        <f t="shared" si="22"/>
        <v xml:space="preserve">  n=3037</v>
      </c>
    </row>
    <row r="515" spans="1:14" ht="14.4" hidden="1" customHeight="1">
      <c r="A515" s="10" t="s">
        <v>29</v>
      </c>
      <c r="B515" s="10" t="s">
        <v>10</v>
      </c>
      <c r="C515" s="10" t="s">
        <v>47</v>
      </c>
      <c r="D515" s="30" t="s">
        <v>11</v>
      </c>
      <c r="E515" s="31" t="s">
        <v>16</v>
      </c>
      <c r="F515" s="31" t="s">
        <v>13</v>
      </c>
      <c r="G515" s="13">
        <v>0.33697402491634348</v>
      </c>
      <c r="H515" s="13">
        <v>0.31017779090340025</v>
      </c>
      <c r="I515" s="13">
        <v>0.36486077351136537</v>
      </c>
      <c r="J515" s="33" t="s">
        <v>37</v>
      </c>
      <c r="K515" s="40">
        <v>2449</v>
      </c>
      <c r="L515" t="str">
        <f t="shared" si="21"/>
        <v>National  n=2449</v>
      </c>
      <c r="M515" s="35" t="s">
        <v>46</v>
      </c>
      <c r="N515" t="str">
        <f t="shared" si="22"/>
        <v xml:space="preserve">  n=2449</v>
      </c>
    </row>
    <row r="516" spans="1:14" ht="14.4" hidden="1" customHeight="1">
      <c r="A516" s="10" t="s">
        <v>29</v>
      </c>
      <c r="B516" s="10" t="s">
        <v>10</v>
      </c>
      <c r="C516" s="10" t="s">
        <v>47</v>
      </c>
      <c r="D516" s="30" t="s">
        <v>11</v>
      </c>
      <c r="E516" s="31" t="s">
        <v>16</v>
      </c>
      <c r="F516" s="31" t="s">
        <v>14</v>
      </c>
      <c r="G516" s="13">
        <v>0.41792231985143691</v>
      </c>
      <c r="H516" s="13">
        <v>0.38757165627284651</v>
      </c>
      <c r="I516" s="13">
        <v>0.44890758622569699</v>
      </c>
      <c r="J516" s="33" t="s">
        <v>37</v>
      </c>
      <c r="K516" s="40">
        <v>2505</v>
      </c>
      <c r="L516" t="str">
        <f t="shared" si="21"/>
        <v>National  n=2505</v>
      </c>
      <c r="M516" s="35" t="s">
        <v>46</v>
      </c>
      <c r="N516" t="str">
        <f t="shared" si="22"/>
        <v xml:space="preserve">  n=2505</v>
      </c>
    </row>
    <row r="517" spans="1:14" ht="14.4" hidden="1" customHeight="1">
      <c r="A517" s="10" t="s">
        <v>29</v>
      </c>
      <c r="B517" s="10" t="s">
        <v>10</v>
      </c>
      <c r="C517" s="10" t="s">
        <v>47</v>
      </c>
      <c r="D517" s="30" t="s">
        <v>11</v>
      </c>
      <c r="E517" s="31" t="s">
        <v>16</v>
      </c>
      <c r="F517" s="31" t="s">
        <v>15</v>
      </c>
      <c r="G517" s="13">
        <v>0.38865612206376382</v>
      </c>
      <c r="H517" s="13">
        <v>0.3659192673013214</v>
      </c>
      <c r="I517" s="13">
        <v>0.4118880401036687</v>
      </c>
      <c r="J517" s="33" t="s">
        <v>37</v>
      </c>
      <c r="K517" s="40">
        <v>3037</v>
      </c>
      <c r="L517" t="str">
        <f t="shared" si="21"/>
        <v>National  n=3037</v>
      </c>
      <c r="M517" s="35" t="s">
        <v>46</v>
      </c>
      <c r="N517" t="str">
        <f t="shared" si="22"/>
        <v xml:space="preserve">  n=3037</v>
      </c>
    </row>
    <row r="518" spans="1:14" ht="14.4" hidden="1" customHeight="1">
      <c r="A518" s="10" t="s">
        <v>29</v>
      </c>
      <c r="B518" s="24" t="s">
        <v>17</v>
      </c>
      <c r="C518" s="10" t="s">
        <v>47</v>
      </c>
      <c r="D518" s="25" t="s">
        <v>11</v>
      </c>
      <c r="E518" s="26" t="s">
        <v>12</v>
      </c>
      <c r="F518" s="26" t="s">
        <v>18</v>
      </c>
      <c r="G518" s="13">
        <v>0.59502173730225283</v>
      </c>
      <c r="H518" s="13">
        <v>0.56942765713471388</v>
      </c>
      <c r="I518" s="13">
        <v>0.62010942346934661</v>
      </c>
      <c r="J518" s="28" t="s">
        <v>37</v>
      </c>
      <c r="K518" s="40">
        <v>3058</v>
      </c>
      <c r="L518" t="str">
        <f t="shared" si="21"/>
        <v>National  n=3058</v>
      </c>
      <c r="M518" s="29" t="s">
        <v>46</v>
      </c>
      <c r="N518" t="str">
        <f t="shared" si="22"/>
        <v xml:space="preserve">  n=3058</v>
      </c>
    </row>
    <row r="519" spans="1:14" ht="14.4" hidden="1" customHeight="1">
      <c r="A519" s="10" t="s">
        <v>29</v>
      </c>
      <c r="B519" s="24" t="s">
        <v>17</v>
      </c>
      <c r="C519" s="10" t="s">
        <v>47</v>
      </c>
      <c r="D519" s="25" t="s">
        <v>11</v>
      </c>
      <c r="E519" s="26" t="s">
        <v>12</v>
      </c>
      <c r="F519" s="26" t="s">
        <v>19</v>
      </c>
      <c r="G519" s="13">
        <v>0.67751924563844224</v>
      </c>
      <c r="H519" s="13">
        <v>0.64708425748090137</v>
      </c>
      <c r="I519" s="13">
        <v>0.70651996072084899</v>
      </c>
      <c r="J519" s="28" t="s">
        <v>37</v>
      </c>
      <c r="K519" s="40">
        <v>1938</v>
      </c>
      <c r="L519" t="str">
        <f t="shared" si="21"/>
        <v>National  n=1938</v>
      </c>
      <c r="M519" s="29" t="s">
        <v>46</v>
      </c>
      <c r="N519" t="str">
        <f t="shared" si="22"/>
        <v xml:space="preserve">  n=1938</v>
      </c>
    </row>
    <row r="520" spans="1:14" ht="14.4" hidden="1" customHeight="1">
      <c r="A520" s="10" t="s">
        <v>29</v>
      </c>
      <c r="B520" s="24" t="s">
        <v>17</v>
      </c>
      <c r="C520" s="10" t="s">
        <v>47</v>
      </c>
      <c r="D520" s="25" t="s">
        <v>11</v>
      </c>
      <c r="E520" s="26" t="s">
        <v>12</v>
      </c>
      <c r="F520" s="26" t="s">
        <v>20</v>
      </c>
      <c r="G520" s="13">
        <v>0.60357325794078842</v>
      </c>
      <c r="H520" s="13">
        <v>0.57052033005092562</v>
      </c>
      <c r="I520" s="13">
        <v>0.63570668591329771</v>
      </c>
      <c r="J520" s="28" t="s">
        <v>37</v>
      </c>
      <c r="K520" s="40">
        <v>1820</v>
      </c>
      <c r="L520" t="str">
        <f t="shared" si="21"/>
        <v>National  n=1820</v>
      </c>
      <c r="M520" s="29" t="s">
        <v>46</v>
      </c>
      <c r="N520" t="str">
        <f t="shared" si="22"/>
        <v xml:space="preserve">  n=1820</v>
      </c>
    </row>
    <row r="521" spans="1:14" ht="14.4" hidden="1" customHeight="1">
      <c r="A521" s="10" t="s">
        <v>29</v>
      </c>
      <c r="B521" s="24" t="s">
        <v>17</v>
      </c>
      <c r="C521" s="10" t="s">
        <v>47</v>
      </c>
      <c r="D521" s="25" t="s">
        <v>11</v>
      </c>
      <c r="E521" s="26" t="s">
        <v>12</v>
      </c>
      <c r="F521" s="26" t="s">
        <v>21</v>
      </c>
      <c r="G521" s="13">
        <v>0.81665142095881549</v>
      </c>
      <c r="H521" s="13">
        <v>0.79486386181828672</v>
      </c>
      <c r="I521" s="13">
        <v>0.83660061758350168</v>
      </c>
      <c r="J521" s="28" t="s">
        <v>37</v>
      </c>
      <c r="K521" s="40">
        <v>968</v>
      </c>
      <c r="L521" t="str">
        <f t="shared" si="21"/>
        <v>National  n=968</v>
      </c>
      <c r="M521" s="29" t="s">
        <v>46</v>
      </c>
      <c r="N521" t="str">
        <f t="shared" si="22"/>
        <v xml:space="preserve">  n=968</v>
      </c>
    </row>
    <row r="522" spans="1:14" ht="14.4" hidden="1" customHeight="1">
      <c r="A522" s="10" t="s">
        <v>29</v>
      </c>
      <c r="B522" s="24" t="s">
        <v>17</v>
      </c>
      <c r="C522" s="10" t="s">
        <v>47</v>
      </c>
      <c r="D522" s="25" t="s">
        <v>11</v>
      </c>
      <c r="E522" s="26" t="s">
        <v>12</v>
      </c>
      <c r="F522" s="26" t="s">
        <v>22</v>
      </c>
      <c r="G522" s="13">
        <v>0.65047320067991288</v>
      </c>
      <c r="H522" s="13">
        <v>0.57449316526254879</v>
      </c>
      <c r="I522" s="13">
        <v>0.71951003671035751</v>
      </c>
      <c r="J522" s="28" t="s">
        <v>37</v>
      </c>
      <c r="K522" s="40">
        <v>263</v>
      </c>
      <c r="L522" t="str">
        <f t="shared" si="21"/>
        <v>National  n=263</v>
      </c>
      <c r="M522" s="29" t="s">
        <v>46</v>
      </c>
      <c r="N522" t="str">
        <f t="shared" si="22"/>
        <v xml:space="preserve">  n=263</v>
      </c>
    </row>
    <row r="523" spans="1:14" ht="14.4" hidden="1" customHeight="1">
      <c r="A523" s="10" t="s">
        <v>29</v>
      </c>
      <c r="B523" s="24" t="s">
        <v>17</v>
      </c>
      <c r="C523" s="10" t="s">
        <v>47</v>
      </c>
      <c r="D523" s="25" t="s">
        <v>11</v>
      </c>
      <c r="E523" s="26" t="s">
        <v>16</v>
      </c>
      <c r="F523" s="26" t="s">
        <v>18</v>
      </c>
      <c r="G523" s="13">
        <v>0.404978262697747</v>
      </c>
      <c r="H523" s="13">
        <v>0.37989057653065322</v>
      </c>
      <c r="I523" s="13">
        <v>0.4305723428652859</v>
      </c>
      <c r="J523" s="28" t="s">
        <v>37</v>
      </c>
      <c r="K523" s="40">
        <v>3058</v>
      </c>
      <c r="L523" t="str">
        <f t="shared" si="21"/>
        <v>National  n=3058</v>
      </c>
      <c r="M523" s="29" t="s">
        <v>46</v>
      </c>
      <c r="N523" t="str">
        <f t="shared" si="22"/>
        <v xml:space="preserve">  n=3058</v>
      </c>
    </row>
    <row r="524" spans="1:14" ht="14.4" hidden="1" customHeight="1">
      <c r="A524" s="10" t="s">
        <v>29</v>
      </c>
      <c r="B524" s="24" t="s">
        <v>17</v>
      </c>
      <c r="C524" s="10" t="s">
        <v>47</v>
      </c>
      <c r="D524" s="25" t="s">
        <v>11</v>
      </c>
      <c r="E524" s="26" t="s">
        <v>16</v>
      </c>
      <c r="F524" s="26" t="s">
        <v>19</v>
      </c>
      <c r="G524" s="13">
        <v>0.32248075436155771</v>
      </c>
      <c r="H524" s="13">
        <v>0.29348003927915095</v>
      </c>
      <c r="I524" s="13">
        <v>0.35291574251909852</v>
      </c>
      <c r="J524" s="28" t="s">
        <v>37</v>
      </c>
      <c r="K524" s="40">
        <v>1938</v>
      </c>
      <c r="L524" t="str">
        <f t="shared" si="21"/>
        <v>National  n=1938</v>
      </c>
      <c r="M524" s="29" t="s">
        <v>46</v>
      </c>
      <c r="N524" t="str">
        <f t="shared" si="22"/>
        <v xml:space="preserve">  n=1938</v>
      </c>
    </row>
    <row r="525" spans="1:14" ht="14.4" hidden="1" customHeight="1">
      <c r="A525" s="10" t="s">
        <v>29</v>
      </c>
      <c r="B525" s="24" t="s">
        <v>17</v>
      </c>
      <c r="C525" s="10" t="s">
        <v>47</v>
      </c>
      <c r="D525" s="25" t="s">
        <v>11</v>
      </c>
      <c r="E525" s="26" t="s">
        <v>16</v>
      </c>
      <c r="F525" s="26" t="s">
        <v>20</v>
      </c>
      <c r="G525" s="13">
        <v>0.39642674205921147</v>
      </c>
      <c r="H525" s="13">
        <v>0.36429331408670218</v>
      </c>
      <c r="I525" s="13">
        <v>0.42947966994907433</v>
      </c>
      <c r="J525" s="28" t="s">
        <v>37</v>
      </c>
      <c r="K525" s="40">
        <v>1820</v>
      </c>
      <c r="L525" t="str">
        <f t="shared" si="21"/>
        <v>National  n=1820</v>
      </c>
      <c r="M525" s="29" t="s">
        <v>46</v>
      </c>
      <c r="N525" t="str">
        <f t="shared" si="22"/>
        <v xml:space="preserve">  n=1820</v>
      </c>
    </row>
    <row r="526" spans="1:14" ht="14.4" hidden="1" customHeight="1">
      <c r="A526" s="10" t="s">
        <v>29</v>
      </c>
      <c r="B526" s="24" t="s">
        <v>17</v>
      </c>
      <c r="C526" s="10" t="s">
        <v>47</v>
      </c>
      <c r="D526" s="25" t="s">
        <v>11</v>
      </c>
      <c r="E526" s="26" t="s">
        <v>16</v>
      </c>
      <c r="F526" s="26" t="s">
        <v>21</v>
      </c>
      <c r="G526" s="13">
        <v>0.18334857904118468</v>
      </c>
      <c r="H526" s="13">
        <v>0.16339938241649846</v>
      </c>
      <c r="I526" s="13">
        <v>0.20513613818171331</v>
      </c>
      <c r="J526" s="28" t="s">
        <v>37</v>
      </c>
      <c r="K526" s="40">
        <v>968</v>
      </c>
      <c r="L526" t="str">
        <f t="shared" si="21"/>
        <v>National  n=968</v>
      </c>
      <c r="M526" s="29" t="s">
        <v>46</v>
      </c>
      <c r="N526" t="str">
        <f t="shared" si="22"/>
        <v xml:space="preserve">  n=968</v>
      </c>
    </row>
    <row r="527" spans="1:14" ht="14.4" hidden="1" customHeight="1">
      <c r="A527" s="10" t="s">
        <v>29</v>
      </c>
      <c r="B527" s="24" t="s">
        <v>17</v>
      </c>
      <c r="C527" s="10" t="s">
        <v>47</v>
      </c>
      <c r="D527" s="25" t="s">
        <v>11</v>
      </c>
      <c r="E527" s="26" t="s">
        <v>16</v>
      </c>
      <c r="F527" s="26" t="s">
        <v>22</v>
      </c>
      <c r="G527" s="13">
        <v>0.34952679932008712</v>
      </c>
      <c r="H527" s="13">
        <v>0.28048996328964254</v>
      </c>
      <c r="I527" s="13">
        <v>0.4255068347374511</v>
      </c>
      <c r="J527" s="28" t="s">
        <v>37</v>
      </c>
      <c r="K527" s="40">
        <v>263</v>
      </c>
      <c r="L527" t="str">
        <f t="shared" si="21"/>
        <v>National  n=263</v>
      </c>
      <c r="M527" s="29" t="s">
        <v>46</v>
      </c>
      <c r="N527" t="str">
        <f t="shared" si="22"/>
        <v xml:space="preserve">  n=263</v>
      </c>
    </row>
    <row r="528" spans="1:14" ht="14.4" hidden="1" customHeight="1">
      <c r="A528" s="10" t="s">
        <v>29</v>
      </c>
      <c r="B528" s="7" t="s">
        <v>23</v>
      </c>
      <c r="C528" s="9" t="s">
        <v>47</v>
      </c>
      <c r="D528" s="9" t="s">
        <v>11</v>
      </c>
      <c r="E528" s="8" t="s">
        <v>12</v>
      </c>
      <c r="F528" s="8" t="s">
        <v>24</v>
      </c>
      <c r="G528" s="13">
        <v>0.59315545806319148</v>
      </c>
      <c r="H528" s="13">
        <v>0.56873467855617021</v>
      </c>
      <c r="I528" s="13">
        <v>0.61712433124886656</v>
      </c>
      <c r="J528" s="18" t="s">
        <v>37</v>
      </c>
      <c r="K528" s="39">
        <v>3999</v>
      </c>
      <c r="L528" t="str">
        <f t="shared" si="21"/>
        <v>National  n=3999</v>
      </c>
      <c r="M528" t="s">
        <v>46</v>
      </c>
      <c r="N528" t="str">
        <f t="shared" si="22"/>
        <v xml:space="preserve">  n=3999</v>
      </c>
    </row>
    <row r="529" spans="1:14" ht="14.4" hidden="1" customHeight="1">
      <c r="A529" s="10" t="s">
        <v>29</v>
      </c>
      <c r="B529" s="7" t="s">
        <v>23</v>
      </c>
      <c r="C529" s="9" t="s">
        <v>47</v>
      </c>
      <c r="D529" s="9" t="s">
        <v>11</v>
      </c>
      <c r="E529" s="8" t="s">
        <v>12</v>
      </c>
      <c r="F529" s="8" t="s">
        <v>25</v>
      </c>
      <c r="G529" s="13">
        <v>0.63917882301324669</v>
      </c>
      <c r="H529" s="13">
        <v>0.61761037746608494</v>
      </c>
      <c r="I529" s="13">
        <v>0.66020004404705079</v>
      </c>
      <c r="J529" s="18" t="s">
        <v>37</v>
      </c>
      <c r="K529" s="39">
        <v>4048</v>
      </c>
      <c r="L529" t="str">
        <f t="shared" si="21"/>
        <v>National  n=4048</v>
      </c>
      <c r="M529" t="s">
        <v>46</v>
      </c>
      <c r="N529" t="str">
        <f t="shared" si="22"/>
        <v xml:space="preserve">  n=4048</v>
      </c>
    </row>
    <row r="530" spans="1:14" ht="14.4" hidden="1" customHeight="1">
      <c r="A530" s="10" t="s">
        <v>29</v>
      </c>
      <c r="B530" s="7" t="s">
        <v>23</v>
      </c>
      <c r="C530" s="9" t="s">
        <v>47</v>
      </c>
      <c r="D530" s="9" t="s">
        <v>11</v>
      </c>
      <c r="E530" s="8" t="s">
        <v>16</v>
      </c>
      <c r="F530" s="8" t="s">
        <v>24</v>
      </c>
      <c r="G530" s="13">
        <v>0.40684454193680841</v>
      </c>
      <c r="H530" s="13">
        <v>0.38287566875113327</v>
      </c>
      <c r="I530" s="13">
        <v>0.43126532144382967</v>
      </c>
      <c r="J530" s="18" t="s">
        <v>37</v>
      </c>
      <c r="K530" s="39">
        <v>3999</v>
      </c>
      <c r="L530" t="str">
        <f t="shared" si="21"/>
        <v>National  n=3999</v>
      </c>
      <c r="M530" t="s">
        <v>46</v>
      </c>
      <c r="N530" t="str">
        <f t="shared" si="22"/>
        <v xml:space="preserve">  n=3999</v>
      </c>
    </row>
    <row r="531" spans="1:14" ht="14.4" hidden="1" customHeight="1">
      <c r="A531" s="10" t="s">
        <v>29</v>
      </c>
      <c r="B531" s="7" t="s">
        <v>23</v>
      </c>
      <c r="C531" s="9" t="s">
        <v>47</v>
      </c>
      <c r="D531" s="9" t="s">
        <v>11</v>
      </c>
      <c r="E531" s="8" t="s">
        <v>16</v>
      </c>
      <c r="F531" s="8" t="s">
        <v>25</v>
      </c>
      <c r="G531" s="13">
        <v>0.3608211769867532</v>
      </c>
      <c r="H531" s="13">
        <v>0.33979995595294921</v>
      </c>
      <c r="I531" s="13">
        <v>0.38238962253391484</v>
      </c>
      <c r="J531" s="18" t="s">
        <v>37</v>
      </c>
      <c r="K531" s="39">
        <v>4048</v>
      </c>
      <c r="L531" t="str">
        <f t="shared" si="21"/>
        <v>National  n=4048</v>
      </c>
      <c r="M531" t="s">
        <v>46</v>
      </c>
      <c r="N531" t="str">
        <f t="shared" si="22"/>
        <v xml:space="preserve">  n=4048</v>
      </c>
    </row>
    <row r="532" spans="1:14" ht="14.4" hidden="1" customHeight="1">
      <c r="A532" s="10" t="s">
        <v>29</v>
      </c>
      <c r="B532" s="24" t="s">
        <v>38</v>
      </c>
      <c r="C532" s="24" t="s">
        <v>47</v>
      </c>
      <c r="D532" s="25" t="s">
        <v>11</v>
      </c>
      <c r="E532" s="27" t="s">
        <v>12</v>
      </c>
      <c r="F532" s="27" t="s">
        <v>39</v>
      </c>
      <c r="G532" s="13">
        <v>0.61682461834283187</v>
      </c>
      <c r="H532" s="13">
        <v>0.57339840680663168</v>
      </c>
      <c r="I532" s="13">
        <v>0.65846329734190367</v>
      </c>
      <c r="J532" s="28" t="s">
        <v>37</v>
      </c>
      <c r="K532" s="39">
        <v>1677</v>
      </c>
      <c r="L532" t="str">
        <f t="shared" si="21"/>
        <v>National  n=1677</v>
      </c>
      <c r="M532" s="29" t="s">
        <v>45</v>
      </c>
      <c r="N532" t="str">
        <f t="shared" si="22"/>
        <v xml:space="preserve">  n=1677</v>
      </c>
    </row>
    <row r="533" spans="1:14" ht="14.4" hidden="1" customHeight="1">
      <c r="A533" s="10" t="s">
        <v>29</v>
      </c>
      <c r="B533" s="24" t="s">
        <v>38</v>
      </c>
      <c r="C533" s="24" t="s">
        <v>47</v>
      </c>
      <c r="D533" s="25" t="s">
        <v>11</v>
      </c>
      <c r="E533" s="27" t="s">
        <v>12</v>
      </c>
      <c r="F533" s="27" t="s">
        <v>40</v>
      </c>
      <c r="G533" s="13">
        <v>0.51174305348068794</v>
      </c>
      <c r="H533" s="13">
        <v>0.47901728394230975</v>
      </c>
      <c r="I533" s="13">
        <v>0.54436846397870942</v>
      </c>
      <c r="J533" s="28" t="s">
        <v>37</v>
      </c>
      <c r="K533" s="39">
        <v>1612</v>
      </c>
      <c r="L533" t="str">
        <f t="shared" si="21"/>
        <v>National  n=1612</v>
      </c>
      <c r="M533" s="29" t="s">
        <v>45</v>
      </c>
      <c r="N533" t="str">
        <f t="shared" si="22"/>
        <v xml:space="preserve">  n=1612</v>
      </c>
    </row>
    <row r="534" spans="1:14" ht="14.4" hidden="1" customHeight="1">
      <c r="A534" s="10" t="s">
        <v>29</v>
      </c>
      <c r="B534" s="24" t="s">
        <v>38</v>
      </c>
      <c r="C534" s="24" t="s">
        <v>47</v>
      </c>
      <c r="D534" s="25" t="s">
        <v>11</v>
      </c>
      <c r="E534" s="27" t="s">
        <v>12</v>
      </c>
      <c r="F534" s="27" t="s">
        <v>41</v>
      </c>
      <c r="G534" s="13">
        <v>0.55792650400390786</v>
      </c>
      <c r="H534" s="13">
        <v>0.51480748361722384</v>
      </c>
      <c r="I534" s="13">
        <v>0.60018954081985287</v>
      </c>
      <c r="J534" s="28" t="s">
        <v>37</v>
      </c>
      <c r="K534" s="39">
        <v>1580</v>
      </c>
      <c r="L534" t="str">
        <f t="shared" si="21"/>
        <v>National  n=1580</v>
      </c>
      <c r="M534" s="29" t="s">
        <v>45</v>
      </c>
      <c r="N534" t="str">
        <f t="shared" si="22"/>
        <v xml:space="preserve">  n=1580</v>
      </c>
    </row>
    <row r="535" spans="1:14" ht="14.4" hidden="1" customHeight="1">
      <c r="A535" s="10" t="s">
        <v>29</v>
      </c>
      <c r="B535" s="24" t="s">
        <v>38</v>
      </c>
      <c r="C535" s="24" t="s">
        <v>47</v>
      </c>
      <c r="D535" s="25" t="s">
        <v>11</v>
      </c>
      <c r="E535" s="27" t="s">
        <v>12</v>
      </c>
      <c r="F535" s="27" t="s">
        <v>42</v>
      </c>
      <c r="G535" s="13">
        <v>0.6260195695061731</v>
      </c>
      <c r="H535" s="13">
        <v>0.59422299106689558</v>
      </c>
      <c r="I535" s="13">
        <v>0.6567637628416535</v>
      </c>
      <c r="J535" s="28" t="s">
        <v>37</v>
      </c>
      <c r="K535" s="39">
        <v>1566</v>
      </c>
      <c r="L535" t="str">
        <f t="shared" si="21"/>
        <v>National  n=1566</v>
      </c>
      <c r="M535" s="29" t="s">
        <v>45</v>
      </c>
      <c r="N535" t="str">
        <f t="shared" si="22"/>
        <v xml:space="preserve">  n=1566</v>
      </c>
    </row>
    <row r="536" spans="1:14" ht="14.4" hidden="1" customHeight="1">
      <c r="A536" s="10" t="s">
        <v>29</v>
      </c>
      <c r="B536" s="24" t="s">
        <v>38</v>
      </c>
      <c r="C536" s="24" t="s">
        <v>47</v>
      </c>
      <c r="D536" s="25" t="s">
        <v>11</v>
      </c>
      <c r="E536" s="27" t="s">
        <v>12</v>
      </c>
      <c r="F536" s="27" t="s">
        <v>43</v>
      </c>
      <c r="G536" s="13">
        <v>0.72685048539431818</v>
      </c>
      <c r="H536" s="13">
        <v>0.69026263222688167</v>
      </c>
      <c r="I536" s="13">
        <v>0.76061524794780144</v>
      </c>
      <c r="J536" s="28" t="s">
        <v>37</v>
      </c>
      <c r="K536" s="39">
        <v>1612</v>
      </c>
      <c r="L536" t="str">
        <f t="shared" si="21"/>
        <v>National  n=1612</v>
      </c>
      <c r="M536" s="29" t="s">
        <v>45</v>
      </c>
      <c r="N536" t="str">
        <f t="shared" si="22"/>
        <v xml:space="preserve">  n=1612</v>
      </c>
    </row>
    <row r="537" spans="1:14" ht="14.4" hidden="1" customHeight="1">
      <c r="A537" s="10" t="s">
        <v>29</v>
      </c>
      <c r="B537" s="24" t="s">
        <v>38</v>
      </c>
      <c r="C537" s="24" t="s">
        <v>47</v>
      </c>
      <c r="D537" s="25" t="s">
        <v>11</v>
      </c>
      <c r="E537" s="27" t="s">
        <v>16</v>
      </c>
      <c r="F537" s="27" t="s">
        <v>39</v>
      </c>
      <c r="G537" s="13">
        <v>0.38317538165716858</v>
      </c>
      <c r="H537" s="13">
        <v>0.34153670265809682</v>
      </c>
      <c r="I537" s="13">
        <v>0.42660159319336888</v>
      </c>
      <c r="J537" s="28" t="s">
        <v>37</v>
      </c>
      <c r="K537" s="39">
        <v>1677</v>
      </c>
      <c r="L537" t="str">
        <f t="shared" si="21"/>
        <v>National  n=1677</v>
      </c>
      <c r="M537" s="29" t="s">
        <v>45</v>
      </c>
      <c r="N537" t="str">
        <f t="shared" si="22"/>
        <v xml:space="preserve">  n=1677</v>
      </c>
    </row>
    <row r="538" spans="1:14" ht="14.4" hidden="1" customHeight="1">
      <c r="A538" s="10" t="s">
        <v>29</v>
      </c>
      <c r="B538" s="24" t="s">
        <v>38</v>
      </c>
      <c r="C538" s="24" t="s">
        <v>47</v>
      </c>
      <c r="D538" s="25" t="s">
        <v>11</v>
      </c>
      <c r="E538" s="27" t="s">
        <v>16</v>
      </c>
      <c r="F538" s="27" t="s">
        <v>40</v>
      </c>
      <c r="G538" s="13">
        <v>0.48825694651931217</v>
      </c>
      <c r="H538" s="13">
        <v>0.45563153602129053</v>
      </c>
      <c r="I538" s="13">
        <v>0.52098271605769031</v>
      </c>
      <c r="J538" s="28" t="s">
        <v>37</v>
      </c>
      <c r="K538" s="39">
        <v>1612</v>
      </c>
      <c r="L538" t="str">
        <f t="shared" si="21"/>
        <v>National  n=1612</v>
      </c>
      <c r="M538" s="29" t="s">
        <v>45</v>
      </c>
      <c r="N538" t="str">
        <f t="shared" si="22"/>
        <v xml:space="preserve">  n=1612</v>
      </c>
    </row>
    <row r="539" spans="1:14" ht="14.4" hidden="1" customHeight="1">
      <c r="A539" s="10" t="s">
        <v>29</v>
      </c>
      <c r="B539" s="24" t="s">
        <v>38</v>
      </c>
      <c r="C539" s="24" t="s">
        <v>47</v>
      </c>
      <c r="D539" s="25" t="s">
        <v>11</v>
      </c>
      <c r="E539" s="27" t="s">
        <v>16</v>
      </c>
      <c r="F539" s="27" t="s">
        <v>41</v>
      </c>
      <c r="G539" s="13">
        <v>0.44207349599609125</v>
      </c>
      <c r="H539" s="13">
        <v>0.39981045918014618</v>
      </c>
      <c r="I539" s="13">
        <v>0.48519251638277533</v>
      </c>
      <c r="J539" s="28" t="s">
        <v>37</v>
      </c>
      <c r="K539" s="39">
        <v>1580</v>
      </c>
      <c r="L539" t="str">
        <f t="shared" si="21"/>
        <v>National  n=1580</v>
      </c>
      <c r="M539" s="29" t="s">
        <v>45</v>
      </c>
      <c r="N539" t="str">
        <f t="shared" si="22"/>
        <v xml:space="preserve">  n=1580</v>
      </c>
    </row>
    <row r="540" spans="1:14" ht="14.4" hidden="1" customHeight="1">
      <c r="A540" s="10" t="s">
        <v>29</v>
      </c>
      <c r="B540" s="24" t="s">
        <v>38</v>
      </c>
      <c r="C540" s="24" t="s">
        <v>47</v>
      </c>
      <c r="D540" s="25" t="s">
        <v>11</v>
      </c>
      <c r="E540" s="27" t="s">
        <v>16</v>
      </c>
      <c r="F540" s="27" t="s">
        <v>42</v>
      </c>
      <c r="G540" s="13">
        <v>0.37398043049382718</v>
      </c>
      <c r="H540" s="13">
        <v>0.34323623715834667</v>
      </c>
      <c r="I540" s="13">
        <v>0.4057770089331047</v>
      </c>
      <c r="J540" s="28" t="s">
        <v>37</v>
      </c>
      <c r="K540" s="39">
        <v>1566</v>
      </c>
      <c r="L540" t="str">
        <f t="shared" si="21"/>
        <v>National  n=1566</v>
      </c>
      <c r="M540" s="29" t="s">
        <v>45</v>
      </c>
      <c r="N540" t="str">
        <f t="shared" si="22"/>
        <v xml:space="preserve">  n=1566</v>
      </c>
    </row>
    <row r="541" spans="1:14" ht="14.4" hidden="1" customHeight="1">
      <c r="A541" s="10" t="s">
        <v>29</v>
      </c>
      <c r="B541" s="24" t="s">
        <v>38</v>
      </c>
      <c r="C541" s="24" t="s">
        <v>47</v>
      </c>
      <c r="D541" s="25" t="s">
        <v>11</v>
      </c>
      <c r="E541" s="27" t="s">
        <v>16</v>
      </c>
      <c r="F541" s="27" t="s">
        <v>43</v>
      </c>
      <c r="G541" s="13">
        <v>0.27314951460568176</v>
      </c>
      <c r="H541" s="13">
        <v>0.23938475205219867</v>
      </c>
      <c r="I541" s="13">
        <v>0.30973736777311822</v>
      </c>
      <c r="J541" s="28" t="s">
        <v>37</v>
      </c>
      <c r="K541" s="39">
        <v>1612</v>
      </c>
      <c r="L541" t="str">
        <f t="shared" si="21"/>
        <v>National  n=1612</v>
      </c>
      <c r="M541" s="29" t="s">
        <v>45</v>
      </c>
      <c r="N541" t="str">
        <f t="shared" si="22"/>
        <v xml:space="preserve">  n=1612</v>
      </c>
    </row>
  </sheetData>
  <autoFilter ref="A1:N541">
    <filterColumn colId="0">
      <filters>
        <filter val="NYC"/>
      </filters>
    </filterColumn>
    <filterColumn colId="1">
      <filters>
        <filter val="age"/>
      </filters>
    </filterColumn>
    <filterColumn colId="3">
      <filters>
        <filter val="partners"/>
      </filters>
    </filterColumn>
  </autoFilter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C8BF2F4F7554FAEE0A73D4B80A94D" ma:contentTypeVersion="12" ma:contentTypeDescription="Create a new document." ma:contentTypeScope="" ma:versionID="0769441fe162e04c1b64ca7b6f8eb483">
  <xsd:schema xmlns:xsd="http://www.w3.org/2001/XMLSchema" xmlns:xs="http://www.w3.org/2001/XMLSchema" xmlns:p="http://schemas.microsoft.com/office/2006/metadata/properties" xmlns:ns3="37f75da5-9717-454b-aca6-62d9c2e59169" xmlns:ns4="ffbaa41d-1154-42d1-ac5d-48f5098af74a" targetNamespace="http://schemas.microsoft.com/office/2006/metadata/properties" ma:root="true" ma:fieldsID="6b14c25d3069db7b4a8bb29736e6f294" ns3:_="" ns4:_="">
    <xsd:import namespace="37f75da5-9717-454b-aca6-62d9c2e59169"/>
    <xsd:import namespace="ffbaa41d-1154-42d1-ac5d-48f5098af74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75da5-9717-454b-aca6-62d9c2e5916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aa41d-1154-42d1-ac5d-48f5098af7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220333-DD16-41CC-A04A-208D110E0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1749A6-ADA5-4DBB-BD38-1EBC32DCEEB0}">
  <ds:schemaRefs>
    <ds:schemaRef ds:uri="http://schemas.microsoft.com/office/2006/metadata/properties"/>
    <ds:schemaRef ds:uri="ffbaa41d-1154-42d1-ac5d-48f5098af74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37f75da5-9717-454b-aca6-62d9c2e5916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1FA4A4-254A-43DF-B714-21F9E0AD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75da5-9717-454b-aca6-62d9c2e59169"/>
    <ds:schemaRef ds:uri="ffbaa41d-1154-42d1-ac5d-48f5098af7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Outcomes</vt:lpstr>
    </vt:vector>
  </TitlesOfParts>
  <Company>NYU Langone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2021-06-23T10:08:34Z</dcterms:created>
  <dcterms:modified xsi:type="dcterms:W3CDTF">2021-10-24T21:07:35Z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0x010100495C8BF2F4F7554FAEE0A73D4B80A94D</vt:lpwstr>
  </property>
</Properties>
</file>