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13_ncr:1_{3760A160-5487-CE40-B749-3BA841AC96D5}" xr6:coauthVersionLast="47" xr6:coauthVersionMax="47" xr10:uidLastSave="{00000000-0000-0000-0000-000000000000}"/>
  <bookViews>
    <workbookView xWindow="36740" yWindow="500" windowWidth="29280" windowHeight="15840" xr2:uid="{00000000-000D-0000-FFFF-FFFF00000000}"/>
  </bookViews>
  <sheets>
    <sheet name="Summary" sheetId="4" r:id="rId1"/>
    <sheet name="Min_Age_0" sheetId="1" r:id="rId2"/>
    <sheet name="Min_Age_3" sheetId="2" r:id="rId3"/>
    <sheet name="Min_Age_1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9" i="3" l="1" a="1"/>
  <c r="M189" i="3" s="1"/>
  <c r="K189" i="3" a="1"/>
  <c r="K189" i="3" s="1"/>
  <c r="I189" i="3" a="1"/>
  <c r="I189" i="3" s="1"/>
  <c r="G189" i="3" a="1"/>
  <c r="G189" i="3" s="1"/>
  <c r="G126" i="3" a="1"/>
  <c r="G126" i="3" s="1"/>
  <c r="I126" i="3" a="1"/>
  <c r="I126" i="3" s="1"/>
  <c r="K126" i="3" a="1"/>
  <c r="K126" i="3" s="1"/>
  <c r="M126" i="3" a="1"/>
  <c r="M126" i="3" s="1"/>
  <c r="M63" i="3" a="1"/>
  <c r="M63" i="3" s="1"/>
  <c r="K63" i="3" a="1"/>
  <c r="K63" i="3" s="1"/>
  <c r="I63" i="3" a="1"/>
  <c r="I63" i="3" s="1"/>
  <c r="G63" i="3" a="1"/>
  <c r="G63" i="3" s="1"/>
  <c r="M189" i="2" a="1"/>
  <c r="M189" i="2" s="1"/>
  <c r="K189" i="2" a="1"/>
  <c r="K189" i="2" s="1"/>
  <c r="I189" i="2" a="1"/>
  <c r="I189" i="2" s="1"/>
  <c r="G189" i="2" a="1"/>
  <c r="G189" i="2" s="1"/>
  <c r="G126" i="2" a="1"/>
  <c r="G126" i="2" s="1"/>
  <c r="I126" i="2" a="1"/>
  <c r="I126" i="2" s="1"/>
  <c r="K126" i="2" a="1"/>
  <c r="K126" i="2" s="1"/>
  <c r="M126" i="2" a="1"/>
  <c r="M126" i="2" s="1"/>
  <c r="M63" i="2" a="1"/>
  <c r="M63" i="2" s="1"/>
  <c r="K63" i="2" a="1"/>
  <c r="K63" i="2" s="1"/>
  <c r="I63" i="2" a="1"/>
  <c r="I63" i="2" s="1"/>
  <c r="G63" i="2" a="1"/>
  <c r="G63" i="2" s="1"/>
  <c r="M63" i="1" a="1"/>
  <c r="M63" i="1" s="1"/>
  <c r="K63" i="1" a="1"/>
  <c r="K63" i="1" s="1"/>
  <c r="I63" i="1" a="1"/>
  <c r="I63" i="1" s="1"/>
  <c r="G63" i="1" a="1"/>
  <c r="G63" i="1" s="1"/>
  <c r="G126" i="1" a="1"/>
  <c r="G126" i="1" s="1"/>
  <c r="I126" i="1" a="1"/>
  <c r="I126" i="1" s="1"/>
  <c r="K126" i="1" a="1"/>
  <c r="K126" i="1" s="1"/>
  <c r="M126" i="1" a="1"/>
  <c r="M126" i="1" s="1"/>
  <c r="M189" i="1" a="1"/>
  <c r="M189" i="1" s="1"/>
  <c r="K189" i="1" a="1"/>
  <c r="K189" i="1" s="1"/>
  <c r="I189" i="1" a="1"/>
  <c r="I189" i="1" s="1"/>
  <c r="G189" i="1" a="1"/>
  <c r="G189" i="1"/>
  <c r="H63" i="1" l="1" a="1"/>
  <c r="H63" i="1" s="1"/>
  <c r="R189" i="3"/>
  <c r="Q189" i="3"/>
  <c r="P189" i="3"/>
  <c r="O189" i="3"/>
  <c r="N189" i="3" a="1"/>
  <c r="N189" i="3" s="1"/>
  <c r="L189" i="3" a="1"/>
  <c r="L189" i="3" s="1"/>
  <c r="J189" i="3" a="1"/>
  <c r="J189" i="3" s="1"/>
  <c r="H189" i="3" a="1"/>
  <c r="H189" i="3" s="1"/>
  <c r="T188" i="3"/>
  <c r="T189" i="3" s="1"/>
  <c r="S188" i="3"/>
  <c r="S189" i="3" s="1"/>
  <c r="R188" i="3"/>
  <c r="Q188" i="3"/>
  <c r="P188" i="3"/>
  <c r="O188" i="3"/>
  <c r="N188" i="3"/>
  <c r="M188" i="3"/>
  <c r="L188" i="3"/>
  <c r="K188" i="3"/>
  <c r="J188" i="3"/>
  <c r="I188" i="3"/>
  <c r="H188" i="3"/>
  <c r="G188" i="3"/>
  <c r="R126" i="3"/>
  <c r="Q126" i="3"/>
  <c r="P126" i="3"/>
  <c r="O126" i="3"/>
  <c r="N126" i="3" a="1"/>
  <c r="N126" i="3" s="1"/>
  <c r="L126" i="3" a="1"/>
  <c r="L126" i="3" s="1"/>
  <c r="J126" i="3" a="1"/>
  <c r="J126" i="3" s="1"/>
  <c r="H126" i="3" a="1"/>
  <c r="H126" i="3" s="1"/>
  <c r="T125" i="3"/>
  <c r="T126" i="3" s="1"/>
  <c r="S125" i="3"/>
  <c r="S126" i="3" s="1"/>
  <c r="R125" i="3"/>
  <c r="Q125" i="3"/>
  <c r="P125" i="3"/>
  <c r="O125" i="3"/>
  <c r="N125" i="3"/>
  <c r="M125" i="3"/>
  <c r="L125" i="3"/>
  <c r="K125" i="3"/>
  <c r="J125" i="3"/>
  <c r="I125" i="3"/>
  <c r="H125" i="3"/>
  <c r="G125" i="3"/>
  <c r="R63" i="3"/>
  <c r="Q63" i="3"/>
  <c r="P63" i="3"/>
  <c r="O63" i="3"/>
  <c r="N63" i="3" a="1"/>
  <c r="N63" i="3" s="1"/>
  <c r="L63" i="3" a="1"/>
  <c r="L63" i="3" s="1"/>
  <c r="J63" i="3" a="1"/>
  <c r="J63" i="3" s="1"/>
  <c r="H63" i="3" a="1"/>
  <c r="H63" i="3" s="1"/>
  <c r="T62" i="3"/>
  <c r="T63" i="3" s="1"/>
  <c r="S62" i="3"/>
  <c r="S63" i="3" s="1"/>
  <c r="R62" i="3"/>
  <c r="Q62" i="3"/>
  <c r="P62" i="3"/>
  <c r="O62" i="3"/>
  <c r="N62" i="3"/>
  <c r="M62" i="3"/>
  <c r="L62" i="3"/>
  <c r="K62" i="3"/>
  <c r="J62" i="3"/>
  <c r="I62" i="3"/>
  <c r="H62" i="3"/>
  <c r="G62" i="3"/>
  <c r="R189" i="2"/>
  <c r="Q189" i="2"/>
  <c r="P189" i="2"/>
  <c r="O189" i="2"/>
  <c r="N189" i="2" a="1"/>
  <c r="N189" i="2" s="1"/>
  <c r="L189" i="2" a="1"/>
  <c r="L189" i="2" s="1"/>
  <c r="J189" i="2" a="1"/>
  <c r="J189" i="2" s="1"/>
  <c r="H189" i="2" a="1"/>
  <c r="H189" i="2" s="1"/>
  <c r="T188" i="2"/>
  <c r="T189" i="2" s="1"/>
  <c r="S188" i="2"/>
  <c r="S189" i="2" s="1"/>
  <c r="R188" i="2"/>
  <c r="Q188" i="2"/>
  <c r="P188" i="2"/>
  <c r="O188" i="2"/>
  <c r="N188" i="2"/>
  <c r="M188" i="2"/>
  <c r="L188" i="2"/>
  <c r="K188" i="2"/>
  <c r="J188" i="2"/>
  <c r="I188" i="2"/>
  <c r="H188" i="2"/>
  <c r="G188" i="2"/>
  <c r="R63" i="2"/>
  <c r="Q63" i="2"/>
  <c r="P63" i="2"/>
  <c r="O63" i="2"/>
  <c r="N63" i="2" a="1"/>
  <c r="N63" i="2" s="1"/>
  <c r="L63" i="2" a="1"/>
  <c r="L63" i="2" s="1"/>
  <c r="J63" i="2" a="1"/>
  <c r="J63" i="2" s="1"/>
  <c r="H63" i="2" a="1"/>
  <c r="H63" i="2" s="1"/>
  <c r="T62" i="2"/>
  <c r="T63" i="2" s="1"/>
  <c r="S62" i="2"/>
  <c r="S63" i="2" s="1"/>
  <c r="R62" i="2"/>
  <c r="Q62" i="2"/>
  <c r="P62" i="2"/>
  <c r="O62" i="2"/>
  <c r="N62" i="2"/>
  <c r="M62" i="2"/>
  <c r="L62" i="2"/>
  <c r="K62" i="2"/>
  <c r="J62" i="2"/>
  <c r="I62" i="2"/>
  <c r="H62" i="2"/>
  <c r="G62" i="2"/>
  <c r="R126" i="2"/>
  <c r="P126" i="2"/>
  <c r="O126" i="2"/>
  <c r="N126" i="2" a="1"/>
  <c r="N126" i="2" s="1"/>
  <c r="L126" i="2" a="1"/>
  <c r="L126" i="2" s="1"/>
  <c r="J126" i="2" a="1"/>
  <c r="J126" i="2" s="1"/>
  <c r="H126" i="2" a="1"/>
  <c r="H126" i="2" s="1"/>
  <c r="T125" i="2"/>
  <c r="T126" i="2" s="1"/>
  <c r="S125" i="2"/>
  <c r="S126" i="2" s="1"/>
  <c r="R125" i="2"/>
  <c r="Q125" i="2"/>
  <c r="Q126" i="2" s="1"/>
  <c r="P125" i="2"/>
  <c r="O125" i="2"/>
  <c r="N125" i="2"/>
  <c r="M125" i="2"/>
  <c r="L125" i="2"/>
  <c r="K125" i="2"/>
  <c r="J125" i="2"/>
  <c r="I125" i="2"/>
  <c r="H125" i="2"/>
  <c r="G125" i="2"/>
  <c r="R189" i="1"/>
  <c r="Q189" i="1"/>
  <c r="P189" i="1"/>
  <c r="O189" i="1"/>
  <c r="N189" i="1" a="1"/>
  <c r="N189" i="1" s="1"/>
  <c r="L189" i="1" a="1"/>
  <c r="L189" i="1" s="1"/>
  <c r="J189" i="1" a="1"/>
  <c r="J189" i="1" s="1"/>
  <c r="H189" i="1" a="1"/>
  <c r="H189" i="1" s="1"/>
  <c r="T188" i="1"/>
  <c r="T189" i="1" s="1"/>
  <c r="S188" i="1"/>
  <c r="S189" i="1" s="1"/>
  <c r="R188" i="1"/>
  <c r="Q188" i="1"/>
  <c r="P188" i="1"/>
  <c r="O188" i="1"/>
  <c r="N188" i="1"/>
  <c r="M188" i="1"/>
  <c r="L188" i="1"/>
  <c r="K188" i="1"/>
  <c r="J188" i="1"/>
  <c r="I188" i="1"/>
  <c r="H188" i="1"/>
  <c r="G188" i="1"/>
  <c r="R126" i="1"/>
  <c r="Q126" i="1"/>
  <c r="P126" i="1"/>
  <c r="O126" i="1"/>
  <c r="N126" i="1" a="1"/>
  <c r="N126" i="1" s="1"/>
  <c r="L126" i="1" a="1"/>
  <c r="L126" i="1" s="1"/>
  <c r="J126" i="1" a="1"/>
  <c r="J126" i="1" s="1"/>
  <c r="H126" i="1" a="1"/>
  <c r="H126" i="1" s="1"/>
  <c r="T125" i="1"/>
  <c r="T126" i="1" s="1"/>
  <c r="S125" i="1"/>
  <c r="S126" i="1" s="1"/>
  <c r="R125" i="1"/>
  <c r="Q125" i="1"/>
  <c r="P125" i="1"/>
  <c r="O125" i="1"/>
  <c r="N125" i="1"/>
  <c r="M125" i="1"/>
  <c r="L125" i="1"/>
  <c r="K125" i="1"/>
  <c r="J125" i="1"/>
  <c r="I125" i="1"/>
  <c r="H125" i="1"/>
  <c r="G125" i="1"/>
  <c r="N63" i="1" a="1"/>
  <c r="N63" i="1" s="1"/>
  <c r="L63" i="1" a="1"/>
  <c r="L63" i="1" s="1"/>
  <c r="J63" i="1" a="1"/>
  <c r="J63" i="1" s="1"/>
  <c r="H62" i="1"/>
  <c r="I62" i="1"/>
  <c r="J62" i="1"/>
  <c r="K62" i="1"/>
  <c r="L62" i="1"/>
  <c r="M62" i="1"/>
  <c r="N62" i="1"/>
  <c r="O62" i="1"/>
  <c r="O63" i="1" s="1"/>
  <c r="P62" i="1"/>
  <c r="P63" i="1" s="1"/>
  <c r="Q62" i="1"/>
  <c r="Q63" i="1" s="1"/>
  <c r="R62" i="1"/>
  <c r="R63" i="1" s="1"/>
  <c r="S62" i="1"/>
  <c r="S63" i="1" s="1"/>
  <c r="T62" i="1"/>
  <c r="T63" i="1" s="1"/>
  <c r="G62" i="1"/>
  <c r="D9" i="4" a="1"/>
  <c r="I17" i="4" a="1"/>
  <c r="P15" i="4" a="1"/>
  <c r="L15" i="4" a="1"/>
  <c r="O12" i="4" a="1"/>
  <c r="J9" i="4" a="1"/>
  <c r="P11" i="4" a="1"/>
  <c r="D11" i="4" a="1"/>
  <c r="K14" i="4" a="1"/>
  <c r="M17" i="4" a="1"/>
  <c r="O11" i="4" a="1"/>
  <c r="O10" i="4" a="1"/>
  <c r="I14" i="4" a="1"/>
  <c r="O16" i="4" a="1"/>
  <c r="O14" i="4" a="1"/>
  <c r="H14" i="4" a="1"/>
  <c r="L10" i="4" a="1"/>
  <c r="H11" i="4" a="1"/>
  <c r="E14" i="4" a="1"/>
  <c r="P9" i="4" a="1"/>
  <c r="F9" i="4" a="1"/>
  <c r="K16" i="4" a="1"/>
  <c r="M13" i="4" a="1"/>
  <c r="H13" i="4" a="1"/>
  <c r="L14" i="4" a="1"/>
  <c r="D13" i="4" a="1"/>
  <c r="N10" i="4" a="1"/>
  <c r="O9" i="4" a="1"/>
  <c r="K12" i="4" a="1"/>
  <c r="F13" i="4" a="1"/>
  <c r="D10" i="4" a="1"/>
  <c r="N16" i="4" a="1"/>
  <c r="H10" i="4" a="1"/>
  <c r="J15" i="4" a="1"/>
  <c r="H16" i="4" a="1"/>
  <c r="L12" i="4" a="1"/>
  <c r="L11" i="4" a="1"/>
  <c r="D12" i="4" a="1"/>
  <c r="E9" i="4" a="1"/>
  <c r="O15" i="4" a="1"/>
  <c r="E17" i="4" a="1"/>
  <c r="D14" i="4" a="1"/>
  <c r="P13" i="4" a="1"/>
  <c r="F10" i="4" a="1"/>
  <c r="K13" i="4" a="1"/>
  <c r="L16" i="4" a="1"/>
  <c r="L9" i="4" a="1"/>
  <c r="L17" i="4" a="1"/>
  <c r="H17" i="4" a="1"/>
  <c r="O13" i="4" a="1"/>
  <c r="G12" i="4" a="1"/>
  <c r="N17" i="4" a="1"/>
  <c r="N15" i="4" a="1"/>
  <c r="P12" i="4" a="1"/>
  <c r="J13" i="4" a="1"/>
  <c r="M12" i="4" a="1"/>
  <c r="I16" i="4" a="1"/>
  <c r="E16" i="4" a="1"/>
  <c r="D15" i="4" a="1"/>
  <c r="I15" i="4" a="1"/>
  <c r="K9" i="4" a="1"/>
  <c r="E11" i="4" a="1"/>
  <c r="E12" i="4" a="1"/>
  <c r="N11" i="4" a="1"/>
  <c r="K11" i="4" a="1"/>
  <c r="O17" i="4" a="1"/>
  <c r="I10" i="4" a="1"/>
  <c r="G13" i="4" a="1"/>
  <c r="G9" i="4" a="1"/>
  <c r="P17" i="4" a="1"/>
  <c r="E15" i="4" a="1"/>
  <c r="K15" i="4" a="1"/>
  <c r="D17" i="4" a="1"/>
  <c r="N12" i="4" a="1"/>
  <c r="N9" i="4" a="1"/>
  <c r="F17" i="4" a="1"/>
  <c r="J14" i="4" a="1"/>
  <c r="P10" i="4" a="1"/>
  <c r="K10" i="4" a="1"/>
  <c r="I11" i="4" a="1"/>
  <c r="M10" i="4" a="1"/>
  <c r="G17" i="4" a="1"/>
  <c r="L13" i="4" a="1"/>
  <c r="J10" i="4" a="1"/>
  <c r="D16" i="4" a="1"/>
  <c r="G14" i="4" a="1"/>
  <c r="F11" i="4" a="1"/>
  <c r="E13" i="4" a="1"/>
  <c r="M16" i="4" a="1"/>
  <c r="N14" i="4" a="1"/>
  <c r="J16" i="4" a="1"/>
  <c r="P16" i="4" a="1"/>
  <c r="M9" i="4" a="1"/>
  <c r="F16" i="4" a="1"/>
  <c r="K17" i="4" a="1"/>
  <c r="I13" i="4" a="1"/>
  <c r="F14" i="4" a="1"/>
  <c r="J11" i="4" a="1"/>
  <c r="P14" i="4" a="1"/>
  <c r="F15" i="4" a="1"/>
  <c r="E10" i="4" a="1"/>
  <c r="M15" i="4" a="1"/>
  <c r="M14" i="4" a="1"/>
  <c r="M11" i="4" a="1"/>
  <c r="I9" i="4" a="1"/>
  <c r="I12" i="4" a="1"/>
  <c r="J12" i="4" a="1"/>
  <c r="G15" i="4" a="1"/>
  <c r="N13" i="4" a="1"/>
  <c r="H12" i="4" a="1"/>
  <c r="G16" i="4" a="1"/>
  <c r="G11" i="4" a="1"/>
  <c r="H15" i="4" a="1"/>
  <c r="F12" i="4" a="1"/>
  <c r="H9" i="4" a="1"/>
  <c r="G10" i="4" a="1"/>
  <c r="J17" i="4" a="1"/>
  <c r="D9" i="4" l="1"/>
  <c r="E17" i="4"/>
  <c r="G16" i="4"/>
  <c r="F17" i="4"/>
  <c r="G17" i="4"/>
  <c r="F16" i="4"/>
  <c r="E16" i="4"/>
  <c r="D17" i="4"/>
  <c r="D16" i="4"/>
  <c r="G15" i="4"/>
  <c r="F15" i="4"/>
  <c r="E15" i="4"/>
  <c r="D15" i="4"/>
  <c r="L14" i="4"/>
  <c r="K14" i="4"/>
  <c r="L13" i="4"/>
  <c r="K13" i="4"/>
  <c r="L12" i="4"/>
  <c r="L17" i="4"/>
  <c r="J16" i="4"/>
  <c r="K16" i="4"/>
  <c r="L16" i="4"/>
  <c r="K17" i="4"/>
  <c r="J17" i="4"/>
  <c r="I17" i="4"/>
  <c r="I16" i="4"/>
  <c r="L15" i="4"/>
  <c r="K15" i="4"/>
  <c r="J15" i="4"/>
  <c r="I15" i="4"/>
  <c r="I14" i="4"/>
  <c r="J13" i="4"/>
  <c r="J14" i="4"/>
  <c r="I13" i="4"/>
  <c r="K12" i="4"/>
  <c r="J12" i="4"/>
  <c r="I12" i="4"/>
  <c r="L10" i="4"/>
  <c r="L11" i="4"/>
  <c r="K11" i="4"/>
  <c r="J11" i="4"/>
  <c r="K10" i="4"/>
  <c r="J10" i="4"/>
  <c r="I11" i="4"/>
  <c r="I10" i="4"/>
  <c r="L9" i="4"/>
  <c r="K9" i="4"/>
  <c r="J9" i="4"/>
  <c r="I9" i="4"/>
  <c r="G14" i="4"/>
  <c r="F14" i="4"/>
  <c r="G13" i="4"/>
  <c r="E14" i="4"/>
  <c r="F13" i="4"/>
  <c r="E13" i="4"/>
  <c r="D14" i="4"/>
  <c r="D13" i="4"/>
  <c r="G12" i="4"/>
  <c r="F12" i="4"/>
  <c r="E12" i="4"/>
  <c r="D12" i="4"/>
  <c r="F10" i="4"/>
  <c r="E10" i="4"/>
  <c r="G10" i="4"/>
  <c r="F11" i="4"/>
  <c r="G11" i="4"/>
  <c r="E11" i="4"/>
  <c r="D11" i="4"/>
  <c r="D10" i="4"/>
  <c r="G9" i="4"/>
  <c r="F9" i="4"/>
  <c r="E9" i="4"/>
  <c r="O16" i="4"/>
  <c r="P17" i="4"/>
  <c r="H17" i="4"/>
  <c r="M17" i="4"/>
  <c r="N16" i="4"/>
  <c r="M16" i="4"/>
  <c r="N17" i="4"/>
  <c r="O17" i="4"/>
  <c r="P16" i="4"/>
  <c r="H16" i="4"/>
  <c r="P15" i="4"/>
  <c r="H15" i="4"/>
  <c r="O15" i="4"/>
  <c r="N15" i="4"/>
  <c r="M15" i="4"/>
  <c r="O13" i="4"/>
  <c r="P14" i="4"/>
  <c r="M13" i="4"/>
  <c r="N14" i="4"/>
  <c r="M14" i="4"/>
  <c r="N13" i="4"/>
  <c r="H14" i="4"/>
  <c r="O14" i="4"/>
  <c r="P13" i="4"/>
  <c r="H13" i="4"/>
  <c r="P12" i="4"/>
  <c r="H12" i="4"/>
  <c r="O12" i="4"/>
  <c r="N12" i="4"/>
  <c r="M12" i="4"/>
  <c r="N11" i="4"/>
  <c r="O10" i="4"/>
  <c r="M11" i="4"/>
  <c r="P11" i="4"/>
  <c r="H11" i="4"/>
  <c r="M10" i="4"/>
  <c r="N10" i="4"/>
  <c r="O11" i="4"/>
  <c r="P10" i="4"/>
  <c r="H10" i="4"/>
  <c r="P9" i="4"/>
  <c r="N9" i="4"/>
  <c r="H9" i="4"/>
  <c r="O9" i="4"/>
  <c r="M9" i="4"/>
  <c r="D18" i="4" l="1"/>
  <c r="I18" i="4"/>
  <c r="E18" i="4"/>
  <c r="F18" i="4"/>
  <c r="J18" i="4"/>
  <c r="G18" i="4"/>
  <c r="K18" i="4"/>
  <c r="M18" i="4"/>
  <c r="L18" i="4"/>
  <c r="O18" i="4"/>
  <c r="H18" i="4"/>
  <c r="N18" i="4"/>
  <c r="P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<sst xmlns="http://schemas.openxmlformats.org/spreadsheetml/2006/main" count="5483" uniqueCount="565">
  <si>
    <t>time_horizon</t>
  </si>
  <si>
    <t>growth</t>
  </si>
  <si>
    <t>fluctuation</t>
  </si>
  <si>
    <t>max_drawdown</t>
  </si>
  <si>
    <t>min_etf_age</t>
  </si>
  <si>
    <t>risk_preference</t>
  </si>
  <si>
    <t>custom_full_time_annual_return</t>
  </si>
  <si>
    <t>custom_full_time_volatility</t>
  </si>
  <si>
    <t>sharpe_full_time_annual_return</t>
  </si>
  <si>
    <t>sharpe_full_time_volatility</t>
  </si>
  <si>
    <t>custom_test_annual_return</t>
  </si>
  <si>
    <t>custom_test_volatility</t>
  </si>
  <si>
    <t>sharpe_test_annual_return</t>
  </si>
  <si>
    <t>sharpe_test_volatility</t>
  </si>
  <si>
    <t>overlap_full_custom_sharpe</t>
  </si>
  <si>
    <t>overlap_test_custom_sharpe</t>
  </si>
  <si>
    <t>overlap_full_test_custom</t>
  </si>
  <si>
    <t>overlap_full_test_sharpe</t>
  </si>
  <si>
    <t>custom_test_in_custom_full_top_range</t>
  </si>
  <si>
    <t>sharpe_test_in_sharpe_full_top_range</t>
  </si>
  <si>
    <t>custom_full_time_tickers</t>
  </si>
  <si>
    <t>custom_test_time_tickers</t>
  </si>
  <si>
    <t>sharpe_full_time_tickers</t>
  </si>
  <si>
    <t>sharpe_test_time_tickers</t>
  </si>
  <si>
    <t>custom_full_time_top_15</t>
  </si>
  <si>
    <t>sharpe_full_time_top_15</t>
  </si>
  <si>
    <t>intersection_custom_test_sharpe_test</t>
  </si>
  <si>
    <t>intersection_custom_full_test</t>
  </si>
  <si>
    <t>intersection_sharpe_full_test</t>
  </si>
  <si>
    <t>[3, 1]</t>
  </si>
  <si>
    <t>CMR.TO, XFR.TO, XSH.TO, XSHG.TO, CBO.TO</t>
  </si>
  <si>
    <t>CMR.TO, XFR.TO, XSH.TO, XSHG.TO, XSTB.TO</t>
  </si>
  <si>
    <t>XSH.TO, XSHG.TO, CBO.TO, XCBG.TO, XSB.TO</t>
  </si>
  <si>
    <t>CMR.TO, XFR.TO, XSH.TO, XSHG.TO, CBO.TO, XSTB.TO, XSB.TO, CLF.TO, XSTH.TO, XIGS.TO, XSC.TO, XCBG.TO, CLG.TO, XSHU.TO, XSTP.TO</t>
  </si>
  <si>
    <t>XSH.TO, XSHG.TO, CBO.TO, XCBG.TO, XSB.TO, XEMC.TO, XSTB.TO, XSHU.TO, XSTP.TO, XSC.TO, CLF.TO, XIGS.TO, CMR.TO, CLG.TO, XSTH.TO</t>
  </si>
  <si>
    <t>CMR.TO, XSH.TO, XSHG.TO</t>
  </si>
  <si>
    <t>CMR.TO, XFR.TO, XSH.TO, XSHG.TO</t>
  </si>
  <si>
    <t>CBO.TO, XSH.TO, XSHG.TO</t>
  </si>
  <si>
    <t>[1, 1]</t>
  </si>
  <si>
    <t>XAD.TO, XSH.TO, CMR.TO, XSHG.TO, CBO.TO</t>
  </si>
  <si>
    <t>XSH.TO, XSHG.TO, CBO.TO, XCBG.TO, XSB.TO, XEMC.TO, XSTB.TO, CMR.TO, XSHU.TO, XFR.TO, XSC.TO, CLF.TO, XIGS.TO, XSTP.TO, XSTH.TO</t>
  </si>
  <si>
    <t>CBO.TO, CMR.TO, XAD.TO, XSH.TO, XSHG.TO</t>
  </si>
  <si>
    <t>[1, 3]</t>
  </si>
  <si>
    <t>XEMC.TO, XSH.TO, CBO.TO, XCBG.TO, XSHG.TO</t>
  </si>
  <si>
    <t>XAD.TO, XUSF.TO, XQQU.TO, XEMC.TO, XSH.TO</t>
  </si>
  <si>
    <t>XEMC.TO, XSH.TO, CBO.TO, XCBG.TO, XSHG.TO, XSHU.TO, XSTP.TO, XSB.TO, XSTB.TO, XSC.TO, CLF.TO, XIGS.TO, CLG.TO, XSTH.TO, CMR.TO</t>
  </si>
  <si>
    <t>XAD.TO, XSH.TO</t>
  </si>
  <si>
    <t>XEMC.TO, XSH.TO</t>
  </si>
  <si>
    <t>CMR.TO, XSH.TO, XSHG.TO, CBO.TO, XFR.TO</t>
  </si>
  <si>
    <t>CMR.TO, XFR.TO, XSH.TO, XSHG.TO, CBO.TO, XSTB.TO, XSB.TO, CLF.TO, XIGS.TO, XSTH.TO, XSC.TO, XCBG.TO, CLG.TO, XSHU.TO</t>
  </si>
  <si>
    <t>XSH.TO, XSHG.TO, CBO.TO, XCBG.TO, XSB.TO, XSTB.TO, XSHU.TO, XSC.TO, CLF.TO, XIGS.TO, CMR.TO, CLG.TO, XSTH.TO, XFR.TO</t>
  </si>
  <si>
    <t>CBO.TO, CMR.TO, XSH.TO, XSHG.TO</t>
  </si>
  <si>
    <t>CBO.TO, CMR.TO, XFR.TO, XSH.TO, XSHG.TO</t>
  </si>
  <si>
    <t>CBO.TO, XSB.TO, XSH.TO, XSHG.TO</t>
  </si>
  <si>
    <t>XSH.TO, XSHG.TO, CBO.TO, XCBG.TO, XSHU.TO</t>
  </si>
  <si>
    <t>XSH.TO, XSHG.TO, CBO.TO, XCBG.TO, XSB.TO, XSTB.TO, XSHU.TO, CMR.TO, XSC.TO, XFR.TO, CLF.TO, XIGS.TO, XSTH.TO, CLG.TO</t>
  </si>
  <si>
    <t>CBO.TO, XCBG.TO, XSH.TO, XSHG.TO</t>
  </si>
  <si>
    <t>XSH.TO, XCBG.TO, CBO.TO, XSHG.TO, XSHU.TO</t>
  </si>
  <si>
    <t>XHAK.TO, XEXP.TO, XSH.TO, XCBG.TO, CBO.TO</t>
  </si>
  <si>
    <t>XSH.TO, XCBG.TO, CBO.TO, XSHG.TO, XSHU.TO, XSB.TO, XSTB.TO, XSC.TO, CLF.TO, XIGS.TO, CLG.TO, XSTH.TO, CMR.TO, XFR.TO</t>
  </si>
  <si>
    <t>CBO.TO, XSH.TO</t>
  </si>
  <si>
    <t>CBO.TO, XCBG.TO, XSH.TO</t>
  </si>
  <si>
    <t>CMR.TO, XFR.TO, XSH.TO, CBO.TO, XSB.TO</t>
  </si>
  <si>
    <t>XSH.TO, CBO.TO, XSB.TO, CLF.TO, CMR.TO</t>
  </si>
  <si>
    <t>CMR.TO, XFR.TO, XSH.TO, CBO.TO, XSB.TO, CLF.TO, CLG.TO</t>
  </si>
  <si>
    <t>XSH.TO, CBO.TO, XSB.TO, CLF.TO, CMR.TO, CLG.TO, XFR.TO</t>
  </si>
  <si>
    <t>CBO.TO, CMR.TO, XFR.TO, XSB.TO, XSH.TO</t>
  </si>
  <si>
    <t>CBO.TO, CMR.TO, XSB.TO, XSH.TO</t>
  </si>
  <si>
    <t>XSH.TO, CBO.TO, CMR.TO, XSB.TO, XFR.TO</t>
  </si>
  <si>
    <t>XSH.TO, CBO.TO, CMR.TO, XSB.TO, XFR.TO, CLF.TO, CLG.TO</t>
  </si>
  <si>
    <t>XSH.TO, CBO.TO, XSB.TO, CLF.TO, CLG.TO</t>
  </si>
  <si>
    <t>XSH.TO, CBO.TO, XSB.TO, CLF.TO, CLG.TO, CMR.TO, XFR.TO</t>
  </si>
  <si>
    <t>CBO.TO, XSB.TO, XSH.TO</t>
  </si>
  <si>
    <t>CBO.TO, CLF.TO, CLG.TO, XSB.TO, XSH.TO</t>
  </si>
  <si>
    <t>CMR.TO, XSH.TO, XSHG.TO, XFR.TO, CBO.TO</t>
  </si>
  <si>
    <t>XAD.TO, XCSR.TO, XSH.TO, GEQT.TO, GGRO.TO</t>
  </si>
  <si>
    <t>CMR.TO, XFR.TO, XSH.TO, XSHG.TO, XSTB.TO, XSB.TO, CBO.TO, CLF.TO, XSTH.TO, XIGS.TO, XSC.TO, CBH.TO, XCBG.TO, XSI.TO, CLG.TO</t>
  </si>
  <si>
    <t>XAD.TO, XCSR.TO, XSH.TO, GEQT.TO, GGRO.TO, GBAL.TO, XSHG.TO, XMI.TO, XBAL.TO, CBO.TO, XUSF.TO, XCNS.TO, XQQU.TO, XST.TO, XMW.TO</t>
  </si>
  <si>
    <t>XAD.TO, XCSR.TO, XSH.TO</t>
  </si>
  <si>
    <t>XAD.TO, XCSR.TO, XSH.TO, GEQT.TO, CMR.TO</t>
  </si>
  <si>
    <t>XAD.TO, XCSR.TO, GEQT.TO, XUSF.TO, XQQU.TO</t>
  </si>
  <si>
    <t>XAD.TO, XCSR.TO, XSH.TO, GEQT.TO, CMR.TO, GGRO.TO, XSHG.TO, CBO.TO, GBAL.TO, XFR.TO, XSB.TO, XSTB.TO, XBAL.TO, XMI.TO, XCNS.TO</t>
  </si>
  <si>
    <t>XAD.TO, XCSR.TO</t>
  </si>
  <si>
    <t>GEQT.TO, XAD.TO, XCSR.TO</t>
  </si>
  <si>
    <t>XAD.TO, XCSR.TO, XUSF.TO, GEQT.TO, XQQU.TO</t>
  </si>
  <si>
    <t>XAD.TO, XQQU.TO, XCSR.TO, XUSF.TO, GEQT.TO</t>
  </si>
  <si>
    <t>XAD.TO, XCSR.TO, XUSF.TO, GEQT.TO, XQQU.TO, GGRO.TO, XST.TO, GBAL.TO, XMI.TO, XBAL.TO, XMW.TO, GCNS.TO, XCNS.TO, XEMC.TO, XMM.TO</t>
  </si>
  <si>
    <t>GEQT.TO, XAD.TO, XCSR.TO, XQQU.TO, XUSF.TO</t>
  </si>
  <si>
    <t>XCSR.TO, XSH.TO, GEQT.TO, GGRO.TO, GBAL.TO</t>
  </si>
  <si>
    <t>XCSR.TO, XSH.TO, GEQT.TO, GGRO.TO, GBAL.TO, XSHG.TO, XMI.TO, XBAL.TO, CBO.TO, XCNS.TO, XST.TO, XMW.TO, GCNS.TO, XCBG.TO, CBH.TO</t>
  </si>
  <si>
    <t>XCSR.TO, XSH.TO</t>
  </si>
  <si>
    <t>XCSR.TO, CMR.TO, XSH.TO, XSHG.TO, CBO.TO</t>
  </si>
  <si>
    <t>XCSR.TO, GEQT.TO, GGRO.TO, GBAL.TO, XMI.TO</t>
  </si>
  <si>
    <t>XCSR.TO, CMR.TO, XSH.TO, XSHG.TO, CBO.TO, XFR.TO, XSB.TO, XSTB.TO, GGRO.TO, GBAL.TO, GEQT.TO, CBH.TO, XCNS.TO, XBAL.TO, XCBG.TO</t>
  </si>
  <si>
    <t>XCSR.TO</t>
  </si>
  <si>
    <t>XCSR.TO, GEQT.TO, GGRO.TO, GBAL.TO, XST.TO</t>
  </si>
  <si>
    <t>XCSR.TO, GEQT.TO, GGRO.TO, XST.TO, GBAL.TO</t>
  </si>
  <si>
    <t>XCSR.TO, GEQT.TO, GGRO.TO, GBAL.TO, XST.TO, XMI.TO, XBAL.TO, XMW.TO, GCNS.TO, XCNS.TO, XMM.TO, XSH.TO, XSHG.TO, CBO.TO, XCBG.TO</t>
  </si>
  <si>
    <t>GBAL.TO, GEQT.TO, GGRO.TO, XCSR.TO, XST.TO</t>
  </si>
  <si>
    <t>XSH.TO, XMI.TO, XBAL.TO, CBO.TO, XST.TO</t>
  </si>
  <si>
    <t>CMR.TO, XFR.TO, XSH.TO, CBO.TO, XSB.TO, CLF.TO, CBH.TO, CLG.TO, XCB.TO, XQB.TO, XBAL.TO, XBB.TO, XMW.TO, XMI.TO, XGB.TO</t>
  </si>
  <si>
    <t>XSH.TO, XMI.TO, XBAL.TO, CBO.TO, XST.TO, XMW.TO, CBH.TO, XSB.TO, XMM.TO, XCB.TO, CLF.TO, CVD.TO, CMR.TO, CLG.TO, XQB.TO</t>
  </si>
  <si>
    <t>CBO.TO, CMR.TO, XSH.TO</t>
  </si>
  <si>
    <t>CBO.TO, XBAL.TO, XMI.TO, XSH.TO</t>
  </si>
  <si>
    <t>XMI.TO, XBAL.TO, XSH.TO, CBO.TO, XST.TO</t>
  </si>
  <si>
    <t>XMI.TO, XBAL.TO, XSH.TO, CBO.TO, CMR.TO</t>
  </si>
  <si>
    <t>XMI.TO, XBAL.TO, XSH.TO, CBO.TO, XST.TO, XMW.TO, CMR.TO, XSB.TO, CBH.TO, XFR.TO, XCB.TO, CLF.TO, XMM.TO, CLG.TO, XQB.TO</t>
  </si>
  <si>
    <t>CBO.TO, CMR.TO, XBAL.TO, XMI.TO, XSH.TO</t>
  </si>
  <si>
    <t>XST.TO, XMI.TO, XBAL.TO, XMW.TO, XMM.TO</t>
  </si>
  <si>
    <t>XST.TO, XMI.TO, XBAL.TO, XMW.TO, XMM.TO, XSH.TO, XCB.TO, CBO.TO, CBH.TO, CVD.TO, XSB.TO, CLF.TO, CLG.TO, CMR.TO, XQB.TO</t>
  </si>
  <si>
    <t>XBAL.TO, XMI.TO</t>
  </si>
  <si>
    <t>XBAL.TO, XMI.TO, XMM.TO, XMW.TO, XST.TO</t>
  </si>
  <si>
    <t>CGL.TO, CMR.TO, XSH.TO, XSHG.TO, XFR.TO</t>
  </si>
  <si>
    <t>CMR.TO, CGL.TO, XSH.TO, XSHG.TO, XFR.TO</t>
  </si>
  <si>
    <t>CGL.TO, XAD.TO, XCSR.TO, XMTM.TO, XSH.TO</t>
  </si>
  <si>
    <t>CGL.TO, CMR.TO, XSH.TO, XSHG.TO, XFR.TO, XCSR.TO, CBO.TO, XAD.TO, XSB.TO, XSTB.TO, CBH.TO, XHB.TO, CLF.TO, XCBG.TO, GBAL.TO</t>
  </si>
  <si>
    <t>CGL.TO, XAD.TO, XCSR.TO, XMTM.TO, XSH.TO, GEQT.TO, GGRO.TO, GBAL.TO, XEQT.TO, XSHG.TO, XMI.TO, XGRO.TO, XBAL.TO, XUS.TO, XWD.TO</t>
  </si>
  <si>
    <t>CGL.TO, CMR.TO, XSH.TO</t>
  </si>
  <si>
    <t>CGL.TO, CMR.TO, XFR.TO, XSH.TO, XSHG.TO</t>
  </si>
  <si>
    <t>CGL.TO, XAD.TO, XCSR.TO, XSH.TO</t>
  </si>
  <si>
    <t>XAD.TO, CGL.TO, XMTM.TO, XCSR.TO, GEQT.TO</t>
  </si>
  <si>
    <t>XAD.TO, CGL.TO, XMTM.TO, XCSR.TO, GEQT.TO, XUSF.TO, XUSR.TO, XQQU.TO, XUS.TO, GGRO.TO, XUU.TO, XEQT.TO, XWD.TO, XSUS.TO, XAW.TO</t>
  </si>
  <si>
    <t>CGL.TO, XAD.TO, XCSR.TO</t>
  </si>
  <si>
    <t>CGL.TO, GEQT.TO, XAD.TO, XCSR.TO, XMTM.TO</t>
  </si>
  <si>
    <t>XAD.TO, XMTM.TO, CGL.TO, XQQU.TO, XCSR.TO</t>
  </si>
  <si>
    <t>XAD.TO, XMTM.TO, CGL.TO, XQQU.TO, XCSR.TO, XUSF.TO, XUSR.TO, GEQT.TO, XUS.TO, XUU.TO, XWD.TO, XSUS.TO, XEQT.TO, GGRO.TO, XAW.TO</t>
  </si>
  <si>
    <t>CGL.TO, XAD.TO, XCSR.TO, XMTM.TO, XQQU.TO</t>
  </si>
  <si>
    <t>CGL.TO, XCSR.TO, XMTM.TO, XSH.TO, GEQT.TO</t>
  </si>
  <si>
    <t>CMR.TO, XFR.TO, XSH.TO, XSHG.TO, XSTB.TO, XSB.TO, CBO.TO, CLF.TO, XSTH.TO, XIGS.TO, XSC.TO, CBH.TO, XCBG.TO, XSI.TO, XHB.TO</t>
  </si>
  <si>
    <t>CGL.TO, XCSR.TO, XMTM.TO, XSH.TO, GEQT.TO, GGRO.TO, GBAL.TO, XEQT.TO, XSHG.TO, XMI.TO, XGRO.TO, XBAL.TO, XUS.TO, XWD.TO, CBO.TO</t>
  </si>
  <si>
    <t>CGL.TO, XCSR.TO, XSH.TO</t>
  </si>
  <si>
    <t>CGL.TO, XCSR.TO, XMTM.TO, XSH.TO, CMR.TO</t>
  </si>
  <si>
    <t>CGL.TO, XCSR.TO, XMTM.TO, GEQT.TO, XSH.TO</t>
  </si>
  <si>
    <t>CGL.TO, XCSR.TO, XMTM.TO, XSH.TO, CMR.TO, GEQT.TO, XSHG.TO, GGRO.TO, CBO.TO, GBAL.TO, XFR.TO, XSB.TO, XSTB.TO, XBAL.TO, XHB.TO</t>
  </si>
  <si>
    <t>CGL.TO, XCSR.TO, XMTM.TO, XSH.TO</t>
  </si>
  <si>
    <t>CGL.TO, XMTM.TO, XCSR.TO, GEQT.TO, XUSR.TO</t>
  </si>
  <si>
    <t>CGL.TO, XMTM.TO, XCSR.TO, GEQT.TO, XUSR.TO, XUS.TO, XUU.TO, GGRO.TO, XEQT.TO, XWD.TO, XSUS.TO, XAW.TO, XQLT.TO, XST.TO, XGRO.TO</t>
  </si>
  <si>
    <t>CGL.TO, XCSR.TO</t>
  </si>
  <si>
    <t>CGL.TO, GEQT.TO, XCSR.TO, XMTM.TO, XUSR.TO</t>
  </si>
  <si>
    <t>CMR.TO, XFR.TO, XSH.TO, XSB.TO, CBO.TO</t>
  </si>
  <si>
    <t>CGL.TO, XSH.TO, XMI.TO, XGRO.TO, XBAL.TO</t>
  </si>
  <si>
    <t>CMR.TO, XFR.TO, XSH.TO, XSB.TO, CBO.TO, CLF.TO, CBH.TO, CLG.TO, XHB.TO, XCB.TO, XTR.TO, XQB.TO, XBB.TO, XHY.TO, XGB.TO</t>
  </si>
  <si>
    <t>CGL.TO, XSH.TO, XMI.TO, XGRO.TO, XBAL.TO, XUS.TO, XWD.TO, CBO.TO, XHB.TO, XST.TO, XMW.TO, XTR.TO, XEF.TO, XEU.TO, CBH.TO</t>
  </si>
  <si>
    <t>CGL.TO, XMI.TO, XSH.TO</t>
  </si>
  <si>
    <t>CGL.TO, CMR.TO, XSH.TO, XFR.TO, CBO.TO</t>
  </si>
  <si>
    <t>CMR.TO, CGL.TO, XSH.TO, XFR.TO, CBO.TO</t>
  </si>
  <si>
    <t>CGL.TO, CMR.TO, XSH.TO, XFR.TO, CBO.TO, XSB.TO, CBH.TO, XHB.TO, CLF.TO, XBAL.TO, XTR.TO, XMI.TO, XCB.TO, XGRO.TO, CLG.TO</t>
  </si>
  <si>
    <t>CBO.TO, CGL.TO, CMR.TO, XSH.TO</t>
  </si>
  <si>
    <t>CBO.TO, CGL.TO, CMR.TO, XFR.TO, XSH.TO</t>
  </si>
  <si>
    <t>CGL.TO, XUS.TO, XWD.TO, XGRO.TO, XST.TO</t>
  </si>
  <si>
    <t>CGL.TO, XUS.TO, XUU.TO, XWD.TO, XAW.TO</t>
  </si>
  <si>
    <t>CGL.TO, XUS.TO, XWD.TO, XGRO.TO, XST.TO, XMI.TO, XEF.TO, XBAL.TO, XEU.TO, XMW.TO, XEC.TO, XTR.TO, XHB.TO, XSH.TO, XMM.TO</t>
  </si>
  <si>
    <t>CGL.TO</t>
  </si>
  <si>
    <t>CGL.TO, XUS.TO, XWD.TO</t>
  </si>
  <si>
    <t>CPD.TO, FIE.TO, CGL.TO, CMR.TO, XSH.TO</t>
  </si>
  <si>
    <t>CPD.TO, FIE.TO, CMR.TO, CGL.TO, XSH.TO</t>
  </si>
  <si>
    <t>CPD.TO, FIE.TO, CGL.TO, XAD.TO, XCSR.TO</t>
  </si>
  <si>
    <t>CPD.TO, FIE.TO, CGL.TO, CMR.TO, XSH.TO, XSHG.TO, XFR.TO, XCSR.TO, CBO.TO, XAD.TO, XSB.TO, XSTB.TO, XFN.TO, CBH.TO, XHB.TO</t>
  </si>
  <si>
    <t>CPD.TO, FIE.TO, CGL.TO, XAD.TO, XCSR.TO, XFN.TO, XMTM.TO, XSH.TO, GEQT.TO, GGRO.TO, XCV.TO, GBAL.TO, CRQ.TO, XIC.TO, XDV.TO</t>
  </si>
  <si>
    <t>CGL.TO, CMR.TO, CPD.TO, FIE.TO, XSH.TO</t>
  </si>
  <si>
    <t>CGL.TO, CPD.TO, FIE.TO</t>
  </si>
  <si>
    <t>XAD.TO, CGL.TO, XMTM.TO, XCSR.TO, FIE.TO</t>
  </si>
  <si>
    <t>XAD.TO, CGL.TO, XMTM.TO, XCSR.TO, FIE.TO, XFN.TO, CPD.TO, GEQT.TO, XUSF.TO, XUSR.TO, XQQU.TO, XUS.TO, XCV.TO, XIC.TO, GGRO.TO</t>
  </si>
  <si>
    <t>CGL.TO, FIE.TO</t>
  </si>
  <si>
    <t>CGL.TO, FIE.TO, XAD.TO, XCSR.TO, XMTM.TO</t>
  </si>
  <si>
    <t>XAD.TO, XMTM.TO, CGL.TO, XQQU.TO, XCSR.TO, XUSF.TO, XMA.TO, XUSR.TO, XFN.TO, GEQT.TO, FIE.TO, XQQ.TO, XUS.TO, CJP.TO, XUU.TO</t>
  </si>
  <si>
    <t>CPD.TO, FIE.TO, CGL.TO, XCSR.TO, XFN.TO</t>
  </si>
  <si>
    <t>CMR.TO, XFR.TO, XSH.TO, XSHG.TO, XSTB.TO, XSB.TO, CBO.TO, CLF.TO, XSTH.TO, XIGS.TO, XSC.TO, CBH.TO, XCBG.TO, CPD.TO, XSI.TO</t>
  </si>
  <si>
    <t>CPD.TO, FIE.TO, CGL.TO, XCSR.TO, XFN.TO, XMTM.TO, XSH.TO, GEQT.TO, GGRO.TO, XCV.TO, GBAL.TO, CRQ.TO, XIC.TO, XDV.TO, XMV.TO</t>
  </si>
  <si>
    <t>CMR.TO, XSH.TO</t>
  </si>
  <si>
    <t>CGL.TO, FIE.TO, CPD.TO, XCSR.TO, XMTM.TO</t>
  </si>
  <si>
    <t>CGL.TO, CPD.TO, FIE.TO, XCSR.TO, XFN.TO</t>
  </si>
  <si>
    <t>CGL.TO, FIE.TO, CPD.TO, XCSR.TO, XMTM.TO, XFN.TO, GEQT.TO, GGRO.TO, XCV.TO, CRQ.TO, XIC.TO, GBAL.TO, XIU.TO, XDV.TO, XMV.TO</t>
  </si>
  <si>
    <t>CGL.TO, CPD.TO, FIE.TO, XCSR.TO</t>
  </si>
  <si>
    <t>CGL.TO, XMTM.TO, XCSR.TO, XFN.TO, FIE.TO</t>
  </si>
  <si>
    <t>CGL.TO, XMTM.TO, XCSR.TO, XFN.TO, FIE.TO, XUSR.TO, GEQT.TO, XMA.TO, CPD.TO, XUS.TO, XQQ.TO, XUU.TO, CIF.TO, XIC.TO, XCV.TO</t>
  </si>
  <si>
    <t>CGL.TO, FIE.TO, XCSR.TO, XFN.TO, XMTM.TO</t>
  </si>
  <si>
    <t>CPD.TO, FIE.TO, CGL.TO, XFN.TO, XSH.TO</t>
  </si>
  <si>
    <t>CMR.TO, XFR.TO, XSH.TO, CBO.TO, XSB.TO, CLF.TO, CBH.TO, CPD.TO, XHB.TO, CLG.TO, XCB.TO, FIE.TO, XTR.TO, XPF.TO, XQB.TO</t>
  </si>
  <si>
    <t>CPD.TO, FIE.TO, CGL.TO, XFN.TO, XSH.TO, XCV.TO, CRQ.TO, XIC.TO, XDV.TO, XMV.TO, XIU.TO, XMI.TO, XGRO.TO, XBAL.TO, XUS.TO</t>
  </si>
  <si>
    <t>CGL.TO, CPD.TO, FIE.TO, XSH.TO</t>
  </si>
  <si>
    <t>CGL.TO, FIE.TO, CPD.TO, XFN.TO, XCV.TO</t>
  </si>
  <si>
    <t>CGL.TO, CPD.TO, FIE.TO, XFN.TO, XSH.TO</t>
  </si>
  <si>
    <t>CGL.TO, FIE.TO, CPD.TO, XFN.TO, XCV.TO, CRQ.TO, XIC.TO, XIU.TO, XDV.TO, XMV.TO, XUS.TO, XMI.TO, XEN.TO, XGRO.TO, CIE.TO</t>
  </si>
  <si>
    <t>CGL.TO, CPD.TO, FIE.TO, XFN.TO</t>
  </si>
  <si>
    <t>CGL.TO, XFN.TO, FIE.TO, XMA.TO, CPD.TO</t>
  </si>
  <si>
    <t>CGL.TO, XFN.TO, FIE.TO, CPD.TO, XUS.TO</t>
  </si>
  <si>
    <t>CGL.TO, XFN.TO, FIE.TO, XMA.TO, CPD.TO, XUS.TO, XQQ.TO, CIF.TO, XIC.TO, XCV.TO, CJP.TO, XWD.TO, XEN.TO, XIU.TO, CIE.TO</t>
  </si>
  <si>
    <t>CPD.TO, CMR.TO, FIE.TO, XSH.TO, XFR.TO</t>
  </si>
  <si>
    <t>CPD.TO, CMR.TO, FIE.TO, XFR.TO, XSH.TO</t>
  </si>
  <si>
    <t>CPD.TO, CMR.TO, FIE.TO, XSH.TO, XFR.TO, XSHG.TO, CBO.TO, XSTB.TO, XSB.TO, CLF.TO, CBH.TO, XIGS.TO, XSTH.TO, XSC.TO, XHB.TO</t>
  </si>
  <si>
    <t>CPD.TO, FIE.TO, CGL.TO, XAD.TO, XCSR.TO, CEW.TO, XFN.TO, XMTM.TO, XSH.TO, XGD.TO, GEQT.TO, GGRO.TO, XCV.TO, GBAL.TO, CRQ.TO</t>
  </si>
  <si>
    <t>CMR.TO, CPD.TO, FIE.TO, XSH.TO</t>
  </si>
  <si>
    <t>CMR.TO, CPD.TO, FIE.TO, XFR.TO, XSH.TO</t>
  </si>
  <si>
    <t>XGD.TO, XAD.TO, CGL.TO, XMTM.TO, XCSR.TO</t>
  </si>
  <si>
    <t>XGD.TO, XAD.TO, CGL.TO, XMTM.TO, XCSR.TO, FIE.TO, XIT.TO, XFN.TO, CEW.TO, CPD.TO, GEQT.TO, XUSF.TO, XUSR.TO, XQQU.TO, XUS.TO</t>
  </si>
  <si>
    <t>CGL.TO, XAD.TO, XCSR.TO, XGD.TO, XMTM.TO</t>
  </si>
  <si>
    <t>XGD.TO, XAD.TO, XMTM.TO, CGL.TO, XIT.TO</t>
  </si>
  <si>
    <t>XGD.TO, XAD.TO, XMTM.TO, CGL.TO, XIT.TO, XCSR.TO, XQQU.TO, SVR.TO, XUSF.TO, XFN.TO, XMA.TO, XUSR.TO, CEW.TO, FIE.TO, GEQT.TO</t>
  </si>
  <si>
    <t>CGL.TO, XAD.TO, XGD.TO, XIT.TO, XMTM.TO</t>
  </si>
  <si>
    <t>CPD.TO, FIE.TO, CGL.TO, XCSR.TO, CEW.TO</t>
  </si>
  <si>
    <t>CMR.TO, XFR.TO, XSH.TO, XSHG.TO, XSTB.TO, XSB.TO, CBO.TO, CLF.TO, XSTH.TO, XIGS.TO, XSC.TO, CBH.TO, XCBG.TO, XSI.TO, CPD.TO</t>
  </si>
  <si>
    <t>CPD.TO, FIE.TO, CGL.TO, XCSR.TO, CEW.TO, XFN.TO, XMTM.TO, XSH.TO, XGD.TO, GEQT.TO, GGRO.TO, XCV.TO, GBAL.TO, CRQ.TO, XIC.TO</t>
  </si>
  <si>
    <t>CGL.TO, CPD.TO, FIE.TO, XCSR.TO, CEW.TO</t>
  </si>
  <si>
    <t>CGL.TO, CPD.TO, FIE.TO, XCSR.TO, CEW.TO, XFN.TO, XGD.TO, XMTM.TO, GEQT.TO, GGRO.TO, XCV.TO, XSH.TO, GBAL.TO, CRQ.TO, CMR.TO</t>
  </si>
  <si>
    <t>CEW.TO, CGL.TO, CPD.TO, FIE.TO, XCSR.TO</t>
  </si>
  <si>
    <t>XGD.TO, CGL.TO, XMTM.TO, XIT.TO, XCSR.TO</t>
  </si>
  <si>
    <t>XGD.TO, CGL.TO, XMTM.TO, XIT.TO, XCSR.TO, XFN.TO, CEW.TO, FIE.TO, GEQT.TO, XUSR.TO, CPD.TO, XMA.TO, XUS.TO, SVR.TO, XQQ.TO</t>
  </si>
  <si>
    <t>CGL.TO, XCSR.TO, XGD.TO, XIT.TO, XMTM.TO</t>
  </si>
  <si>
    <t>CPD.TO, FIE.TO, CGL.TO, CEW.TO, XFN.TO</t>
  </si>
  <si>
    <t>CMR.TO, XFR.TO, XSH.TO, XSB.TO, CBO.TO, CLF.TO, CBH.TO, CPD.TO, XHB.TO, CLG.TO, XCB.TO, XTR.TO, FIE.TO, XQB.TO, XPF.TO</t>
  </si>
  <si>
    <t>CPD.TO, FIE.TO, CGL.TO, CEW.TO, XFN.TO, XSH.TO, XGD.TO, XCV.TO, CRQ.TO, XIC.TO, XDV.TO, XMV.TO, XIU.TO, XMI.TO, XGRO.TO</t>
  </si>
  <si>
    <t>CGL.TO, CPD.TO, FIE.TO, CEW.TO, XFN.TO</t>
  </si>
  <si>
    <t>CGL.TO, CPD.TO, FIE.TO, CEW.TO, XFN.TO, XGD.TO, XCV.TO, XSH.TO, CRQ.TO, CMR.TO, CBO.TO, XIC.TO, XDV.TO, XMV.TO, XMI.TO</t>
  </si>
  <si>
    <t>CEW.TO, CGL.TO, CPD.TO, FIE.TO, XFN.TO</t>
  </si>
  <si>
    <t>XGD.TO, CGL.TO, XIT.TO, XFN.TO, CEW.TO</t>
  </si>
  <si>
    <t>XGD.TO, CGL.TO, XIT.TO, XFN.TO, CEW.TO, FIE.TO, CPD.TO, XMA.TO, XUS.TO, SVR.TO, XQQ.TO, XCV.TO, XIC.TO, XMD.TO, CIF.TO</t>
  </si>
  <si>
    <t>CEW.TO, CGL.TO, XFN.TO, XGD.TO, XIT.TO</t>
  </si>
  <si>
    <t>CMR.TO, XFR.TO, XSTB.TO, CBO.TO, XSB.TO</t>
  </si>
  <si>
    <t>XEMC.TO, XSTP.TO, XSHU.TO, XSH.TO, XSHG.TO</t>
  </si>
  <si>
    <t>CMR.TO, XFR.TO, XSTB.TO, CBO.TO, XSB.TO, CLF.TO, XSHG.TO, XSH.TO, XSC.TO, CLG.TO, XIGS.TO, XSTH.TO, XCBG.TO, XSHU.TO, XSTP.TO</t>
  </si>
  <si>
    <t>XEMC.TO, XSTP.TO, XSHU.TO, XSH.TO, XSHG.TO, CBO.TO, XFR.TO, XAGG.TO, XCBU.TO, XSTB.TO, XCBG.TO, XSTH.TO, XSB.TO, CMR.TO, XSC.TO</t>
  </si>
  <si>
    <t>CBO.TO, CMR.TO, XFR.TO, XSB.TO, XSTB.TO</t>
  </si>
  <si>
    <t>XEMC.TO, XSTP.TO</t>
  </si>
  <si>
    <t>XEMC.TO, CMR.TO, XFR.TO, XSTP.TO, XSH.TO</t>
  </si>
  <si>
    <t>XAD.TO, CMR.TO, XFR.TO, CBO.TO, XSTB.TO</t>
  </si>
  <si>
    <t>XEMC.TO, CMR.TO, XFR.TO, XSTP.TO, XSH.TO, CBO.TO, XSHG.TO, XSHU.TO, XSTB.TO, XSB.TO, CLF.TO, XSC.TO, CLG.TO, XSTH.TO, XCBG.TO</t>
  </si>
  <si>
    <t>XAD.TO</t>
  </si>
  <si>
    <t>CMR.TO, XFR.TO</t>
  </si>
  <si>
    <t>XAD.TO, XUSF.TO, XQQU.TO, XEMC.TO, XEXP.TO</t>
  </si>
  <si>
    <t>XEMC.TO, XSTP.TO, XSHU.TO, XSH.TO, XSHG.TO, XFR.TO, CBO.TO, CMR.TO, XSTB.TO, XAGG.TO, XSB.TO, XSC.TO, CLF.TO, XSTH.TO, XCBG.TO</t>
  </si>
  <si>
    <t>XAD.TO, XEMC.TO, XQQU.TO, XUSF.TO</t>
  </si>
  <si>
    <t>XEMC.TO</t>
  </si>
  <si>
    <t>CMR.TO, XFR.TO, CBO.TO, XSTB.TO, XSH.TO</t>
  </si>
  <si>
    <t>XSHU.TO, XSH.TO, XSHG.TO, CBO.TO, XFR.TO</t>
  </si>
  <si>
    <t>CMR.TO, XFR.TO, CBO.TO, XSTB.TO, XSH.TO, XSHG.TO, XSB.TO, CLF.TO, XSC.TO, CLG.TO, XSHU.TO, XSTH.TO, XIGS.TO, XCBG.TO</t>
  </si>
  <si>
    <t>XSHU.TO, XSH.TO, XSHG.TO, CBO.TO, XFR.TO, XSTB.TO, XCBG.TO, XSTH.TO, XSB.TO, CMR.TO, XSC.TO, CLF.TO, XIGS.TO, CLG.TO</t>
  </si>
  <si>
    <t>XSH.TO</t>
  </si>
  <si>
    <t>CBO.TO, CMR.TO, XFR.TO, XSH.TO, XSTB.TO</t>
  </si>
  <si>
    <t>XSH.TO, XSHU.TO</t>
  </si>
  <si>
    <t>XSHU.TO, CMR.TO, XFR.TO, XSH.TO, XSHG.TO</t>
  </si>
  <si>
    <t>XEXP.TO, XSTP.TO, XSHU.TO, CMR.TO, XSH.TO</t>
  </si>
  <si>
    <t>XSHU.TO, CMR.TO, XFR.TO, XSH.TO, XSHG.TO, CBO.TO, XSTB.TO, XSB.TO, CLF.TO, XSC.TO, XSTH.TO, CLG.TO, XCBG.TO, XIGS.TO</t>
  </si>
  <si>
    <t>XEXP.TO, XSH.TO, XSHU.TO, XSTP.TO</t>
  </si>
  <si>
    <t>CMR.TO, XSH.TO, XSHU.TO</t>
  </si>
  <si>
    <t>XEXP.TO, XHAK.TO, XSTP.TO, XSHU.TO, XSH.TO</t>
  </si>
  <si>
    <t>XSHU.TO, XSH.TO, XSHG.TO, CBO.TO, XFR.TO, CMR.TO, XSTB.TO, XSB.TO, XCBG.TO, XSTH.TO, XSC.TO, CLF.TO, CLG.TO, XIGS.TO</t>
  </si>
  <si>
    <t>XEXP.TO, XHAK.TO, XSH.TO, XSHU.TO, XSTP.TO</t>
  </si>
  <si>
    <t>CMR.TO, XFR.TO, CBO.TO, XSH.TO, XSB.TO</t>
  </si>
  <si>
    <t>XSH.TO, CBO.TO, XFR.TO, XSB.TO, CMR.TO</t>
  </si>
  <si>
    <t>CMR.TO, XFR.TO, CBO.TO, XSH.TO, XSB.TO, CLF.TO, CLG.TO</t>
  </si>
  <si>
    <t>XSH.TO, CBO.TO, XFR.TO, XSB.TO, CMR.TO, CLF.TO, CLG.TO</t>
  </si>
  <si>
    <t>CBO.TO, XFR.TO, XSB.TO, XSH.TO</t>
  </si>
  <si>
    <t>XSH.TO, CMR.TO, XFR.TO, CBO.TO, XSB.TO</t>
  </si>
  <si>
    <t>XSH.TO, CMR.TO, XFR.TO, CBO.TO, XSB.TO, CLF.TO, CLG.TO</t>
  </si>
  <si>
    <t>XSH.TO, CBO.TO, XFR.TO, CMR.TO, XSB.TO</t>
  </si>
  <si>
    <t>XSH.TO, CBO.TO, XFR.TO, CMR.TO, XSB.TO, CLF.TO, CLG.TO</t>
  </si>
  <si>
    <t>XCSR.TO, CMR.TO, XFR.TO, XAD.TO, CBO.TO</t>
  </si>
  <si>
    <t>XCSR.TO, XAD.TO, GEQT.TO, GGRO.TO, XUSF.TO</t>
  </si>
  <si>
    <t>CMR.TO, XFR.TO, XSTB.TO, CBO.TO, XSB.TO, CLF.TO, XSHG.TO, XSH.TO, CLG.TO, XSC.TO, XIGS.TO, XSTH.TO, XSI.TO, XQB.TO, CBH.TO</t>
  </si>
  <si>
    <t>XCSR.TO, XAD.TO, GEQT.TO, GGRO.TO, XUSF.TO, XQQU.TO, GBAL.TO, XST.TO, XBAL.TO, XEMC.TO, XMW.TO, XCNS.TO, GCNS.TO, XSTP.TO, XMI.TO</t>
  </si>
  <si>
    <t>CBO.TO, CMR.TO, XFR.TO</t>
  </si>
  <si>
    <t>GEQT.TO, GGRO.TO, XAD.TO, XCSR.TO, XUSF.TO</t>
  </si>
  <si>
    <t>XAD.TO, XCSR.TO, CMR.TO, GEQT.TO, XFR.TO</t>
  </si>
  <si>
    <t>XAD.TO, XUSF.TO, XQQU.TO, XCSR.TO, GEQT.TO</t>
  </si>
  <si>
    <t>XAD.TO, XCSR.TO, CMR.TO, GEQT.TO, XFR.TO, GGRO.TO, XBAL.TO, GBAL.TO, CBO.TO, XSTB.TO, XSH.TO, XSHG.TO, XSB.TO, XST.TO, XMW.TO</t>
  </si>
  <si>
    <t>GEQT.TO, XAD.TO, XCSR.TO, XUSF.TO</t>
  </si>
  <si>
    <t>XAD.TO, XQQU.TO, XUSF.TO, XCHP.TO, XCSR.TO</t>
  </si>
  <si>
    <t>XAD.TO, XUSF.TO, XQQU.TO, XCSR.TO, GEQT.TO, XEMC.TO, GGRO.TO, XST.TO, GBAL.TO, XBAL.TO, XMW.TO, XEXP.TO, GCNS.TO, XCNS.TO, XSTP.TO</t>
  </si>
  <si>
    <t>XAD.TO, XCSR.TO, XUSF.TO</t>
  </si>
  <si>
    <t>XAD.TO, XCSR.TO, XQQU.TO, XUSF.TO</t>
  </si>
  <si>
    <t>CMR.TO, XFR.TO, XSTB.TO, CBO.TO, XSB.TO, CLF.TO, XSHG.TO, XSH.TO, CLG.TO, XSC.TO, XIGS.TO, XSTH.TO, XSI.TO, XQB.TO, XCBG.TO</t>
  </si>
  <si>
    <t>XCSR.TO, GEQT.TO, GGRO.TO, GBAL.TO, XST.TO, XBAL.TO, XMW.TO, XCNS.TO, GCNS.TO, XMI.TO, XSHU.TO, CVD.TO, XSH.TO, XMM.TO, XSHG.TO</t>
  </si>
  <si>
    <t>XCSR.TO, CMR.TO, XFR.TO, CBO.TO, XSTB.TO</t>
  </si>
  <si>
    <t>XCSR.TO, CMR.TO, XFR.TO, CBO.TO, XSTB.TO, XSH.TO, XSHG.TO, XSB.TO, GEQT.TO, XBAL.TO, CLF.TO, GGRO.TO, GBAL.TO, XCNS.TO, XSC.TO</t>
  </si>
  <si>
    <t>XCSR.TO, GEQT.TO, GGRO.TO, XST.TO, GBAL.TO, XBAL.TO, XMW.TO, GCNS.TO, XCNS.TO, XMI.TO, XSHU.TO, CMR.TO, XFR.TO, XSH.TO, CVD.TO</t>
  </si>
  <si>
    <t>CMR.TO, XFR.TO, CBO.TO, XSB.TO, CLF.TO</t>
  </si>
  <si>
    <t>XST.TO, XBAL.TO, XMW.TO, XMI.TO, CVD.TO</t>
  </si>
  <si>
    <t>CMR.TO, XFR.TO, CBO.TO, XSB.TO, CLF.TO, XSH.TO, CLG.TO, XBAL.TO, XQB.TO, CBH.TO, XGB.TO, XCB.TO, XBB.TO, XMW.TO, CVD.TO</t>
  </si>
  <si>
    <t>XST.TO, XBAL.TO, XMW.TO, XMI.TO, CVD.TO, XSH.TO, XMM.TO, CBO.TO, XFR.TO, XCB.TO, CBH.TO, XSB.TO, CMR.TO, XBB.TO, XQB.TO</t>
  </si>
  <si>
    <t>CBO.TO, CLF.TO, CMR.TO, XFR.TO, XSB.TO</t>
  </si>
  <si>
    <t>CVD.TO, XBAL.TO, XMI.TO, XMW.TO, XST.TO</t>
  </si>
  <si>
    <t>XST.TO, XBAL.TO, CMR.TO, XMW.TO, XFR.TO</t>
  </si>
  <si>
    <t>XST.TO, XBAL.TO, CMR.TO, XMW.TO, XFR.TO, XSH.TO, CBO.TO, XSB.TO, CLF.TO, XMI.TO, CVD.TO, CLG.TO, CBH.TO, XCB.TO, XQB.TO</t>
  </si>
  <si>
    <t>XBAL.TO, XMW.TO, XST.TO</t>
  </si>
  <si>
    <t>CMR.TO, XBAL.TO, XFR.TO, XMW.TO, XST.TO</t>
  </si>
  <si>
    <t>XST.TO, XMW.TO, XBAL.TO, XMI.TO, CVD.TO</t>
  </si>
  <si>
    <t>XST.TO, XMW.TO, XBAL.TO, XMI.TO, CVD.TO, XMM.TO, XSH.TO, CMR.TO, XFR.TO, CBO.TO, XSB.TO, XCB.TO, CBH.TO, CLF.TO, CLG.TO</t>
  </si>
  <si>
    <t>XCSR.TO, CMR.TO, XUS.TO, XFR.TO, XUU.TO</t>
  </si>
  <si>
    <t>XCSR.TO, XAD.TO, XUS.TO, XUU.TO, XUSR.TO</t>
  </si>
  <si>
    <t>XCSR.TO, CMR.TO, XUS.TO, XFR.TO, XUU.TO, XAD.TO, CBO.TO, XSTB.TO, XWD.TO, XSH.TO, XSHG.TO, XSB.TO, XBAL.TO, XAW.TO, GEQT.TO</t>
  </si>
  <si>
    <t>XCSR.TO, XAD.TO, XUS.TO, XUU.TO, XUSR.TO, GEQT.TO, XWD.TO, XSUS.TO, XAW.TO, GGRO.TO, XQLT.TO, XUSF.TO, XGRO.TO, XEQT.TO, XQQU.TO</t>
  </si>
  <si>
    <t>XCSR.TO, XUS.TO, XUU.TO</t>
  </si>
  <si>
    <t>CMR.TO, XCSR.TO, XFR.TO, XUS.TO, XUU.TO</t>
  </si>
  <si>
    <t>XAD.TO, XCSR.TO, XUS.TO, XUSR.TO, XUU.TO</t>
  </si>
  <si>
    <t>XAD.TO, XUSF.TO, XQQU.TO, XCSR.TO, XUSR.TO</t>
  </si>
  <si>
    <t>XAD.TO, XUSF.TO, XQQU.TO, XCSR.TO, XUSR.TO, XUS.TO, XUU.TO, GEQT.TO, XSUS.TO, XQLT.TO, XWD.TO, XMTM.TO, XAW.TO, XEQT.TO, XEMC.TO</t>
  </si>
  <si>
    <t>XAD.TO, XCSR.TO, XUSR.TO</t>
  </si>
  <si>
    <t>XAD.TO, XCSR.TO, XQQU.TO, XUSF.TO, XUSR.TO</t>
  </si>
  <si>
    <t>XAD.TO, XQQU.TO, XUSF.TO, XUSR.TO, XCSR.TO</t>
  </si>
  <si>
    <t>XAD.TO, XQQU.TO, XUSF.TO, XCHP.TO, XUSR.TO</t>
  </si>
  <si>
    <t>XAD.TO, XQQU.TO, XUSF.TO, XUSR.TO, XCSR.TO, XUS.TO, XSUS.TO, XUU.TO, GEQT.TO, XQLT.TO, XMTM.TO, XEMC.TO, XWD.TO, XEQT.TO, XAW.TO</t>
  </si>
  <si>
    <t>XAD.TO, XUSR.TO</t>
  </si>
  <si>
    <t>XAD.TO, XQQU.TO, XUSF.TO, XUSR.TO</t>
  </si>
  <si>
    <t>XCSR.TO, XUS.TO, XUU.TO, XUSR.TO, GEQT.TO</t>
  </si>
  <si>
    <t>XCSR.TO, XUS.TO, XUU.TO, XUSR.TO, GEQT.TO, XWD.TO, XSUS.TO, XAW.TO, GGRO.TO, XQLT.TO, XGRO.TO, XEQT.TO, GBAL.TO, XMU.TO, XST.TO</t>
  </si>
  <si>
    <t>GEQT.TO, XCSR.TO, XUS.TO, XUSR.TO, XUU.TO</t>
  </si>
  <si>
    <t>XCSR.TO, XUSR.TO, XUS.TO, XUU.TO, GEQT.TO</t>
  </si>
  <si>
    <t>XCSR.TO, XUS.TO, XUU.TO, XUSR.TO, GEQT.TO, XWD.TO, XSUS.TO, CMR.TO, XAW.TO, GGRO.TO, XGRO.TO, XFR.TO, XQLT.TO, XBAL.TO, GBAL.TO</t>
  </si>
  <si>
    <t>XCSR.TO, XUSR.TO, XUS.TO, XUU.TO, XSUS.TO</t>
  </si>
  <si>
    <t>XCSR.TO, XUSR.TO, XUS.TO, XSUS.TO, XUU.TO</t>
  </si>
  <si>
    <t>XCSR.TO, XUSR.TO, XUS.TO, XUU.TO, XSUS.TO, GEQT.TO, XQLT.TO, XMTM.TO, XWD.TO, XEQT.TO, XAW.TO, GGRO.TO, XDSR.TO, XST.TO, XMU.TO</t>
  </si>
  <si>
    <t>XCSR.TO, XUS.TO, XUSR.TO, XUU.TO</t>
  </si>
  <si>
    <t>XCSR.TO, XSUS.TO, XUS.TO, XUSR.TO, XUU.TO</t>
  </si>
  <si>
    <t>XUS.TO, XWD.TO, XGRO.TO, XMU.TO, XST.TO</t>
  </si>
  <si>
    <t>CMR.TO, XFR.TO, CBO.TO, XSB.TO, CLF.TO, XSH.TO, CLG.TO, XQB.TO, CBH.TO, XGB.TO, XBB.TO, XTR.TO, XCB.TO, XBAL.TO, CVD.TO</t>
  </si>
  <si>
    <t>XUS.TO, XWD.TO, XGRO.TO, XMU.TO, XST.TO, XBAL.TO, CGL.TO, XMW.TO, XEF.TO, XEU.TO, XTR.TO, XMI.TO, XEC.TO, CVD.TO, XHC.TO</t>
  </si>
  <si>
    <t>XGRO.TO, XUS.TO, XWD.TO</t>
  </si>
  <si>
    <t>XUS.TO, CMR.TO, XFR.TO, XWD.TO, XGRO.TO</t>
  </si>
  <si>
    <t>XUS.TO, XUU.TO, CMR.TO, XWD.TO, XFR.TO</t>
  </si>
  <si>
    <t>XUS.TO, CMR.TO, XFR.TO, XWD.TO, XGRO.TO, XBAL.TO, CBO.TO, XSH.TO, XSB.TO, CLF.TO, XMU.TO, XMW.TO, XTR.TO, XST.TO, CGL.TO</t>
  </si>
  <si>
    <t>XUS.TO, XUU.TO, XWD.TO</t>
  </si>
  <si>
    <t>CMR.TO, XFR.TO, XUS.TO, XWD.TO</t>
  </si>
  <si>
    <t>XUS.TO, XWD.TO, XGRO.TO, XST.TO, XMU.TO</t>
  </si>
  <si>
    <t>XUS.TO, XUU.TO, XWD.TO, XAW.TO, XGRO.TO</t>
  </si>
  <si>
    <t>XUS.TO, XWD.TO, XGRO.TO, XST.TO, XMU.TO, CGL.TO, XEU.TO, XEF.TO, XBAL.TO, XMW.TO, XTR.TO, XMI.TO, XEC.TO, CMR.TO, CVD.TO</t>
  </si>
  <si>
    <t>XAW.TO, XGRO.TO, XUS.TO, XUU.TO, XWD.TO</t>
  </si>
  <si>
    <t>XCSR.TO, XAD.TO, XUS.TO, XUU.TO, XQQ.TO</t>
  </si>
  <si>
    <t>XCSR.TO, CMR.TO, XUS.TO, XFR.TO, XUU.TO, XAD.TO, CBO.TO, XSTB.TO, XWD.TO, XSH.TO, XSHG.TO, XSB.TO, XBAL.TO, XAW.TO, XQQ.TO</t>
  </si>
  <si>
    <t>XCSR.TO, XAD.TO, XUS.TO, XUU.TO, XQQ.TO, XUSR.TO, GEQT.TO, XWD.TO, XSUS.TO, XAW.TO, XFN.TO, GGRO.TO, XQLT.TO, XUSF.TO, XIU.TO</t>
  </si>
  <si>
    <t>XAD.TO, XCSR.TO, XQQ.TO, XUS.TO, XUU.TO</t>
  </si>
  <si>
    <t>XAD.TO, XUSF.TO, XQQU.TO, XCSR.TO, XQQ.TO</t>
  </si>
  <si>
    <t>XAD.TO, XUSF.TO, XQQU.TO, XCSR.TO, XQQ.TO, XUSR.TO, XUS.TO, XUU.TO, GEQT.TO, XSUS.TO, XQLT.TO, XWD.TO, XMTM.TO, XFN.TO, XAW.TO</t>
  </si>
  <si>
    <t>XAD.TO, XCSR.TO, XQQ.TO</t>
  </si>
  <si>
    <t>XAD.TO, XCSR.TO, XQQ.TO, XQQU.TO, XUSF.TO</t>
  </si>
  <si>
    <t>XAD.TO, XQQU.TO, XUSF.TO, XCHP.TO, XUSR.TO, XQQ.TO, XCSR.TO, XUS.TO, XSUS.TO, XUU.TO, GEQT.TO, XQLT.TO, XMTM.TO, XEMC.TO, CJP.TO</t>
  </si>
  <si>
    <t>XAD.TO, XCHP.TO, XQQU.TO, XUSF.TO, XUSR.TO</t>
  </si>
  <si>
    <t>XCSR.TO, XUS.TO, XUU.TO, XQQ.TO, XUSR.TO</t>
  </si>
  <si>
    <t>CMR.TO, XFR.TO, XSTB.TO, CBO.TO, XSB.TO, CLF.TO, XSHG.TO, XSH.TO, XSC.TO, CLG.TO, XIGS.TO, XSTH.TO, XSI.TO, XQB.TO, XBAL.TO</t>
  </si>
  <si>
    <t>XCSR.TO, XUS.TO, XUU.TO, XQQ.TO, XUSR.TO, GEQT.TO, XWD.TO, XSUS.TO, XAW.TO, XFN.TO, GGRO.TO, XQLT.TO, XIU.TO, XGRO.TO, FIE.TO</t>
  </si>
  <si>
    <t>XCSR.TO, XQQ.TO, XUS.TO, XUSR.TO, XUU.TO</t>
  </si>
  <si>
    <t>XCSR.TO, XUS.TO, XQQ.TO, XUSR.TO, XUU.TO</t>
  </si>
  <si>
    <t>XCSR.TO, XQQ.TO, XUSR.TO, XUS.TO, XUU.TO</t>
  </si>
  <si>
    <t>XCSR.TO, XUS.TO, XQQ.TO, XUSR.TO, XUU.TO, GEQT.TO, XSUS.TO, XWD.TO, XAW.TO, XFN.TO, XQLT.TO, GGRO.TO, XIU.TO, XSP.TO, FIE.TO</t>
  </si>
  <si>
    <t>XCSR.TO, XUSR.TO, XQQ.TO, XUS.TO, XSUS.TO</t>
  </si>
  <si>
    <t>XCSR.TO, XQQ.TO, XUSR.TO, XUS.TO, XUU.TO, XSUS.TO, GEQT.TO, XQLT.TO, XMTM.TO, XWD.TO, CJP.TO, XFN.TO, XSP.TO, XEQT.TO, XAW.TO</t>
  </si>
  <si>
    <t>XCSR.TO, XQQ.TO, XUS.TO, XUSR.TO</t>
  </si>
  <si>
    <t>XUS.TO, XQQ.TO, XWD.TO, XFN.TO, XIU.TO</t>
  </si>
  <si>
    <t>CMR.TO, XFR.TO, CBO.TO, XSB.TO, CLF.TO, XSH.TO, CLG.TO, XQB.TO, CBH.TO, XGB.TO, XBAL.TO, XTR.TO, XCB.TO, XBB.TO, CVD.TO</t>
  </si>
  <si>
    <t>XUS.TO, XQQ.TO, XWD.TO, XFN.TO, XIU.TO, XGRO.TO, FIE.TO, XSP.TO, CJP.TO, XIC.TO, XEN.TO, CIF.TO, XMU.TO, XCV.TO, XMV.TO</t>
  </si>
  <si>
    <t>XQQ.TO, XUS.TO, XWD.TO</t>
  </si>
  <si>
    <t>XUS.TO, XQQ.TO, XWD.TO, CMR.TO, XFN.TO</t>
  </si>
  <si>
    <t>XUS.TO, XUU.TO, XQQ.TO, CMR.TO, XWD.TO</t>
  </si>
  <si>
    <t>XUS.TO, XQQ.TO, XWD.TO, CMR.TO, XFN.TO, XGRO.TO, XIU.TO, XFR.TO, FIE.TO, XBAL.TO, XIC.TO, XEN.TO, XSP.TO, CIF.TO, XMV.TO</t>
  </si>
  <si>
    <t>XQQ.TO, XUS.TO, XUU.TO, XWD.TO</t>
  </si>
  <si>
    <t>CMR.TO, XQQ.TO, XUS.TO, XWD.TO</t>
  </si>
  <si>
    <t>XQQ.TO, XUS.TO, XWD.TO, XFN.TO, CJP.TO</t>
  </si>
  <si>
    <t>XQQ.TO, XUS.TO, XUU.TO, XWD.TO, XFN.TO</t>
  </si>
  <si>
    <t>XQQ.TO, XUS.TO, XWD.TO, XFN.TO, CJP.TO, XSP.TO, CIF.TO, XIU.TO, XEN.TO, XIC.TO, FIE.TO, XGI.TO, XCV.TO, XCG.TO, XST.TO</t>
  </si>
  <si>
    <t>XFN.TO, XQQ.TO, XUS.TO, XWD.TO</t>
  </si>
  <si>
    <t>XCSR.TO, XAD.TO, XUS.TO, XUU.TO, XQQ.TO, XUSR.TO, XIT.TO, GEQT.TO, XWD.TO, XSUS.TO, XAW.TO, CEW.TO, XFN.TO, GGRO.TO, XQLT.TO</t>
  </si>
  <si>
    <t>XAD.TO, XUSF.TO, XQQU.TO, XIT.TO, XCSR.TO</t>
  </si>
  <si>
    <t>XAD.TO, XUSF.TO, XQQU.TO, XIT.TO, XCSR.TO, XQQ.TO, XUSR.TO, XUS.TO, XUU.TO, GEQT.TO, XSUS.TO, XQLT.TO, XWD.TO, CEW.TO, XMTM.TO</t>
  </si>
  <si>
    <t>XAD.TO, XCSR.TO, XIT.TO, XQQU.TO, XUSF.TO</t>
  </si>
  <si>
    <t>XAD.TO, XQQU.TO, XUSF.TO, XIT.TO, XCHP.TO</t>
  </si>
  <si>
    <t>XAD.TO, XQQU.TO, XUSF.TO, XIT.TO, XCHP.TO, XUSR.TO, XQQ.TO, XCSR.TO, XUS.TO, XSUS.TO, XUU.TO, GEQT.TO, XQLT.TO, XMTM.TO, XEMC.TO</t>
  </si>
  <si>
    <t>XAD.TO, XCHP.TO, XIT.TO, XQQU.TO, XUSF.TO</t>
  </si>
  <si>
    <t>XCSR.TO, XUS.TO, XUU.TO, XQQ.TO, XUSR.TO, XIT.TO, GEQT.TO, XWD.TO, XSUS.TO, XAW.TO, CEW.TO, XFN.TO, GGRO.TO, XQLT.TO, XIU.TO</t>
  </si>
  <si>
    <t>XCSR.TO, XIT.TO, XUS.TO, XQQ.TO, XUSR.TO</t>
  </si>
  <si>
    <t>XCSR.TO, XIT.TO, XQQ.TO, XUSR.TO, XUS.TO</t>
  </si>
  <si>
    <t>XCSR.TO, XIT.TO, XUS.TO, XQQ.TO, XUSR.TO, XUU.TO, GEQT.TO, XSUS.TO, XWD.TO, XAW.TO, CEW.TO, XFN.TO, XQLT.TO, GGRO.TO, XIU.TO</t>
  </si>
  <si>
    <t>XCSR.TO, XIT.TO, XQQ.TO, XUS.TO, XUSR.TO</t>
  </si>
  <si>
    <t>XIT.TO, XCSR.TO, XUSR.TO, XQQ.TO, XUS.TO</t>
  </si>
  <si>
    <t>XIT.TO, XCSR.TO, XUSR.TO, XQQ.TO, XUS.TO, XUU.TO, XSUS.TO, GEQT.TO, XQLT.TO, XMTM.TO, CEW.TO, XWD.TO, CJP.TO, XSP.TO, XFN.TO</t>
  </si>
  <si>
    <t>XUS.TO, XQQ.TO, XIT.TO, XWD.TO, CEW.TO</t>
  </si>
  <si>
    <t>CMR.TO, XFR.TO, CBO.TO, XSB.TO, CLF.TO, XSH.TO, CLG.TO, XQB.TO, XBAL.TO, CBH.TO, XTR.TO, XGB.TO, XCB.TO, XBB.TO, XGRO.TO</t>
  </si>
  <si>
    <t>XUS.TO, XQQ.TO, XIT.TO, XWD.TO, CEW.TO, XFN.TO, XIU.TO, XGRO.TO, FIE.TO, XSP.TO, CJP.TO, XIC.TO, XEN.TO, CIF.TO, XMU.TO</t>
  </si>
  <si>
    <t>XIT.TO, XQQ.TO, XUS.TO, XWD.TO</t>
  </si>
  <si>
    <t>XIT.TO, XUS.TO, XQQ.TO, XWD.TO, CEW.TO</t>
  </si>
  <si>
    <t>XIT.TO, XQQ.TO, XUS.TO, XUU.TO, XWD.TO</t>
  </si>
  <si>
    <t>XIT.TO, XUS.TO, XQQ.TO, XWD.TO, CEW.TO, XFN.TO, XIU.TO, XSP.TO, FIE.TO, XGRO.TO, CJP.TO, XIC.TO, XEN.TO, CIF.TO, XMU.TO</t>
  </si>
  <si>
    <t>XIT.TO, XQQ.TO, XUS.TO, CEW.TO, XWD.TO</t>
  </si>
  <si>
    <t>XIT.TO, XQQ.TO, XUS.TO, XUU.TO, CEW.TO</t>
  </si>
  <si>
    <t>XIT.TO, XQQ.TO, XUS.TO, CEW.TO, XWD.TO, CJP.TO, XSP.TO, XFN.TO, CIF.TO, XIU.TO, XEN.TO, XIC.TO, XGI.TO, FIE.TO, XCV.TO</t>
  </si>
  <si>
    <t>XIT.TO, XQQ.TO, XUS.TO, XUU.TO</t>
  </si>
  <si>
    <t>CEW.TO, XIT.TO, XQQ.TO, XUS.TO</t>
  </si>
  <si>
    <t>CMR.TO, XSB.TO, XFR.TO, CBO.TO, CLF.TO</t>
  </si>
  <si>
    <t>CMR.TO, XFR.TO, XSB.TO, CBO.TO, CLF.TO</t>
  </si>
  <si>
    <t>XSB.TO, CBO.TO, XEMC.TO, XSH.TO, XSTP.TO</t>
  </si>
  <si>
    <t>CMR.TO, XSB.TO, XFR.TO, CBO.TO, CLF.TO, XSH.TO, CLG.TO, XSTB.TO, XSHG.TO, XSC.TO, XIGS.TO, XSTH.TO, XCBG.TO, XSHU.TO, XSTP.TO</t>
  </si>
  <si>
    <t>XSB.TO, CBO.TO, XEMC.TO, XSH.TO, XSTP.TO, CLF.TO, XSHU.TO, XFR.TO, XSHG.TO, XSTB.TO, CLG.TO, XAGG.TO, XSC.TO, XCBG.TO, XSTH.TO</t>
  </si>
  <si>
    <t>CBO.TO, XSB.TO</t>
  </si>
  <si>
    <t>XEMC.TO, XSB.TO, CBO.TO, XSH.TO, CMR.TO</t>
  </si>
  <si>
    <t>XAD.TO, XSB.TO, CMR.TO, CBO.TO, XFR.TO</t>
  </si>
  <si>
    <t>XEMC.TO, XSB.TO, CBO.TO, XSH.TO, CMR.TO, XFR.TO, CLF.TO, XSTP.TO, XSHG.TO, XSTB.TO, XSHU.TO, CLG.TO, XSC.TO, XSTH.TO, XCBG.TO</t>
  </si>
  <si>
    <t>CBO.TO, XAD.TO, XSB.TO</t>
  </si>
  <si>
    <t>CBO.TO, CMR.TO, XSB.TO</t>
  </si>
  <si>
    <t>XEMC.TO, XSTP.TO, XSHU.TO, XSB.TO, CBO.TO</t>
  </si>
  <si>
    <t>XEMC.TO, XSTP.TO, XSHU.TO, XSB.TO, CBO.TO, XSH.TO, XSHG.TO, CLF.TO, XFR.TO, XSTB.TO, CLG.TO, CMR.TO, XSC.TO, XAGG.TO, XSTH.TO</t>
  </si>
  <si>
    <t>XAD.TO, XQQU.TO, XUSF.TO</t>
  </si>
  <si>
    <t>XSB.TO, CMR.TO, XFR.TO, CBO.TO, CLF.TO</t>
  </si>
  <si>
    <t>XSB.TO, CBO.TO, XSH.TO, CLF.TO, XSHU.TO</t>
  </si>
  <si>
    <t>CMR.TO, XSB.TO, XFR.TO, CBO.TO, CLF.TO, XSH.TO, XSTB.TO, CLG.TO, XSHG.TO, XSC.TO, XIGS.TO, XSTH.TO, XSHU.TO, XCBG.TO</t>
  </si>
  <si>
    <t>XSB.TO, CBO.TO, XSH.TO, CLF.TO, XSHU.TO, XFR.TO, XSHG.TO, XSTB.TO, CLG.TO, XSC.TO, XCBG.TO, XSTH.TO, XIGS.TO, CMR.TO</t>
  </si>
  <si>
    <t>CBO.TO, CLF.TO, XSB.TO</t>
  </si>
  <si>
    <t>CBO.TO, CLF.TO, XSB.TO, XSH.TO</t>
  </si>
  <si>
    <t>XSTP.TO, XEXP.TO, XSB.TO, XSHU.TO, CBO.TO</t>
  </si>
  <si>
    <t>XSB.TO, CBO.TO, XSH.TO, CLF.TO, XSHU.TO, XFR.TO, CMR.TO, XSHG.TO, XSTB.TO, CLG.TO, XSC.TO, XSTH.TO, XCBG.TO, XIGS.TO</t>
  </si>
  <si>
    <t>CBO.TO, XSB.TO, XSTP.TO</t>
  </si>
  <si>
    <t>CBO.TO, XSB.TO, XSHU.TO</t>
  </si>
  <si>
    <t>XSHU.TO, XSB.TO, XSH.TO, CBO.TO, XSHG.TO</t>
  </si>
  <si>
    <t>XEXP.TO, XSTP.TO, XHAK.TO, XSHU.TO, XSB.TO</t>
  </si>
  <si>
    <t>XSHU.TO, XSB.TO, XSH.TO, CBO.TO, XSHG.TO, CLF.TO, XSTB.TO, XFR.TO, CLG.TO, XSC.TO, CMR.TO, XSTH.TO, XCBG.TO, XIGS.TO</t>
  </si>
  <si>
    <t>XSB.TO, XSTP.TO</t>
  </si>
  <si>
    <t>XSB.TO, XSHU.TO</t>
  </si>
  <si>
    <t>XSB.TO, CBO.TO, XSH.TO, CLF.TO, XFR.TO</t>
  </si>
  <si>
    <t>CMR.TO, XSB.TO, XFR.TO, CBO.TO, CLF.TO, XSH.TO, CLG.TO</t>
  </si>
  <si>
    <t>XSB.TO, CBO.TO, XSH.TO, CLF.TO, XFR.TO, CLG.TO, CMR.TO</t>
  </si>
  <si>
    <t>CBO.TO, CLF.TO, XFR.TO, XSB.TO</t>
  </si>
  <si>
    <t>CBO.TO, CLF.TO, XFR.TO, XSB.TO, XSH.TO</t>
  </si>
  <si>
    <t>XSB.TO, CBO.TO, CMR.TO, XSH.TO, XFR.TO</t>
  </si>
  <si>
    <t>XSB.TO, CBO.TO, CMR.TO, XSH.TO, XFR.TO, CLF.TO, CLG.TO</t>
  </si>
  <si>
    <t>XSB.TO, CBO.TO, XSH.TO, CLF.TO, XFR.TO, CMR.TO, CLG.TO</t>
  </si>
  <si>
    <t>XST.TO, XMW.TO, XCSR.TO, XSB.TO, CMR.TO</t>
  </si>
  <si>
    <t>XST.TO, XMW.TO, XCSR.TO, XSB.TO, XAD.TO</t>
  </si>
  <si>
    <t>CMR.TO, XFR.TO, XSB.TO, CBO.TO, CLF.TO, XBB.TO, XSH.TO, CLG.TO, XSTB.TO, XGB.TO, XCB.TO, XQB.TO, XSHG.TO, CBH.TO, XSC.TO</t>
  </si>
  <si>
    <t>XST.TO, XMW.TO, XCSR.TO, XSB.TO, XAD.TO, XMI.TO, GEQT.TO, XBB.TO, XBAL.TO, GGRO.TO, XUSF.TO, GBAL.TO, XCB.TO, XQQU.TO, CBO.TO</t>
  </si>
  <si>
    <t>XCSR.TO, XMW.TO, XSB.TO, XST.TO</t>
  </si>
  <si>
    <t>CMR.TO, XSB.TO</t>
  </si>
  <si>
    <t>XAD.TO, XCSR.TO, XMW.TO, XSB.TO, XST.TO</t>
  </si>
  <si>
    <t>XST.TO, XAD.TO, XCSR.TO, XMW.TO, XMI.TO</t>
  </si>
  <si>
    <t>XAD.TO, XUSF.TO, XQQU.TO, XCSR.TO, XST.TO</t>
  </si>
  <si>
    <t>XST.TO, XAD.TO, XCSR.TO, XMW.TO, XMI.TO, XSB.TO, GEQT.TO, XBB.TO, CMR.TO, XBAL.TO, CBO.TO, XFR.TO, XCB.TO, CLF.TO, XSH.TO</t>
  </si>
  <si>
    <t>XAD.TO, XCSR.TO, XST.TO</t>
  </si>
  <si>
    <t>XAD.TO, XUSF.TO, XQQU.TO, XCSR.TO, XST.TO, GEQT.TO, XMW.TO, XEMC.TO, GGRO.TO, XMI.TO, GBAL.TO, XBAL.TO, XEXP.TO, GCNS.TO, XCNS.TO</t>
  </si>
  <si>
    <t>CMR.TO, XSB.TO, XFR.TO, CBO.TO, XST.TO</t>
  </si>
  <si>
    <t>XST.TO, XMW.TO, XCSR.TO, XSB.TO, XMI.TO</t>
  </si>
  <si>
    <t>CMR.TO, XFR.TO, XSB.TO, CBO.TO, CLF.TO, XBB.TO, XSH.TO, CLG.TO, XSTB.TO, XGB.TO, XCB.TO, XQB.TO, XSHG.TO, XSC.TO, CBH.TO</t>
  </si>
  <si>
    <t>XST.TO, XMW.TO, XCSR.TO, XSB.TO, XMI.TO, GEQT.TO, XBB.TO, XBAL.TO, GGRO.TO, GBAL.TO, XCB.TO, CBO.TO, XCNS.TO, GCNS.TO, XSH.TO</t>
  </si>
  <si>
    <t>XSB.TO, XST.TO</t>
  </si>
  <si>
    <t>CBO.TO, CMR.TO, XFR.TO, XSB.TO</t>
  </si>
  <si>
    <t>XCSR.TO, XMI.TO, XMW.TO, XSB.TO, XST.TO</t>
  </si>
  <si>
    <t>XCSR.TO, XST.TO, XMW.TO, GEQT.TO, XMI.TO</t>
  </si>
  <si>
    <t>XST.TO, XMW.TO, XCSR.TO, XSB.TO, CMR.TO, XBB.TO, XFR.TO, CBO.TO, XMI.TO, CLF.TO, XCB.TO, XBAL.TO, XSH.TO, XGB.TO, XSTB.TO</t>
  </si>
  <si>
    <t>XCSR.TO, XMI.TO, XMW.TO, XST.TO</t>
  </si>
  <si>
    <t>XCSR.TO, XMW.TO, XST.TO</t>
  </si>
  <si>
    <t>XCSR.TO, XST.TO, GEQT.TO, XMW.TO, GGRO.TO</t>
  </si>
  <si>
    <t>XCSR.TO, XST.TO, GEQT.TO, XMW.TO, GGRO.TO, XMI.TO, GBAL.TO, XBAL.TO, GCNS.TO, XCNS.TO, XBB.TO, XMM.TO, XCB.TO, XSB.TO, CBO.TO</t>
  </si>
  <si>
    <t>GEQT.TO, GGRO.TO, XCSR.TO, XMW.TO, XST.TO</t>
  </si>
  <si>
    <t>XST.TO, XMW.TO, XSB.TO, XMI.TO, XBB.TO</t>
  </si>
  <si>
    <t>CMR.TO, XFR.TO, XSB.TO, CBO.TO, CLF.TO, XBB.TO, XSH.TO, CLG.TO, XGB.TO, XCB.TO, XQB.TO, CBH.TO, XBAL.TO, XMW.TO, CVD.TO</t>
  </si>
  <si>
    <t>XST.TO, XMW.TO, XSB.TO, XMI.TO, XBB.TO, XBAL.TO, XCB.TO, CBO.TO, XSH.TO, XMM.TO, CLF.TO, CVD.TO, XGB.TO, XFR.TO, CBH.TO</t>
  </si>
  <si>
    <t>XSB.TO</t>
  </si>
  <si>
    <t>XBB.TO, XMI.TO, XMW.TO, XSB.TO, XST.TO</t>
  </si>
  <si>
    <t>XST.TO, CMR.TO, XSB.TO, XFR.TO, XMW.TO</t>
  </si>
  <si>
    <t>XST.TO, CMR.TO, XSB.TO, XFR.TO, XMW.TO, CBO.TO, XBB.TO, CLF.TO, XSH.TO, XCB.TO, XGB.TO, XBAL.TO, CLG.TO, XQB.TO, XMI.TO</t>
  </si>
  <si>
    <t>XMW.TO, XSB.TO, XST.TO</t>
  </si>
  <si>
    <t>CMR.TO, XFR.TO, XMW.TO, XSB.TO, XST.TO</t>
  </si>
  <si>
    <t>XST.TO, XMW.TO, XMI.TO, XBAL.TO, XBB.TO</t>
  </si>
  <si>
    <t>XST.TO, XMW.TO, XMI.TO, XBAL.TO, XBB.TO, XSB.TO, XCB.TO, CBO.TO, XMM.TO, XSH.TO, CLF.TO, XFR.TO, XGB.TO, CMR.TO, CVD.TO</t>
  </si>
  <si>
    <t>XBB.TO, XMI.TO, XMW.TO, XST.TO</t>
  </si>
  <si>
    <t>XBAL.TO, XBB.TO, XMI.TO, XMW.TO, XST.TO</t>
  </si>
  <si>
    <t>XUS.TO, XST.TO, XMU.TO, XMW.TO, XWD.TO</t>
  </si>
  <si>
    <t>XST.TO, XUS.TO, XMU.TO, XMW.TO, XWD.TO</t>
  </si>
  <si>
    <t>XUS.TO, XST.TO, XMU.TO, XMW.TO, XWD.TO, XCSR.TO, XSB.TO, CMR.TO, XBB.TO, XFR.TO, CBO.TO, XMI.TO, CLF.TO, XCB.TO, XBAL.TO</t>
  </si>
  <si>
    <t>XST.TO, XUS.TO, XMU.TO, XMW.TO, XWD.TO, XCSR.TO, XSB.TO, XAD.TO, XUU.TO, XMI.TO, XUSR.TO, GEQT.TO, XSUS.TO, XHC.TO, XBB.TO</t>
  </si>
  <si>
    <t>XMU.TO, XMW.TO, XST.TO, XUS.TO, XWD.TO</t>
  </si>
  <si>
    <t>XAD.TO, XUSF.TO, XQQU.TO, XUS.TO, XCSR.TO</t>
  </si>
  <si>
    <t>XAD.TO, XUSF.TO, XQQU.TO, XUS.TO, XCSR.TO, XUSR.TO, XST.TO, XMU.TO, GEQT.TO, XSUS.TO, XUU.TO, XWD.TO, XQLT.TO, XMW.TO, XMTM.TO</t>
  </si>
  <si>
    <t>XUS.TO</t>
  </si>
  <si>
    <t>XAD.TO, XCSR.TO, XQQU.TO, XUS.TO, XUSF.TO</t>
  </si>
  <si>
    <t>XAD.TO, XQQU.TO, XUSF.TO, XUSR.TO, XCSR.TO, XUS.TO, XST.TO, XSUS.TO, GEQT.TO, XQLT.TO, XMTM.TO, XMU.TO, XUU.TO, XEMC.TO, XWD.TO</t>
  </si>
  <si>
    <t>CMR.TO, XSB.TO, XFR.TO, CBO.TO, XBB.TO</t>
  </si>
  <si>
    <t>CMR.TO, XFR.TO, XSB.TO, CBO.TO, CLF.TO, XBB.TO, XSH.TO, CLG.TO, XSTB.TO, XCB.TO, XGB.TO, XQB.TO, XSHG.TO, CBH.TO, XSC.TO</t>
  </si>
  <si>
    <t>XST.TO, XUS.TO, XMU.TO, XMW.TO, XWD.TO, XCSR.TO, XSB.TO, XUU.TO, XMI.TO, XUSR.TO, GEQT.TO, XSUS.TO, XHC.TO, XBB.TO, XBAL.TO</t>
  </si>
  <si>
    <t>XUS.TO, XST.TO, XCSR.TO, XMU.TO, XWD.TO</t>
  </si>
  <si>
    <t>XUS.TO, XCSR.TO, XST.TO, XMU.TO, XUSR.TO</t>
  </si>
  <si>
    <t>XUS.TO, XST.TO, XCSR.TO, XMU.TO, XWD.TO, XMW.TO, XUU.TO, XUSR.TO, XMI.TO, GEQT.TO, XSB.TO, XBB.TO, XSUS.TO, XHC.TO, XBAL.TO</t>
  </si>
  <si>
    <t>XMU.TO, XST.TO, XUS.TO</t>
  </si>
  <si>
    <t>XCSR.TO, XMU.TO, XST.TO, XUS.TO</t>
  </si>
  <si>
    <t>XCSR.TO, XUS.TO, XUSR.TO, XST.TO, XMU.TO</t>
  </si>
  <si>
    <t>XCSR.TO, XUSR.TO, XUS.TO, XST.TO, XSUS.TO</t>
  </si>
  <si>
    <t>XCSR.TO, XUS.TO, XUSR.TO, XST.TO, XMU.TO, XSUS.TO, GEQT.TO, XUU.TO, XQLT.TO, XWD.TO, XMTM.TO, XMW.TO, XEQT.TO, GGRO.TO, XAW.TO</t>
  </si>
  <si>
    <t>XST.TO, XUS.TO</t>
  </si>
  <si>
    <t>XCSR.TO, XST.TO, XUS.TO, XUSR.TO</t>
  </si>
  <si>
    <t>CMR.TO, XFR.TO, XSB.TO, CBO.TO, CLF.TO, XBB.TO, XSH.TO, CLG.TO, XGB.TO, XCB.TO, XQB.TO, CBH.TO, XBAL.TO, XIG.TO, XMW.TO</t>
  </si>
  <si>
    <t>XST.TO, XUS.TO, XMU.TO, XMW.TO, XWD.TO, XSB.TO, XMI.TO, XHC.TO, XBB.TO, XBAL.TO, XEF.TO, XCB.TO, CBO.TO, CGR.TO, XHY.TO</t>
  </si>
  <si>
    <t>XST.TO, XUS.TO, XMU.TO, XMW.TO, CMR.TO</t>
  </si>
  <si>
    <t>XST.TO, XUS.TO, XMU.TO, XMW.TO, CMR.TO, XSB.TO, XWD.TO, XFR.TO, CBO.TO, XBB.TO, CLF.TO, XSH.TO, XCB.TO, XBAL.TO, XMI.TO</t>
  </si>
  <si>
    <t>XMU.TO, XMW.TO, XST.TO, XUS.TO</t>
  </si>
  <si>
    <t>XUS.TO, XST.TO, XMU.TO, XWD.TO, XMW.TO</t>
  </si>
  <si>
    <t>XUS.TO, XST.TO, XMU.TO, XWD.TO, XUU.TO</t>
  </si>
  <si>
    <t>XUS.TO, XST.TO, XMU.TO, XWD.TO, XMW.TO, XHC.TO, XMI.TO, XEF.TO, CGR.TO, XBAL.TO, XEU.TO, XBB.TO, XSB.TO, XCB.TO, XHY.TO</t>
  </si>
  <si>
    <t>XMU.TO, XST.TO, XUS.TO, XWD.TO</t>
  </si>
  <si>
    <t>XUS.TO, XST.TO, XMU.TO, XMW.TO, XQQ.TO</t>
  </si>
  <si>
    <t>XUS.TO, XST.TO, XMU.TO, XMW.TO, XQQ.TO, XWD.TO, XCSR.TO, XSB.TO, CMR.TO, XFN.TO, XBB.TO, XMV.TO, XFR.TO, CBO.TO, XMI.TO</t>
  </si>
  <si>
    <t>XST.TO, XUS.TO, XMU.TO, XMW.TO, XWD.TO, XQQ.TO, XCSR.TO, XSB.TO, XAD.TO, XFN.TO, XMV.TO, XUU.TO, XMI.TO, FIE.TO, XUSR.TO</t>
  </si>
  <si>
    <t>XMU.TO, XMW.TO, XQQ.TO, XST.TO, XUS.TO</t>
  </si>
  <si>
    <t>XAD.TO, XUSF.TO, XQQU.TO, XUS.TO, XCSR.TO, XQQ.TO, XUSR.TO, XST.TO, XMU.TO, GEQT.TO, XSUS.TO, XUU.TO, XWD.TO, XQLT.TO, XMW.TO</t>
  </si>
  <si>
    <t>XAD.TO, XQQU.TO, XUSF.TO, XCHP.TO, XUSR.TO, XCSR.TO, XQQ.TO, XUS.TO, XST.TO, XSUS.TO, GEQT.TO, XQLT.TO, XMTM.TO, XMU.TO, XUU.TO</t>
  </si>
  <si>
    <t>CMR.TO, XSB.TO, XST.TO, XFR.TO, XUS.TO</t>
  </si>
  <si>
    <t>CMR.TO, XSB.TO, XFR.TO, CBO.TO, CLF.TO, XBB.TO, XSH.TO, XCB.TO, CLG.TO, XGB.TO, XSTB.TO, XQB.TO, XSHG.TO, XMW.TO, XST.TO</t>
  </si>
  <si>
    <t>XST.TO, XUS.TO, XMU.TO, XMW.TO, XWD.TO, XQQ.TO, XCSR.TO, XSB.TO, XFN.TO, XMV.TO, XUU.TO, XMI.TO, FIE.TO, XUSR.TO, GEQT.TO</t>
  </si>
  <si>
    <t>CMR.TO, XFR.TO, XSB.TO</t>
  </si>
  <si>
    <t>XUS.TO, XST.TO, XCSR.TO, XQQ.TO, XMU.TO</t>
  </si>
  <si>
    <t>XUS.TO, XCSR.TO, XQQ.TO, XST.TO, XUSR.TO</t>
  </si>
  <si>
    <t>XUS.TO, XST.TO, XCSR.TO, XQQ.TO, XMU.TO, XWD.TO, XMW.TO, XUSR.TO, XUU.TO, XFN.TO, GEQT.TO, XMV.TO, XSUS.TO, XMI.TO, FIE.TO</t>
  </si>
  <si>
    <t>XCSR.TO, XQQ.TO, XST.TO, XUS.TO</t>
  </si>
  <si>
    <t>XCSR.TO, XUS.TO, XUSR.TO, XQQ.TO, XST.TO</t>
  </si>
  <si>
    <t>XCSR.TO, XUSR.TO, XQQ.TO, XUS.TO, XST.TO</t>
  </si>
  <si>
    <t>XCSR.TO, XUS.TO, XUSR.TO, XQQ.TO, XST.TO, XSUS.TO, GEQT.TO, XMU.TO, XQLT.TO, XUU.TO, XWD.TO, XMTM.TO, XEQT.TO, XMW.TO, GGRO.TO</t>
  </si>
  <si>
    <t>XCSR.TO, XQQ.TO, XST.TO, XUS.TO, XUSR.TO</t>
  </si>
  <si>
    <t>CMR.TO, XFR.TO, XSB.TO, CBO.TO, CLF.TO, XBB.TO, XSH.TO, CLG.TO, XGB.TO, XCB.TO, XQB.TO, CBH.TO, XBAL.TO, XMW.TO, XIG.TO</t>
  </si>
  <si>
    <t>XST.TO, XUS.TO, XMU.TO, XMW.TO, XWD.TO, XQQ.TO, XSB.TO, XFN.TO, XMV.TO, XMI.TO, FIE.TO, XHC.TO, XBB.TO, CIF.TO, XIC.TO</t>
  </si>
  <si>
    <t>XUS.TO, XST.TO, XMU.TO, XQQ.TO, XMW.TO</t>
  </si>
  <si>
    <t>XUS.TO, XST.TO, XMU.TO, XQQ.TO, XMW.TO, XWD.TO, XFN.TO, XMV.TO, XSB.TO, XMI.TO, CMR.TO, XBB.TO, FIE.TO, CBO.TO, XFR.TO</t>
  </si>
  <si>
    <t>XUS.TO, XQQ.TO, XST.TO, XMU.TO, XWD.TO</t>
  </si>
  <si>
    <t>XUS.TO, XQQ.TO, XST.TO, XMU.TO, XWD.TO, XMW.TO, XFN.TO, XMV.TO, XGI.TO, CIF.TO, XHC.TO, CLU.TO, FIE.TO, XMI.TO, XEF.TO</t>
  </si>
  <si>
    <t>XMU.TO, XQQ.TO, XST.TO, XUS.TO, XWD.TO</t>
  </si>
  <si>
    <t>CMR.TO, XST.TO, XSB.TO, XFR.TO, XUS.TO</t>
  </si>
  <si>
    <t>CMR.TO, XSB.TO, XFR.TO, CBO.TO, CLF.TO, XBB.TO, XSH.TO, XCB.TO, XGB.TO, CLG.TO, XSTB.TO, XST.TO, XMW.TO, XQB.TO, XSHG.TO</t>
  </si>
  <si>
    <t>XUS.TO, XST.TO, XCSR.TO, XQQ.TO, XMU.TO, XWD.TO, XUSR.TO, XMW.TO, XUU.TO, GEQT.TO, XFN.TO, XSUS.TO, XMV.TO, XMI.TO, FIE.TO</t>
  </si>
  <si>
    <t>XCSR.TO, XUSR.TO, XUS.TO, XQQ.TO, XST.TO</t>
  </si>
  <si>
    <t>XCSR.TO, XUSR.TO, XUS.TO, XQQ.TO, XST.TO, XSUS.TO, GEQT.TO, XMU.TO, XQLT.TO, XUU.TO, XMTM.TO, XWD.TO, XEQT.TO, XMW.TO, GGRO.TO</t>
  </si>
  <si>
    <t>CMR.TO, XSB.TO, XFR.TO, CBO.TO, CLF.TO, XBB.TO, XSH.TO, XCB.TO, CLG.TO, XGB.TO, XQB.TO, CBH.TO, XMW.TO, XBAL.TO, XST.TO</t>
  </si>
  <si>
    <t>XUS.TO, XST.TO, XQQ.TO, XMU.TO, XWD.TO</t>
  </si>
  <si>
    <t>XUS.TO, XST.TO, XQQ.TO, XMU.TO, XWD.TO, XMW.TO, XFN.TO, XMV.TO, XMI.TO, FIE.TO, XHC.TO, CIF.TO, XIC.TO, XSB.TO, XIU.TO</t>
  </si>
  <si>
    <t>XUS.TO, XQQ.TO, XST.TO, XMU.TO, XUU.TO</t>
  </si>
  <si>
    <t>XUS.TO, XQQ.TO, XST.TO, XMU.TO, XWD.TO, XMW.TO, XFN.TO, XGI.TO, XMV.TO, CIF.TO, CLU.TO, XHC.TO, CEW.TO, FIE.TO, XMI.TO</t>
  </si>
  <si>
    <t>XMU.TO, XQQ.TO, XST.TO, XUS.TO</t>
  </si>
  <si>
    <t>Summary</t>
  </si>
  <si>
    <t>Test_Years = 1</t>
  </si>
  <si>
    <t>Test</t>
  </si>
  <si>
    <t>Annual Return</t>
  </si>
  <si>
    <t>Variability</t>
  </si>
  <si>
    <t>Custom</t>
  </si>
  <si>
    <t>Sharpe</t>
  </si>
  <si>
    <t>Picked Same ETFs</t>
  </si>
  <si>
    <t>Full_Time</t>
  </si>
  <si>
    <t>Custom VS Sharpe</t>
  </si>
  <si>
    <t>Average Excess of Variablity</t>
  </si>
  <si>
    <t>Average Excess of User Desire</t>
  </si>
  <si>
    <t>Risk:Preference[1:3]</t>
  </si>
  <si>
    <t>Top 15</t>
  </si>
  <si>
    <t>Risk:Preference[1:1]</t>
  </si>
  <si>
    <t>Risk:Preference[3:1]</t>
  </si>
  <si>
    <t>Min_Age_0</t>
  </si>
  <si>
    <t>Min_Age_3</t>
  </si>
  <si>
    <t>Min_Age_10</t>
  </si>
  <si>
    <t>$I</t>
  </si>
  <si>
    <t>$H</t>
  </si>
  <si>
    <t>$J</t>
  </si>
  <si>
    <t>$K</t>
  </si>
  <si>
    <t>$M</t>
  </si>
  <si>
    <t>$L</t>
  </si>
  <si>
    <t>$N</t>
  </si>
  <si>
    <t>$P</t>
  </si>
  <si>
    <t>$G</t>
  </si>
  <si>
    <t>$Q</t>
  </si>
  <si>
    <t>$R</t>
  </si>
  <si>
    <t>$S</t>
  </si>
  <si>
    <t>$T</t>
  </si>
  <si>
    <t xml:space="preserve">Picked Same ETF as Tested </t>
  </si>
  <si>
    <t>Top 5</t>
  </si>
  <si>
    <t>Reward to Shortfall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</si>
</sst>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1434-BDE6-5F4E-A1EB-FEE09CADC878}">
  <dimension ref="A1:R18"/>
  <sheetViews>
    <sheetView tabSelected="1" topLeftCell="A2" zoomScale="184" workbookViewId="0">
      <selection activeCell="D9" sqref="D9:P18"/>
    </sheetView>
  </sheetViews>
  <sheetFormatPr baseColWidth="10" defaultRowHeight="15" x14ac:dyDescent="0.2"/>
  <cols>
    <col min="2" max="2" width="16.33203125" bestFit="1" customWidth="1"/>
    <col min="3" max="3" width="14.5" customWidth="1"/>
    <col min="4" max="4" width="12.1640625" bestFit="1" customWidth="1"/>
    <col min="7" max="7" width="9.33203125" customWidth="1"/>
    <col min="8" max="8" width="14.6640625" bestFit="1" customWidth="1"/>
  </cols>
  <sheetData>
    <row r="1" spans="1:18" x14ac:dyDescent="0.2"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549</v>
      </c>
      <c r="K1" t="s">
        <v>550</v>
      </c>
      <c r="L1" t="s">
        <v>551</v>
      </c>
      <c r="M1" t="s">
        <v>558</v>
      </c>
      <c r="N1" t="s">
        <v>559</v>
      </c>
      <c r="O1" t="s">
        <v>560</v>
      </c>
      <c r="P1" t="s">
        <v>561</v>
      </c>
    </row>
    <row r="2" spans="1:18" x14ac:dyDescent="0.2">
      <c r="C2" t="s">
        <v>542</v>
      </c>
      <c r="D2" s="3">
        <v>126</v>
      </c>
      <c r="E2" s="3">
        <v>126</v>
      </c>
      <c r="F2" s="3">
        <v>126</v>
      </c>
      <c r="G2" s="3">
        <v>126</v>
      </c>
      <c r="H2" s="3">
        <v>126</v>
      </c>
      <c r="I2" s="3">
        <v>126</v>
      </c>
      <c r="J2" s="3">
        <v>126</v>
      </c>
      <c r="K2" s="3">
        <v>126</v>
      </c>
      <c r="L2" s="3">
        <v>126</v>
      </c>
      <c r="M2" s="3">
        <v>126</v>
      </c>
      <c r="N2" s="3">
        <v>126</v>
      </c>
      <c r="O2" s="3">
        <v>126</v>
      </c>
      <c r="P2" s="3">
        <v>126</v>
      </c>
    </row>
    <row r="3" spans="1:18" x14ac:dyDescent="0.2">
      <c r="C3" t="s">
        <v>544</v>
      </c>
      <c r="D3" s="3">
        <v>63</v>
      </c>
      <c r="E3" s="3">
        <v>63</v>
      </c>
      <c r="F3" s="3">
        <v>63</v>
      </c>
      <c r="G3" s="3">
        <v>63</v>
      </c>
      <c r="H3" s="3">
        <v>63</v>
      </c>
      <c r="I3" s="3">
        <v>63</v>
      </c>
      <c r="J3" s="3">
        <v>63</v>
      </c>
      <c r="K3" s="3">
        <v>63</v>
      </c>
      <c r="L3" s="3">
        <v>63</v>
      </c>
      <c r="M3" s="3">
        <v>63</v>
      </c>
      <c r="N3" s="3">
        <v>63</v>
      </c>
      <c r="O3" s="3">
        <v>63</v>
      </c>
      <c r="P3" s="3">
        <v>63</v>
      </c>
    </row>
    <row r="4" spans="1:18" x14ac:dyDescent="0.2">
      <c r="C4" t="s">
        <v>545</v>
      </c>
      <c r="D4" s="3">
        <v>189</v>
      </c>
      <c r="E4" s="3">
        <v>189</v>
      </c>
      <c r="F4" s="3">
        <v>189</v>
      </c>
      <c r="G4" s="3">
        <v>189</v>
      </c>
      <c r="H4" s="3">
        <v>189</v>
      </c>
      <c r="I4" s="3">
        <v>189</v>
      </c>
      <c r="J4" s="3">
        <v>189</v>
      </c>
      <c r="K4" s="3">
        <v>189</v>
      </c>
      <c r="L4" s="3">
        <v>189</v>
      </c>
      <c r="M4" s="3">
        <v>189</v>
      </c>
      <c r="N4" s="3">
        <v>189</v>
      </c>
      <c r="O4" s="3">
        <v>189</v>
      </c>
      <c r="P4" s="3">
        <v>189</v>
      </c>
    </row>
    <row r="5" spans="1:18" x14ac:dyDescent="0.2">
      <c r="A5" t="s">
        <v>530</v>
      </c>
      <c r="D5" s="5" t="s">
        <v>532</v>
      </c>
      <c r="E5" s="5"/>
      <c r="F5" s="5"/>
      <c r="G5" s="5"/>
      <c r="H5" s="5"/>
      <c r="I5" s="5" t="s">
        <v>538</v>
      </c>
      <c r="J5" s="5"/>
      <c r="K5" s="5"/>
      <c r="L5" s="5"/>
      <c r="M5" s="5"/>
      <c r="N5" s="5"/>
      <c r="O5" s="5"/>
      <c r="P5" s="5"/>
    </row>
    <row r="6" spans="1:18" x14ac:dyDescent="0.2">
      <c r="D6" s="5" t="s">
        <v>533</v>
      </c>
      <c r="E6" s="5"/>
      <c r="F6" s="5" t="s">
        <v>534</v>
      </c>
      <c r="G6" s="5"/>
      <c r="H6" t="s">
        <v>537</v>
      </c>
      <c r="I6" s="5" t="s">
        <v>533</v>
      </c>
      <c r="J6" s="5"/>
      <c r="K6" s="5" t="s">
        <v>534</v>
      </c>
      <c r="L6" s="5"/>
      <c r="M6" s="5" t="s">
        <v>562</v>
      </c>
      <c r="N6" s="5"/>
      <c r="O6" s="5"/>
      <c r="P6" s="5"/>
    </row>
    <row r="7" spans="1:18" x14ac:dyDescent="0.2">
      <c r="D7" s="5" t="s">
        <v>541</v>
      </c>
      <c r="E7" s="5"/>
      <c r="F7" s="5" t="s">
        <v>540</v>
      </c>
      <c r="G7" s="5"/>
      <c r="I7" s="5" t="s">
        <v>541</v>
      </c>
      <c r="J7" s="5"/>
      <c r="K7" s="5" t="s">
        <v>540</v>
      </c>
      <c r="L7" s="5"/>
      <c r="M7" s="5" t="s">
        <v>563</v>
      </c>
      <c r="N7" s="5"/>
      <c r="O7" s="5" t="s">
        <v>543</v>
      </c>
      <c r="P7" s="5"/>
      <c r="Q7" t="s">
        <v>564</v>
      </c>
    </row>
    <row r="8" spans="1:18" x14ac:dyDescent="0.2">
      <c r="D8" t="s">
        <v>535</v>
      </c>
      <c r="E8" t="s">
        <v>536</v>
      </c>
      <c r="F8" t="s">
        <v>535</v>
      </c>
      <c r="G8" t="s">
        <v>536</v>
      </c>
      <c r="H8" t="s">
        <v>539</v>
      </c>
      <c r="I8" t="s">
        <v>535</v>
      </c>
      <c r="J8" t="s">
        <v>536</v>
      </c>
      <c r="K8" t="s">
        <v>535</v>
      </c>
      <c r="L8" t="s">
        <v>536</v>
      </c>
      <c r="M8" t="s">
        <v>535</v>
      </c>
      <c r="N8" t="s">
        <v>536</v>
      </c>
      <c r="O8" t="s">
        <v>535</v>
      </c>
      <c r="P8" t="s">
        <v>536</v>
      </c>
      <c r="Q8" t="s">
        <v>535</v>
      </c>
      <c r="R8" t="s">
        <v>536</v>
      </c>
    </row>
    <row r="9" spans="1:18" x14ac:dyDescent="0.2">
      <c r="A9" t="s">
        <v>531</v>
      </c>
      <c r="B9" t="s">
        <v>542</v>
      </c>
      <c r="C9" t="s">
        <v>546</v>
      </c>
      <c r="D9" s="2" cm="1">
        <f t="array" aca="1" ref="D9" ca="1">INDIRECT("'" &amp; $C9 &amp; "'!" &amp; D$1&amp;D$2)/100</f>
        <v>0.15723188537368668</v>
      </c>
      <c r="E9" s="2" cm="1">
        <f t="array" aca="1" ref="E9" ca="1">INDIRECT("'" &amp; $C9 &amp; "'!" &amp; E$1&amp;E$2)/100</f>
        <v>6.2985787796558196E-2</v>
      </c>
      <c r="F9" s="2" cm="1">
        <f t="array" aca="1" ref="F9" ca="1">INDIRECT("'" &amp; $C9 &amp; "'!" &amp; F$1&amp;F$2)/100</f>
        <v>4.8411999999999997E-2</v>
      </c>
      <c r="G9" s="2" cm="1">
        <f t="array" aca="1" ref="G9" ca="1">INDIRECT("'" &amp; $C9 &amp; "'!" &amp; G$1&amp;G$2)/100</f>
        <v>9.3393333333333297E-3</v>
      </c>
      <c r="H9" s="2" cm="1">
        <f t="array" aca="1" ref="H9" ca="1">INDIRECT("'" &amp; $C9 &amp; "'!" &amp; H$1&amp;H$2)</f>
        <v>0.33333333333333337</v>
      </c>
      <c r="I9" s="2" cm="1">
        <f t="array" aca="1" ref="I9" ca="1">INDIRECT("'" &amp; $C9 &amp; "'!" &amp; I$1&amp;I$2)/100</f>
        <v>0.12065600538071583</v>
      </c>
      <c r="J9" s="2" cm="1">
        <f t="array" aca="1" ref="J9" ca="1">INDIRECT("'" &amp; $C9 &amp; "'!" &amp; J$1&amp;J$2)/100</f>
        <v>6.0799971582500979E-2</v>
      </c>
      <c r="K9" s="2" cm="1">
        <f t="array" aca="1" ref="K9" ca="1">INDIRECT("'" &amp; $C9 &amp; "'!" &amp; K$1&amp;K$2)/100</f>
        <v>3.5070000000000011E-2</v>
      </c>
      <c r="L9" s="2" cm="1">
        <f t="array" aca="1" ref="L9" ca="1">INDIRECT("'" &amp; $C9 &amp; "'!" &amp; L$1&amp;L$2)/100</f>
        <v>1.0901333333333334E-2</v>
      </c>
      <c r="M9" s="2" cm="1">
        <f t="array" aca="1" ref="M9" ca="1">INDIRECT("'" &amp; $C9 &amp; "'!" &amp; M$1&amp;M$2)</f>
        <v>0.8</v>
      </c>
      <c r="N9" s="2" cm="1">
        <f t="array" aca="1" ref="N9" ca="1">INDIRECT("'" &amp; $C9 &amp; "'!" &amp; N$1&amp;N$2)</f>
        <v>0.8</v>
      </c>
      <c r="O9" s="2" cm="1">
        <f t="array" aca="1" ref="O9" ca="1">INDIRECT("'" &amp; $C9 &amp; "'!" &amp; O$1&amp;O$2)</f>
        <v>0.8</v>
      </c>
      <c r="P9" s="2" cm="1">
        <f t="array" aca="1" ref="P9" ca="1">INDIRECT("'" &amp; $C9 &amp; "'!" &amp; P$1&amp;P$2)</f>
        <v>0.85333333333333328</v>
      </c>
    </row>
    <row r="10" spans="1:18" x14ac:dyDescent="0.2">
      <c r="C10" t="s">
        <v>547</v>
      </c>
      <c r="D10" s="2" cm="1">
        <f t="array" aca="1" ref="D10" ca="1">INDIRECT("'" &amp; $C10 &amp; "'!" &amp; D$1&amp;D$2)/100</f>
        <v>5.6265661293701044E-2</v>
      </c>
      <c r="E10" s="2" cm="1">
        <f t="array" aca="1" ref="E10" ca="1">INDIRECT("'" &amp; $C10 &amp; "'!" &amp; E$1&amp;E$2)/100</f>
        <v>1.023530547494423E-2</v>
      </c>
      <c r="F10" s="2" cm="1">
        <f t="array" aca="1" ref="F10" ca="1">INDIRECT("'" &amp; $C10 &amp; "'!" &amp; F$1&amp;F$2)/100</f>
        <v>1.2379999999999997E-2</v>
      </c>
      <c r="G10" s="2" cm="1">
        <f t="array" aca="1" ref="G10" ca="1">INDIRECT("'" &amp; $C10 &amp; "'!" &amp; G$1&amp;G$2)/100</f>
        <v>1.9733333333333326E-3</v>
      </c>
      <c r="H10" s="2" cm="1">
        <f t="array" aca="1" ref="H10" ca="1">INDIRECT("'" &amp; $C10 &amp; "'!" &amp; H$1&amp;H$2)</f>
        <v>0.54666666666666663</v>
      </c>
      <c r="I10" s="2" cm="1">
        <f t="array" aca="1" ref="I10" ca="1">INDIRECT("'" &amp; $C10 &amp; "'!" &amp; I$1&amp;I$2)/100</f>
        <v>4.9982292740744623E-2</v>
      </c>
      <c r="J10" s="2" cm="1">
        <f t="array" aca="1" ref="J10" ca="1">INDIRECT("'" &amp; $C10 &amp; "'!" &amp; J$1&amp;J$2)/100</f>
        <v>2.9170002816815789E-2</v>
      </c>
      <c r="K10" s="2" cm="1">
        <f t="array" aca="1" ref="K10" ca="1">INDIRECT("'" &amp; $C10 &amp; "'!" &amp; K$1&amp;K$2)/100</f>
        <v>1.0681999999999999E-2</v>
      </c>
      <c r="L10" s="2" cm="1">
        <f t="array" aca="1" ref="L10" ca="1">INDIRECT("'" &amp; $C10 &amp; "'!" &amp; L$1&amp;L$2)/100</f>
        <v>5.9046666666666648E-3</v>
      </c>
      <c r="M10" s="2" cm="1">
        <f t="array" aca="1" ref="M10" ca="1">INDIRECT("'" &amp; $C10 &amp; "'!" &amp; M$1&amp;M$2)</f>
        <v>0.86666666666666659</v>
      </c>
      <c r="N10" s="2" cm="1">
        <f t="array" aca="1" ref="N10" ca="1">INDIRECT("'" &amp; $C10 &amp; "'!" &amp; N$1&amp;N$2)</f>
        <v>0.81333333333333324</v>
      </c>
      <c r="O10" s="2" cm="1">
        <f t="array" aca="1" ref="O10" ca="1">INDIRECT("'" &amp; $C10 &amp; "'!" &amp; O$1&amp;O$2)</f>
        <v>0.89333333333333331</v>
      </c>
      <c r="P10" s="2" cm="1">
        <f t="array" aca="1" ref="P10" ca="1">INDIRECT("'" &amp; $C10 &amp; "'!" &amp; P$1&amp;P$2)</f>
        <v>0.89333333333333331</v>
      </c>
    </row>
    <row r="11" spans="1:18" x14ac:dyDescent="0.2">
      <c r="C11" t="s">
        <v>548</v>
      </c>
      <c r="D11" s="2" cm="1">
        <f t="array" aca="1" ref="D11" ca="1">INDIRECT("'" &amp; $C11 &amp; "'!" &amp; D$1&amp;D$2)/100</f>
        <v>2.1940683862568068E-2</v>
      </c>
      <c r="E11" s="2" cm="1">
        <f t="array" aca="1" ref="E11" ca="1">INDIRECT("'" &amp; $C11 &amp; "'!" &amp; E$1&amp;E$2)/100</f>
        <v>-4.9041184978897926E-3</v>
      </c>
      <c r="F11" s="2" cm="1">
        <f t="array" aca="1" ref="F11" ca="1">INDIRECT("'" &amp; $C11 &amp; "'!" &amp; F$1&amp;F$2)/100</f>
        <v>7.6586666666666643E-3</v>
      </c>
      <c r="G11" s="2" cm="1">
        <f t="array" aca="1" ref="G11" ca="1">INDIRECT("'" &amp; $C11 &amp; "'!" &amp; G$1&amp;G$2)/100</f>
        <v>9.3666666666666649E-4</v>
      </c>
      <c r="H11" s="2" cm="1">
        <f t="array" aca="1" ref="H11" ca="1">INDIRECT("'" &amp; $C11 &amp; "'!" &amp; H$1&amp;H$2)</f>
        <v>0.69333333333333336</v>
      </c>
      <c r="I11" s="2" cm="1">
        <f t="array" aca="1" ref="I11" ca="1">INDIRECT("'" &amp; $C11 &amp; "'!" &amp; I$1&amp;I$2)/100</f>
        <v>1.9768474390941586E-2</v>
      </c>
      <c r="J11" s="2" cm="1">
        <f t="array" aca="1" ref="J11" ca="1">INDIRECT("'" &amp; $C11 &amp; "'!" &amp; J$1&amp;J$2)/100</f>
        <v>5.6234126513682366E-3</v>
      </c>
      <c r="K11" s="2" cm="1">
        <f t="array" aca="1" ref="K11" ca="1">INDIRECT("'" &amp; $C11 &amp; "'!" &amp; K$1&amp;K$2)/100</f>
        <v>7.8173333333333324E-3</v>
      </c>
      <c r="L11" s="2" cm="1">
        <f t="array" aca="1" ref="L11" ca="1">INDIRECT("'" &amp; $C11 &amp; "'!" &amp; L$1&amp;L$2)/100</f>
        <v>3.2226666666666658E-3</v>
      </c>
      <c r="M11" s="2" cm="1">
        <f t="array" aca="1" ref="M11" ca="1">INDIRECT("'" &amp; $C11 &amp; "'!" &amp; M$1&amp;M$2)</f>
        <v>0.88000000000000012</v>
      </c>
      <c r="N11" s="2" cm="1">
        <f t="array" aca="1" ref="N11" ca="1">INDIRECT("'" &amp; $C11 &amp; "'!" &amp; N$1&amp;N$2)</f>
        <v>0.82666666666666677</v>
      </c>
      <c r="O11" s="2" cm="1">
        <f t="array" aca="1" ref="O11" ca="1">INDIRECT("'" &amp; $C11 &amp; "'!" &amp; O$1&amp;O$2)</f>
        <v>0.89333333333333331</v>
      </c>
      <c r="P11" s="2" cm="1">
        <f t="array" aca="1" ref="P11" ca="1">INDIRECT("'" &amp; $C11 &amp; "'!" &amp; P$1&amp;P$2)</f>
        <v>0.89333333333333331</v>
      </c>
    </row>
    <row r="12" spans="1:18" x14ac:dyDescent="0.2">
      <c r="B12" t="s">
        <v>544</v>
      </c>
      <c r="C12" t="s">
        <v>546</v>
      </c>
      <c r="D12" s="2" cm="1">
        <f t="array" aca="1" ref="D12" ca="1">INDIRECT("'" &amp; $C12 &amp; "'!" &amp; D$1&amp;D$3)/100</f>
        <v>0.12188441826432203</v>
      </c>
      <c r="E12" s="2" cm="1">
        <f t="array" aca="1" ref="E12" ca="1">INDIRECT("'" &amp; $C12 &amp; "'!" &amp; E$1&amp;E$3)/100</f>
        <v>6.2985787796558196E-2</v>
      </c>
      <c r="F12" s="2" cm="1">
        <f t="array" aca="1" ref="F12" ca="1">INDIRECT("'" &amp; $C12 &amp; "'!" &amp; F$1&amp;F$3)/100</f>
        <v>2.678733333333334E-2</v>
      </c>
      <c r="G12" s="2" cm="1">
        <f t="array" aca="1" ref="G12" ca="1">INDIRECT("'" &amp; $C12 &amp; "'!" &amp; G$1&amp;G$3)/100</f>
        <v>9.3393333333333297E-3</v>
      </c>
      <c r="H12" s="2" cm="1">
        <f t="array" aca="1" ref="H12" ca="1">INDIRECT("'" &amp; $C12 &amp; "'!" &amp; H$1&amp;H$3)</f>
        <v>0.46666666666666667</v>
      </c>
      <c r="I12" s="2" cm="1">
        <f t="array" aca="1" ref="I12" ca="1">INDIRECT("'" &amp; $C12 &amp; "'!" &amp; I$1&amp;I$3)/100</f>
        <v>9.5791657995223461E-2</v>
      </c>
      <c r="J12" s="2" cm="1">
        <f t="array" aca="1" ref="J12" ca="1">INDIRECT("'" &amp; $C12 &amp; "'!" &amp; J$1&amp;J$3)/100</f>
        <v>6.0799971582500979E-2</v>
      </c>
      <c r="K12" s="2" cm="1">
        <f t="array" aca="1" ref="K12" ca="1">INDIRECT("'" &amp; $C12 &amp; "'!" &amp; K$1&amp;K$3)/100</f>
        <v>2.1602E-2</v>
      </c>
      <c r="L12" s="2" cm="1">
        <f t="array" aca="1" ref="L12" ca="1">INDIRECT("'" &amp; $C12 &amp; "'!" &amp; L$1&amp;L$3)/100</f>
        <v>1.0901333333333334E-2</v>
      </c>
      <c r="M12" s="2" cm="1">
        <f t="array" aca="1" ref="M12" ca="1">INDIRECT("'" &amp; $C12 &amp; "'!" &amp; M$1&amp;M$3)</f>
        <v>0.82666666666666677</v>
      </c>
      <c r="N12" s="2" cm="1">
        <f t="array" aca="1" ref="N12" ca="1">INDIRECT("'" &amp; $C12 &amp; "'!" &amp; N$1&amp;N$3)</f>
        <v>0.8</v>
      </c>
      <c r="O12" s="2" cm="1">
        <f t="array" aca="1" ref="O12" ca="1">INDIRECT("'" &amp; $C12 &amp; "'!" &amp; O$1&amp;O$3)</f>
        <v>0.88000000000000012</v>
      </c>
      <c r="P12" s="2" cm="1">
        <f t="array" aca="1" ref="P12" ca="1">INDIRECT("'" &amp; $C12 &amp; "'!" &amp; P$1&amp;P$3)</f>
        <v>0.85333333333333328</v>
      </c>
    </row>
    <row r="13" spans="1:18" x14ac:dyDescent="0.2">
      <c r="C13" t="s">
        <v>547</v>
      </c>
      <c r="D13" s="2" cm="1">
        <f t="array" aca="1" ref="D13" ca="1">INDIRECT("'" &amp; $C13 &amp; "'!" &amp; D$1&amp;D$3)/100</f>
        <v>4.2119242590644868E-2</v>
      </c>
      <c r="E13" s="2" cm="1">
        <f t="array" aca="1" ref="E13" ca="1">INDIRECT("'" &amp; $C13 &amp; "'!" &amp; E$1&amp;E$3)/100</f>
        <v>1.023530547494423E-2</v>
      </c>
      <c r="F13" s="2" cm="1">
        <f t="array" aca="1" ref="F13" ca="1">INDIRECT("'" &amp; $C13 &amp; "'!" &amp; F$1&amp;F$3)/100</f>
        <v>6.8379999999999986E-3</v>
      </c>
      <c r="G13" s="2" cm="1">
        <f t="array" aca="1" ref="G13" ca="1">INDIRECT("'" &amp; $C13 &amp; "'!" &amp; G$1&amp;G$3)/100</f>
        <v>1.9733333333333326E-3</v>
      </c>
      <c r="H13" s="2" cm="1">
        <f t="array" aca="1" ref="H13" ca="1">INDIRECT("'" &amp; $C13 &amp; "'!" &amp; H$1&amp;H$3)</f>
        <v>0.66666666666666674</v>
      </c>
      <c r="I13" s="2" cm="1">
        <f t="array" aca="1" ref="I13" ca="1">INDIRECT("'" &amp; $C13 &amp; "'!" &amp; I$1&amp;I$3)/100</f>
        <v>2.1726908941189296E-2</v>
      </c>
      <c r="J13" s="2" cm="1">
        <f t="array" aca="1" ref="J13" ca="1">INDIRECT("'" &amp; $C13 &amp; "'!" &amp; J$1&amp;J$3)/100</f>
        <v>2.9170002816815789E-2</v>
      </c>
      <c r="K13" s="2" cm="1">
        <f t="array" aca="1" ref="K13" ca="1">INDIRECT("'" &amp; $C13 &amp; "'!" &amp; K$1&amp;K$3)/100</f>
        <v>5.0393333333333323E-3</v>
      </c>
      <c r="L13" s="2" cm="1">
        <f t="array" aca="1" ref="L13" ca="1">INDIRECT("'" &amp; $C13 &amp; "'!" &amp; L$1&amp;L$3)/100</f>
        <v>5.9046666666666648E-3</v>
      </c>
      <c r="M13" s="2" cm="1">
        <f t="array" aca="1" ref="M13" ca="1">INDIRECT("'" &amp; $C13 &amp; "'!" &amp; M$1&amp;M$3)</f>
        <v>0.73333333333333328</v>
      </c>
      <c r="N13" s="2" cm="1">
        <f t="array" aca="1" ref="N13" ca="1">INDIRECT("'" &amp; $C13 &amp; "'!" &amp; N$1&amp;N$3)</f>
        <v>0.81333333333333324</v>
      </c>
      <c r="O13" s="2" cm="1">
        <f t="array" aca="1" ref="O13" ca="1">INDIRECT("'" &amp; $C13 &amp; "'!" &amp; O$1&amp;O$3)</f>
        <v>0.90666666666666662</v>
      </c>
      <c r="P13" s="2" cm="1">
        <f t="array" aca="1" ref="P13" ca="1">INDIRECT("'" &amp; $C13 &amp; "'!" &amp; P$1&amp;P$3)</f>
        <v>0.89333333333333331</v>
      </c>
    </row>
    <row r="14" spans="1:18" x14ac:dyDescent="0.2">
      <c r="C14" t="s">
        <v>548</v>
      </c>
      <c r="D14" s="2" cm="1">
        <f t="array" aca="1" ref="D14" ca="1">INDIRECT("'" &amp; $C14 &amp; "'!" &amp; D$1&amp;D$3)/100</f>
        <v>-3.0641029011034449E-3</v>
      </c>
      <c r="E14" s="2" cm="1">
        <f t="array" aca="1" ref="E14" ca="1">INDIRECT("'" &amp; $C14 &amp; "'!" &amp; E$1&amp;E$3)/100</f>
        <v>-4.9041184978897926E-3</v>
      </c>
      <c r="F14" s="2" cm="1">
        <f t="array" aca="1" ref="F14" ca="1">INDIRECT("'" &amp; $C14 &amp; "'!" &amp; F$1&amp;F$3)/100</f>
        <v>2.279999999999999E-3</v>
      </c>
      <c r="G14" s="2" cm="1">
        <f t="array" aca="1" ref="G14" ca="1">INDIRECT("'" &amp; $C14 &amp; "'!" &amp; G$1&amp;G$3)/100</f>
        <v>9.3666666666666649E-4</v>
      </c>
      <c r="H14" s="2" cm="1">
        <f t="array" aca="1" ref="H14" ca="1">INDIRECT("'" &amp; $C14 &amp; "'!" &amp; H$1&amp;H$3)</f>
        <v>0.8</v>
      </c>
      <c r="I14" s="2" cm="1">
        <f t="array" aca="1" ref="I14" ca="1">INDIRECT("'" &amp; $C14 &amp; "'!" &amp; I$1&amp;I$3)/100</f>
        <v>-2.1963548011017437E-3</v>
      </c>
      <c r="J14" s="2" cm="1">
        <f t="array" aca="1" ref="J14" ca="1">INDIRECT("'" &amp; $C14 &amp; "'!" &amp; J$1&amp;J$3)/100</f>
        <v>5.6234126513682366E-3</v>
      </c>
      <c r="K14" s="2" cm="1">
        <f t="array" aca="1" ref="K14" ca="1">INDIRECT("'" &amp; $C14 &amp; "'!" &amp; K$1&amp;K$3)/100</f>
        <v>2.8113333333333328E-3</v>
      </c>
      <c r="L14" s="2" cm="1">
        <f t="array" aca="1" ref="L14" ca="1">INDIRECT("'" &amp; $C14 &amp; "'!" &amp; L$1&amp;L$3)/100</f>
        <v>3.2226666666666658E-3</v>
      </c>
      <c r="M14" s="2" cm="1">
        <f t="array" aca="1" ref="M14" ca="1">INDIRECT("'" &amp; $C14 &amp; "'!" &amp; M$1&amp;M$3)</f>
        <v>0.91999999999999993</v>
      </c>
      <c r="N14" s="2" cm="1">
        <f t="array" aca="1" ref="N14" ca="1">INDIRECT("'" &amp; $C14 &amp; "'!" &amp; N$1&amp;N$3)</f>
        <v>0.82666666666666677</v>
      </c>
      <c r="O14" s="2" cm="1">
        <f t="array" aca="1" ref="O14" ca="1">INDIRECT("'" &amp; $C14 &amp; "'!" &amp; O$1&amp;O$3)</f>
        <v>0.94666666666666666</v>
      </c>
      <c r="P14" s="2" cm="1">
        <f t="array" aca="1" ref="P14" ca="1">INDIRECT("'" &amp; $C14 &amp; "'!" &amp; P$1&amp;P$3)</f>
        <v>0.89333333333333331</v>
      </c>
    </row>
    <row r="15" spans="1:18" x14ac:dyDescent="0.2">
      <c r="B15" t="s">
        <v>545</v>
      </c>
      <c r="C15" t="s">
        <v>546</v>
      </c>
      <c r="D15" s="2" cm="1">
        <f t="array" aca="1" ref="D15" ca="1">INDIRECT("'" &amp; $C15 &amp; "'!" &amp; D$1&amp;D$4)/100</f>
        <v>-1.4671399162964083E-2</v>
      </c>
      <c r="E15" s="2" cm="1">
        <f t="array" aca="1" ref="E15" ca="1">INDIRECT("'" &amp; $C15 &amp; "'!" &amp; E$1&amp;E$4)/100</f>
        <v>6.2985787796558196E-2</v>
      </c>
      <c r="F15" s="2" cm="1">
        <f t="array" aca="1" ref="F15" ca="1">INDIRECT("'" &amp; $C15 &amp; "'!" &amp; F$1&amp;F$4)/100</f>
        <v>3.8666666666666552E-5</v>
      </c>
      <c r="G15" s="2" cm="1">
        <f t="array" aca="1" ref="G15" ca="1">INDIRECT("'" &amp; $C15 &amp; "'!" &amp; G$1&amp;G$4)/100</f>
        <v>9.3393333333333297E-3</v>
      </c>
      <c r="H15" s="2" cm="1">
        <f t="array" aca="1" ref="H15" ca="1">INDIRECT("'" &amp; $C15 &amp; "'!" &amp; H$1&amp;H$4)</f>
        <v>0.64</v>
      </c>
      <c r="I15" s="2" cm="1">
        <f t="array" aca="1" ref="I15" ca="1">INDIRECT("'" &amp; $C15 &amp; "'!" &amp; I$1&amp;I$4)/100</f>
        <v>-2.6409276097263429E-2</v>
      </c>
      <c r="J15" s="2" cm="1">
        <f t="array" aca="1" ref="J15" ca="1">INDIRECT("'" &amp; $C15 &amp; "'!" &amp; J$1&amp;J$4)/100</f>
        <v>6.0799971582500979E-2</v>
      </c>
      <c r="K15" s="2" cm="1">
        <f t="array" aca="1" ref="K15" ca="1">INDIRECT("'" &amp; $C15 &amp; "'!" &amp; K$1&amp;K$4)/100</f>
        <v>3.8666666666667141E-5</v>
      </c>
      <c r="L15" s="2" cm="1">
        <f t="array" aca="1" ref="L15" ca="1">INDIRECT("'" &amp; $C15 &amp; "'!" &amp; L$1&amp;L$4)/100</f>
        <v>1.0901333333333334E-2</v>
      </c>
      <c r="M15" s="2" cm="1">
        <f t="array" aca="1" ref="M15" ca="1">INDIRECT("'" &amp; $C15 &amp; "'!" &amp; M$1&amp;M$4)</f>
        <v>0.90666666666666662</v>
      </c>
      <c r="N15" s="2" cm="1">
        <f t="array" aca="1" ref="N15" ca="1">INDIRECT("'" &amp; $C15 &amp; "'!" &amp; N$1&amp;N$4)</f>
        <v>0.8</v>
      </c>
      <c r="O15" s="2" cm="1">
        <f t="array" aca="1" ref="O15" ca="1">INDIRECT("'" &amp; $C15 &amp; "'!" &amp; O$1&amp;O$4)</f>
        <v>0.93333333333333335</v>
      </c>
      <c r="P15" s="2" cm="1">
        <f t="array" aca="1" ref="P15" ca="1">INDIRECT("'" &amp; $C15 &amp; "'!" &amp; P$1&amp;P$4)</f>
        <v>0.85333333333333328</v>
      </c>
    </row>
    <row r="16" spans="1:18" x14ac:dyDescent="0.2">
      <c r="C16" t="s">
        <v>547</v>
      </c>
      <c r="D16" s="2" cm="1">
        <f t="array" aca="1" ref="D16" ca="1">INDIRECT("'" &amp; $C16 &amp; "'!" &amp; D$1&amp;D$4)/100</f>
        <v>-7.1440501919445024E-2</v>
      </c>
      <c r="E16" s="2" cm="1">
        <f t="array" aca="1" ref="E16" ca="1">INDIRECT("'" &amp; $C16 &amp; "'!" &amp; E$1&amp;E$4)/100</f>
        <v>1.023530547494423E-2</v>
      </c>
      <c r="F16" s="2" cm="1">
        <f t="array" aca="1" ref="F16" ca="1">INDIRECT("'" &amp; $C16 &amp; "'!" &amp; F$1&amp;F$4)/100</f>
        <v>0</v>
      </c>
      <c r="G16" s="2" cm="1">
        <f t="array" aca="1" ref="G16" ca="1">INDIRECT("'" &amp; $C16 &amp; "'!" &amp; G$1&amp;G$4)/100</f>
        <v>1.9733333333333326E-3</v>
      </c>
      <c r="H16" s="2" cm="1">
        <f t="array" aca="1" ref="H16" ca="1">INDIRECT("'" &amp; $C16 &amp; "'!" &amp; H$1&amp;H$4)</f>
        <v>0.33333333333333337</v>
      </c>
      <c r="I16" s="2" cm="1">
        <f t="array" aca="1" ref="I16" ca="1">INDIRECT("'" &amp; $C16 &amp; "'!" &amp; I$1&amp;I$4)/100</f>
        <v>-8.040189839190709E-2</v>
      </c>
      <c r="J16" s="2" cm="1">
        <f t="array" aca="1" ref="J16" ca="1">INDIRECT("'" &amp; $C16 &amp; "'!" &amp; J$1&amp;J$4)/100</f>
        <v>2.9170002816815789E-2</v>
      </c>
      <c r="K16" s="2" cm="1">
        <f t="array" aca="1" ref="K16" ca="1">INDIRECT("'" &amp; $C16 &amp; "'!" &amp; K$1&amp;K$4)/100</f>
        <v>0</v>
      </c>
      <c r="L16" s="2" cm="1">
        <f t="array" aca="1" ref="L16" ca="1">INDIRECT("'" &amp; $C16 &amp; "'!" &amp; L$1&amp;L$4)/100</f>
        <v>5.9046666666666648E-3</v>
      </c>
      <c r="M16" s="2" cm="1">
        <f t="array" aca="1" ref="M16" ca="1">INDIRECT("'" &amp; $C16 &amp; "'!" &amp; M$1&amp;M$4)</f>
        <v>0.90666666666666662</v>
      </c>
      <c r="N16" s="2" cm="1">
        <f t="array" aca="1" ref="N16" ca="1">INDIRECT("'" &amp; $C16 &amp; "'!" &amp; N$1&amp;N$4)</f>
        <v>0.81333333333333324</v>
      </c>
      <c r="O16" s="2" cm="1">
        <f t="array" aca="1" ref="O16" ca="1">INDIRECT("'" &amp; $C16 &amp; "'!" &amp; O$1&amp;O$4)</f>
        <v>0.96</v>
      </c>
      <c r="P16" s="2" cm="1">
        <f t="array" aca="1" ref="P16" ca="1">INDIRECT("'" &amp; $C16 &amp; "'!" &amp; P$1&amp;P$4)</f>
        <v>0.89333333333333331</v>
      </c>
    </row>
    <row r="17" spans="3:16" x14ac:dyDescent="0.2">
      <c r="C17" t="s">
        <v>548</v>
      </c>
      <c r="D17" s="2" cm="1">
        <f t="array" aca="1" ref="D17" ca="1">INDIRECT("'" &amp; $C17 &amp; "'!" &amp; D$1&amp;D$4)/100</f>
        <v>-8.0707998109318654E-2</v>
      </c>
      <c r="E17" s="2" cm="1">
        <f t="array" aca="1" ref="E17" ca="1">INDIRECT("'" &amp; $C17 &amp; "'!" &amp; E$1&amp;E$4)/100</f>
        <v>-4.9041184978897926E-3</v>
      </c>
      <c r="F17" s="2" cm="1">
        <f t="array" aca="1" ref="F17" ca="1">INDIRECT("'" &amp; $C17 &amp; "'!" &amp; F$1&amp;F$4)/100</f>
        <v>0</v>
      </c>
      <c r="G17" s="2" cm="1">
        <f t="array" aca="1" ref="G17" ca="1">INDIRECT("'" &amp; $C17 &amp; "'!" &amp; G$1&amp;G$4)/100</f>
        <v>9.3666666666666649E-4</v>
      </c>
      <c r="H17" s="2" cm="1">
        <f t="array" aca="1" ref="H17" ca="1">INDIRECT("'" &amp; $C17 &amp; "'!" &amp; H$1&amp;H$4)</f>
        <v>0.32</v>
      </c>
      <c r="I17" s="2" cm="1">
        <f t="array" aca="1" ref="I17" ca="1">INDIRECT("'" &amp; $C17 &amp; "'!" &amp; I$1&amp;I$4)/100</f>
        <v>-8.0707998109318654E-2</v>
      </c>
      <c r="J17" s="2" cm="1">
        <f t="array" aca="1" ref="J17" ca="1">INDIRECT("'" &amp; $C17 &amp; "'!" &amp; J$1&amp;J$4)/100</f>
        <v>5.6234126513682366E-3</v>
      </c>
      <c r="K17" s="2" cm="1">
        <f t="array" aca="1" ref="K17" ca="1">INDIRECT("'" &amp; $C17 &amp; "'!" &amp; K$1&amp;K$4)/100</f>
        <v>0</v>
      </c>
      <c r="L17" s="2" cm="1">
        <f t="array" aca="1" ref="L17" ca="1">INDIRECT("'" &amp; $C17 &amp; "'!" &amp; L$1&amp;L$4)/100</f>
        <v>3.2226666666666658E-3</v>
      </c>
      <c r="M17" s="2" cm="1">
        <f t="array" aca="1" ref="M17" ca="1">INDIRECT("'" &amp; $C17 &amp; "'!" &amp; M$1&amp;M$4)</f>
        <v>1</v>
      </c>
      <c r="N17" s="2" cm="1">
        <f t="array" aca="1" ref="N17" ca="1">INDIRECT("'" &amp; $C17 &amp; "'!" &amp; N$1&amp;N$4)</f>
        <v>0.82666666666666677</v>
      </c>
      <c r="O17" s="2" cm="1">
        <f t="array" aca="1" ref="O17" ca="1">INDIRECT("'" &amp; $C17 &amp; "'!" &amp; O$1&amp;O$4)</f>
        <v>1</v>
      </c>
      <c r="P17" s="2" cm="1">
        <f t="array" aca="1" ref="P17" ca="1">INDIRECT("'" &amp; $C17 &amp; "'!" &amp; P$1&amp;P$4)</f>
        <v>0.89333333333333331</v>
      </c>
    </row>
    <row r="18" spans="3:16" x14ac:dyDescent="0.2">
      <c r="D18" s="4">
        <f ca="1">AVERAGE(D9:D17)</f>
        <v>2.5506432143565724E-2</v>
      </c>
      <c r="E18" s="4">
        <f t="shared" ref="E18:P18" ca="1" si="0">AVERAGE(E9:E17)</f>
        <v>2.277232492453754E-2</v>
      </c>
      <c r="F18" s="4">
        <f t="shared" ca="1" si="0"/>
        <v>1.1599407407407409E-2</v>
      </c>
      <c r="G18" s="4">
        <f t="shared" ca="1" si="0"/>
        <v>4.0831111111111103E-3</v>
      </c>
      <c r="H18" s="4">
        <f t="shared" ca="1" si="0"/>
        <v>0.53333333333333333</v>
      </c>
      <c r="I18" s="4">
        <f t="shared" ca="1" si="0"/>
        <v>1.3134423561024877E-2</v>
      </c>
      <c r="J18" s="4">
        <f t="shared" ca="1" si="0"/>
        <v>3.1864462350228336E-2</v>
      </c>
      <c r="K18" s="4">
        <f t="shared" ca="1" si="0"/>
        <v>9.2289629629629631E-3</v>
      </c>
      <c r="L18" s="4">
        <f t="shared" ca="1" si="0"/>
        <v>6.6762222222222205E-3</v>
      </c>
      <c r="M18" s="4">
        <f t="shared" ca="1" si="0"/>
        <v>0.87111111111111095</v>
      </c>
      <c r="N18" s="4">
        <f t="shared" ca="1" si="0"/>
        <v>0.81333333333333346</v>
      </c>
      <c r="O18" s="4">
        <f t="shared" ca="1" si="0"/>
        <v>0.91259259259259251</v>
      </c>
      <c r="P18" s="4">
        <f t="shared" ca="1" si="0"/>
        <v>0.88000000000000012</v>
      </c>
    </row>
  </sheetData>
  <mergeCells count="13">
    <mergeCell ref="M6:P6"/>
    <mergeCell ref="M7:N7"/>
    <mergeCell ref="O7:P7"/>
    <mergeCell ref="D5:H5"/>
    <mergeCell ref="I5:P5"/>
    <mergeCell ref="D6:E6"/>
    <mergeCell ref="F6:G6"/>
    <mergeCell ref="D7:E7"/>
    <mergeCell ref="F7:G7"/>
    <mergeCell ref="I6:J6"/>
    <mergeCell ref="K6:L6"/>
    <mergeCell ref="I7:J7"/>
    <mergeCell ref="K7:L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"/>
  <sheetViews>
    <sheetView workbookViewId="0">
      <pane ySplit="1" topLeftCell="A2" activePane="bottomLeft" state="frozen"/>
      <selection pane="bottomLeft" activeCell="M63" sqref="M63"/>
    </sheetView>
  </sheetViews>
  <sheetFormatPr baseColWidth="10" defaultColWidth="8.83203125" defaultRowHeight="15" x14ac:dyDescent="0.2"/>
  <cols>
    <col min="7" max="7" width="27" bestFit="1" customWidth="1"/>
    <col min="8" max="8" width="22.6640625" bestFit="1" customWidth="1"/>
    <col min="9" max="9" width="26.33203125" bestFit="1" customWidth="1"/>
    <col min="10" max="10" width="22.1640625" bestFit="1" customWidth="1"/>
    <col min="11" max="11" width="22.83203125" bestFit="1" customWidth="1"/>
    <col min="12" max="12" width="18.5" bestFit="1" customWidth="1"/>
    <col min="13" max="13" width="22.33203125" bestFit="1" customWidth="1"/>
    <col min="14" max="14" width="18" bestFit="1" customWidth="1"/>
    <col min="17" max="17" width="20.83203125" bestFit="1" customWidth="1"/>
    <col min="18" max="18" width="20.33203125" bestFit="1" customWidth="1"/>
    <col min="19" max="19" width="32.1640625" bestFit="1" customWidth="1"/>
    <col min="20" max="20" width="31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2</v>
      </c>
      <c r="C2">
        <v>5</v>
      </c>
      <c r="D2">
        <v>15</v>
      </c>
      <c r="E2">
        <v>0</v>
      </c>
      <c r="F2" t="s">
        <v>38</v>
      </c>
      <c r="G2">
        <v>7.2610140999521722</v>
      </c>
      <c r="H2">
        <v>2.0739999999999998</v>
      </c>
      <c r="I2">
        <v>7.2610140999521722</v>
      </c>
      <c r="J2">
        <v>2.0739999999999998</v>
      </c>
      <c r="K2">
        <v>13.071800981499299</v>
      </c>
      <c r="L2">
        <v>4.2460000000000004</v>
      </c>
      <c r="M2">
        <v>13.071800981499299</v>
      </c>
      <c r="N2">
        <v>4.2460000000000004</v>
      </c>
      <c r="O2">
        <v>5</v>
      </c>
      <c r="P2">
        <v>5</v>
      </c>
      <c r="Q2">
        <v>3</v>
      </c>
      <c r="R2">
        <v>3</v>
      </c>
      <c r="S2">
        <v>4</v>
      </c>
      <c r="T2">
        <v>4</v>
      </c>
      <c r="U2" t="s">
        <v>32</v>
      </c>
      <c r="V2" t="s">
        <v>39</v>
      </c>
      <c r="W2" t="s">
        <v>32</v>
      </c>
      <c r="X2" t="s">
        <v>32</v>
      </c>
      <c r="Y2" t="s">
        <v>40</v>
      </c>
      <c r="Z2" t="s">
        <v>34</v>
      </c>
      <c r="AA2" t="s">
        <v>41</v>
      </c>
      <c r="AB2" t="s">
        <v>37</v>
      </c>
      <c r="AC2" t="s">
        <v>37</v>
      </c>
    </row>
    <row r="3" spans="1:29" x14ac:dyDescent="0.2">
      <c r="A3">
        <v>1</v>
      </c>
      <c r="B3">
        <v>2</v>
      </c>
      <c r="C3">
        <v>5</v>
      </c>
      <c r="D3">
        <v>25</v>
      </c>
      <c r="E3">
        <v>0</v>
      </c>
      <c r="F3" t="s">
        <v>38</v>
      </c>
      <c r="G3">
        <v>19.70354219944506</v>
      </c>
      <c r="H3">
        <v>7.2819999999999991</v>
      </c>
      <c r="I3">
        <v>22.683171530695311</v>
      </c>
      <c r="J3">
        <v>8.8239999999999998</v>
      </c>
      <c r="K3">
        <v>27.80059726938493</v>
      </c>
      <c r="L3">
        <v>12.662000000000001</v>
      </c>
      <c r="M3">
        <v>16.57750018503182</v>
      </c>
      <c r="N3">
        <v>5.702</v>
      </c>
      <c r="O3">
        <v>4</v>
      </c>
      <c r="P3">
        <v>2</v>
      </c>
      <c r="Q3">
        <v>3</v>
      </c>
      <c r="R3">
        <v>3</v>
      </c>
      <c r="S3">
        <v>3</v>
      </c>
      <c r="T3">
        <v>4</v>
      </c>
      <c r="U3" t="s">
        <v>79</v>
      </c>
      <c r="V3" t="s">
        <v>80</v>
      </c>
      <c r="W3" t="s">
        <v>75</v>
      </c>
      <c r="X3" t="s">
        <v>75</v>
      </c>
      <c r="Y3" t="s">
        <v>81</v>
      </c>
      <c r="Z3" t="s">
        <v>77</v>
      </c>
      <c r="AA3" t="s">
        <v>82</v>
      </c>
      <c r="AB3" t="s">
        <v>83</v>
      </c>
      <c r="AC3" t="s">
        <v>78</v>
      </c>
    </row>
    <row r="4" spans="1:29" x14ac:dyDescent="0.2">
      <c r="A4">
        <v>1</v>
      </c>
      <c r="B4">
        <v>2</v>
      </c>
      <c r="C4">
        <v>5</v>
      </c>
      <c r="D4">
        <v>35</v>
      </c>
      <c r="E4">
        <v>0</v>
      </c>
      <c r="F4" t="s">
        <v>38</v>
      </c>
      <c r="G4">
        <v>30.15911276756902</v>
      </c>
      <c r="H4">
        <v>12.074</v>
      </c>
      <c r="I4">
        <v>27.10971797185287</v>
      </c>
      <c r="J4">
        <v>10.488</v>
      </c>
      <c r="K4">
        <v>30.15911276756902</v>
      </c>
      <c r="L4">
        <v>12.074</v>
      </c>
      <c r="M4">
        <v>21.3676147475988</v>
      </c>
      <c r="N4">
        <v>7.6099999999999994</v>
      </c>
      <c r="O4">
        <v>4</v>
      </c>
      <c r="P4">
        <v>3</v>
      </c>
      <c r="Q4">
        <v>5</v>
      </c>
      <c r="R4">
        <v>4</v>
      </c>
      <c r="S4">
        <v>5</v>
      </c>
      <c r="T4">
        <v>4</v>
      </c>
      <c r="U4" t="s">
        <v>120</v>
      </c>
      <c r="V4" t="s">
        <v>120</v>
      </c>
      <c r="W4" t="s">
        <v>114</v>
      </c>
      <c r="X4" t="s">
        <v>114</v>
      </c>
      <c r="Y4" t="s">
        <v>121</v>
      </c>
      <c r="Z4" t="s">
        <v>116</v>
      </c>
      <c r="AA4" t="s">
        <v>122</v>
      </c>
      <c r="AB4" t="s">
        <v>123</v>
      </c>
      <c r="AC4" t="s">
        <v>119</v>
      </c>
    </row>
    <row r="5" spans="1:29" x14ac:dyDescent="0.2">
      <c r="A5">
        <v>1</v>
      </c>
      <c r="B5">
        <v>2</v>
      </c>
      <c r="C5">
        <v>5</v>
      </c>
      <c r="D5">
        <v>45</v>
      </c>
      <c r="E5">
        <v>0</v>
      </c>
      <c r="F5" t="s">
        <v>38</v>
      </c>
      <c r="G5">
        <v>30.002742719481962</v>
      </c>
      <c r="H5">
        <v>11.486000000000001</v>
      </c>
      <c r="I5">
        <v>27.318416119930301</v>
      </c>
      <c r="J5">
        <v>9.6380000000000017</v>
      </c>
      <c r="K5">
        <v>30.002742719481962</v>
      </c>
      <c r="L5">
        <v>11.486000000000001</v>
      </c>
      <c r="M5">
        <v>16.98538693300058</v>
      </c>
      <c r="N5">
        <v>5.1159999999999997</v>
      </c>
      <c r="O5">
        <v>4</v>
      </c>
      <c r="P5">
        <v>2</v>
      </c>
      <c r="Q5">
        <v>5</v>
      </c>
      <c r="R5">
        <v>3</v>
      </c>
      <c r="S5">
        <v>5</v>
      </c>
      <c r="T5">
        <v>4</v>
      </c>
      <c r="U5" t="s">
        <v>161</v>
      </c>
      <c r="V5" t="s">
        <v>161</v>
      </c>
      <c r="W5" t="s">
        <v>156</v>
      </c>
      <c r="X5" t="s">
        <v>156</v>
      </c>
      <c r="Y5" t="s">
        <v>162</v>
      </c>
      <c r="Z5" t="s">
        <v>158</v>
      </c>
      <c r="AA5" t="s">
        <v>163</v>
      </c>
      <c r="AB5" t="s">
        <v>164</v>
      </c>
      <c r="AC5" t="s">
        <v>160</v>
      </c>
    </row>
    <row r="6" spans="1:29" x14ac:dyDescent="0.2">
      <c r="A6">
        <v>1</v>
      </c>
      <c r="B6">
        <v>2</v>
      </c>
      <c r="C6">
        <v>5</v>
      </c>
      <c r="D6">
        <v>100</v>
      </c>
      <c r="E6">
        <v>0</v>
      </c>
      <c r="F6" t="s">
        <v>38</v>
      </c>
      <c r="G6">
        <v>34.539882855723071</v>
      </c>
      <c r="H6">
        <v>14.321999999999999</v>
      </c>
      <c r="I6">
        <v>27.318416119930301</v>
      </c>
      <c r="J6">
        <v>9.6380000000000017</v>
      </c>
      <c r="K6">
        <v>34.539882855723071</v>
      </c>
      <c r="L6">
        <v>14.321999999999999</v>
      </c>
      <c r="M6">
        <v>16.98538693300058</v>
      </c>
      <c r="N6">
        <v>5.1159999999999997</v>
      </c>
      <c r="O6">
        <v>3</v>
      </c>
      <c r="P6">
        <v>1</v>
      </c>
      <c r="Q6">
        <v>5</v>
      </c>
      <c r="R6">
        <v>3</v>
      </c>
      <c r="S6">
        <v>5</v>
      </c>
      <c r="T6">
        <v>4</v>
      </c>
      <c r="U6" t="s">
        <v>194</v>
      </c>
      <c r="V6" t="s">
        <v>194</v>
      </c>
      <c r="W6" t="s">
        <v>156</v>
      </c>
      <c r="X6" t="s">
        <v>156</v>
      </c>
      <c r="Y6" t="s">
        <v>195</v>
      </c>
      <c r="Z6" t="s">
        <v>191</v>
      </c>
      <c r="AA6" t="s">
        <v>152</v>
      </c>
      <c r="AB6" t="s">
        <v>196</v>
      </c>
      <c r="AC6" t="s">
        <v>160</v>
      </c>
    </row>
    <row r="7" spans="1:29" x14ac:dyDescent="0.2">
      <c r="A7">
        <v>1</v>
      </c>
      <c r="B7">
        <v>2</v>
      </c>
      <c r="C7">
        <v>35</v>
      </c>
      <c r="D7">
        <v>15</v>
      </c>
      <c r="E7">
        <v>0</v>
      </c>
      <c r="F7" t="s">
        <v>38</v>
      </c>
      <c r="G7">
        <v>7.2610140999521722</v>
      </c>
      <c r="H7">
        <v>2.0739999999999998</v>
      </c>
      <c r="I7">
        <v>7.2610140999521722</v>
      </c>
      <c r="J7">
        <v>2.0739999999999998</v>
      </c>
      <c r="K7">
        <v>13.071800981499299</v>
      </c>
      <c r="L7">
        <v>4.2460000000000004</v>
      </c>
      <c r="M7">
        <v>13.071800981499299</v>
      </c>
      <c r="N7">
        <v>4.2460000000000004</v>
      </c>
      <c r="O7">
        <v>5</v>
      </c>
      <c r="P7">
        <v>5</v>
      </c>
      <c r="Q7">
        <v>3</v>
      </c>
      <c r="R7">
        <v>3</v>
      </c>
      <c r="S7">
        <v>4</v>
      </c>
      <c r="T7">
        <v>4</v>
      </c>
      <c r="U7" t="s">
        <v>32</v>
      </c>
      <c r="V7" t="s">
        <v>39</v>
      </c>
      <c r="W7" t="s">
        <v>32</v>
      </c>
      <c r="X7" t="s">
        <v>32</v>
      </c>
      <c r="Y7" t="s">
        <v>40</v>
      </c>
      <c r="Z7" t="s">
        <v>34</v>
      </c>
      <c r="AA7" t="s">
        <v>41</v>
      </c>
      <c r="AB7" t="s">
        <v>37</v>
      </c>
      <c r="AC7" t="s">
        <v>37</v>
      </c>
    </row>
    <row r="8" spans="1:29" x14ac:dyDescent="0.2">
      <c r="A8">
        <v>1</v>
      </c>
      <c r="B8">
        <v>2</v>
      </c>
      <c r="C8">
        <v>35</v>
      </c>
      <c r="D8">
        <v>25</v>
      </c>
      <c r="E8">
        <v>0</v>
      </c>
      <c r="F8" t="s">
        <v>38</v>
      </c>
      <c r="G8">
        <v>19.70354219944506</v>
      </c>
      <c r="H8">
        <v>7.2819999999999991</v>
      </c>
      <c r="I8">
        <v>22.683171530695311</v>
      </c>
      <c r="J8">
        <v>8.8239999999999998</v>
      </c>
      <c r="K8">
        <v>27.80059726938493</v>
      </c>
      <c r="L8">
        <v>12.662000000000001</v>
      </c>
      <c r="M8">
        <v>16.57750018503182</v>
      </c>
      <c r="N8">
        <v>5.702</v>
      </c>
      <c r="O8">
        <v>4</v>
      </c>
      <c r="P8">
        <v>2</v>
      </c>
      <c r="Q8">
        <v>3</v>
      </c>
      <c r="R8">
        <v>3</v>
      </c>
      <c r="S8">
        <v>3</v>
      </c>
      <c r="T8">
        <v>4</v>
      </c>
      <c r="U8" t="s">
        <v>79</v>
      </c>
      <c r="V8" t="s">
        <v>80</v>
      </c>
      <c r="W8" t="s">
        <v>75</v>
      </c>
      <c r="X8" t="s">
        <v>75</v>
      </c>
      <c r="Y8" t="s">
        <v>81</v>
      </c>
      <c r="Z8" t="s">
        <v>77</v>
      </c>
      <c r="AA8" t="s">
        <v>82</v>
      </c>
      <c r="AB8" t="s">
        <v>83</v>
      </c>
      <c r="AC8" t="s">
        <v>78</v>
      </c>
    </row>
    <row r="9" spans="1:29" x14ac:dyDescent="0.2">
      <c r="A9">
        <v>1</v>
      </c>
      <c r="B9">
        <v>2</v>
      </c>
      <c r="C9">
        <v>35</v>
      </c>
      <c r="D9">
        <v>35</v>
      </c>
      <c r="E9">
        <v>0</v>
      </c>
      <c r="F9" t="s">
        <v>38</v>
      </c>
      <c r="G9">
        <v>30.15911276756902</v>
      </c>
      <c r="H9">
        <v>12.074</v>
      </c>
      <c r="I9">
        <v>27.10971797185287</v>
      </c>
      <c r="J9">
        <v>10.488</v>
      </c>
      <c r="K9">
        <v>30.15911276756902</v>
      </c>
      <c r="L9">
        <v>12.074</v>
      </c>
      <c r="M9">
        <v>21.3676147475988</v>
      </c>
      <c r="N9">
        <v>7.6099999999999994</v>
      </c>
      <c r="O9">
        <v>4</v>
      </c>
      <c r="P9">
        <v>3</v>
      </c>
      <c r="Q9">
        <v>5</v>
      </c>
      <c r="R9">
        <v>4</v>
      </c>
      <c r="S9">
        <v>5</v>
      </c>
      <c r="T9">
        <v>4</v>
      </c>
      <c r="U9" t="s">
        <v>120</v>
      </c>
      <c r="V9" t="s">
        <v>120</v>
      </c>
      <c r="W9" t="s">
        <v>114</v>
      </c>
      <c r="X9" t="s">
        <v>114</v>
      </c>
      <c r="Y9" t="s">
        <v>121</v>
      </c>
      <c r="Z9" t="s">
        <v>116</v>
      </c>
      <c r="AA9" t="s">
        <v>122</v>
      </c>
      <c r="AB9" t="s">
        <v>123</v>
      </c>
      <c r="AC9" t="s">
        <v>119</v>
      </c>
    </row>
    <row r="10" spans="1:29" x14ac:dyDescent="0.2">
      <c r="A10">
        <v>1</v>
      </c>
      <c r="B10">
        <v>2</v>
      </c>
      <c r="C10">
        <v>35</v>
      </c>
      <c r="D10">
        <v>45</v>
      </c>
      <c r="E10">
        <v>0</v>
      </c>
      <c r="F10" t="s">
        <v>38</v>
      </c>
      <c r="G10">
        <v>30.002742719481962</v>
      </c>
      <c r="H10">
        <v>11.486000000000001</v>
      </c>
      <c r="I10">
        <v>27.318416119930301</v>
      </c>
      <c r="J10">
        <v>9.6380000000000017</v>
      </c>
      <c r="K10">
        <v>30.002742719481962</v>
      </c>
      <c r="L10">
        <v>11.486000000000001</v>
      </c>
      <c r="M10">
        <v>16.98538693300058</v>
      </c>
      <c r="N10">
        <v>5.1159999999999997</v>
      </c>
      <c r="O10">
        <v>4</v>
      </c>
      <c r="P10">
        <v>2</v>
      </c>
      <c r="Q10">
        <v>5</v>
      </c>
      <c r="R10">
        <v>3</v>
      </c>
      <c r="S10">
        <v>5</v>
      </c>
      <c r="T10">
        <v>4</v>
      </c>
      <c r="U10" t="s">
        <v>161</v>
      </c>
      <c r="V10" t="s">
        <v>161</v>
      </c>
      <c r="W10" t="s">
        <v>156</v>
      </c>
      <c r="X10" t="s">
        <v>156</v>
      </c>
      <c r="Y10" t="s">
        <v>162</v>
      </c>
      <c r="Z10" t="s">
        <v>158</v>
      </c>
      <c r="AA10" t="s">
        <v>163</v>
      </c>
      <c r="AB10" t="s">
        <v>164</v>
      </c>
      <c r="AC10" t="s">
        <v>160</v>
      </c>
    </row>
    <row r="11" spans="1:29" x14ac:dyDescent="0.2">
      <c r="A11">
        <v>1</v>
      </c>
      <c r="B11">
        <v>2</v>
      </c>
      <c r="C11">
        <v>35</v>
      </c>
      <c r="D11">
        <v>100</v>
      </c>
      <c r="E11">
        <v>0</v>
      </c>
      <c r="F11" t="s">
        <v>38</v>
      </c>
      <c r="G11">
        <v>34.539882855723071</v>
      </c>
      <c r="H11">
        <v>14.321999999999999</v>
      </c>
      <c r="I11">
        <v>27.318416119930301</v>
      </c>
      <c r="J11">
        <v>9.6380000000000017</v>
      </c>
      <c r="K11">
        <v>34.539882855723071</v>
      </c>
      <c r="L11">
        <v>14.321999999999999</v>
      </c>
      <c r="M11">
        <v>16.98538693300058</v>
      </c>
      <c r="N11">
        <v>5.1159999999999997</v>
      </c>
      <c r="O11">
        <v>3</v>
      </c>
      <c r="P11">
        <v>1</v>
      </c>
      <c r="Q11">
        <v>5</v>
      </c>
      <c r="R11">
        <v>3</v>
      </c>
      <c r="S11">
        <v>5</v>
      </c>
      <c r="T11">
        <v>4</v>
      </c>
      <c r="U11" t="s">
        <v>194</v>
      </c>
      <c r="V11" t="s">
        <v>194</v>
      </c>
      <c r="W11" t="s">
        <v>156</v>
      </c>
      <c r="X11" t="s">
        <v>156</v>
      </c>
      <c r="Y11" t="s">
        <v>195</v>
      </c>
      <c r="Z11" t="s">
        <v>191</v>
      </c>
      <c r="AA11" t="s">
        <v>152</v>
      </c>
      <c r="AB11" t="s">
        <v>196</v>
      </c>
      <c r="AC11" t="s">
        <v>160</v>
      </c>
    </row>
    <row r="12" spans="1:29" x14ac:dyDescent="0.2">
      <c r="A12">
        <v>1</v>
      </c>
      <c r="B12">
        <v>21</v>
      </c>
      <c r="C12">
        <v>5</v>
      </c>
      <c r="D12">
        <v>15</v>
      </c>
      <c r="E12">
        <v>0</v>
      </c>
      <c r="F12" t="s">
        <v>38</v>
      </c>
      <c r="G12">
        <v>7.2610140999521722</v>
      </c>
      <c r="H12">
        <v>2.0739999999999998</v>
      </c>
      <c r="I12">
        <v>7.2610140999521722</v>
      </c>
      <c r="J12">
        <v>2.0739999999999998</v>
      </c>
      <c r="K12">
        <v>13.071800981499299</v>
      </c>
      <c r="L12">
        <v>4.2460000000000004</v>
      </c>
      <c r="M12">
        <v>13.071800981499299</v>
      </c>
      <c r="N12">
        <v>4.2460000000000004</v>
      </c>
      <c r="O12">
        <v>5</v>
      </c>
      <c r="P12">
        <v>5</v>
      </c>
      <c r="Q12">
        <v>3</v>
      </c>
      <c r="R12">
        <v>3</v>
      </c>
      <c r="S12">
        <v>4</v>
      </c>
      <c r="T12">
        <v>4</v>
      </c>
      <c r="U12" t="s">
        <v>32</v>
      </c>
      <c r="V12" t="s">
        <v>39</v>
      </c>
      <c r="W12" t="s">
        <v>32</v>
      </c>
      <c r="X12" t="s">
        <v>32</v>
      </c>
      <c r="Y12" t="s">
        <v>40</v>
      </c>
      <c r="Z12" t="s">
        <v>34</v>
      </c>
      <c r="AA12" t="s">
        <v>41</v>
      </c>
      <c r="AB12" t="s">
        <v>37</v>
      </c>
      <c r="AC12" t="s">
        <v>37</v>
      </c>
    </row>
    <row r="13" spans="1:29" x14ac:dyDescent="0.2">
      <c r="A13">
        <v>1</v>
      </c>
      <c r="B13">
        <v>21</v>
      </c>
      <c r="C13">
        <v>5</v>
      </c>
      <c r="D13">
        <v>25</v>
      </c>
      <c r="E13">
        <v>0</v>
      </c>
      <c r="F13" t="s">
        <v>38</v>
      </c>
      <c r="G13">
        <v>19.70354219944506</v>
      </c>
      <c r="H13">
        <v>7.2819999999999991</v>
      </c>
      <c r="I13">
        <v>22.683171530695311</v>
      </c>
      <c r="J13">
        <v>8.8239999999999998</v>
      </c>
      <c r="K13">
        <v>27.80059726938493</v>
      </c>
      <c r="L13">
        <v>12.662000000000001</v>
      </c>
      <c r="M13">
        <v>16.57750018503182</v>
      </c>
      <c r="N13">
        <v>5.702</v>
      </c>
      <c r="O13">
        <v>4</v>
      </c>
      <c r="P13">
        <v>2</v>
      </c>
      <c r="Q13">
        <v>3</v>
      </c>
      <c r="R13">
        <v>3</v>
      </c>
      <c r="S13">
        <v>3</v>
      </c>
      <c r="T13">
        <v>4</v>
      </c>
      <c r="U13" t="s">
        <v>79</v>
      </c>
      <c r="V13" t="s">
        <v>80</v>
      </c>
      <c r="W13" t="s">
        <v>75</v>
      </c>
      <c r="X13" t="s">
        <v>75</v>
      </c>
      <c r="Y13" t="s">
        <v>81</v>
      </c>
      <c r="Z13" t="s">
        <v>77</v>
      </c>
      <c r="AA13" t="s">
        <v>82</v>
      </c>
      <c r="AB13" t="s">
        <v>83</v>
      </c>
      <c r="AC13" t="s">
        <v>78</v>
      </c>
    </row>
    <row r="14" spans="1:29" x14ac:dyDescent="0.2">
      <c r="A14">
        <v>1</v>
      </c>
      <c r="B14">
        <v>21</v>
      </c>
      <c r="C14">
        <v>5</v>
      </c>
      <c r="D14">
        <v>35</v>
      </c>
      <c r="E14">
        <v>0</v>
      </c>
      <c r="F14" t="s">
        <v>38</v>
      </c>
      <c r="G14">
        <v>30.15911276756902</v>
      </c>
      <c r="H14">
        <v>12.074</v>
      </c>
      <c r="I14">
        <v>27.10971797185287</v>
      </c>
      <c r="J14">
        <v>10.488</v>
      </c>
      <c r="K14">
        <v>30.15911276756902</v>
      </c>
      <c r="L14">
        <v>12.074</v>
      </c>
      <c r="M14">
        <v>21.3676147475988</v>
      </c>
      <c r="N14">
        <v>7.6099999999999994</v>
      </c>
      <c r="O14">
        <v>4</v>
      </c>
      <c r="P14">
        <v>3</v>
      </c>
      <c r="Q14">
        <v>5</v>
      </c>
      <c r="R14">
        <v>4</v>
      </c>
      <c r="S14">
        <v>5</v>
      </c>
      <c r="T14">
        <v>4</v>
      </c>
      <c r="U14" t="s">
        <v>120</v>
      </c>
      <c r="V14" t="s">
        <v>120</v>
      </c>
      <c r="W14" t="s">
        <v>114</v>
      </c>
      <c r="X14" t="s">
        <v>114</v>
      </c>
      <c r="Y14" t="s">
        <v>121</v>
      </c>
      <c r="Z14" t="s">
        <v>116</v>
      </c>
      <c r="AA14" t="s">
        <v>122</v>
      </c>
      <c r="AB14" t="s">
        <v>123</v>
      </c>
      <c r="AC14" t="s">
        <v>119</v>
      </c>
    </row>
    <row r="15" spans="1:29" x14ac:dyDescent="0.2">
      <c r="A15">
        <v>1</v>
      </c>
      <c r="B15">
        <v>21</v>
      </c>
      <c r="C15">
        <v>5</v>
      </c>
      <c r="D15">
        <v>45</v>
      </c>
      <c r="E15">
        <v>0</v>
      </c>
      <c r="F15" t="s">
        <v>38</v>
      </c>
      <c r="G15">
        <v>30.002742719481962</v>
      </c>
      <c r="H15">
        <v>11.486000000000001</v>
      </c>
      <c r="I15">
        <v>27.318416119930301</v>
      </c>
      <c r="J15">
        <v>9.6380000000000017</v>
      </c>
      <c r="K15">
        <v>30.002742719481962</v>
      </c>
      <c r="L15">
        <v>11.486000000000001</v>
      </c>
      <c r="M15">
        <v>16.98538693300058</v>
      </c>
      <c r="N15">
        <v>5.1159999999999997</v>
      </c>
      <c r="O15">
        <v>4</v>
      </c>
      <c r="P15">
        <v>2</v>
      </c>
      <c r="Q15">
        <v>5</v>
      </c>
      <c r="R15">
        <v>3</v>
      </c>
      <c r="S15">
        <v>5</v>
      </c>
      <c r="T15">
        <v>4</v>
      </c>
      <c r="U15" t="s">
        <v>161</v>
      </c>
      <c r="V15" t="s">
        <v>161</v>
      </c>
      <c r="W15" t="s">
        <v>156</v>
      </c>
      <c r="X15" t="s">
        <v>156</v>
      </c>
      <c r="Y15" t="s">
        <v>162</v>
      </c>
      <c r="Z15" t="s">
        <v>158</v>
      </c>
      <c r="AA15" t="s">
        <v>163</v>
      </c>
      <c r="AB15" t="s">
        <v>164</v>
      </c>
      <c r="AC15" t="s">
        <v>160</v>
      </c>
    </row>
    <row r="16" spans="1:29" x14ac:dyDescent="0.2">
      <c r="A16">
        <v>1</v>
      </c>
      <c r="B16">
        <v>21</v>
      </c>
      <c r="C16">
        <v>5</v>
      </c>
      <c r="D16">
        <v>100</v>
      </c>
      <c r="E16">
        <v>0</v>
      </c>
      <c r="F16" t="s">
        <v>38</v>
      </c>
      <c r="G16">
        <v>34.539882855723071</v>
      </c>
      <c r="H16">
        <v>14.321999999999999</v>
      </c>
      <c r="I16">
        <v>27.318416119930301</v>
      </c>
      <c r="J16">
        <v>9.6380000000000017</v>
      </c>
      <c r="K16">
        <v>34.539882855723071</v>
      </c>
      <c r="L16">
        <v>14.321999999999999</v>
      </c>
      <c r="M16">
        <v>16.98538693300058</v>
      </c>
      <c r="N16">
        <v>5.1159999999999997</v>
      </c>
      <c r="O16">
        <v>3</v>
      </c>
      <c r="P16">
        <v>1</v>
      </c>
      <c r="Q16">
        <v>5</v>
      </c>
      <c r="R16">
        <v>3</v>
      </c>
      <c r="S16">
        <v>5</v>
      </c>
      <c r="T16">
        <v>4</v>
      </c>
      <c r="U16" t="s">
        <v>194</v>
      </c>
      <c r="V16" t="s">
        <v>194</v>
      </c>
      <c r="W16" t="s">
        <v>156</v>
      </c>
      <c r="X16" t="s">
        <v>156</v>
      </c>
      <c r="Y16" t="s">
        <v>195</v>
      </c>
      <c r="Z16" t="s">
        <v>191</v>
      </c>
      <c r="AA16" t="s">
        <v>152</v>
      </c>
      <c r="AB16" t="s">
        <v>196</v>
      </c>
      <c r="AC16" t="s">
        <v>160</v>
      </c>
    </row>
    <row r="17" spans="1:29" x14ac:dyDescent="0.2">
      <c r="A17">
        <v>1</v>
      </c>
      <c r="B17">
        <v>21</v>
      </c>
      <c r="C17">
        <v>35</v>
      </c>
      <c r="D17">
        <v>15</v>
      </c>
      <c r="E17">
        <v>0</v>
      </c>
      <c r="F17" t="s">
        <v>38</v>
      </c>
      <c r="G17">
        <v>7.2610140999521722</v>
      </c>
      <c r="H17">
        <v>2.0739999999999998</v>
      </c>
      <c r="I17">
        <v>7.2610140999521722</v>
      </c>
      <c r="J17">
        <v>2.0739999999999998</v>
      </c>
      <c r="K17">
        <v>13.071800981499299</v>
      </c>
      <c r="L17">
        <v>4.2460000000000004</v>
      </c>
      <c r="M17">
        <v>13.071800981499299</v>
      </c>
      <c r="N17">
        <v>4.2460000000000004</v>
      </c>
      <c r="O17">
        <v>5</v>
      </c>
      <c r="P17">
        <v>5</v>
      </c>
      <c r="Q17">
        <v>3</v>
      </c>
      <c r="R17">
        <v>3</v>
      </c>
      <c r="S17">
        <v>4</v>
      </c>
      <c r="T17">
        <v>4</v>
      </c>
      <c r="U17" t="s">
        <v>32</v>
      </c>
      <c r="V17" t="s">
        <v>39</v>
      </c>
      <c r="W17" t="s">
        <v>32</v>
      </c>
      <c r="X17" t="s">
        <v>32</v>
      </c>
      <c r="Y17" t="s">
        <v>40</v>
      </c>
      <c r="Z17" t="s">
        <v>34</v>
      </c>
      <c r="AA17" t="s">
        <v>41</v>
      </c>
      <c r="AB17" t="s">
        <v>37</v>
      </c>
      <c r="AC17" t="s">
        <v>37</v>
      </c>
    </row>
    <row r="18" spans="1:29" x14ac:dyDescent="0.2">
      <c r="A18">
        <v>1</v>
      </c>
      <c r="B18">
        <v>21</v>
      </c>
      <c r="C18">
        <v>35</v>
      </c>
      <c r="D18">
        <v>25</v>
      </c>
      <c r="E18">
        <v>0</v>
      </c>
      <c r="F18" t="s">
        <v>38</v>
      </c>
      <c r="G18">
        <v>19.70354219944506</v>
      </c>
      <c r="H18">
        <v>7.2819999999999991</v>
      </c>
      <c r="I18">
        <v>22.683171530695311</v>
      </c>
      <c r="J18">
        <v>8.8239999999999998</v>
      </c>
      <c r="K18">
        <v>27.80059726938493</v>
      </c>
      <c r="L18">
        <v>12.662000000000001</v>
      </c>
      <c r="M18">
        <v>16.57750018503182</v>
      </c>
      <c r="N18">
        <v>5.702</v>
      </c>
      <c r="O18">
        <v>4</v>
      </c>
      <c r="P18">
        <v>2</v>
      </c>
      <c r="Q18">
        <v>3</v>
      </c>
      <c r="R18">
        <v>3</v>
      </c>
      <c r="S18">
        <v>3</v>
      </c>
      <c r="T18">
        <v>4</v>
      </c>
      <c r="U18" t="s">
        <v>79</v>
      </c>
      <c r="V18" t="s">
        <v>80</v>
      </c>
      <c r="W18" t="s">
        <v>75</v>
      </c>
      <c r="X18" t="s">
        <v>75</v>
      </c>
      <c r="Y18" t="s">
        <v>81</v>
      </c>
      <c r="Z18" t="s">
        <v>77</v>
      </c>
      <c r="AA18" t="s">
        <v>82</v>
      </c>
      <c r="AB18" t="s">
        <v>83</v>
      </c>
      <c r="AC18" t="s">
        <v>78</v>
      </c>
    </row>
    <row r="19" spans="1:29" x14ac:dyDescent="0.2">
      <c r="A19">
        <v>1</v>
      </c>
      <c r="B19">
        <v>21</v>
      </c>
      <c r="C19">
        <v>35</v>
      </c>
      <c r="D19">
        <v>35</v>
      </c>
      <c r="E19">
        <v>0</v>
      </c>
      <c r="F19" t="s">
        <v>38</v>
      </c>
      <c r="G19">
        <v>30.15911276756902</v>
      </c>
      <c r="H19">
        <v>12.074</v>
      </c>
      <c r="I19">
        <v>27.10971797185287</v>
      </c>
      <c r="J19">
        <v>10.488</v>
      </c>
      <c r="K19">
        <v>30.15911276756902</v>
      </c>
      <c r="L19">
        <v>12.074</v>
      </c>
      <c r="M19">
        <v>21.3676147475988</v>
      </c>
      <c r="N19">
        <v>7.6099999999999994</v>
      </c>
      <c r="O19">
        <v>4</v>
      </c>
      <c r="P19">
        <v>3</v>
      </c>
      <c r="Q19">
        <v>5</v>
      </c>
      <c r="R19">
        <v>4</v>
      </c>
      <c r="S19">
        <v>5</v>
      </c>
      <c r="T19">
        <v>4</v>
      </c>
      <c r="U19" t="s">
        <v>120</v>
      </c>
      <c r="V19" t="s">
        <v>120</v>
      </c>
      <c r="W19" t="s">
        <v>114</v>
      </c>
      <c r="X19" t="s">
        <v>114</v>
      </c>
      <c r="Y19" t="s">
        <v>121</v>
      </c>
      <c r="Z19" t="s">
        <v>116</v>
      </c>
      <c r="AA19" t="s">
        <v>122</v>
      </c>
      <c r="AB19" t="s">
        <v>123</v>
      </c>
      <c r="AC19" t="s">
        <v>119</v>
      </c>
    </row>
    <row r="20" spans="1:29" x14ac:dyDescent="0.2">
      <c r="A20">
        <v>1</v>
      </c>
      <c r="B20">
        <v>21</v>
      </c>
      <c r="C20">
        <v>35</v>
      </c>
      <c r="D20">
        <v>45</v>
      </c>
      <c r="E20">
        <v>0</v>
      </c>
      <c r="F20" t="s">
        <v>38</v>
      </c>
      <c r="G20">
        <v>30.002742719481962</v>
      </c>
      <c r="H20">
        <v>11.486000000000001</v>
      </c>
      <c r="I20">
        <v>27.318416119930301</v>
      </c>
      <c r="J20">
        <v>9.6380000000000017</v>
      </c>
      <c r="K20">
        <v>30.002742719481962</v>
      </c>
      <c r="L20">
        <v>11.486000000000001</v>
      </c>
      <c r="M20">
        <v>16.98538693300058</v>
      </c>
      <c r="N20">
        <v>5.1159999999999997</v>
      </c>
      <c r="O20">
        <v>4</v>
      </c>
      <c r="P20">
        <v>2</v>
      </c>
      <c r="Q20">
        <v>5</v>
      </c>
      <c r="R20">
        <v>3</v>
      </c>
      <c r="S20">
        <v>5</v>
      </c>
      <c r="T20">
        <v>4</v>
      </c>
      <c r="U20" t="s">
        <v>161</v>
      </c>
      <c r="V20" t="s">
        <v>161</v>
      </c>
      <c r="W20" t="s">
        <v>156</v>
      </c>
      <c r="X20" t="s">
        <v>156</v>
      </c>
      <c r="Y20" t="s">
        <v>162</v>
      </c>
      <c r="Z20" t="s">
        <v>158</v>
      </c>
      <c r="AA20" t="s">
        <v>163</v>
      </c>
      <c r="AB20" t="s">
        <v>164</v>
      </c>
      <c r="AC20" t="s">
        <v>160</v>
      </c>
    </row>
    <row r="21" spans="1:29" x14ac:dyDescent="0.2">
      <c r="A21">
        <v>1</v>
      </c>
      <c r="B21">
        <v>21</v>
      </c>
      <c r="C21">
        <v>35</v>
      </c>
      <c r="D21">
        <v>100</v>
      </c>
      <c r="E21">
        <v>0</v>
      </c>
      <c r="F21" t="s">
        <v>38</v>
      </c>
      <c r="G21">
        <v>34.539882855723071</v>
      </c>
      <c r="H21">
        <v>14.321999999999999</v>
      </c>
      <c r="I21">
        <v>27.318416119930301</v>
      </c>
      <c r="J21">
        <v>9.6380000000000017</v>
      </c>
      <c r="K21">
        <v>34.539882855723071</v>
      </c>
      <c r="L21">
        <v>14.321999999999999</v>
      </c>
      <c r="M21">
        <v>16.98538693300058</v>
      </c>
      <c r="N21">
        <v>5.1159999999999997</v>
      </c>
      <c r="O21">
        <v>3</v>
      </c>
      <c r="P21">
        <v>1</v>
      </c>
      <c r="Q21">
        <v>5</v>
      </c>
      <c r="R21">
        <v>3</v>
      </c>
      <c r="S21">
        <v>5</v>
      </c>
      <c r="T21">
        <v>4</v>
      </c>
      <c r="U21" t="s">
        <v>194</v>
      </c>
      <c r="V21" t="s">
        <v>194</v>
      </c>
      <c r="W21" t="s">
        <v>156</v>
      </c>
      <c r="X21" t="s">
        <v>156</v>
      </c>
      <c r="Y21" t="s">
        <v>195</v>
      </c>
      <c r="Z21" t="s">
        <v>191</v>
      </c>
      <c r="AA21" t="s">
        <v>152</v>
      </c>
      <c r="AB21" t="s">
        <v>196</v>
      </c>
      <c r="AC21" t="s">
        <v>160</v>
      </c>
    </row>
    <row r="22" spans="1:29" x14ac:dyDescent="0.2">
      <c r="A22">
        <v>8</v>
      </c>
      <c r="B22">
        <v>2</v>
      </c>
      <c r="C22">
        <v>5</v>
      </c>
      <c r="D22">
        <v>15</v>
      </c>
      <c r="E22">
        <v>0</v>
      </c>
      <c r="F22" t="s">
        <v>38</v>
      </c>
      <c r="G22">
        <v>5.3170151223709414</v>
      </c>
      <c r="H22">
        <v>2.8119999999999998</v>
      </c>
      <c r="I22">
        <v>5.9042816217275007</v>
      </c>
      <c r="J22">
        <v>3.5339999999999998</v>
      </c>
      <c r="K22">
        <v>9.479316918129669</v>
      </c>
      <c r="L22">
        <v>3.6919999999999988</v>
      </c>
      <c r="M22">
        <v>22.12195346663529</v>
      </c>
      <c r="N22">
        <v>11.208</v>
      </c>
      <c r="O22">
        <v>3</v>
      </c>
      <c r="P22">
        <v>1</v>
      </c>
      <c r="Q22">
        <v>2</v>
      </c>
      <c r="R22">
        <v>2</v>
      </c>
      <c r="S22">
        <v>4</v>
      </c>
      <c r="T22">
        <v>2</v>
      </c>
      <c r="U22" t="s">
        <v>224</v>
      </c>
      <c r="V22" t="s">
        <v>225</v>
      </c>
      <c r="W22" t="s">
        <v>219</v>
      </c>
      <c r="X22" t="s">
        <v>219</v>
      </c>
      <c r="Y22" t="s">
        <v>226</v>
      </c>
      <c r="Z22" t="s">
        <v>221</v>
      </c>
      <c r="AA22" t="s">
        <v>227</v>
      </c>
      <c r="AB22" t="s">
        <v>228</v>
      </c>
      <c r="AC22" t="s">
        <v>223</v>
      </c>
    </row>
    <row r="23" spans="1:29" x14ac:dyDescent="0.2">
      <c r="A23">
        <v>8</v>
      </c>
      <c r="B23">
        <v>2</v>
      </c>
      <c r="C23">
        <v>5</v>
      </c>
      <c r="D23">
        <v>25</v>
      </c>
      <c r="E23">
        <v>0</v>
      </c>
      <c r="F23" t="s">
        <v>38</v>
      </c>
      <c r="G23">
        <v>14.973981549890141</v>
      </c>
      <c r="H23">
        <v>5.6440000000000001</v>
      </c>
      <c r="I23">
        <v>21.5388762555955</v>
      </c>
      <c r="J23">
        <v>9.2419999999999991</v>
      </c>
      <c r="K23">
        <v>24.626016349894211</v>
      </c>
      <c r="L23">
        <v>11.278</v>
      </c>
      <c r="M23">
        <v>21.5388762555955</v>
      </c>
      <c r="N23">
        <v>9.2419999999999991</v>
      </c>
      <c r="O23">
        <v>3</v>
      </c>
      <c r="P23">
        <v>4</v>
      </c>
      <c r="Q23">
        <v>3</v>
      </c>
      <c r="R23">
        <v>5</v>
      </c>
      <c r="S23">
        <v>3</v>
      </c>
      <c r="T23">
        <v>5</v>
      </c>
      <c r="U23" t="s">
        <v>263</v>
      </c>
      <c r="V23" t="s">
        <v>264</v>
      </c>
      <c r="W23" t="s">
        <v>258</v>
      </c>
      <c r="X23" t="s">
        <v>258</v>
      </c>
      <c r="Y23" t="s">
        <v>265</v>
      </c>
      <c r="Z23" t="s">
        <v>260</v>
      </c>
      <c r="AA23" t="s">
        <v>266</v>
      </c>
      <c r="AB23" t="s">
        <v>83</v>
      </c>
      <c r="AC23" t="s">
        <v>262</v>
      </c>
    </row>
    <row r="24" spans="1:29" x14ac:dyDescent="0.2">
      <c r="A24">
        <v>8</v>
      </c>
      <c r="B24">
        <v>2</v>
      </c>
      <c r="C24">
        <v>5</v>
      </c>
      <c r="D24">
        <v>35</v>
      </c>
      <c r="E24">
        <v>0</v>
      </c>
      <c r="F24" t="s">
        <v>38</v>
      </c>
      <c r="G24">
        <v>25.343090437147339</v>
      </c>
      <c r="H24">
        <v>11.57</v>
      </c>
      <c r="I24">
        <v>20.714371611621011</v>
      </c>
      <c r="J24">
        <v>8.0460000000000012</v>
      </c>
      <c r="K24">
        <v>25.343090437147339</v>
      </c>
      <c r="L24">
        <v>11.57</v>
      </c>
      <c r="M24">
        <v>20.714371611621011</v>
      </c>
      <c r="N24">
        <v>8.0460000000000012</v>
      </c>
      <c r="O24">
        <v>3</v>
      </c>
      <c r="P24">
        <v>3</v>
      </c>
      <c r="Q24">
        <v>5</v>
      </c>
      <c r="R24">
        <v>5</v>
      </c>
      <c r="S24">
        <v>5</v>
      </c>
      <c r="T24">
        <v>5</v>
      </c>
      <c r="U24" t="s">
        <v>295</v>
      </c>
      <c r="V24" t="s">
        <v>295</v>
      </c>
      <c r="W24" t="s">
        <v>289</v>
      </c>
      <c r="X24" t="s">
        <v>289</v>
      </c>
      <c r="Y24" t="s">
        <v>296</v>
      </c>
      <c r="Z24" t="s">
        <v>291</v>
      </c>
      <c r="AA24" t="s">
        <v>297</v>
      </c>
      <c r="AB24" t="s">
        <v>298</v>
      </c>
      <c r="AC24" t="s">
        <v>294</v>
      </c>
    </row>
    <row r="25" spans="1:29" x14ac:dyDescent="0.2">
      <c r="A25">
        <v>8</v>
      </c>
      <c r="B25">
        <v>2</v>
      </c>
      <c r="C25">
        <v>5</v>
      </c>
      <c r="D25">
        <v>45</v>
      </c>
      <c r="E25">
        <v>0</v>
      </c>
      <c r="F25" t="s">
        <v>38</v>
      </c>
      <c r="G25">
        <v>25.336615848674558</v>
      </c>
      <c r="H25">
        <v>11.558</v>
      </c>
      <c r="I25">
        <v>20.707897023148231</v>
      </c>
      <c r="J25">
        <v>8.0340000000000007</v>
      </c>
      <c r="K25">
        <v>25.336615848674558</v>
      </c>
      <c r="L25">
        <v>11.558</v>
      </c>
      <c r="M25">
        <v>20.707897023148231</v>
      </c>
      <c r="N25">
        <v>8.0340000000000007</v>
      </c>
      <c r="O25">
        <v>3</v>
      </c>
      <c r="P25">
        <v>3</v>
      </c>
      <c r="Q25">
        <v>5</v>
      </c>
      <c r="R25">
        <v>5</v>
      </c>
      <c r="S25">
        <v>5</v>
      </c>
      <c r="T25">
        <v>5</v>
      </c>
      <c r="U25" t="s">
        <v>331</v>
      </c>
      <c r="V25" t="s">
        <v>331</v>
      </c>
      <c r="W25" t="s">
        <v>327</v>
      </c>
      <c r="X25" t="s">
        <v>327</v>
      </c>
      <c r="Y25" t="s">
        <v>332</v>
      </c>
      <c r="Z25" t="s">
        <v>329</v>
      </c>
      <c r="AA25" t="s">
        <v>333</v>
      </c>
      <c r="AB25" t="s">
        <v>334</v>
      </c>
      <c r="AC25" t="s">
        <v>330</v>
      </c>
    </row>
    <row r="26" spans="1:29" x14ac:dyDescent="0.2">
      <c r="A26">
        <v>8</v>
      </c>
      <c r="B26">
        <v>2</v>
      </c>
      <c r="C26">
        <v>5</v>
      </c>
      <c r="D26">
        <v>100</v>
      </c>
      <c r="E26">
        <v>0</v>
      </c>
      <c r="F26" t="s">
        <v>38</v>
      </c>
      <c r="G26">
        <v>25.727544391170412</v>
      </c>
      <c r="H26">
        <v>11.78</v>
      </c>
      <c r="I26">
        <v>20.707897023148231</v>
      </c>
      <c r="J26">
        <v>8.0340000000000007</v>
      </c>
      <c r="K26">
        <v>25.727544391170412</v>
      </c>
      <c r="L26">
        <v>11.78</v>
      </c>
      <c r="M26">
        <v>20.707897023148231</v>
      </c>
      <c r="N26">
        <v>8.0340000000000007</v>
      </c>
      <c r="O26">
        <v>2</v>
      </c>
      <c r="P26">
        <v>2</v>
      </c>
      <c r="Q26">
        <v>5</v>
      </c>
      <c r="R26">
        <v>5</v>
      </c>
      <c r="S26">
        <v>5</v>
      </c>
      <c r="T26">
        <v>5</v>
      </c>
      <c r="U26" t="s">
        <v>361</v>
      </c>
      <c r="V26" t="s">
        <v>361</v>
      </c>
      <c r="W26" t="s">
        <v>327</v>
      </c>
      <c r="X26" t="s">
        <v>327</v>
      </c>
      <c r="Y26" t="s">
        <v>362</v>
      </c>
      <c r="Z26" t="s">
        <v>360</v>
      </c>
      <c r="AA26" t="s">
        <v>82</v>
      </c>
      <c r="AB26" t="s">
        <v>363</v>
      </c>
      <c r="AC26" t="s">
        <v>330</v>
      </c>
    </row>
    <row r="27" spans="1:29" x14ac:dyDescent="0.2">
      <c r="A27">
        <v>8</v>
      </c>
      <c r="B27">
        <v>2</v>
      </c>
      <c r="C27">
        <v>35</v>
      </c>
      <c r="D27">
        <v>15</v>
      </c>
      <c r="E27">
        <v>0</v>
      </c>
      <c r="F27" t="s">
        <v>38</v>
      </c>
      <c r="G27">
        <v>5.3170151223709414</v>
      </c>
      <c r="H27">
        <v>2.8119999999999998</v>
      </c>
      <c r="I27">
        <v>5.9042816217275007</v>
      </c>
      <c r="J27">
        <v>3.5339999999999998</v>
      </c>
      <c r="K27">
        <v>9.479316918129669</v>
      </c>
      <c r="L27">
        <v>3.6919999999999988</v>
      </c>
      <c r="M27">
        <v>22.12195346663529</v>
      </c>
      <c r="N27">
        <v>11.208</v>
      </c>
      <c r="O27">
        <v>3</v>
      </c>
      <c r="P27">
        <v>1</v>
      </c>
      <c r="Q27">
        <v>2</v>
      </c>
      <c r="R27">
        <v>2</v>
      </c>
      <c r="S27">
        <v>4</v>
      </c>
      <c r="T27">
        <v>2</v>
      </c>
      <c r="U27" t="s">
        <v>224</v>
      </c>
      <c r="V27" t="s">
        <v>225</v>
      </c>
      <c r="W27" t="s">
        <v>219</v>
      </c>
      <c r="X27" t="s">
        <v>219</v>
      </c>
      <c r="Y27" t="s">
        <v>226</v>
      </c>
      <c r="Z27" t="s">
        <v>221</v>
      </c>
      <c r="AA27" t="s">
        <v>227</v>
      </c>
      <c r="AB27" t="s">
        <v>228</v>
      </c>
      <c r="AC27" t="s">
        <v>223</v>
      </c>
    </row>
    <row r="28" spans="1:29" x14ac:dyDescent="0.2">
      <c r="A28">
        <v>8</v>
      </c>
      <c r="B28">
        <v>2</v>
      </c>
      <c r="C28">
        <v>35</v>
      </c>
      <c r="D28">
        <v>25</v>
      </c>
      <c r="E28">
        <v>0</v>
      </c>
      <c r="F28" t="s">
        <v>38</v>
      </c>
      <c r="G28">
        <v>14.973981549890141</v>
      </c>
      <c r="H28">
        <v>5.6440000000000001</v>
      </c>
      <c r="I28">
        <v>21.5388762555955</v>
      </c>
      <c r="J28">
        <v>9.2419999999999991</v>
      </c>
      <c r="K28">
        <v>24.626016349894211</v>
      </c>
      <c r="L28">
        <v>11.278</v>
      </c>
      <c r="M28">
        <v>21.5388762555955</v>
      </c>
      <c r="N28">
        <v>9.2419999999999991</v>
      </c>
      <c r="O28">
        <v>3</v>
      </c>
      <c r="P28">
        <v>4</v>
      </c>
      <c r="Q28">
        <v>3</v>
      </c>
      <c r="R28">
        <v>5</v>
      </c>
      <c r="S28">
        <v>3</v>
      </c>
      <c r="T28">
        <v>5</v>
      </c>
      <c r="U28" t="s">
        <v>263</v>
      </c>
      <c r="V28" t="s">
        <v>264</v>
      </c>
      <c r="W28" t="s">
        <v>258</v>
      </c>
      <c r="X28" t="s">
        <v>258</v>
      </c>
      <c r="Y28" t="s">
        <v>265</v>
      </c>
      <c r="Z28" t="s">
        <v>260</v>
      </c>
      <c r="AA28" t="s">
        <v>266</v>
      </c>
      <c r="AB28" t="s">
        <v>83</v>
      </c>
      <c r="AC28" t="s">
        <v>262</v>
      </c>
    </row>
    <row r="29" spans="1:29" x14ac:dyDescent="0.2">
      <c r="A29">
        <v>8</v>
      </c>
      <c r="B29">
        <v>2</v>
      </c>
      <c r="C29">
        <v>35</v>
      </c>
      <c r="D29">
        <v>35</v>
      </c>
      <c r="E29">
        <v>0</v>
      </c>
      <c r="F29" t="s">
        <v>38</v>
      </c>
      <c r="G29">
        <v>25.343090437147339</v>
      </c>
      <c r="H29">
        <v>11.57</v>
      </c>
      <c r="I29">
        <v>20.714371611621011</v>
      </c>
      <c r="J29">
        <v>8.0460000000000012</v>
      </c>
      <c r="K29">
        <v>25.343090437147339</v>
      </c>
      <c r="L29">
        <v>11.57</v>
      </c>
      <c r="M29">
        <v>20.714371611621011</v>
      </c>
      <c r="N29">
        <v>8.0460000000000012</v>
      </c>
      <c r="O29">
        <v>3</v>
      </c>
      <c r="P29">
        <v>3</v>
      </c>
      <c r="Q29">
        <v>5</v>
      </c>
      <c r="R29">
        <v>5</v>
      </c>
      <c r="S29">
        <v>5</v>
      </c>
      <c r="T29">
        <v>5</v>
      </c>
      <c r="U29" t="s">
        <v>295</v>
      </c>
      <c r="V29" t="s">
        <v>295</v>
      </c>
      <c r="W29" t="s">
        <v>289</v>
      </c>
      <c r="X29" t="s">
        <v>289</v>
      </c>
      <c r="Y29" t="s">
        <v>296</v>
      </c>
      <c r="Z29" t="s">
        <v>291</v>
      </c>
      <c r="AA29" t="s">
        <v>297</v>
      </c>
      <c r="AB29" t="s">
        <v>298</v>
      </c>
      <c r="AC29" t="s">
        <v>294</v>
      </c>
    </row>
    <row r="30" spans="1:29" x14ac:dyDescent="0.2">
      <c r="A30">
        <v>8</v>
      </c>
      <c r="B30">
        <v>2</v>
      </c>
      <c r="C30">
        <v>35</v>
      </c>
      <c r="D30">
        <v>45</v>
      </c>
      <c r="E30">
        <v>0</v>
      </c>
      <c r="F30" t="s">
        <v>38</v>
      </c>
      <c r="G30">
        <v>25.336615848674558</v>
      </c>
      <c r="H30">
        <v>11.558</v>
      </c>
      <c r="I30">
        <v>20.707897023148231</v>
      </c>
      <c r="J30">
        <v>8.0340000000000007</v>
      </c>
      <c r="K30">
        <v>25.336615848674558</v>
      </c>
      <c r="L30">
        <v>11.558</v>
      </c>
      <c r="M30">
        <v>20.707897023148231</v>
      </c>
      <c r="N30">
        <v>8.0340000000000007</v>
      </c>
      <c r="O30">
        <v>3</v>
      </c>
      <c r="P30">
        <v>3</v>
      </c>
      <c r="Q30">
        <v>5</v>
      </c>
      <c r="R30">
        <v>5</v>
      </c>
      <c r="S30">
        <v>5</v>
      </c>
      <c r="T30">
        <v>5</v>
      </c>
      <c r="U30" t="s">
        <v>331</v>
      </c>
      <c r="V30" t="s">
        <v>331</v>
      </c>
      <c r="W30" t="s">
        <v>327</v>
      </c>
      <c r="X30" t="s">
        <v>327</v>
      </c>
      <c r="Y30" t="s">
        <v>332</v>
      </c>
      <c r="Z30" t="s">
        <v>329</v>
      </c>
      <c r="AA30" t="s">
        <v>333</v>
      </c>
      <c r="AB30" t="s">
        <v>334</v>
      </c>
      <c r="AC30" t="s">
        <v>330</v>
      </c>
    </row>
    <row r="31" spans="1:29" x14ac:dyDescent="0.2">
      <c r="A31">
        <v>8</v>
      </c>
      <c r="B31">
        <v>2</v>
      </c>
      <c r="C31">
        <v>35</v>
      </c>
      <c r="D31">
        <v>100</v>
      </c>
      <c r="E31">
        <v>0</v>
      </c>
      <c r="F31" t="s">
        <v>38</v>
      </c>
      <c r="G31">
        <v>25.727544391170412</v>
      </c>
      <c r="H31">
        <v>11.78</v>
      </c>
      <c r="I31">
        <v>20.707897023148231</v>
      </c>
      <c r="J31">
        <v>8.0340000000000007</v>
      </c>
      <c r="K31">
        <v>25.727544391170412</v>
      </c>
      <c r="L31">
        <v>11.78</v>
      </c>
      <c r="M31">
        <v>20.707897023148231</v>
      </c>
      <c r="N31">
        <v>8.0340000000000007</v>
      </c>
      <c r="O31">
        <v>2</v>
      </c>
      <c r="P31">
        <v>2</v>
      </c>
      <c r="Q31">
        <v>5</v>
      </c>
      <c r="R31">
        <v>5</v>
      </c>
      <c r="S31">
        <v>5</v>
      </c>
      <c r="T31">
        <v>5</v>
      </c>
      <c r="U31" t="s">
        <v>361</v>
      </c>
      <c r="V31" t="s">
        <v>361</v>
      </c>
      <c r="W31" t="s">
        <v>327</v>
      </c>
      <c r="X31" t="s">
        <v>327</v>
      </c>
      <c r="Y31" t="s">
        <v>362</v>
      </c>
      <c r="Z31" t="s">
        <v>360</v>
      </c>
      <c r="AA31" t="s">
        <v>82</v>
      </c>
      <c r="AB31" t="s">
        <v>363</v>
      </c>
      <c r="AC31" t="s">
        <v>330</v>
      </c>
    </row>
    <row r="32" spans="1:29" x14ac:dyDescent="0.2">
      <c r="A32">
        <v>8</v>
      </c>
      <c r="B32">
        <v>21</v>
      </c>
      <c r="C32">
        <v>5</v>
      </c>
      <c r="D32">
        <v>15</v>
      </c>
      <c r="E32">
        <v>0</v>
      </c>
      <c r="F32" t="s">
        <v>38</v>
      </c>
      <c r="G32">
        <v>5.3170151223709414</v>
      </c>
      <c r="H32">
        <v>2.8119999999999998</v>
      </c>
      <c r="I32">
        <v>5.9042816217275007</v>
      </c>
      <c r="J32">
        <v>3.5339999999999998</v>
      </c>
      <c r="K32">
        <v>9.479316918129669</v>
      </c>
      <c r="L32">
        <v>3.6919999999999988</v>
      </c>
      <c r="M32">
        <v>22.12195346663529</v>
      </c>
      <c r="N32">
        <v>11.208</v>
      </c>
      <c r="O32">
        <v>3</v>
      </c>
      <c r="P32">
        <v>1</v>
      </c>
      <c r="Q32">
        <v>2</v>
      </c>
      <c r="R32">
        <v>2</v>
      </c>
      <c r="S32">
        <v>4</v>
      </c>
      <c r="T32">
        <v>2</v>
      </c>
      <c r="U32" t="s">
        <v>224</v>
      </c>
      <c r="V32" t="s">
        <v>225</v>
      </c>
      <c r="W32" t="s">
        <v>219</v>
      </c>
      <c r="X32" t="s">
        <v>219</v>
      </c>
      <c r="Y32" t="s">
        <v>226</v>
      </c>
      <c r="Z32" t="s">
        <v>221</v>
      </c>
      <c r="AA32" t="s">
        <v>227</v>
      </c>
      <c r="AB32" t="s">
        <v>228</v>
      </c>
      <c r="AC32" t="s">
        <v>223</v>
      </c>
    </row>
    <row r="33" spans="1:29" x14ac:dyDescent="0.2">
      <c r="A33">
        <v>8</v>
      </c>
      <c r="B33">
        <v>21</v>
      </c>
      <c r="C33">
        <v>5</v>
      </c>
      <c r="D33">
        <v>25</v>
      </c>
      <c r="E33">
        <v>0</v>
      </c>
      <c r="F33" t="s">
        <v>38</v>
      </c>
      <c r="G33">
        <v>14.973981549890141</v>
      </c>
      <c r="H33">
        <v>5.6440000000000001</v>
      </c>
      <c r="I33">
        <v>21.5388762555955</v>
      </c>
      <c r="J33">
        <v>9.2419999999999991</v>
      </c>
      <c r="K33">
        <v>24.626016349894211</v>
      </c>
      <c r="L33">
        <v>11.278</v>
      </c>
      <c r="M33">
        <v>21.5388762555955</v>
      </c>
      <c r="N33">
        <v>9.2419999999999991</v>
      </c>
      <c r="O33">
        <v>3</v>
      </c>
      <c r="P33">
        <v>4</v>
      </c>
      <c r="Q33">
        <v>3</v>
      </c>
      <c r="R33">
        <v>5</v>
      </c>
      <c r="S33">
        <v>3</v>
      </c>
      <c r="T33">
        <v>5</v>
      </c>
      <c r="U33" t="s">
        <v>263</v>
      </c>
      <c r="V33" t="s">
        <v>264</v>
      </c>
      <c r="W33" t="s">
        <v>258</v>
      </c>
      <c r="X33" t="s">
        <v>258</v>
      </c>
      <c r="Y33" t="s">
        <v>265</v>
      </c>
      <c r="Z33" t="s">
        <v>260</v>
      </c>
      <c r="AA33" t="s">
        <v>266</v>
      </c>
      <c r="AB33" t="s">
        <v>83</v>
      </c>
      <c r="AC33" t="s">
        <v>262</v>
      </c>
    </row>
    <row r="34" spans="1:29" x14ac:dyDescent="0.2">
      <c r="A34">
        <v>8</v>
      </c>
      <c r="B34">
        <v>21</v>
      </c>
      <c r="C34">
        <v>5</v>
      </c>
      <c r="D34">
        <v>35</v>
      </c>
      <c r="E34">
        <v>0</v>
      </c>
      <c r="F34" t="s">
        <v>38</v>
      </c>
      <c r="G34">
        <v>25.343090437147339</v>
      </c>
      <c r="H34">
        <v>11.57</v>
      </c>
      <c r="I34">
        <v>20.714371611621011</v>
      </c>
      <c r="J34">
        <v>8.0460000000000012</v>
      </c>
      <c r="K34">
        <v>25.343090437147339</v>
      </c>
      <c r="L34">
        <v>11.57</v>
      </c>
      <c r="M34">
        <v>20.714371611621011</v>
      </c>
      <c r="N34">
        <v>8.0460000000000012</v>
      </c>
      <c r="O34">
        <v>3</v>
      </c>
      <c r="P34">
        <v>3</v>
      </c>
      <c r="Q34">
        <v>5</v>
      </c>
      <c r="R34">
        <v>5</v>
      </c>
      <c r="S34">
        <v>5</v>
      </c>
      <c r="T34">
        <v>5</v>
      </c>
      <c r="U34" t="s">
        <v>295</v>
      </c>
      <c r="V34" t="s">
        <v>295</v>
      </c>
      <c r="W34" t="s">
        <v>289</v>
      </c>
      <c r="X34" t="s">
        <v>289</v>
      </c>
      <c r="Y34" t="s">
        <v>296</v>
      </c>
      <c r="Z34" t="s">
        <v>291</v>
      </c>
      <c r="AA34" t="s">
        <v>297</v>
      </c>
      <c r="AB34" t="s">
        <v>298</v>
      </c>
      <c r="AC34" t="s">
        <v>294</v>
      </c>
    </row>
    <row r="35" spans="1:29" x14ac:dyDescent="0.2">
      <c r="A35">
        <v>8</v>
      </c>
      <c r="B35">
        <v>21</v>
      </c>
      <c r="C35">
        <v>5</v>
      </c>
      <c r="D35">
        <v>45</v>
      </c>
      <c r="E35">
        <v>0</v>
      </c>
      <c r="F35" t="s">
        <v>38</v>
      </c>
      <c r="G35">
        <v>25.336615848674558</v>
      </c>
      <c r="H35">
        <v>11.558</v>
      </c>
      <c r="I35">
        <v>20.707897023148231</v>
      </c>
      <c r="J35">
        <v>8.0340000000000007</v>
      </c>
      <c r="K35">
        <v>25.336615848674558</v>
      </c>
      <c r="L35">
        <v>11.558</v>
      </c>
      <c r="M35">
        <v>20.707897023148231</v>
      </c>
      <c r="N35">
        <v>8.0340000000000007</v>
      </c>
      <c r="O35">
        <v>3</v>
      </c>
      <c r="P35">
        <v>3</v>
      </c>
      <c r="Q35">
        <v>5</v>
      </c>
      <c r="R35">
        <v>5</v>
      </c>
      <c r="S35">
        <v>5</v>
      </c>
      <c r="T35">
        <v>5</v>
      </c>
      <c r="U35" t="s">
        <v>331</v>
      </c>
      <c r="V35" t="s">
        <v>331</v>
      </c>
      <c r="W35" t="s">
        <v>327</v>
      </c>
      <c r="X35" t="s">
        <v>327</v>
      </c>
      <c r="Y35" t="s">
        <v>332</v>
      </c>
      <c r="Z35" t="s">
        <v>329</v>
      </c>
      <c r="AA35" t="s">
        <v>333</v>
      </c>
      <c r="AB35" t="s">
        <v>334</v>
      </c>
      <c r="AC35" t="s">
        <v>330</v>
      </c>
    </row>
    <row r="36" spans="1:29" x14ac:dyDescent="0.2">
      <c r="A36">
        <v>8</v>
      </c>
      <c r="B36">
        <v>21</v>
      </c>
      <c r="C36">
        <v>5</v>
      </c>
      <c r="D36">
        <v>100</v>
      </c>
      <c r="E36">
        <v>0</v>
      </c>
      <c r="F36" t="s">
        <v>38</v>
      </c>
      <c r="G36">
        <v>25.727544391170412</v>
      </c>
      <c r="H36">
        <v>11.78</v>
      </c>
      <c r="I36">
        <v>20.707897023148231</v>
      </c>
      <c r="J36">
        <v>8.0340000000000007</v>
      </c>
      <c r="K36">
        <v>25.727544391170412</v>
      </c>
      <c r="L36">
        <v>11.78</v>
      </c>
      <c r="M36">
        <v>20.707897023148231</v>
      </c>
      <c r="N36">
        <v>8.0340000000000007</v>
      </c>
      <c r="O36">
        <v>2</v>
      </c>
      <c r="P36">
        <v>2</v>
      </c>
      <c r="Q36">
        <v>5</v>
      </c>
      <c r="R36">
        <v>5</v>
      </c>
      <c r="S36">
        <v>5</v>
      </c>
      <c r="T36">
        <v>5</v>
      </c>
      <c r="U36" t="s">
        <v>361</v>
      </c>
      <c r="V36" t="s">
        <v>361</v>
      </c>
      <c r="W36" t="s">
        <v>327</v>
      </c>
      <c r="X36" t="s">
        <v>327</v>
      </c>
      <c r="Y36" t="s">
        <v>362</v>
      </c>
      <c r="Z36" t="s">
        <v>360</v>
      </c>
      <c r="AA36" t="s">
        <v>82</v>
      </c>
      <c r="AB36" t="s">
        <v>363</v>
      </c>
      <c r="AC36" t="s">
        <v>330</v>
      </c>
    </row>
    <row r="37" spans="1:29" x14ac:dyDescent="0.2">
      <c r="A37">
        <v>8</v>
      </c>
      <c r="B37">
        <v>21</v>
      </c>
      <c r="C37">
        <v>35</v>
      </c>
      <c r="D37">
        <v>15</v>
      </c>
      <c r="E37">
        <v>0</v>
      </c>
      <c r="F37" t="s">
        <v>38</v>
      </c>
      <c r="G37">
        <v>5.3170151223709414</v>
      </c>
      <c r="H37">
        <v>2.8119999999999998</v>
      </c>
      <c r="I37">
        <v>5.9042816217275007</v>
      </c>
      <c r="J37">
        <v>3.5339999999999998</v>
      </c>
      <c r="K37">
        <v>9.479316918129669</v>
      </c>
      <c r="L37">
        <v>3.6919999999999988</v>
      </c>
      <c r="M37">
        <v>22.12195346663529</v>
      </c>
      <c r="N37">
        <v>11.208</v>
      </c>
      <c r="O37">
        <v>3</v>
      </c>
      <c r="P37">
        <v>1</v>
      </c>
      <c r="Q37">
        <v>2</v>
      </c>
      <c r="R37">
        <v>2</v>
      </c>
      <c r="S37">
        <v>4</v>
      </c>
      <c r="T37">
        <v>2</v>
      </c>
      <c r="U37" t="s">
        <v>224</v>
      </c>
      <c r="V37" t="s">
        <v>225</v>
      </c>
      <c r="W37" t="s">
        <v>219</v>
      </c>
      <c r="X37" t="s">
        <v>219</v>
      </c>
      <c r="Y37" t="s">
        <v>226</v>
      </c>
      <c r="Z37" t="s">
        <v>221</v>
      </c>
      <c r="AA37" t="s">
        <v>227</v>
      </c>
      <c r="AB37" t="s">
        <v>228</v>
      </c>
      <c r="AC37" t="s">
        <v>223</v>
      </c>
    </row>
    <row r="38" spans="1:29" x14ac:dyDescent="0.2">
      <c r="A38">
        <v>8</v>
      </c>
      <c r="B38">
        <v>21</v>
      </c>
      <c r="C38">
        <v>35</v>
      </c>
      <c r="D38">
        <v>25</v>
      </c>
      <c r="E38">
        <v>0</v>
      </c>
      <c r="F38" t="s">
        <v>38</v>
      </c>
      <c r="G38">
        <v>14.973981549890141</v>
      </c>
      <c r="H38">
        <v>5.6440000000000001</v>
      </c>
      <c r="I38">
        <v>21.5388762555955</v>
      </c>
      <c r="J38">
        <v>9.2419999999999991</v>
      </c>
      <c r="K38">
        <v>24.626016349894211</v>
      </c>
      <c r="L38">
        <v>11.278</v>
      </c>
      <c r="M38">
        <v>21.5388762555955</v>
      </c>
      <c r="N38">
        <v>9.2419999999999991</v>
      </c>
      <c r="O38">
        <v>3</v>
      </c>
      <c r="P38">
        <v>4</v>
      </c>
      <c r="Q38">
        <v>3</v>
      </c>
      <c r="R38">
        <v>5</v>
      </c>
      <c r="S38">
        <v>3</v>
      </c>
      <c r="T38">
        <v>5</v>
      </c>
      <c r="U38" t="s">
        <v>263</v>
      </c>
      <c r="V38" t="s">
        <v>264</v>
      </c>
      <c r="W38" t="s">
        <v>258</v>
      </c>
      <c r="X38" t="s">
        <v>258</v>
      </c>
      <c r="Y38" t="s">
        <v>265</v>
      </c>
      <c r="Z38" t="s">
        <v>260</v>
      </c>
      <c r="AA38" t="s">
        <v>266</v>
      </c>
      <c r="AB38" t="s">
        <v>83</v>
      </c>
      <c r="AC38" t="s">
        <v>262</v>
      </c>
    </row>
    <row r="39" spans="1:29" x14ac:dyDescent="0.2">
      <c r="A39">
        <v>8</v>
      </c>
      <c r="B39">
        <v>21</v>
      </c>
      <c r="C39">
        <v>35</v>
      </c>
      <c r="D39">
        <v>35</v>
      </c>
      <c r="E39">
        <v>0</v>
      </c>
      <c r="F39" t="s">
        <v>38</v>
      </c>
      <c r="G39">
        <v>25.343090437147339</v>
      </c>
      <c r="H39">
        <v>11.57</v>
      </c>
      <c r="I39">
        <v>20.714371611621011</v>
      </c>
      <c r="J39">
        <v>8.0460000000000012</v>
      </c>
      <c r="K39">
        <v>25.343090437147339</v>
      </c>
      <c r="L39">
        <v>11.57</v>
      </c>
      <c r="M39">
        <v>20.714371611621011</v>
      </c>
      <c r="N39">
        <v>8.0460000000000012</v>
      </c>
      <c r="O39">
        <v>3</v>
      </c>
      <c r="P39">
        <v>3</v>
      </c>
      <c r="Q39">
        <v>5</v>
      </c>
      <c r="R39">
        <v>5</v>
      </c>
      <c r="S39">
        <v>5</v>
      </c>
      <c r="T39">
        <v>5</v>
      </c>
      <c r="U39" t="s">
        <v>295</v>
      </c>
      <c r="V39" t="s">
        <v>295</v>
      </c>
      <c r="W39" t="s">
        <v>289</v>
      </c>
      <c r="X39" t="s">
        <v>289</v>
      </c>
      <c r="Y39" t="s">
        <v>296</v>
      </c>
      <c r="Z39" t="s">
        <v>291</v>
      </c>
      <c r="AA39" t="s">
        <v>297</v>
      </c>
      <c r="AB39" t="s">
        <v>298</v>
      </c>
      <c r="AC39" t="s">
        <v>294</v>
      </c>
    </row>
    <row r="40" spans="1:29" x14ac:dyDescent="0.2">
      <c r="A40">
        <v>8</v>
      </c>
      <c r="B40">
        <v>21</v>
      </c>
      <c r="C40">
        <v>35</v>
      </c>
      <c r="D40">
        <v>45</v>
      </c>
      <c r="E40">
        <v>0</v>
      </c>
      <c r="F40" t="s">
        <v>38</v>
      </c>
      <c r="G40">
        <v>25.336615848674558</v>
      </c>
      <c r="H40">
        <v>11.558</v>
      </c>
      <c r="I40">
        <v>20.707897023148231</v>
      </c>
      <c r="J40">
        <v>8.0340000000000007</v>
      </c>
      <c r="K40">
        <v>25.336615848674558</v>
      </c>
      <c r="L40">
        <v>11.558</v>
      </c>
      <c r="M40">
        <v>20.707897023148231</v>
      </c>
      <c r="N40">
        <v>8.0340000000000007</v>
      </c>
      <c r="O40">
        <v>3</v>
      </c>
      <c r="P40">
        <v>3</v>
      </c>
      <c r="Q40">
        <v>5</v>
      </c>
      <c r="R40">
        <v>5</v>
      </c>
      <c r="S40">
        <v>5</v>
      </c>
      <c r="T40">
        <v>5</v>
      </c>
      <c r="U40" t="s">
        <v>331</v>
      </c>
      <c r="V40" t="s">
        <v>331</v>
      </c>
      <c r="W40" t="s">
        <v>327</v>
      </c>
      <c r="X40" t="s">
        <v>327</v>
      </c>
      <c r="Y40" t="s">
        <v>332</v>
      </c>
      <c r="Z40" t="s">
        <v>329</v>
      </c>
      <c r="AA40" t="s">
        <v>333</v>
      </c>
      <c r="AB40" t="s">
        <v>334</v>
      </c>
      <c r="AC40" t="s">
        <v>330</v>
      </c>
    </row>
    <row r="41" spans="1:29" x14ac:dyDescent="0.2">
      <c r="A41">
        <v>8</v>
      </c>
      <c r="B41">
        <v>21</v>
      </c>
      <c r="C41">
        <v>35</v>
      </c>
      <c r="D41">
        <v>100</v>
      </c>
      <c r="E41">
        <v>0</v>
      </c>
      <c r="F41" t="s">
        <v>38</v>
      </c>
      <c r="G41">
        <v>25.727544391170412</v>
      </c>
      <c r="H41">
        <v>11.78</v>
      </c>
      <c r="I41">
        <v>20.707897023148231</v>
      </c>
      <c r="J41">
        <v>8.0340000000000007</v>
      </c>
      <c r="K41">
        <v>25.727544391170412</v>
      </c>
      <c r="L41">
        <v>11.78</v>
      </c>
      <c r="M41">
        <v>20.707897023148231</v>
      </c>
      <c r="N41">
        <v>8.0340000000000007</v>
      </c>
      <c r="O41">
        <v>2</v>
      </c>
      <c r="P41">
        <v>2</v>
      </c>
      <c r="Q41">
        <v>5</v>
      </c>
      <c r="R41">
        <v>5</v>
      </c>
      <c r="S41">
        <v>5</v>
      </c>
      <c r="T41">
        <v>5</v>
      </c>
      <c r="U41" t="s">
        <v>361</v>
      </c>
      <c r="V41" t="s">
        <v>361</v>
      </c>
      <c r="W41" t="s">
        <v>327</v>
      </c>
      <c r="X41" t="s">
        <v>327</v>
      </c>
      <c r="Y41" t="s">
        <v>362</v>
      </c>
      <c r="Z41" t="s">
        <v>360</v>
      </c>
      <c r="AA41" t="s">
        <v>82</v>
      </c>
      <c r="AB41" t="s">
        <v>363</v>
      </c>
      <c r="AC41" t="s">
        <v>330</v>
      </c>
    </row>
    <row r="42" spans="1:29" x14ac:dyDescent="0.2">
      <c r="A42">
        <v>25</v>
      </c>
      <c r="B42">
        <v>2</v>
      </c>
      <c r="C42">
        <v>5</v>
      </c>
      <c r="D42">
        <v>15</v>
      </c>
      <c r="E42">
        <v>0</v>
      </c>
      <c r="F42" t="s">
        <v>38</v>
      </c>
      <c r="G42">
        <v>4.7733147341246251</v>
      </c>
      <c r="H42">
        <v>2.1720000000000002</v>
      </c>
      <c r="I42">
        <v>5.6153176194874153</v>
      </c>
      <c r="J42">
        <v>2.8639999999999999</v>
      </c>
      <c r="K42">
        <v>9.54790658494478</v>
      </c>
      <c r="L42">
        <v>3.4739999999999989</v>
      </c>
      <c r="M42">
        <v>19.37941615789531</v>
      </c>
      <c r="N42">
        <v>9.15</v>
      </c>
      <c r="O42">
        <v>4</v>
      </c>
      <c r="P42">
        <v>3</v>
      </c>
      <c r="Q42">
        <v>3</v>
      </c>
      <c r="R42">
        <v>2</v>
      </c>
      <c r="S42">
        <v>4</v>
      </c>
      <c r="T42">
        <v>2</v>
      </c>
      <c r="U42" t="s">
        <v>392</v>
      </c>
      <c r="V42" t="s">
        <v>393</v>
      </c>
      <c r="W42" t="s">
        <v>388</v>
      </c>
      <c r="X42" t="s">
        <v>388</v>
      </c>
      <c r="Y42" t="s">
        <v>394</v>
      </c>
      <c r="Z42" t="s">
        <v>390</v>
      </c>
      <c r="AA42" t="s">
        <v>395</v>
      </c>
      <c r="AB42" t="s">
        <v>396</v>
      </c>
      <c r="AC42" t="s">
        <v>391</v>
      </c>
    </row>
    <row r="43" spans="1:29" x14ac:dyDescent="0.2">
      <c r="A43">
        <v>25</v>
      </c>
      <c r="B43">
        <v>2</v>
      </c>
      <c r="C43">
        <v>5</v>
      </c>
      <c r="D43">
        <v>25</v>
      </c>
      <c r="E43">
        <v>0</v>
      </c>
      <c r="F43" t="s">
        <v>38</v>
      </c>
      <c r="G43">
        <v>18.004195851554432</v>
      </c>
      <c r="H43">
        <v>6.2640000000000002</v>
      </c>
      <c r="I43">
        <v>16.885933870661098</v>
      </c>
      <c r="J43">
        <v>5.76</v>
      </c>
      <c r="K43">
        <v>24.646565857132249</v>
      </c>
      <c r="L43">
        <v>10.805999999999999</v>
      </c>
      <c r="M43">
        <v>16.885933870661098</v>
      </c>
      <c r="N43">
        <v>5.76</v>
      </c>
      <c r="O43">
        <v>4</v>
      </c>
      <c r="P43">
        <v>3</v>
      </c>
      <c r="Q43">
        <v>3</v>
      </c>
      <c r="R43">
        <v>5</v>
      </c>
      <c r="S43">
        <v>3</v>
      </c>
      <c r="T43">
        <v>5</v>
      </c>
      <c r="U43" t="s">
        <v>430</v>
      </c>
      <c r="V43" t="s">
        <v>431</v>
      </c>
      <c r="W43" t="s">
        <v>424</v>
      </c>
      <c r="X43" t="s">
        <v>424</v>
      </c>
      <c r="Y43" t="s">
        <v>432</v>
      </c>
      <c r="Z43" t="s">
        <v>426</v>
      </c>
      <c r="AA43" t="s">
        <v>433</v>
      </c>
      <c r="AB43" t="s">
        <v>433</v>
      </c>
      <c r="AC43" t="s">
        <v>429</v>
      </c>
    </row>
    <row r="44" spans="1:29" x14ac:dyDescent="0.2">
      <c r="A44">
        <v>25</v>
      </c>
      <c r="B44">
        <v>2</v>
      </c>
      <c r="C44">
        <v>5</v>
      </c>
      <c r="D44">
        <v>35</v>
      </c>
      <c r="E44">
        <v>0</v>
      </c>
      <c r="F44" t="s">
        <v>38</v>
      </c>
      <c r="G44">
        <v>25.01514480524385</v>
      </c>
      <c r="H44">
        <v>10.942</v>
      </c>
      <c r="I44">
        <v>13.311548835333831</v>
      </c>
      <c r="J44">
        <v>3.78</v>
      </c>
      <c r="K44">
        <v>25.01514480524385</v>
      </c>
      <c r="L44">
        <v>10.942</v>
      </c>
      <c r="M44">
        <v>13.311548835333831</v>
      </c>
      <c r="N44">
        <v>3.78</v>
      </c>
      <c r="O44">
        <v>1</v>
      </c>
      <c r="P44">
        <v>1</v>
      </c>
      <c r="Q44">
        <v>5</v>
      </c>
      <c r="R44">
        <v>5</v>
      </c>
      <c r="S44">
        <v>5</v>
      </c>
      <c r="T44">
        <v>5</v>
      </c>
      <c r="U44" t="s">
        <v>467</v>
      </c>
      <c r="V44" t="s">
        <v>467</v>
      </c>
      <c r="W44" t="s">
        <v>463</v>
      </c>
      <c r="X44" t="s">
        <v>463</v>
      </c>
      <c r="Y44" t="s">
        <v>468</v>
      </c>
      <c r="Z44" t="s">
        <v>465</v>
      </c>
      <c r="AA44" t="s">
        <v>469</v>
      </c>
      <c r="AB44" t="s">
        <v>470</v>
      </c>
      <c r="AC44" t="s">
        <v>466</v>
      </c>
    </row>
    <row r="45" spans="1:29" x14ac:dyDescent="0.2">
      <c r="A45">
        <v>25</v>
      </c>
      <c r="B45">
        <v>2</v>
      </c>
      <c r="C45">
        <v>5</v>
      </c>
      <c r="D45">
        <v>45</v>
      </c>
      <c r="E45">
        <v>0</v>
      </c>
      <c r="F45" t="s">
        <v>38</v>
      </c>
      <c r="G45">
        <v>25.01514480524385</v>
      </c>
      <c r="H45">
        <v>10.942</v>
      </c>
      <c r="I45">
        <v>13.311548835333831</v>
      </c>
      <c r="J45">
        <v>3.78</v>
      </c>
      <c r="K45">
        <v>25.01514480524385</v>
      </c>
      <c r="L45">
        <v>10.942</v>
      </c>
      <c r="M45">
        <v>13.311548835333831</v>
      </c>
      <c r="N45">
        <v>3.78</v>
      </c>
      <c r="O45">
        <v>1</v>
      </c>
      <c r="P45">
        <v>1</v>
      </c>
      <c r="Q45">
        <v>5</v>
      </c>
      <c r="R45">
        <v>5</v>
      </c>
      <c r="S45">
        <v>5</v>
      </c>
      <c r="T45">
        <v>5</v>
      </c>
      <c r="U45" t="s">
        <v>467</v>
      </c>
      <c r="V45" t="s">
        <v>467</v>
      </c>
      <c r="W45" t="s">
        <v>463</v>
      </c>
      <c r="X45" t="s">
        <v>463</v>
      </c>
      <c r="Y45" t="s">
        <v>498</v>
      </c>
      <c r="Z45" t="s">
        <v>496</v>
      </c>
      <c r="AA45" t="s">
        <v>469</v>
      </c>
      <c r="AB45" t="s">
        <v>470</v>
      </c>
      <c r="AC45" t="s">
        <v>466</v>
      </c>
    </row>
    <row r="46" spans="1:29" x14ac:dyDescent="0.2">
      <c r="A46">
        <v>25</v>
      </c>
      <c r="B46">
        <v>2</v>
      </c>
      <c r="C46">
        <v>5</v>
      </c>
      <c r="D46">
        <v>100</v>
      </c>
      <c r="E46">
        <v>0</v>
      </c>
      <c r="F46" t="s">
        <v>38</v>
      </c>
      <c r="G46">
        <v>25.01514480524385</v>
      </c>
      <c r="H46">
        <v>10.942</v>
      </c>
      <c r="I46">
        <v>13.311548835333831</v>
      </c>
      <c r="J46">
        <v>3.78</v>
      </c>
      <c r="K46">
        <v>25.01514480524385</v>
      </c>
      <c r="L46">
        <v>10.942</v>
      </c>
      <c r="M46">
        <v>13.311548835333831</v>
      </c>
      <c r="N46">
        <v>3.78</v>
      </c>
      <c r="O46">
        <v>1</v>
      </c>
      <c r="P46">
        <v>1</v>
      </c>
      <c r="Q46">
        <v>5</v>
      </c>
      <c r="R46">
        <v>5</v>
      </c>
      <c r="S46">
        <v>5</v>
      </c>
      <c r="T46">
        <v>5</v>
      </c>
      <c r="U46" t="s">
        <v>467</v>
      </c>
      <c r="V46" t="s">
        <v>467</v>
      </c>
      <c r="W46" t="s">
        <v>463</v>
      </c>
      <c r="X46" t="s">
        <v>463</v>
      </c>
      <c r="Y46" t="s">
        <v>498</v>
      </c>
      <c r="Z46" t="s">
        <v>496</v>
      </c>
      <c r="AA46" t="s">
        <v>469</v>
      </c>
      <c r="AB46" t="s">
        <v>470</v>
      </c>
      <c r="AC46" t="s">
        <v>466</v>
      </c>
    </row>
    <row r="47" spans="1:29" x14ac:dyDescent="0.2">
      <c r="A47">
        <v>25</v>
      </c>
      <c r="B47">
        <v>2</v>
      </c>
      <c r="C47">
        <v>35</v>
      </c>
      <c r="D47">
        <v>15</v>
      </c>
      <c r="E47">
        <v>0</v>
      </c>
      <c r="F47" t="s">
        <v>38</v>
      </c>
      <c r="G47">
        <v>4.7733147341246251</v>
      </c>
      <c r="H47">
        <v>2.1720000000000002</v>
      </c>
      <c r="I47">
        <v>5.6153176194874153</v>
      </c>
      <c r="J47">
        <v>2.8639999999999999</v>
      </c>
      <c r="K47">
        <v>9.54790658494478</v>
      </c>
      <c r="L47">
        <v>3.4739999999999989</v>
      </c>
      <c r="M47">
        <v>19.37941615789531</v>
      </c>
      <c r="N47">
        <v>9.15</v>
      </c>
      <c r="O47">
        <v>4</v>
      </c>
      <c r="P47">
        <v>3</v>
      </c>
      <c r="Q47">
        <v>3</v>
      </c>
      <c r="R47">
        <v>2</v>
      </c>
      <c r="S47">
        <v>4</v>
      </c>
      <c r="T47">
        <v>2</v>
      </c>
      <c r="U47" t="s">
        <v>392</v>
      </c>
      <c r="V47" t="s">
        <v>393</v>
      </c>
      <c r="W47" t="s">
        <v>388</v>
      </c>
      <c r="X47" t="s">
        <v>388</v>
      </c>
      <c r="Y47" t="s">
        <v>394</v>
      </c>
      <c r="Z47" t="s">
        <v>390</v>
      </c>
      <c r="AA47" t="s">
        <v>395</v>
      </c>
      <c r="AB47" t="s">
        <v>396</v>
      </c>
      <c r="AC47" t="s">
        <v>391</v>
      </c>
    </row>
    <row r="48" spans="1:29" x14ac:dyDescent="0.2">
      <c r="A48">
        <v>25</v>
      </c>
      <c r="B48">
        <v>2</v>
      </c>
      <c r="C48">
        <v>35</v>
      </c>
      <c r="D48">
        <v>25</v>
      </c>
      <c r="E48">
        <v>0</v>
      </c>
      <c r="F48" t="s">
        <v>38</v>
      </c>
      <c r="G48">
        <v>18.004195851554432</v>
      </c>
      <c r="H48">
        <v>6.2640000000000002</v>
      </c>
      <c r="I48">
        <v>16.885933870661098</v>
      </c>
      <c r="J48">
        <v>5.76</v>
      </c>
      <c r="K48">
        <v>24.646565857132249</v>
      </c>
      <c r="L48">
        <v>10.805999999999999</v>
      </c>
      <c r="M48">
        <v>16.885933870661098</v>
      </c>
      <c r="N48">
        <v>5.76</v>
      </c>
      <c r="O48">
        <v>4</v>
      </c>
      <c r="P48">
        <v>3</v>
      </c>
      <c r="Q48">
        <v>3</v>
      </c>
      <c r="R48">
        <v>5</v>
      </c>
      <c r="S48">
        <v>3</v>
      </c>
      <c r="T48">
        <v>5</v>
      </c>
      <c r="U48" t="s">
        <v>430</v>
      </c>
      <c r="V48" t="s">
        <v>431</v>
      </c>
      <c r="W48" t="s">
        <v>424</v>
      </c>
      <c r="X48" t="s">
        <v>424</v>
      </c>
      <c r="Y48" t="s">
        <v>432</v>
      </c>
      <c r="Z48" t="s">
        <v>426</v>
      </c>
      <c r="AA48" t="s">
        <v>433</v>
      </c>
      <c r="AB48" t="s">
        <v>433</v>
      </c>
      <c r="AC48" t="s">
        <v>429</v>
      </c>
    </row>
    <row r="49" spans="1:29" x14ac:dyDescent="0.2">
      <c r="A49">
        <v>25</v>
      </c>
      <c r="B49">
        <v>2</v>
      </c>
      <c r="C49">
        <v>35</v>
      </c>
      <c r="D49">
        <v>35</v>
      </c>
      <c r="E49">
        <v>0</v>
      </c>
      <c r="F49" t="s">
        <v>38</v>
      </c>
      <c r="G49">
        <v>25.01514480524385</v>
      </c>
      <c r="H49">
        <v>10.942</v>
      </c>
      <c r="I49">
        <v>13.311548835333831</v>
      </c>
      <c r="J49">
        <v>3.78</v>
      </c>
      <c r="K49">
        <v>25.01514480524385</v>
      </c>
      <c r="L49">
        <v>10.942</v>
      </c>
      <c r="M49">
        <v>13.311548835333831</v>
      </c>
      <c r="N49">
        <v>3.78</v>
      </c>
      <c r="O49">
        <v>1</v>
      </c>
      <c r="P49">
        <v>1</v>
      </c>
      <c r="Q49">
        <v>5</v>
      </c>
      <c r="R49">
        <v>5</v>
      </c>
      <c r="S49">
        <v>5</v>
      </c>
      <c r="T49">
        <v>5</v>
      </c>
      <c r="U49" t="s">
        <v>467</v>
      </c>
      <c r="V49" t="s">
        <v>467</v>
      </c>
      <c r="W49" t="s">
        <v>463</v>
      </c>
      <c r="X49" t="s">
        <v>463</v>
      </c>
      <c r="Y49" t="s">
        <v>468</v>
      </c>
      <c r="Z49" t="s">
        <v>465</v>
      </c>
      <c r="AA49" t="s">
        <v>469</v>
      </c>
      <c r="AB49" t="s">
        <v>470</v>
      </c>
      <c r="AC49" t="s">
        <v>466</v>
      </c>
    </row>
    <row r="50" spans="1:29" x14ac:dyDescent="0.2">
      <c r="A50">
        <v>25</v>
      </c>
      <c r="B50">
        <v>2</v>
      </c>
      <c r="C50">
        <v>35</v>
      </c>
      <c r="D50">
        <v>45</v>
      </c>
      <c r="E50">
        <v>0</v>
      </c>
      <c r="F50" t="s">
        <v>38</v>
      </c>
      <c r="G50">
        <v>25.01514480524385</v>
      </c>
      <c r="H50">
        <v>10.942</v>
      </c>
      <c r="I50">
        <v>13.311548835333831</v>
      </c>
      <c r="J50">
        <v>3.78</v>
      </c>
      <c r="K50">
        <v>25.01514480524385</v>
      </c>
      <c r="L50">
        <v>10.942</v>
      </c>
      <c r="M50">
        <v>13.311548835333831</v>
      </c>
      <c r="N50">
        <v>3.78</v>
      </c>
      <c r="O50">
        <v>1</v>
      </c>
      <c r="P50">
        <v>1</v>
      </c>
      <c r="Q50">
        <v>5</v>
      </c>
      <c r="R50">
        <v>5</v>
      </c>
      <c r="S50">
        <v>5</v>
      </c>
      <c r="T50">
        <v>5</v>
      </c>
      <c r="U50" t="s">
        <v>467</v>
      </c>
      <c r="V50" t="s">
        <v>467</v>
      </c>
      <c r="W50" t="s">
        <v>463</v>
      </c>
      <c r="X50" t="s">
        <v>463</v>
      </c>
      <c r="Y50" t="s">
        <v>498</v>
      </c>
      <c r="Z50" t="s">
        <v>496</v>
      </c>
      <c r="AA50" t="s">
        <v>469</v>
      </c>
      <c r="AB50" t="s">
        <v>470</v>
      </c>
      <c r="AC50" t="s">
        <v>466</v>
      </c>
    </row>
    <row r="51" spans="1:29" x14ac:dyDescent="0.2">
      <c r="A51">
        <v>25</v>
      </c>
      <c r="B51">
        <v>2</v>
      </c>
      <c r="C51">
        <v>35</v>
      </c>
      <c r="D51">
        <v>100</v>
      </c>
      <c r="E51">
        <v>0</v>
      </c>
      <c r="F51" t="s">
        <v>38</v>
      </c>
      <c r="G51">
        <v>25.01514480524385</v>
      </c>
      <c r="H51">
        <v>10.942</v>
      </c>
      <c r="I51">
        <v>13.311548835333831</v>
      </c>
      <c r="J51">
        <v>3.78</v>
      </c>
      <c r="K51">
        <v>25.01514480524385</v>
      </c>
      <c r="L51">
        <v>10.942</v>
      </c>
      <c r="M51">
        <v>13.311548835333831</v>
      </c>
      <c r="N51">
        <v>3.78</v>
      </c>
      <c r="O51">
        <v>1</v>
      </c>
      <c r="P51">
        <v>1</v>
      </c>
      <c r="Q51">
        <v>5</v>
      </c>
      <c r="R51">
        <v>5</v>
      </c>
      <c r="S51">
        <v>5</v>
      </c>
      <c r="T51">
        <v>5</v>
      </c>
      <c r="U51" t="s">
        <v>467</v>
      </c>
      <c r="V51" t="s">
        <v>467</v>
      </c>
      <c r="W51" t="s">
        <v>463</v>
      </c>
      <c r="X51" t="s">
        <v>463</v>
      </c>
      <c r="Y51" t="s">
        <v>498</v>
      </c>
      <c r="Z51" t="s">
        <v>496</v>
      </c>
      <c r="AA51" t="s">
        <v>469</v>
      </c>
      <c r="AB51" t="s">
        <v>470</v>
      </c>
      <c r="AC51" t="s">
        <v>466</v>
      </c>
    </row>
    <row r="52" spans="1:29" x14ac:dyDescent="0.2">
      <c r="A52">
        <v>25</v>
      </c>
      <c r="B52">
        <v>21</v>
      </c>
      <c r="C52">
        <v>5</v>
      </c>
      <c r="D52">
        <v>15</v>
      </c>
      <c r="E52">
        <v>0</v>
      </c>
      <c r="F52" t="s">
        <v>38</v>
      </c>
      <c r="G52">
        <v>4.7733147341246251</v>
      </c>
      <c r="H52">
        <v>2.1720000000000002</v>
      </c>
      <c r="I52">
        <v>5.6153176194874153</v>
      </c>
      <c r="J52">
        <v>2.8639999999999999</v>
      </c>
      <c r="K52">
        <v>9.54790658494478</v>
      </c>
      <c r="L52">
        <v>3.4739999999999989</v>
      </c>
      <c r="M52">
        <v>19.37941615789531</v>
      </c>
      <c r="N52">
        <v>9.15</v>
      </c>
      <c r="O52">
        <v>4</v>
      </c>
      <c r="P52">
        <v>3</v>
      </c>
      <c r="Q52">
        <v>3</v>
      </c>
      <c r="R52">
        <v>2</v>
      </c>
      <c r="S52">
        <v>4</v>
      </c>
      <c r="T52">
        <v>2</v>
      </c>
      <c r="U52" t="s">
        <v>392</v>
      </c>
      <c r="V52" t="s">
        <v>393</v>
      </c>
      <c r="W52" t="s">
        <v>388</v>
      </c>
      <c r="X52" t="s">
        <v>388</v>
      </c>
      <c r="Y52" t="s">
        <v>394</v>
      </c>
      <c r="Z52" t="s">
        <v>390</v>
      </c>
      <c r="AA52" t="s">
        <v>395</v>
      </c>
      <c r="AB52" t="s">
        <v>396</v>
      </c>
      <c r="AC52" t="s">
        <v>391</v>
      </c>
    </row>
    <row r="53" spans="1:29" x14ac:dyDescent="0.2">
      <c r="A53">
        <v>25</v>
      </c>
      <c r="B53">
        <v>21</v>
      </c>
      <c r="C53">
        <v>5</v>
      </c>
      <c r="D53">
        <v>25</v>
      </c>
      <c r="E53">
        <v>0</v>
      </c>
      <c r="F53" t="s">
        <v>38</v>
      </c>
      <c r="G53">
        <v>18.004195851554432</v>
      </c>
      <c r="H53">
        <v>6.2640000000000002</v>
      </c>
      <c r="I53">
        <v>16.885933870661098</v>
      </c>
      <c r="J53">
        <v>5.76</v>
      </c>
      <c r="K53">
        <v>24.646565857132249</v>
      </c>
      <c r="L53">
        <v>10.805999999999999</v>
      </c>
      <c r="M53">
        <v>16.885933870661098</v>
      </c>
      <c r="N53">
        <v>5.76</v>
      </c>
      <c r="O53">
        <v>4</v>
      </c>
      <c r="P53">
        <v>3</v>
      </c>
      <c r="Q53">
        <v>3</v>
      </c>
      <c r="R53">
        <v>5</v>
      </c>
      <c r="S53">
        <v>3</v>
      </c>
      <c r="T53">
        <v>5</v>
      </c>
      <c r="U53" t="s">
        <v>430</v>
      </c>
      <c r="V53" t="s">
        <v>431</v>
      </c>
      <c r="W53" t="s">
        <v>424</v>
      </c>
      <c r="X53" t="s">
        <v>424</v>
      </c>
      <c r="Y53" t="s">
        <v>432</v>
      </c>
      <c r="Z53" t="s">
        <v>426</v>
      </c>
      <c r="AA53" t="s">
        <v>433</v>
      </c>
      <c r="AB53" t="s">
        <v>433</v>
      </c>
      <c r="AC53" t="s">
        <v>429</v>
      </c>
    </row>
    <row r="54" spans="1:29" x14ac:dyDescent="0.2">
      <c r="A54">
        <v>25</v>
      </c>
      <c r="B54">
        <v>21</v>
      </c>
      <c r="C54">
        <v>5</v>
      </c>
      <c r="D54">
        <v>35</v>
      </c>
      <c r="E54">
        <v>0</v>
      </c>
      <c r="F54" t="s">
        <v>38</v>
      </c>
      <c r="G54">
        <v>25.01514480524385</v>
      </c>
      <c r="H54">
        <v>10.942</v>
      </c>
      <c r="I54">
        <v>13.311548835333831</v>
      </c>
      <c r="J54">
        <v>3.78</v>
      </c>
      <c r="K54">
        <v>25.01514480524385</v>
      </c>
      <c r="L54">
        <v>10.942</v>
      </c>
      <c r="M54">
        <v>13.311548835333831</v>
      </c>
      <c r="N54">
        <v>3.78</v>
      </c>
      <c r="O54">
        <v>1</v>
      </c>
      <c r="P54">
        <v>1</v>
      </c>
      <c r="Q54">
        <v>5</v>
      </c>
      <c r="R54">
        <v>5</v>
      </c>
      <c r="S54">
        <v>5</v>
      </c>
      <c r="T54">
        <v>5</v>
      </c>
      <c r="U54" t="s">
        <v>467</v>
      </c>
      <c r="V54" t="s">
        <v>467</v>
      </c>
      <c r="W54" t="s">
        <v>463</v>
      </c>
      <c r="X54" t="s">
        <v>463</v>
      </c>
      <c r="Y54" t="s">
        <v>468</v>
      </c>
      <c r="Z54" t="s">
        <v>465</v>
      </c>
      <c r="AA54" t="s">
        <v>469</v>
      </c>
      <c r="AB54" t="s">
        <v>470</v>
      </c>
      <c r="AC54" t="s">
        <v>466</v>
      </c>
    </row>
    <row r="55" spans="1:29" x14ac:dyDescent="0.2">
      <c r="A55">
        <v>25</v>
      </c>
      <c r="B55">
        <v>21</v>
      </c>
      <c r="C55">
        <v>5</v>
      </c>
      <c r="D55">
        <v>45</v>
      </c>
      <c r="E55">
        <v>0</v>
      </c>
      <c r="F55" t="s">
        <v>38</v>
      </c>
      <c r="G55">
        <v>25.01514480524385</v>
      </c>
      <c r="H55">
        <v>10.942</v>
      </c>
      <c r="I55">
        <v>13.311548835333831</v>
      </c>
      <c r="J55">
        <v>3.78</v>
      </c>
      <c r="K55">
        <v>25.01514480524385</v>
      </c>
      <c r="L55">
        <v>10.942</v>
      </c>
      <c r="M55">
        <v>13.311548835333831</v>
      </c>
      <c r="N55">
        <v>3.78</v>
      </c>
      <c r="O55">
        <v>1</v>
      </c>
      <c r="P55">
        <v>1</v>
      </c>
      <c r="Q55">
        <v>5</v>
      </c>
      <c r="R55">
        <v>5</v>
      </c>
      <c r="S55">
        <v>5</v>
      </c>
      <c r="T55">
        <v>5</v>
      </c>
      <c r="U55" t="s">
        <v>467</v>
      </c>
      <c r="V55" t="s">
        <v>467</v>
      </c>
      <c r="W55" t="s">
        <v>463</v>
      </c>
      <c r="X55" t="s">
        <v>463</v>
      </c>
      <c r="Y55" t="s">
        <v>498</v>
      </c>
      <c r="Z55" t="s">
        <v>496</v>
      </c>
      <c r="AA55" t="s">
        <v>469</v>
      </c>
      <c r="AB55" t="s">
        <v>470</v>
      </c>
      <c r="AC55" t="s">
        <v>466</v>
      </c>
    </row>
    <row r="56" spans="1:29" x14ac:dyDescent="0.2">
      <c r="A56">
        <v>25</v>
      </c>
      <c r="B56">
        <v>21</v>
      </c>
      <c r="C56">
        <v>5</v>
      </c>
      <c r="D56">
        <v>100</v>
      </c>
      <c r="E56">
        <v>0</v>
      </c>
      <c r="F56" t="s">
        <v>38</v>
      </c>
      <c r="G56">
        <v>25.01514480524385</v>
      </c>
      <c r="H56">
        <v>10.942</v>
      </c>
      <c r="I56">
        <v>13.311548835333831</v>
      </c>
      <c r="J56">
        <v>3.78</v>
      </c>
      <c r="K56">
        <v>25.01514480524385</v>
      </c>
      <c r="L56">
        <v>10.942</v>
      </c>
      <c r="M56">
        <v>13.311548835333831</v>
      </c>
      <c r="N56">
        <v>3.78</v>
      </c>
      <c r="O56">
        <v>1</v>
      </c>
      <c r="P56">
        <v>1</v>
      </c>
      <c r="Q56">
        <v>5</v>
      </c>
      <c r="R56">
        <v>5</v>
      </c>
      <c r="S56">
        <v>5</v>
      </c>
      <c r="T56">
        <v>5</v>
      </c>
      <c r="U56" t="s">
        <v>467</v>
      </c>
      <c r="V56" t="s">
        <v>467</v>
      </c>
      <c r="W56" t="s">
        <v>463</v>
      </c>
      <c r="X56" t="s">
        <v>463</v>
      </c>
      <c r="Y56" t="s">
        <v>498</v>
      </c>
      <c r="Z56" t="s">
        <v>496</v>
      </c>
      <c r="AA56" t="s">
        <v>469</v>
      </c>
      <c r="AB56" t="s">
        <v>470</v>
      </c>
      <c r="AC56" t="s">
        <v>466</v>
      </c>
    </row>
    <row r="57" spans="1:29" x14ac:dyDescent="0.2">
      <c r="A57">
        <v>25</v>
      </c>
      <c r="B57">
        <v>21</v>
      </c>
      <c r="C57">
        <v>35</v>
      </c>
      <c r="D57">
        <v>15</v>
      </c>
      <c r="E57">
        <v>0</v>
      </c>
      <c r="F57" t="s">
        <v>38</v>
      </c>
      <c r="G57">
        <v>4.7733147341246251</v>
      </c>
      <c r="H57">
        <v>2.1720000000000002</v>
      </c>
      <c r="I57">
        <v>5.6153176194874153</v>
      </c>
      <c r="J57">
        <v>2.8639999999999999</v>
      </c>
      <c r="K57">
        <v>9.54790658494478</v>
      </c>
      <c r="L57">
        <v>3.4739999999999989</v>
      </c>
      <c r="M57">
        <v>19.37941615789531</v>
      </c>
      <c r="N57">
        <v>9.15</v>
      </c>
      <c r="O57">
        <v>4</v>
      </c>
      <c r="P57">
        <v>3</v>
      </c>
      <c r="Q57">
        <v>3</v>
      </c>
      <c r="R57">
        <v>2</v>
      </c>
      <c r="S57">
        <v>4</v>
      </c>
      <c r="T57">
        <v>2</v>
      </c>
      <c r="U57" t="s">
        <v>392</v>
      </c>
      <c r="V57" t="s">
        <v>393</v>
      </c>
      <c r="W57" t="s">
        <v>388</v>
      </c>
      <c r="X57" t="s">
        <v>388</v>
      </c>
      <c r="Y57" t="s">
        <v>394</v>
      </c>
      <c r="Z57" t="s">
        <v>390</v>
      </c>
      <c r="AA57" t="s">
        <v>395</v>
      </c>
      <c r="AB57" t="s">
        <v>396</v>
      </c>
      <c r="AC57" t="s">
        <v>391</v>
      </c>
    </row>
    <row r="58" spans="1:29" x14ac:dyDescent="0.2">
      <c r="A58">
        <v>25</v>
      </c>
      <c r="B58">
        <v>21</v>
      </c>
      <c r="C58">
        <v>35</v>
      </c>
      <c r="D58">
        <v>25</v>
      </c>
      <c r="E58">
        <v>0</v>
      </c>
      <c r="F58" t="s">
        <v>38</v>
      </c>
      <c r="G58">
        <v>18.004195851554432</v>
      </c>
      <c r="H58">
        <v>6.2640000000000002</v>
      </c>
      <c r="I58">
        <v>16.885933870661098</v>
      </c>
      <c r="J58">
        <v>5.76</v>
      </c>
      <c r="K58">
        <v>24.646565857132249</v>
      </c>
      <c r="L58">
        <v>10.805999999999999</v>
      </c>
      <c r="M58">
        <v>16.885933870661098</v>
      </c>
      <c r="N58">
        <v>5.76</v>
      </c>
      <c r="O58">
        <v>4</v>
      </c>
      <c r="P58">
        <v>3</v>
      </c>
      <c r="Q58">
        <v>3</v>
      </c>
      <c r="R58">
        <v>5</v>
      </c>
      <c r="S58">
        <v>3</v>
      </c>
      <c r="T58">
        <v>5</v>
      </c>
      <c r="U58" t="s">
        <v>430</v>
      </c>
      <c r="V58" t="s">
        <v>431</v>
      </c>
      <c r="W58" t="s">
        <v>424</v>
      </c>
      <c r="X58" t="s">
        <v>424</v>
      </c>
      <c r="Y58" t="s">
        <v>432</v>
      </c>
      <c r="Z58" t="s">
        <v>426</v>
      </c>
      <c r="AA58" t="s">
        <v>433</v>
      </c>
      <c r="AB58" t="s">
        <v>433</v>
      </c>
      <c r="AC58" t="s">
        <v>429</v>
      </c>
    </row>
    <row r="59" spans="1:29" x14ac:dyDescent="0.2">
      <c r="A59">
        <v>25</v>
      </c>
      <c r="B59">
        <v>21</v>
      </c>
      <c r="C59">
        <v>35</v>
      </c>
      <c r="D59">
        <v>35</v>
      </c>
      <c r="E59">
        <v>0</v>
      </c>
      <c r="F59" t="s">
        <v>38</v>
      </c>
      <c r="G59">
        <v>25.01514480524385</v>
      </c>
      <c r="H59">
        <v>10.942</v>
      </c>
      <c r="I59">
        <v>13.311548835333831</v>
      </c>
      <c r="J59">
        <v>3.78</v>
      </c>
      <c r="K59">
        <v>25.01514480524385</v>
      </c>
      <c r="L59">
        <v>10.942</v>
      </c>
      <c r="M59">
        <v>13.311548835333831</v>
      </c>
      <c r="N59">
        <v>3.78</v>
      </c>
      <c r="O59">
        <v>1</v>
      </c>
      <c r="P59">
        <v>1</v>
      </c>
      <c r="Q59">
        <v>5</v>
      </c>
      <c r="R59">
        <v>5</v>
      </c>
      <c r="S59">
        <v>5</v>
      </c>
      <c r="T59">
        <v>5</v>
      </c>
      <c r="U59" t="s">
        <v>467</v>
      </c>
      <c r="V59" t="s">
        <v>467</v>
      </c>
      <c r="W59" t="s">
        <v>463</v>
      </c>
      <c r="X59" t="s">
        <v>463</v>
      </c>
      <c r="Y59" t="s">
        <v>468</v>
      </c>
      <c r="Z59" t="s">
        <v>465</v>
      </c>
      <c r="AA59" t="s">
        <v>469</v>
      </c>
      <c r="AB59" t="s">
        <v>470</v>
      </c>
      <c r="AC59" t="s">
        <v>466</v>
      </c>
    </row>
    <row r="60" spans="1:29" x14ac:dyDescent="0.2">
      <c r="A60">
        <v>25</v>
      </c>
      <c r="B60">
        <v>21</v>
      </c>
      <c r="C60">
        <v>35</v>
      </c>
      <c r="D60">
        <v>45</v>
      </c>
      <c r="E60">
        <v>0</v>
      </c>
      <c r="F60" t="s">
        <v>38</v>
      </c>
      <c r="G60">
        <v>25.01514480524385</v>
      </c>
      <c r="H60">
        <v>10.942</v>
      </c>
      <c r="I60">
        <v>13.311548835333831</v>
      </c>
      <c r="J60">
        <v>3.78</v>
      </c>
      <c r="K60">
        <v>25.01514480524385</v>
      </c>
      <c r="L60">
        <v>10.942</v>
      </c>
      <c r="M60">
        <v>13.311548835333831</v>
      </c>
      <c r="N60">
        <v>3.78</v>
      </c>
      <c r="O60">
        <v>1</v>
      </c>
      <c r="P60">
        <v>1</v>
      </c>
      <c r="Q60">
        <v>5</v>
      </c>
      <c r="R60">
        <v>5</v>
      </c>
      <c r="S60">
        <v>5</v>
      </c>
      <c r="T60">
        <v>5</v>
      </c>
      <c r="U60" t="s">
        <v>467</v>
      </c>
      <c r="V60" t="s">
        <v>467</v>
      </c>
      <c r="W60" t="s">
        <v>463</v>
      </c>
      <c r="X60" t="s">
        <v>463</v>
      </c>
      <c r="Y60" t="s">
        <v>498</v>
      </c>
      <c r="Z60" t="s">
        <v>496</v>
      </c>
      <c r="AA60" t="s">
        <v>469</v>
      </c>
      <c r="AB60" t="s">
        <v>470</v>
      </c>
      <c r="AC60" t="s">
        <v>466</v>
      </c>
    </row>
    <row r="61" spans="1:29" x14ac:dyDescent="0.2">
      <c r="A61">
        <v>25</v>
      </c>
      <c r="B61">
        <v>21</v>
      </c>
      <c r="C61">
        <v>35</v>
      </c>
      <c r="D61">
        <v>100</v>
      </c>
      <c r="E61">
        <v>0</v>
      </c>
      <c r="F61" t="s">
        <v>38</v>
      </c>
      <c r="G61">
        <v>25.01514480524385</v>
      </c>
      <c r="H61">
        <v>10.942</v>
      </c>
      <c r="I61">
        <v>13.311548835333831</v>
      </c>
      <c r="J61">
        <v>3.78</v>
      </c>
      <c r="K61">
        <v>25.01514480524385</v>
      </c>
      <c r="L61">
        <v>10.942</v>
      </c>
      <c r="M61">
        <v>13.311548835333831</v>
      </c>
      <c r="N61">
        <v>3.78</v>
      </c>
      <c r="O61">
        <v>1</v>
      </c>
      <c r="P61">
        <v>1</v>
      </c>
      <c r="Q61">
        <v>5</v>
      </c>
      <c r="R61">
        <v>5</v>
      </c>
      <c r="S61">
        <v>5</v>
      </c>
      <c r="T61">
        <v>5</v>
      </c>
      <c r="U61" t="s">
        <v>467</v>
      </c>
      <c r="V61" t="s">
        <v>467</v>
      </c>
      <c r="W61" t="s">
        <v>463</v>
      </c>
      <c r="X61" t="s">
        <v>463</v>
      </c>
      <c r="Y61" t="s">
        <v>498</v>
      </c>
      <c r="Z61" t="s">
        <v>496</v>
      </c>
      <c r="AA61" t="s">
        <v>469</v>
      </c>
      <c r="AB61" t="s">
        <v>470</v>
      </c>
      <c r="AC61" t="s">
        <v>466</v>
      </c>
    </row>
    <row r="62" spans="1:29" x14ac:dyDescent="0.2">
      <c r="G62">
        <f>AVERAGE(G2:G61)</f>
        <v>21.079165799522347</v>
      </c>
      <c r="H62">
        <f t="shared" ref="H62:T62" si="0">AVERAGE(H2:H61)</f>
        <v>8.790933333333335</v>
      </c>
      <c r="I62">
        <f t="shared" si="0"/>
        <v>17.579997158250091</v>
      </c>
      <c r="J62">
        <f t="shared" si="0"/>
        <v>6.5010666666666577</v>
      </c>
      <c r="K62">
        <f t="shared" si="0"/>
        <v>23.6884418264322</v>
      </c>
      <c r="L62">
        <f t="shared" si="0"/>
        <v>10.118266666666669</v>
      </c>
      <c r="M62">
        <f t="shared" si="0"/>
        <v>17.798578779655813</v>
      </c>
      <c r="N62">
        <f t="shared" si="0"/>
        <v>6.5735999999999901</v>
      </c>
      <c r="O62">
        <f t="shared" si="0"/>
        <v>3</v>
      </c>
      <c r="P62">
        <f t="shared" si="0"/>
        <v>2.3333333333333335</v>
      </c>
      <c r="Q62">
        <f t="shared" si="0"/>
        <v>4.1333333333333337</v>
      </c>
      <c r="R62">
        <f t="shared" si="0"/>
        <v>4</v>
      </c>
      <c r="S62">
        <f t="shared" si="0"/>
        <v>4.4000000000000004</v>
      </c>
      <c r="T62">
        <f t="shared" si="0"/>
        <v>4.2666666666666666</v>
      </c>
    </row>
    <row r="63" spans="1:29" x14ac:dyDescent="0.2">
      <c r="G63" cm="1">
        <f t="array" ref="G63">AVERAGE((G2:G61-$B$2:$B$61))</f>
        <v>9.5791657995223467</v>
      </c>
      <c r="H63" cm="1">
        <f t="array" ref="H63">AVERAGE(IF(H2:H61 - $C$2:$C$61 &gt; 0, H2:H61 - $C$2:$C$61, 0))</f>
        <v>2.1602000000000001</v>
      </c>
      <c r="I63" cm="1">
        <f t="array" ref="I63">AVERAGE((I2:I61-$B$2:$B$61))</f>
        <v>6.079997158250098</v>
      </c>
      <c r="J63" cm="1">
        <f t="array" ref="J63">AVERAGE(IF(J2:J61 - $C$2:$C$61 &gt; 0, J2:J61 - $C$2:$C$61, 0))</f>
        <v>1.0901333333333334</v>
      </c>
      <c r="K63" cm="1">
        <f t="array" ref="K63">AVERAGE((K2:K61-$B$2:$B$61))</f>
        <v>12.188441826432204</v>
      </c>
      <c r="L63" cm="1">
        <f t="array" ref="L63">AVERAGE(IF(L2:L61 - $C$2:$C$61 &gt; 0, L2:L61 - $C$2:$C$61, 0))</f>
        <v>2.6787333333333341</v>
      </c>
      <c r="M63" cm="1">
        <f t="array" ref="M63">AVERAGE((M2:M61-$B$2:$B$61))</f>
        <v>6.298578779655819</v>
      </c>
      <c r="N63" cm="1">
        <f t="array" ref="N63">AVERAGE(IF(N2:N61 - $C$2:$C$61 &gt; 0, N2:N61 - $C$2:$C$61, 0))</f>
        <v>0.93393333333333295</v>
      </c>
      <c r="O63">
        <f>O62/5</f>
        <v>0.6</v>
      </c>
      <c r="P63">
        <f t="shared" ref="P63:T63" si="1">P62/5</f>
        <v>0.46666666666666667</v>
      </c>
      <c r="Q63">
        <f t="shared" si="1"/>
        <v>0.82666666666666677</v>
      </c>
      <c r="R63">
        <f t="shared" si="1"/>
        <v>0.8</v>
      </c>
      <c r="S63">
        <f t="shared" si="1"/>
        <v>0.88000000000000012</v>
      </c>
      <c r="T63">
        <f t="shared" si="1"/>
        <v>0.85333333333333328</v>
      </c>
    </row>
    <row r="65" spans="1:29" x14ac:dyDescent="0.2">
      <c r="A65">
        <v>1</v>
      </c>
      <c r="B65">
        <v>2</v>
      </c>
      <c r="C65">
        <v>5</v>
      </c>
      <c r="D65">
        <v>15</v>
      </c>
      <c r="E65">
        <v>0</v>
      </c>
      <c r="F65" t="s">
        <v>42</v>
      </c>
      <c r="G65">
        <v>8.9603530796543165</v>
      </c>
      <c r="H65">
        <v>3.6880000000000002</v>
      </c>
      <c r="I65">
        <v>7.2610140999521722</v>
      </c>
      <c r="J65">
        <v>2.0739999999999998</v>
      </c>
      <c r="K65">
        <v>22.691389779283401</v>
      </c>
      <c r="L65">
        <v>11.182</v>
      </c>
      <c r="M65">
        <v>13.071800981499299</v>
      </c>
      <c r="N65">
        <v>4.2460000000000004</v>
      </c>
      <c r="O65">
        <v>4</v>
      </c>
      <c r="P65">
        <v>2</v>
      </c>
      <c r="Q65">
        <v>2</v>
      </c>
      <c r="R65">
        <v>3</v>
      </c>
      <c r="S65">
        <v>2</v>
      </c>
      <c r="T65">
        <v>4</v>
      </c>
      <c r="U65" t="s">
        <v>43</v>
      </c>
      <c r="V65" t="s">
        <v>44</v>
      </c>
      <c r="W65" t="s">
        <v>32</v>
      </c>
      <c r="X65" t="s">
        <v>32</v>
      </c>
      <c r="Y65" t="s">
        <v>45</v>
      </c>
      <c r="Z65" t="s">
        <v>34</v>
      </c>
      <c r="AA65" t="s">
        <v>46</v>
      </c>
      <c r="AB65" t="s">
        <v>47</v>
      </c>
      <c r="AC65" t="s">
        <v>37</v>
      </c>
    </row>
    <row r="66" spans="1:29" x14ac:dyDescent="0.2">
      <c r="A66">
        <v>1</v>
      </c>
      <c r="B66">
        <v>2</v>
      </c>
      <c r="C66">
        <v>5</v>
      </c>
      <c r="D66">
        <v>25</v>
      </c>
      <c r="E66">
        <v>0</v>
      </c>
      <c r="F66" t="s">
        <v>42</v>
      </c>
      <c r="G66">
        <v>27.80059726938493</v>
      </c>
      <c r="H66">
        <v>12.662000000000001</v>
      </c>
      <c r="I66">
        <v>22.683171530695311</v>
      </c>
      <c r="J66">
        <v>8.8239999999999998</v>
      </c>
      <c r="K66">
        <v>27.800597269384919</v>
      </c>
      <c r="L66">
        <v>12.662000000000001</v>
      </c>
      <c r="M66">
        <v>16.57750018503182</v>
      </c>
      <c r="N66">
        <v>5.702</v>
      </c>
      <c r="O66">
        <v>3</v>
      </c>
      <c r="P66">
        <v>2</v>
      </c>
      <c r="Q66">
        <v>5</v>
      </c>
      <c r="R66">
        <v>3</v>
      </c>
      <c r="S66">
        <v>5</v>
      </c>
      <c r="T66">
        <v>4</v>
      </c>
      <c r="U66" t="s">
        <v>84</v>
      </c>
      <c r="V66" t="s">
        <v>85</v>
      </c>
      <c r="W66" t="s">
        <v>75</v>
      </c>
      <c r="X66" t="s">
        <v>75</v>
      </c>
      <c r="Y66" t="s">
        <v>86</v>
      </c>
      <c r="Z66" t="s">
        <v>77</v>
      </c>
      <c r="AA66" t="s">
        <v>82</v>
      </c>
      <c r="AB66" t="s">
        <v>87</v>
      </c>
      <c r="AC66" t="s">
        <v>78</v>
      </c>
    </row>
    <row r="67" spans="1:29" x14ac:dyDescent="0.2">
      <c r="A67">
        <v>1</v>
      </c>
      <c r="B67">
        <v>2</v>
      </c>
      <c r="C67">
        <v>5</v>
      </c>
      <c r="D67">
        <v>35</v>
      </c>
      <c r="E67">
        <v>0</v>
      </c>
      <c r="F67" t="s">
        <v>42</v>
      </c>
      <c r="G67">
        <v>30.882848694898559</v>
      </c>
      <c r="H67">
        <v>13.188000000000001</v>
      </c>
      <c r="I67">
        <v>27.10971797185287</v>
      </c>
      <c r="J67">
        <v>10.488</v>
      </c>
      <c r="K67">
        <v>30.882848694898559</v>
      </c>
      <c r="L67">
        <v>13.188000000000001</v>
      </c>
      <c r="M67">
        <v>21.3676147475988</v>
      </c>
      <c r="N67">
        <v>7.6099999999999994</v>
      </c>
      <c r="O67">
        <v>4</v>
      </c>
      <c r="P67">
        <v>3</v>
      </c>
      <c r="Q67">
        <v>5</v>
      </c>
      <c r="R67">
        <v>4</v>
      </c>
      <c r="S67">
        <v>5</v>
      </c>
      <c r="T67">
        <v>4</v>
      </c>
      <c r="U67" t="s">
        <v>124</v>
      </c>
      <c r="V67" t="s">
        <v>124</v>
      </c>
      <c r="W67" t="s">
        <v>114</v>
      </c>
      <c r="X67" t="s">
        <v>114</v>
      </c>
      <c r="Y67" t="s">
        <v>125</v>
      </c>
      <c r="Z67" t="s">
        <v>116</v>
      </c>
      <c r="AA67" t="s">
        <v>122</v>
      </c>
      <c r="AB67" t="s">
        <v>126</v>
      </c>
      <c r="AC67" t="s">
        <v>119</v>
      </c>
    </row>
    <row r="68" spans="1:29" x14ac:dyDescent="0.2">
      <c r="A68">
        <v>1</v>
      </c>
      <c r="B68">
        <v>2</v>
      </c>
      <c r="C68">
        <v>5</v>
      </c>
      <c r="D68">
        <v>45</v>
      </c>
      <c r="E68">
        <v>0</v>
      </c>
      <c r="F68" t="s">
        <v>42</v>
      </c>
      <c r="G68">
        <v>30.882848694898559</v>
      </c>
      <c r="H68">
        <v>13.188000000000001</v>
      </c>
      <c r="I68">
        <v>27.318416119930301</v>
      </c>
      <c r="J68">
        <v>9.6380000000000017</v>
      </c>
      <c r="K68">
        <v>30.882848694898559</v>
      </c>
      <c r="L68">
        <v>13.188000000000001</v>
      </c>
      <c r="M68">
        <v>16.98538693300058</v>
      </c>
      <c r="N68">
        <v>5.1159999999999997</v>
      </c>
      <c r="O68">
        <v>3</v>
      </c>
      <c r="P68">
        <v>1</v>
      </c>
      <c r="Q68">
        <v>5</v>
      </c>
      <c r="R68">
        <v>3</v>
      </c>
      <c r="S68">
        <v>5</v>
      </c>
      <c r="T68">
        <v>4</v>
      </c>
      <c r="U68" t="s">
        <v>124</v>
      </c>
      <c r="V68" t="s">
        <v>124</v>
      </c>
      <c r="W68" t="s">
        <v>156</v>
      </c>
      <c r="X68" t="s">
        <v>156</v>
      </c>
      <c r="Y68" t="s">
        <v>165</v>
      </c>
      <c r="Z68" t="s">
        <v>158</v>
      </c>
      <c r="AA68" t="s">
        <v>152</v>
      </c>
      <c r="AB68" t="s">
        <v>126</v>
      </c>
      <c r="AC68" t="s">
        <v>160</v>
      </c>
    </row>
    <row r="69" spans="1:29" x14ac:dyDescent="0.2">
      <c r="A69">
        <v>1</v>
      </c>
      <c r="B69">
        <v>2</v>
      </c>
      <c r="C69">
        <v>5</v>
      </c>
      <c r="D69">
        <v>100</v>
      </c>
      <c r="E69">
        <v>0</v>
      </c>
      <c r="F69" t="s">
        <v>42</v>
      </c>
      <c r="G69">
        <v>36.150167412620043</v>
      </c>
      <c r="H69">
        <v>16.186</v>
      </c>
      <c r="I69">
        <v>27.318416119930301</v>
      </c>
      <c r="J69">
        <v>9.6380000000000017</v>
      </c>
      <c r="K69">
        <v>36.150167412620043</v>
      </c>
      <c r="L69">
        <v>16.186</v>
      </c>
      <c r="M69">
        <v>16.98538693300058</v>
      </c>
      <c r="N69">
        <v>5.1159999999999997</v>
      </c>
      <c r="O69">
        <v>2</v>
      </c>
      <c r="P69">
        <v>1</v>
      </c>
      <c r="Q69">
        <v>5</v>
      </c>
      <c r="R69">
        <v>3</v>
      </c>
      <c r="S69">
        <v>5</v>
      </c>
      <c r="T69">
        <v>4</v>
      </c>
      <c r="U69" t="s">
        <v>197</v>
      </c>
      <c r="V69" t="s">
        <v>197</v>
      </c>
      <c r="W69" t="s">
        <v>156</v>
      </c>
      <c r="X69" t="s">
        <v>156</v>
      </c>
      <c r="Y69" t="s">
        <v>198</v>
      </c>
      <c r="Z69" t="s">
        <v>191</v>
      </c>
      <c r="AA69" t="s">
        <v>152</v>
      </c>
      <c r="AB69" t="s">
        <v>199</v>
      </c>
      <c r="AC69" t="s">
        <v>160</v>
      </c>
    </row>
    <row r="70" spans="1:29" x14ac:dyDescent="0.2">
      <c r="A70">
        <v>1</v>
      </c>
      <c r="B70">
        <v>2</v>
      </c>
      <c r="C70">
        <v>35</v>
      </c>
      <c r="D70">
        <v>15</v>
      </c>
      <c r="E70">
        <v>0</v>
      </c>
      <c r="F70" t="s">
        <v>42</v>
      </c>
      <c r="G70">
        <v>8.9603530796543165</v>
      </c>
      <c r="H70">
        <v>3.6880000000000002</v>
      </c>
      <c r="I70">
        <v>7.2610140999521722</v>
      </c>
      <c r="J70">
        <v>2.0739999999999998</v>
      </c>
      <c r="K70">
        <v>22.691389779283401</v>
      </c>
      <c r="L70">
        <v>11.182</v>
      </c>
      <c r="M70">
        <v>13.071800981499299</v>
      </c>
      <c r="N70">
        <v>4.2460000000000004</v>
      </c>
      <c r="O70">
        <v>4</v>
      </c>
      <c r="P70">
        <v>2</v>
      </c>
      <c r="Q70">
        <v>2</v>
      </c>
      <c r="R70">
        <v>3</v>
      </c>
      <c r="S70">
        <v>2</v>
      </c>
      <c r="T70">
        <v>4</v>
      </c>
      <c r="U70" t="s">
        <v>43</v>
      </c>
      <c r="V70" t="s">
        <v>44</v>
      </c>
      <c r="W70" t="s">
        <v>32</v>
      </c>
      <c r="X70" t="s">
        <v>32</v>
      </c>
      <c r="Y70" t="s">
        <v>45</v>
      </c>
      <c r="Z70" t="s">
        <v>34</v>
      </c>
      <c r="AA70" t="s">
        <v>46</v>
      </c>
      <c r="AB70" t="s">
        <v>47</v>
      </c>
      <c r="AC70" t="s">
        <v>37</v>
      </c>
    </row>
    <row r="71" spans="1:29" x14ac:dyDescent="0.2">
      <c r="A71">
        <v>1</v>
      </c>
      <c r="B71">
        <v>2</v>
      </c>
      <c r="C71">
        <v>35</v>
      </c>
      <c r="D71">
        <v>25</v>
      </c>
      <c r="E71">
        <v>0</v>
      </c>
      <c r="F71" t="s">
        <v>42</v>
      </c>
      <c r="G71">
        <v>27.80059726938493</v>
      </c>
      <c r="H71">
        <v>12.662000000000001</v>
      </c>
      <c r="I71">
        <v>22.683171530695311</v>
      </c>
      <c r="J71">
        <v>8.8239999999999998</v>
      </c>
      <c r="K71">
        <v>27.800597269384919</v>
      </c>
      <c r="L71">
        <v>12.662000000000001</v>
      </c>
      <c r="M71">
        <v>16.57750018503182</v>
      </c>
      <c r="N71">
        <v>5.702</v>
      </c>
      <c r="O71">
        <v>3</v>
      </c>
      <c r="P71">
        <v>2</v>
      </c>
      <c r="Q71">
        <v>5</v>
      </c>
      <c r="R71">
        <v>3</v>
      </c>
      <c r="S71">
        <v>5</v>
      </c>
      <c r="T71">
        <v>4</v>
      </c>
      <c r="U71" t="s">
        <v>84</v>
      </c>
      <c r="V71" t="s">
        <v>85</v>
      </c>
      <c r="W71" t="s">
        <v>75</v>
      </c>
      <c r="X71" t="s">
        <v>75</v>
      </c>
      <c r="Y71" t="s">
        <v>86</v>
      </c>
      <c r="Z71" t="s">
        <v>77</v>
      </c>
      <c r="AA71" t="s">
        <v>82</v>
      </c>
      <c r="AB71" t="s">
        <v>87</v>
      </c>
      <c r="AC71" t="s">
        <v>78</v>
      </c>
    </row>
    <row r="72" spans="1:29" x14ac:dyDescent="0.2">
      <c r="A72">
        <v>1</v>
      </c>
      <c r="B72">
        <v>2</v>
      </c>
      <c r="C72">
        <v>35</v>
      </c>
      <c r="D72">
        <v>35</v>
      </c>
      <c r="E72">
        <v>0</v>
      </c>
      <c r="F72" t="s">
        <v>42</v>
      </c>
      <c r="G72">
        <v>30.882848694898559</v>
      </c>
      <c r="H72">
        <v>13.188000000000001</v>
      </c>
      <c r="I72">
        <v>27.10971797185287</v>
      </c>
      <c r="J72">
        <v>10.488</v>
      </c>
      <c r="K72">
        <v>30.882848694898559</v>
      </c>
      <c r="L72">
        <v>13.188000000000001</v>
      </c>
      <c r="M72">
        <v>21.3676147475988</v>
      </c>
      <c r="N72">
        <v>7.6099999999999994</v>
      </c>
      <c r="O72">
        <v>4</v>
      </c>
      <c r="P72">
        <v>3</v>
      </c>
      <c r="Q72">
        <v>5</v>
      </c>
      <c r="R72">
        <v>4</v>
      </c>
      <c r="S72">
        <v>5</v>
      </c>
      <c r="T72">
        <v>4</v>
      </c>
      <c r="U72" t="s">
        <v>124</v>
      </c>
      <c r="V72" t="s">
        <v>124</v>
      </c>
      <c r="W72" t="s">
        <v>114</v>
      </c>
      <c r="X72" t="s">
        <v>114</v>
      </c>
      <c r="Y72" t="s">
        <v>125</v>
      </c>
      <c r="Z72" t="s">
        <v>116</v>
      </c>
      <c r="AA72" t="s">
        <v>122</v>
      </c>
      <c r="AB72" t="s">
        <v>126</v>
      </c>
      <c r="AC72" t="s">
        <v>119</v>
      </c>
    </row>
    <row r="73" spans="1:29" x14ac:dyDescent="0.2">
      <c r="A73">
        <v>1</v>
      </c>
      <c r="B73">
        <v>2</v>
      </c>
      <c r="C73">
        <v>35</v>
      </c>
      <c r="D73">
        <v>45</v>
      </c>
      <c r="E73">
        <v>0</v>
      </c>
      <c r="F73" t="s">
        <v>42</v>
      </c>
      <c r="G73">
        <v>30.882848694898559</v>
      </c>
      <c r="H73">
        <v>13.188000000000001</v>
      </c>
      <c r="I73">
        <v>27.318416119930301</v>
      </c>
      <c r="J73">
        <v>9.6380000000000017</v>
      </c>
      <c r="K73">
        <v>30.882848694898559</v>
      </c>
      <c r="L73">
        <v>13.188000000000001</v>
      </c>
      <c r="M73">
        <v>16.98538693300058</v>
      </c>
      <c r="N73">
        <v>5.1159999999999997</v>
      </c>
      <c r="O73">
        <v>3</v>
      </c>
      <c r="P73">
        <v>1</v>
      </c>
      <c r="Q73">
        <v>5</v>
      </c>
      <c r="R73">
        <v>3</v>
      </c>
      <c r="S73">
        <v>5</v>
      </c>
      <c r="T73">
        <v>4</v>
      </c>
      <c r="U73" t="s">
        <v>124</v>
      </c>
      <c r="V73" t="s">
        <v>124</v>
      </c>
      <c r="W73" t="s">
        <v>156</v>
      </c>
      <c r="X73" t="s">
        <v>156</v>
      </c>
      <c r="Y73" t="s">
        <v>165</v>
      </c>
      <c r="Z73" t="s">
        <v>158</v>
      </c>
      <c r="AA73" t="s">
        <v>152</v>
      </c>
      <c r="AB73" t="s">
        <v>126</v>
      </c>
      <c r="AC73" t="s">
        <v>160</v>
      </c>
    </row>
    <row r="74" spans="1:29" x14ac:dyDescent="0.2">
      <c r="A74">
        <v>1</v>
      </c>
      <c r="B74">
        <v>2</v>
      </c>
      <c r="C74">
        <v>35</v>
      </c>
      <c r="D74">
        <v>100</v>
      </c>
      <c r="E74">
        <v>0</v>
      </c>
      <c r="F74" t="s">
        <v>42</v>
      </c>
      <c r="G74">
        <v>36.150167412620043</v>
      </c>
      <c r="H74">
        <v>16.186</v>
      </c>
      <c r="I74">
        <v>27.318416119930301</v>
      </c>
      <c r="J74">
        <v>9.6380000000000017</v>
      </c>
      <c r="K74">
        <v>36.150167412620043</v>
      </c>
      <c r="L74">
        <v>16.186</v>
      </c>
      <c r="M74">
        <v>16.98538693300058</v>
      </c>
      <c r="N74">
        <v>5.1159999999999997</v>
      </c>
      <c r="O74">
        <v>2</v>
      </c>
      <c r="P74">
        <v>1</v>
      </c>
      <c r="Q74">
        <v>5</v>
      </c>
      <c r="R74">
        <v>3</v>
      </c>
      <c r="S74">
        <v>5</v>
      </c>
      <c r="T74">
        <v>4</v>
      </c>
      <c r="U74" t="s">
        <v>197</v>
      </c>
      <c r="V74" t="s">
        <v>197</v>
      </c>
      <c r="W74" t="s">
        <v>156</v>
      </c>
      <c r="X74" t="s">
        <v>156</v>
      </c>
      <c r="Y74" t="s">
        <v>198</v>
      </c>
      <c r="Z74" t="s">
        <v>191</v>
      </c>
      <c r="AA74" t="s">
        <v>152</v>
      </c>
      <c r="AB74" t="s">
        <v>199</v>
      </c>
      <c r="AC74" t="s">
        <v>160</v>
      </c>
    </row>
    <row r="75" spans="1:29" x14ac:dyDescent="0.2">
      <c r="A75">
        <v>1</v>
      </c>
      <c r="B75">
        <v>21</v>
      </c>
      <c r="C75">
        <v>5</v>
      </c>
      <c r="D75">
        <v>15</v>
      </c>
      <c r="E75">
        <v>0</v>
      </c>
      <c r="F75" t="s">
        <v>42</v>
      </c>
      <c r="G75">
        <v>8.9603530796543165</v>
      </c>
      <c r="H75">
        <v>3.6880000000000002</v>
      </c>
      <c r="I75">
        <v>7.2610140999521722</v>
      </c>
      <c r="J75">
        <v>2.0739999999999998</v>
      </c>
      <c r="K75">
        <v>22.691389779283401</v>
      </c>
      <c r="L75">
        <v>11.182</v>
      </c>
      <c r="M75">
        <v>13.071800981499299</v>
      </c>
      <c r="N75">
        <v>4.2460000000000004</v>
      </c>
      <c r="O75">
        <v>4</v>
      </c>
      <c r="P75">
        <v>2</v>
      </c>
      <c r="Q75">
        <v>2</v>
      </c>
      <c r="R75">
        <v>3</v>
      </c>
      <c r="S75">
        <v>2</v>
      </c>
      <c r="T75">
        <v>4</v>
      </c>
      <c r="U75" t="s">
        <v>43</v>
      </c>
      <c r="V75" t="s">
        <v>44</v>
      </c>
      <c r="W75" t="s">
        <v>32</v>
      </c>
      <c r="X75" t="s">
        <v>32</v>
      </c>
      <c r="Y75" t="s">
        <v>45</v>
      </c>
      <c r="Z75" t="s">
        <v>34</v>
      </c>
      <c r="AA75" t="s">
        <v>46</v>
      </c>
      <c r="AB75" t="s">
        <v>47</v>
      </c>
      <c r="AC75" t="s">
        <v>37</v>
      </c>
    </row>
    <row r="76" spans="1:29" x14ac:dyDescent="0.2">
      <c r="A76">
        <v>1</v>
      </c>
      <c r="B76">
        <v>21</v>
      </c>
      <c r="C76">
        <v>5</v>
      </c>
      <c r="D76">
        <v>25</v>
      </c>
      <c r="E76">
        <v>0</v>
      </c>
      <c r="F76" t="s">
        <v>42</v>
      </c>
      <c r="G76">
        <v>27.80059726938493</v>
      </c>
      <c r="H76">
        <v>12.662000000000001</v>
      </c>
      <c r="I76">
        <v>22.683171530695311</v>
      </c>
      <c r="J76">
        <v>8.8239999999999998</v>
      </c>
      <c r="K76">
        <v>27.800597269384919</v>
      </c>
      <c r="L76">
        <v>12.662000000000001</v>
      </c>
      <c r="M76">
        <v>16.57750018503182</v>
      </c>
      <c r="N76">
        <v>5.702</v>
      </c>
      <c r="O76">
        <v>3</v>
      </c>
      <c r="P76">
        <v>2</v>
      </c>
      <c r="Q76">
        <v>5</v>
      </c>
      <c r="R76">
        <v>3</v>
      </c>
      <c r="S76">
        <v>5</v>
      </c>
      <c r="T76">
        <v>4</v>
      </c>
      <c r="U76" t="s">
        <v>84</v>
      </c>
      <c r="V76" t="s">
        <v>85</v>
      </c>
      <c r="W76" t="s">
        <v>75</v>
      </c>
      <c r="X76" t="s">
        <v>75</v>
      </c>
      <c r="Y76" t="s">
        <v>86</v>
      </c>
      <c r="Z76" t="s">
        <v>77</v>
      </c>
      <c r="AA76" t="s">
        <v>82</v>
      </c>
      <c r="AB76" t="s">
        <v>87</v>
      </c>
      <c r="AC76" t="s">
        <v>78</v>
      </c>
    </row>
    <row r="77" spans="1:29" x14ac:dyDescent="0.2">
      <c r="A77">
        <v>1</v>
      </c>
      <c r="B77">
        <v>21</v>
      </c>
      <c r="C77">
        <v>5</v>
      </c>
      <c r="D77">
        <v>35</v>
      </c>
      <c r="E77">
        <v>0</v>
      </c>
      <c r="F77" t="s">
        <v>42</v>
      </c>
      <c r="G77">
        <v>30.882848694898559</v>
      </c>
      <c r="H77">
        <v>13.188000000000001</v>
      </c>
      <c r="I77">
        <v>27.10971797185287</v>
      </c>
      <c r="J77">
        <v>10.488</v>
      </c>
      <c r="K77">
        <v>30.882848694898559</v>
      </c>
      <c r="L77">
        <v>13.188000000000001</v>
      </c>
      <c r="M77">
        <v>21.3676147475988</v>
      </c>
      <c r="N77">
        <v>7.6099999999999994</v>
      </c>
      <c r="O77">
        <v>4</v>
      </c>
      <c r="P77">
        <v>3</v>
      </c>
      <c r="Q77">
        <v>5</v>
      </c>
      <c r="R77">
        <v>4</v>
      </c>
      <c r="S77">
        <v>5</v>
      </c>
      <c r="T77">
        <v>4</v>
      </c>
      <c r="U77" t="s">
        <v>124</v>
      </c>
      <c r="V77" t="s">
        <v>124</v>
      </c>
      <c r="W77" t="s">
        <v>114</v>
      </c>
      <c r="X77" t="s">
        <v>114</v>
      </c>
      <c r="Y77" t="s">
        <v>125</v>
      </c>
      <c r="Z77" t="s">
        <v>116</v>
      </c>
      <c r="AA77" t="s">
        <v>122</v>
      </c>
      <c r="AB77" t="s">
        <v>126</v>
      </c>
      <c r="AC77" t="s">
        <v>119</v>
      </c>
    </row>
    <row r="78" spans="1:29" x14ac:dyDescent="0.2">
      <c r="A78">
        <v>1</v>
      </c>
      <c r="B78">
        <v>21</v>
      </c>
      <c r="C78">
        <v>5</v>
      </c>
      <c r="D78">
        <v>45</v>
      </c>
      <c r="E78">
        <v>0</v>
      </c>
      <c r="F78" t="s">
        <v>42</v>
      </c>
      <c r="G78">
        <v>30.882848694898559</v>
      </c>
      <c r="H78">
        <v>13.188000000000001</v>
      </c>
      <c r="I78">
        <v>27.318416119930301</v>
      </c>
      <c r="J78">
        <v>9.6380000000000017</v>
      </c>
      <c r="K78">
        <v>30.882848694898559</v>
      </c>
      <c r="L78">
        <v>13.188000000000001</v>
      </c>
      <c r="M78">
        <v>16.98538693300058</v>
      </c>
      <c r="N78">
        <v>5.1159999999999997</v>
      </c>
      <c r="O78">
        <v>3</v>
      </c>
      <c r="P78">
        <v>1</v>
      </c>
      <c r="Q78">
        <v>5</v>
      </c>
      <c r="R78">
        <v>3</v>
      </c>
      <c r="S78">
        <v>5</v>
      </c>
      <c r="T78">
        <v>4</v>
      </c>
      <c r="U78" t="s">
        <v>124</v>
      </c>
      <c r="V78" t="s">
        <v>124</v>
      </c>
      <c r="W78" t="s">
        <v>156</v>
      </c>
      <c r="X78" t="s">
        <v>156</v>
      </c>
      <c r="Y78" t="s">
        <v>165</v>
      </c>
      <c r="Z78" t="s">
        <v>158</v>
      </c>
      <c r="AA78" t="s">
        <v>152</v>
      </c>
      <c r="AB78" t="s">
        <v>126</v>
      </c>
      <c r="AC78" t="s">
        <v>160</v>
      </c>
    </row>
    <row r="79" spans="1:29" x14ac:dyDescent="0.2">
      <c r="A79">
        <v>1</v>
      </c>
      <c r="B79">
        <v>21</v>
      </c>
      <c r="C79">
        <v>5</v>
      </c>
      <c r="D79">
        <v>100</v>
      </c>
      <c r="E79">
        <v>0</v>
      </c>
      <c r="F79" t="s">
        <v>42</v>
      </c>
      <c r="G79">
        <v>36.150167412620043</v>
      </c>
      <c r="H79">
        <v>16.186</v>
      </c>
      <c r="I79">
        <v>27.318416119930301</v>
      </c>
      <c r="J79">
        <v>9.6380000000000017</v>
      </c>
      <c r="K79">
        <v>36.150167412620043</v>
      </c>
      <c r="L79">
        <v>16.186</v>
      </c>
      <c r="M79">
        <v>16.98538693300058</v>
      </c>
      <c r="N79">
        <v>5.1159999999999997</v>
      </c>
      <c r="O79">
        <v>2</v>
      </c>
      <c r="P79">
        <v>1</v>
      </c>
      <c r="Q79">
        <v>5</v>
      </c>
      <c r="R79">
        <v>3</v>
      </c>
      <c r="S79">
        <v>5</v>
      </c>
      <c r="T79">
        <v>4</v>
      </c>
      <c r="U79" t="s">
        <v>197</v>
      </c>
      <c r="V79" t="s">
        <v>197</v>
      </c>
      <c r="W79" t="s">
        <v>156</v>
      </c>
      <c r="X79" t="s">
        <v>156</v>
      </c>
      <c r="Y79" t="s">
        <v>198</v>
      </c>
      <c r="Z79" t="s">
        <v>191</v>
      </c>
      <c r="AA79" t="s">
        <v>152</v>
      </c>
      <c r="AB79" t="s">
        <v>199</v>
      </c>
      <c r="AC79" t="s">
        <v>160</v>
      </c>
    </row>
    <row r="80" spans="1:29" x14ac:dyDescent="0.2">
      <c r="A80">
        <v>1</v>
      </c>
      <c r="B80">
        <v>21</v>
      </c>
      <c r="C80">
        <v>35</v>
      </c>
      <c r="D80">
        <v>15</v>
      </c>
      <c r="E80">
        <v>0</v>
      </c>
      <c r="F80" t="s">
        <v>42</v>
      </c>
      <c r="G80">
        <v>8.9603530796543165</v>
      </c>
      <c r="H80">
        <v>3.6880000000000002</v>
      </c>
      <c r="I80">
        <v>7.2610140999521722</v>
      </c>
      <c r="J80">
        <v>2.0739999999999998</v>
      </c>
      <c r="K80">
        <v>22.691389779283401</v>
      </c>
      <c r="L80">
        <v>11.182</v>
      </c>
      <c r="M80">
        <v>13.071800981499299</v>
      </c>
      <c r="N80">
        <v>4.2460000000000004</v>
      </c>
      <c r="O80">
        <v>4</v>
      </c>
      <c r="P80">
        <v>2</v>
      </c>
      <c r="Q80">
        <v>2</v>
      </c>
      <c r="R80">
        <v>3</v>
      </c>
      <c r="S80">
        <v>2</v>
      </c>
      <c r="T80">
        <v>4</v>
      </c>
      <c r="U80" t="s">
        <v>43</v>
      </c>
      <c r="V80" t="s">
        <v>44</v>
      </c>
      <c r="W80" t="s">
        <v>32</v>
      </c>
      <c r="X80" t="s">
        <v>32</v>
      </c>
      <c r="Y80" t="s">
        <v>45</v>
      </c>
      <c r="Z80" t="s">
        <v>34</v>
      </c>
      <c r="AA80" t="s">
        <v>46</v>
      </c>
      <c r="AB80" t="s">
        <v>47</v>
      </c>
      <c r="AC80" t="s">
        <v>37</v>
      </c>
    </row>
    <row r="81" spans="1:29" x14ac:dyDescent="0.2">
      <c r="A81">
        <v>1</v>
      </c>
      <c r="B81">
        <v>21</v>
      </c>
      <c r="C81">
        <v>35</v>
      </c>
      <c r="D81">
        <v>25</v>
      </c>
      <c r="E81">
        <v>0</v>
      </c>
      <c r="F81" t="s">
        <v>42</v>
      </c>
      <c r="G81">
        <v>27.80059726938493</v>
      </c>
      <c r="H81">
        <v>12.662000000000001</v>
      </c>
      <c r="I81">
        <v>22.683171530695311</v>
      </c>
      <c r="J81">
        <v>8.8239999999999998</v>
      </c>
      <c r="K81">
        <v>27.800597269384919</v>
      </c>
      <c r="L81">
        <v>12.662000000000001</v>
      </c>
      <c r="M81">
        <v>16.57750018503182</v>
      </c>
      <c r="N81">
        <v>5.702</v>
      </c>
      <c r="O81">
        <v>3</v>
      </c>
      <c r="P81">
        <v>2</v>
      </c>
      <c r="Q81">
        <v>5</v>
      </c>
      <c r="R81">
        <v>3</v>
      </c>
      <c r="S81">
        <v>5</v>
      </c>
      <c r="T81">
        <v>4</v>
      </c>
      <c r="U81" t="s">
        <v>84</v>
      </c>
      <c r="V81" t="s">
        <v>85</v>
      </c>
      <c r="W81" t="s">
        <v>75</v>
      </c>
      <c r="X81" t="s">
        <v>75</v>
      </c>
      <c r="Y81" t="s">
        <v>86</v>
      </c>
      <c r="Z81" t="s">
        <v>77</v>
      </c>
      <c r="AA81" t="s">
        <v>82</v>
      </c>
      <c r="AB81" t="s">
        <v>87</v>
      </c>
      <c r="AC81" t="s">
        <v>78</v>
      </c>
    </row>
    <row r="82" spans="1:29" x14ac:dyDescent="0.2">
      <c r="A82">
        <v>1</v>
      </c>
      <c r="B82">
        <v>21</v>
      </c>
      <c r="C82">
        <v>35</v>
      </c>
      <c r="D82">
        <v>35</v>
      </c>
      <c r="E82">
        <v>0</v>
      </c>
      <c r="F82" t="s">
        <v>42</v>
      </c>
      <c r="G82">
        <v>30.882848694898559</v>
      </c>
      <c r="H82">
        <v>13.188000000000001</v>
      </c>
      <c r="I82">
        <v>27.10971797185287</v>
      </c>
      <c r="J82">
        <v>10.488</v>
      </c>
      <c r="K82">
        <v>30.882848694898559</v>
      </c>
      <c r="L82">
        <v>13.188000000000001</v>
      </c>
      <c r="M82">
        <v>21.3676147475988</v>
      </c>
      <c r="N82">
        <v>7.6099999999999994</v>
      </c>
      <c r="O82">
        <v>4</v>
      </c>
      <c r="P82">
        <v>3</v>
      </c>
      <c r="Q82">
        <v>5</v>
      </c>
      <c r="R82">
        <v>4</v>
      </c>
      <c r="S82">
        <v>5</v>
      </c>
      <c r="T82">
        <v>4</v>
      </c>
      <c r="U82" t="s">
        <v>124</v>
      </c>
      <c r="V82" t="s">
        <v>124</v>
      </c>
      <c r="W82" t="s">
        <v>114</v>
      </c>
      <c r="X82" t="s">
        <v>114</v>
      </c>
      <c r="Y82" t="s">
        <v>125</v>
      </c>
      <c r="Z82" t="s">
        <v>116</v>
      </c>
      <c r="AA82" t="s">
        <v>122</v>
      </c>
      <c r="AB82" t="s">
        <v>126</v>
      </c>
      <c r="AC82" t="s">
        <v>119</v>
      </c>
    </row>
    <row r="83" spans="1:29" x14ac:dyDescent="0.2">
      <c r="A83">
        <v>1</v>
      </c>
      <c r="B83">
        <v>21</v>
      </c>
      <c r="C83">
        <v>35</v>
      </c>
      <c r="D83">
        <v>45</v>
      </c>
      <c r="E83">
        <v>0</v>
      </c>
      <c r="F83" t="s">
        <v>42</v>
      </c>
      <c r="G83">
        <v>30.882848694898559</v>
      </c>
      <c r="H83">
        <v>13.188000000000001</v>
      </c>
      <c r="I83">
        <v>27.318416119930301</v>
      </c>
      <c r="J83">
        <v>9.6380000000000017</v>
      </c>
      <c r="K83">
        <v>30.882848694898559</v>
      </c>
      <c r="L83">
        <v>13.188000000000001</v>
      </c>
      <c r="M83">
        <v>16.98538693300058</v>
      </c>
      <c r="N83">
        <v>5.1159999999999997</v>
      </c>
      <c r="O83">
        <v>3</v>
      </c>
      <c r="P83">
        <v>1</v>
      </c>
      <c r="Q83">
        <v>5</v>
      </c>
      <c r="R83">
        <v>3</v>
      </c>
      <c r="S83">
        <v>5</v>
      </c>
      <c r="T83">
        <v>4</v>
      </c>
      <c r="U83" t="s">
        <v>124</v>
      </c>
      <c r="V83" t="s">
        <v>124</v>
      </c>
      <c r="W83" t="s">
        <v>156</v>
      </c>
      <c r="X83" t="s">
        <v>156</v>
      </c>
      <c r="Y83" t="s">
        <v>165</v>
      </c>
      <c r="Z83" t="s">
        <v>158</v>
      </c>
      <c r="AA83" t="s">
        <v>152</v>
      </c>
      <c r="AB83" t="s">
        <v>126</v>
      </c>
      <c r="AC83" t="s">
        <v>160</v>
      </c>
    </row>
    <row r="84" spans="1:29" x14ac:dyDescent="0.2">
      <c r="A84">
        <v>1</v>
      </c>
      <c r="B84">
        <v>21</v>
      </c>
      <c r="C84">
        <v>35</v>
      </c>
      <c r="D84">
        <v>100</v>
      </c>
      <c r="E84">
        <v>0</v>
      </c>
      <c r="F84" t="s">
        <v>42</v>
      </c>
      <c r="G84">
        <v>36.150167412620043</v>
      </c>
      <c r="H84">
        <v>16.186</v>
      </c>
      <c r="I84">
        <v>27.318416119930301</v>
      </c>
      <c r="J84">
        <v>9.6380000000000017</v>
      </c>
      <c r="K84">
        <v>36.150167412620043</v>
      </c>
      <c r="L84">
        <v>16.186</v>
      </c>
      <c r="M84">
        <v>16.98538693300058</v>
      </c>
      <c r="N84">
        <v>5.1159999999999997</v>
      </c>
      <c r="O84">
        <v>2</v>
      </c>
      <c r="P84">
        <v>1</v>
      </c>
      <c r="Q84">
        <v>5</v>
      </c>
      <c r="R84">
        <v>3</v>
      </c>
      <c r="S84">
        <v>5</v>
      </c>
      <c r="T84">
        <v>4</v>
      </c>
      <c r="U84" t="s">
        <v>197</v>
      </c>
      <c r="V84" t="s">
        <v>197</v>
      </c>
      <c r="W84" t="s">
        <v>156</v>
      </c>
      <c r="X84" t="s">
        <v>156</v>
      </c>
      <c r="Y84" t="s">
        <v>198</v>
      </c>
      <c r="Z84" t="s">
        <v>191</v>
      </c>
      <c r="AA84" t="s">
        <v>152</v>
      </c>
      <c r="AB84" t="s">
        <v>199</v>
      </c>
      <c r="AC84" t="s">
        <v>160</v>
      </c>
    </row>
    <row r="85" spans="1:29" x14ac:dyDescent="0.2">
      <c r="A85">
        <v>8</v>
      </c>
      <c r="B85">
        <v>2</v>
      </c>
      <c r="C85">
        <v>5</v>
      </c>
      <c r="D85">
        <v>15</v>
      </c>
      <c r="E85">
        <v>0</v>
      </c>
      <c r="F85" t="s">
        <v>42</v>
      </c>
      <c r="G85">
        <v>5.9042816217275007</v>
      </c>
      <c r="H85">
        <v>3.5339999999999998</v>
      </c>
      <c r="I85">
        <v>5.9042816217275007</v>
      </c>
      <c r="J85">
        <v>3.5339999999999998</v>
      </c>
      <c r="K85">
        <v>23.261630645879361</v>
      </c>
      <c r="L85">
        <v>12.622</v>
      </c>
      <c r="M85">
        <v>22.12195346663529</v>
      </c>
      <c r="N85">
        <v>11.208</v>
      </c>
      <c r="O85">
        <v>5</v>
      </c>
      <c r="P85">
        <v>4</v>
      </c>
      <c r="Q85">
        <v>1</v>
      </c>
      <c r="R85">
        <v>2</v>
      </c>
      <c r="S85">
        <v>1</v>
      </c>
      <c r="T85">
        <v>2</v>
      </c>
      <c r="U85" t="s">
        <v>219</v>
      </c>
      <c r="V85" t="s">
        <v>229</v>
      </c>
      <c r="W85" t="s">
        <v>219</v>
      </c>
      <c r="X85" t="s">
        <v>219</v>
      </c>
      <c r="Y85" t="s">
        <v>230</v>
      </c>
      <c r="Z85" t="s">
        <v>221</v>
      </c>
      <c r="AA85" t="s">
        <v>231</v>
      </c>
      <c r="AB85" t="s">
        <v>232</v>
      </c>
      <c r="AC85" t="s">
        <v>223</v>
      </c>
    </row>
    <row r="86" spans="1:29" x14ac:dyDescent="0.2">
      <c r="A86">
        <v>8</v>
      </c>
      <c r="B86">
        <v>2</v>
      </c>
      <c r="C86">
        <v>5</v>
      </c>
      <c r="D86">
        <v>25</v>
      </c>
      <c r="E86">
        <v>0</v>
      </c>
      <c r="F86" t="s">
        <v>42</v>
      </c>
      <c r="G86">
        <v>24.626016349894211</v>
      </c>
      <c r="H86">
        <v>11.278</v>
      </c>
      <c r="I86">
        <v>21.5388762555955</v>
      </c>
      <c r="J86">
        <v>9.2419999999999991</v>
      </c>
      <c r="K86">
        <v>26.546556659832959</v>
      </c>
      <c r="L86">
        <v>15.773999999999999</v>
      </c>
      <c r="M86">
        <v>21.5388762555955</v>
      </c>
      <c r="N86">
        <v>9.2419999999999991</v>
      </c>
      <c r="O86">
        <v>4</v>
      </c>
      <c r="P86">
        <v>3</v>
      </c>
      <c r="Q86">
        <v>4</v>
      </c>
      <c r="R86">
        <v>5</v>
      </c>
      <c r="S86">
        <v>4</v>
      </c>
      <c r="T86">
        <v>5</v>
      </c>
      <c r="U86" t="s">
        <v>264</v>
      </c>
      <c r="V86" t="s">
        <v>267</v>
      </c>
      <c r="W86" t="s">
        <v>258</v>
      </c>
      <c r="X86" t="s">
        <v>258</v>
      </c>
      <c r="Y86" t="s">
        <v>268</v>
      </c>
      <c r="Z86" t="s">
        <v>260</v>
      </c>
      <c r="AA86" t="s">
        <v>269</v>
      </c>
      <c r="AB86" t="s">
        <v>270</v>
      </c>
      <c r="AC86" t="s">
        <v>262</v>
      </c>
    </row>
    <row r="87" spans="1:29" x14ac:dyDescent="0.2">
      <c r="A87">
        <v>8</v>
      </c>
      <c r="B87">
        <v>2</v>
      </c>
      <c r="C87">
        <v>5</v>
      </c>
      <c r="D87">
        <v>35</v>
      </c>
      <c r="E87">
        <v>0</v>
      </c>
      <c r="F87" t="s">
        <v>42</v>
      </c>
      <c r="G87">
        <v>25.343090437147339</v>
      </c>
      <c r="H87">
        <v>11.57</v>
      </c>
      <c r="I87">
        <v>20.714371611621011</v>
      </c>
      <c r="J87">
        <v>8.0460000000000012</v>
      </c>
      <c r="K87">
        <v>26.656524607332798</v>
      </c>
      <c r="L87">
        <v>16.138000000000002</v>
      </c>
      <c r="M87">
        <v>20.714371611621011</v>
      </c>
      <c r="N87">
        <v>8.0460000000000012</v>
      </c>
      <c r="O87">
        <v>3</v>
      </c>
      <c r="P87">
        <v>2</v>
      </c>
      <c r="Q87">
        <v>4</v>
      </c>
      <c r="R87">
        <v>5</v>
      </c>
      <c r="S87">
        <v>4</v>
      </c>
      <c r="T87">
        <v>5</v>
      </c>
      <c r="U87" t="s">
        <v>299</v>
      </c>
      <c r="V87" t="s">
        <v>300</v>
      </c>
      <c r="W87" t="s">
        <v>289</v>
      </c>
      <c r="X87" t="s">
        <v>289</v>
      </c>
      <c r="Y87" t="s">
        <v>301</v>
      </c>
      <c r="Z87" t="s">
        <v>291</v>
      </c>
      <c r="AA87" t="s">
        <v>302</v>
      </c>
      <c r="AB87" t="s">
        <v>303</v>
      </c>
      <c r="AC87" t="s">
        <v>294</v>
      </c>
    </row>
    <row r="88" spans="1:29" x14ac:dyDescent="0.2">
      <c r="A88">
        <v>8</v>
      </c>
      <c r="B88">
        <v>2</v>
      </c>
      <c r="C88">
        <v>5</v>
      </c>
      <c r="D88">
        <v>45</v>
      </c>
      <c r="E88">
        <v>0</v>
      </c>
      <c r="F88" t="s">
        <v>42</v>
      </c>
      <c r="G88">
        <v>26.656524607332798</v>
      </c>
      <c r="H88">
        <v>16.138000000000002</v>
      </c>
      <c r="I88">
        <v>20.707897023148231</v>
      </c>
      <c r="J88">
        <v>8.0340000000000007</v>
      </c>
      <c r="K88">
        <v>26.656524607332798</v>
      </c>
      <c r="L88">
        <v>16.138000000000002</v>
      </c>
      <c r="M88">
        <v>20.707897023148231</v>
      </c>
      <c r="N88">
        <v>8.0340000000000007</v>
      </c>
      <c r="O88">
        <v>1</v>
      </c>
      <c r="P88">
        <v>1</v>
      </c>
      <c r="Q88">
        <v>5</v>
      </c>
      <c r="R88">
        <v>5</v>
      </c>
      <c r="S88">
        <v>5</v>
      </c>
      <c r="T88">
        <v>5</v>
      </c>
      <c r="U88" t="s">
        <v>300</v>
      </c>
      <c r="V88" t="s">
        <v>300</v>
      </c>
      <c r="W88" t="s">
        <v>327</v>
      </c>
      <c r="X88" t="s">
        <v>327</v>
      </c>
      <c r="Y88" t="s">
        <v>335</v>
      </c>
      <c r="Z88" t="s">
        <v>329</v>
      </c>
      <c r="AA88" t="s">
        <v>227</v>
      </c>
      <c r="AB88" t="s">
        <v>336</v>
      </c>
      <c r="AC88" t="s">
        <v>330</v>
      </c>
    </row>
    <row r="89" spans="1:29" x14ac:dyDescent="0.2">
      <c r="A89">
        <v>8</v>
      </c>
      <c r="B89">
        <v>2</v>
      </c>
      <c r="C89">
        <v>5</v>
      </c>
      <c r="D89">
        <v>100</v>
      </c>
      <c r="E89">
        <v>0</v>
      </c>
      <c r="F89" t="s">
        <v>42</v>
      </c>
      <c r="G89">
        <v>27.040978561355882</v>
      </c>
      <c r="H89">
        <v>16.347999999999999</v>
      </c>
      <c r="I89">
        <v>20.707897023148231</v>
      </c>
      <c r="J89">
        <v>8.0340000000000007</v>
      </c>
      <c r="K89">
        <v>27.040978561355882</v>
      </c>
      <c r="L89">
        <v>16.347999999999999</v>
      </c>
      <c r="M89">
        <v>20.707897023148231</v>
      </c>
      <c r="N89">
        <v>8.0340000000000007</v>
      </c>
      <c r="O89">
        <v>1</v>
      </c>
      <c r="P89">
        <v>1</v>
      </c>
      <c r="Q89">
        <v>5</v>
      </c>
      <c r="R89">
        <v>5</v>
      </c>
      <c r="S89">
        <v>5</v>
      </c>
      <c r="T89">
        <v>5</v>
      </c>
      <c r="U89" t="s">
        <v>364</v>
      </c>
      <c r="V89" t="s">
        <v>364</v>
      </c>
      <c r="W89" t="s">
        <v>327</v>
      </c>
      <c r="X89" t="s">
        <v>327</v>
      </c>
      <c r="Y89" t="s">
        <v>365</v>
      </c>
      <c r="Z89" t="s">
        <v>360</v>
      </c>
      <c r="AA89" t="s">
        <v>227</v>
      </c>
      <c r="AB89" t="s">
        <v>366</v>
      </c>
      <c r="AC89" t="s">
        <v>330</v>
      </c>
    </row>
    <row r="90" spans="1:29" x14ac:dyDescent="0.2">
      <c r="A90">
        <v>8</v>
      </c>
      <c r="B90">
        <v>2</v>
      </c>
      <c r="C90">
        <v>35</v>
      </c>
      <c r="D90">
        <v>15</v>
      </c>
      <c r="E90">
        <v>0</v>
      </c>
      <c r="F90" t="s">
        <v>42</v>
      </c>
      <c r="G90">
        <v>5.9042816217275007</v>
      </c>
      <c r="H90">
        <v>3.5339999999999998</v>
      </c>
      <c r="I90">
        <v>5.9042816217275007</v>
      </c>
      <c r="J90">
        <v>3.5339999999999998</v>
      </c>
      <c r="K90">
        <v>23.261630645879361</v>
      </c>
      <c r="L90">
        <v>12.622</v>
      </c>
      <c r="M90">
        <v>22.12195346663529</v>
      </c>
      <c r="N90">
        <v>11.208</v>
      </c>
      <c r="O90">
        <v>5</v>
      </c>
      <c r="P90">
        <v>4</v>
      </c>
      <c r="Q90">
        <v>1</v>
      </c>
      <c r="R90">
        <v>2</v>
      </c>
      <c r="S90">
        <v>1</v>
      </c>
      <c r="T90">
        <v>2</v>
      </c>
      <c r="U90" t="s">
        <v>219</v>
      </c>
      <c r="V90" t="s">
        <v>229</v>
      </c>
      <c r="W90" t="s">
        <v>219</v>
      </c>
      <c r="X90" t="s">
        <v>219</v>
      </c>
      <c r="Y90" t="s">
        <v>230</v>
      </c>
      <c r="Z90" t="s">
        <v>221</v>
      </c>
      <c r="AA90" t="s">
        <v>231</v>
      </c>
      <c r="AB90" t="s">
        <v>232</v>
      </c>
      <c r="AC90" t="s">
        <v>223</v>
      </c>
    </row>
    <row r="91" spans="1:29" x14ac:dyDescent="0.2">
      <c r="A91">
        <v>8</v>
      </c>
      <c r="B91">
        <v>2</v>
      </c>
      <c r="C91">
        <v>35</v>
      </c>
      <c r="D91">
        <v>25</v>
      </c>
      <c r="E91">
        <v>0</v>
      </c>
      <c r="F91" t="s">
        <v>42</v>
      </c>
      <c r="G91">
        <v>24.626016349894211</v>
      </c>
      <c r="H91">
        <v>11.278</v>
      </c>
      <c r="I91">
        <v>21.5388762555955</v>
      </c>
      <c r="J91">
        <v>9.2419999999999991</v>
      </c>
      <c r="K91">
        <v>26.546556659832959</v>
      </c>
      <c r="L91">
        <v>15.773999999999999</v>
      </c>
      <c r="M91">
        <v>21.5388762555955</v>
      </c>
      <c r="N91">
        <v>9.2419999999999991</v>
      </c>
      <c r="O91">
        <v>4</v>
      </c>
      <c r="P91">
        <v>3</v>
      </c>
      <c r="Q91">
        <v>4</v>
      </c>
      <c r="R91">
        <v>5</v>
      </c>
      <c r="S91">
        <v>4</v>
      </c>
      <c r="T91">
        <v>5</v>
      </c>
      <c r="U91" t="s">
        <v>264</v>
      </c>
      <c r="V91" t="s">
        <v>267</v>
      </c>
      <c r="W91" t="s">
        <v>258</v>
      </c>
      <c r="X91" t="s">
        <v>258</v>
      </c>
      <c r="Y91" t="s">
        <v>268</v>
      </c>
      <c r="Z91" t="s">
        <v>260</v>
      </c>
      <c r="AA91" t="s">
        <v>269</v>
      </c>
      <c r="AB91" t="s">
        <v>270</v>
      </c>
      <c r="AC91" t="s">
        <v>262</v>
      </c>
    </row>
    <row r="92" spans="1:29" x14ac:dyDescent="0.2">
      <c r="A92">
        <v>8</v>
      </c>
      <c r="B92">
        <v>2</v>
      </c>
      <c r="C92">
        <v>35</v>
      </c>
      <c r="D92">
        <v>35</v>
      </c>
      <c r="E92">
        <v>0</v>
      </c>
      <c r="F92" t="s">
        <v>42</v>
      </c>
      <c r="G92">
        <v>25.343090437147339</v>
      </c>
      <c r="H92">
        <v>11.57</v>
      </c>
      <c r="I92">
        <v>20.714371611621011</v>
      </c>
      <c r="J92">
        <v>8.0460000000000012</v>
      </c>
      <c r="K92">
        <v>26.656524607332798</v>
      </c>
      <c r="L92">
        <v>16.138000000000002</v>
      </c>
      <c r="M92">
        <v>20.714371611621011</v>
      </c>
      <c r="N92">
        <v>8.0460000000000012</v>
      </c>
      <c r="O92">
        <v>3</v>
      </c>
      <c r="P92">
        <v>2</v>
      </c>
      <c r="Q92">
        <v>4</v>
      </c>
      <c r="R92">
        <v>5</v>
      </c>
      <c r="S92">
        <v>4</v>
      </c>
      <c r="T92">
        <v>5</v>
      </c>
      <c r="U92" t="s">
        <v>299</v>
      </c>
      <c r="V92" t="s">
        <v>300</v>
      </c>
      <c r="W92" t="s">
        <v>289</v>
      </c>
      <c r="X92" t="s">
        <v>289</v>
      </c>
      <c r="Y92" t="s">
        <v>301</v>
      </c>
      <c r="Z92" t="s">
        <v>291</v>
      </c>
      <c r="AA92" t="s">
        <v>302</v>
      </c>
      <c r="AB92" t="s">
        <v>303</v>
      </c>
      <c r="AC92" t="s">
        <v>294</v>
      </c>
    </row>
    <row r="93" spans="1:29" x14ac:dyDescent="0.2">
      <c r="A93">
        <v>8</v>
      </c>
      <c r="B93">
        <v>2</v>
      </c>
      <c r="C93">
        <v>35</v>
      </c>
      <c r="D93">
        <v>45</v>
      </c>
      <c r="E93">
        <v>0</v>
      </c>
      <c r="F93" t="s">
        <v>42</v>
      </c>
      <c r="G93">
        <v>26.656524607332798</v>
      </c>
      <c r="H93">
        <v>16.138000000000002</v>
      </c>
      <c r="I93">
        <v>20.707897023148231</v>
      </c>
      <c r="J93">
        <v>8.0340000000000007</v>
      </c>
      <c r="K93">
        <v>26.656524607332798</v>
      </c>
      <c r="L93">
        <v>16.138000000000002</v>
      </c>
      <c r="M93">
        <v>20.707897023148231</v>
      </c>
      <c r="N93">
        <v>8.0340000000000007</v>
      </c>
      <c r="O93">
        <v>1</v>
      </c>
      <c r="P93">
        <v>1</v>
      </c>
      <c r="Q93">
        <v>5</v>
      </c>
      <c r="R93">
        <v>5</v>
      </c>
      <c r="S93">
        <v>5</v>
      </c>
      <c r="T93">
        <v>5</v>
      </c>
      <c r="U93" t="s">
        <v>300</v>
      </c>
      <c r="V93" t="s">
        <v>300</v>
      </c>
      <c r="W93" t="s">
        <v>327</v>
      </c>
      <c r="X93" t="s">
        <v>327</v>
      </c>
      <c r="Y93" t="s">
        <v>335</v>
      </c>
      <c r="Z93" t="s">
        <v>329</v>
      </c>
      <c r="AA93" t="s">
        <v>227</v>
      </c>
      <c r="AB93" t="s">
        <v>336</v>
      </c>
      <c r="AC93" t="s">
        <v>330</v>
      </c>
    </row>
    <row r="94" spans="1:29" x14ac:dyDescent="0.2">
      <c r="A94">
        <v>8</v>
      </c>
      <c r="B94">
        <v>2</v>
      </c>
      <c r="C94">
        <v>35</v>
      </c>
      <c r="D94">
        <v>100</v>
      </c>
      <c r="E94">
        <v>0</v>
      </c>
      <c r="F94" t="s">
        <v>42</v>
      </c>
      <c r="G94">
        <v>27.040978561355882</v>
      </c>
      <c r="H94">
        <v>16.347999999999999</v>
      </c>
      <c r="I94">
        <v>20.707897023148231</v>
      </c>
      <c r="J94">
        <v>8.0340000000000007</v>
      </c>
      <c r="K94">
        <v>27.040978561355882</v>
      </c>
      <c r="L94">
        <v>16.347999999999999</v>
      </c>
      <c r="M94">
        <v>20.707897023148231</v>
      </c>
      <c r="N94">
        <v>8.0340000000000007</v>
      </c>
      <c r="O94">
        <v>1</v>
      </c>
      <c r="P94">
        <v>1</v>
      </c>
      <c r="Q94">
        <v>5</v>
      </c>
      <c r="R94">
        <v>5</v>
      </c>
      <c r="S94">
        <v>5</v>
      </c>
      <c r="T94">
        <v>5</v>
      </c>
      <c r="U94" t="s">
        <v>364</v>
      </c>
      <c r="V94" t="s">
        <v>364</v>
      </c>
      <c r="W94" t="s">
        <v>327</v>
      </c>
      <c r="X94" t="s">
        <v>327</v>
      </c>
      <c r="Y94" t="s">
        <v>365</v>
      </c>
      <c r="Z94" t="s">
        <v>360</v>
      </c>
      <c r="AA94" t="s">
        <v>227</v>
      </c>
      <c r="AB94" t="s">
        <v>366</v>
      </c>
      <c r="AC94" t="s">
        <v>330</v>
      </c>
    </row>
    <row r="95" spans="1:29" x14ac:dyDescent="0.2">
      <c r="A95">
        <v>8</v>
      </c>
      <c r="B95">
        <v>21</v>
      </c>
      <c r="C95">
        <v>5</v>
      </c>
      <c r="D95">
        <v>15</v>
      </c>
      <c r="E95">
        <v>0</v>
      </c>
      <c r="F95" t="s">
        <v>42</v>
      </c>
      <c r="G95">
        <v>5.9042816217275007</v>
      </c>
      <c r="H95">
        <v>3.5339999999999998</v>
      </c>
      <c r="I95">
        <v>5.9042816217275007</v>
      </c>
      <c r="J95">
        <v>3.5339999999999998</v>
      </c>
      <c r="K95">
        <v>23.261630645879361</v>
      </c>
      <c r="L95">
        <v>12.622</v>
      </c>
      <c r="M95">
        <v>22.12195346663529</v>
      </c>
      <c r="N95">
        <v>11.208</v>
      </c>
      <c r="O95">
        <v>5</v>
      </c>
      <c r="P95">
        <v>4</v>
      </c>
      <c r="Q95">
        <v>1</v>
      </c>
      <c r="R95">
        <v>2</v>
      </c>
      <c r="S95">
        <v>1</v>
      </c>
      <c r="T95">
        <v>2</v>
      </c>
      <c r="U95" t="s">
        <v>219</v>
      </c>
      <c r="V95" t="s">
        <v>229</v>
      </c>
      <c r="W95" t="s">
        <v>219</v>
      </c>
      <c r="X95" t="s">
        <v>219</v>
      </c>
      <c r="Y95" t="s">
        <v>230</v>
      </c>
      <c r="Z95" t="s">
        <v>221</v>
      </c>
      <c r="AA95" t="s">
        <v>231</v>
      </c>
      <c r="AB95" t="s">
        <v>232</v>
      </c>
      <c r="AC95" t="s">
        <v>223</v>
      </c>
    </row>
    <row r="96" spans="1:29" x14ac:dyDescent="0.2">
      <c r="A96">
        <v>8</v>
      </c>
      <c r="B96">
        <v>21</v>
      </c>
      <c r="C96">
        <v>5</v>
      </c>
      <c r="D96">
        <v>25</v>
      </c>
      <c r="E96">
        <v>0</v>
      </c>
      <c r="F96" t="s">
        <v>42</v>
      </c>
      <c r="G96">
        <v>24.626016349894211</v>
      </c>
      <c r="H96">
        <v>11.278</v>
      </c>
      <c r="I96">
        <v>21.5388762555955</v>
      </c>
      <c r="J96">
        <v>9.2419999999999991</v>
      </c>
      <c r="K96">
        <v>26.546556659832959</v>
      </c>
      <c r="L96">
        <v>15.773999999999999</v>
      </c>
      <c r="M96">
        <v>21.5388762555955</v>
      </c>
      <c r="N96">
        <v>9.2419999999999991</v>
      </c>
      <c r="O96">
        <v>4</v>
      </c>
      <c r="P96">
        <v>3</v>
      </c>
      <c r="Q96">
        <v>4</v>
      </c>
      <c r="R96">
        <v>5</v>
      </c>
      <c r="S96">
        <v>4</v>
      </c>
      <c r="T96">
        <v>5</v>
      </c>
      <c r="U96" t="s">
        <v>264</v>
      </c>
      <c r="V96" t="s">
        <v>267</v>
      </c>
      <c r="W96" t="s">
        <v>258</v>
      </c>
      <c r="X96" t="s">
        <v>258</v>
      </c>
      <c r="Y96" t="s">
        <v>268</v>
      </c>
      <c r="Z96" t="s">
        <v>260</v>
      </c>
      <c r="AA96" t="s">
        <v>269</v>
      </c>
      <c r="AB96" t="s">
        <v>270</v>
      </c>
      <c r="AC96" t="s">
        <v>262</v>
      </c>
    </row>
    <row r="97" spans="1:29" x14ac:dyDescent="0.2">
      <c r="A97">
        <v>8</v>
      </c>
      <c r="B97">
        <v>21</v>
      </c>
      <c r="C97">
        <v>5</v>
      </c>
      <c r="D97">
        <v>35</v>
      </c>
      <c r="E97">
        <v>0</v>
      </c>
      <c r="F97" t="s">
        <v>42</v>
      </c>
      <c r="G97">
        <v>25.343090437147339</v>
      </c>
      <c r="H97">
        <v>11.57</v>
      </c>
      <c r="I97">
        <v>20.714371611621011</v>
      </c>
      <c r="J97">
        <v>8.0460000000000012</v>
      </c>
      <c r="K97">
        <v>26.656524607332798</v>
      </c>
      <c r="L97">
        <v>16.138000000000002</v>
      </c>
      <c r="M97">
        <v>20.714371611621011</v>
      </c>
      <c r="N97">
        <v>8.0460000000000012</v>
      </c>
      <c r="O97">
        <v>3</v>
      </c>
      <c r="P97">
        <v>2</v>
      </c>
      <c r="Q97">
        <v>4</v>
      </c>
      <c r="R97">
        <v>5</v>
      </c>
      <c r="S97">
        <v>4</v>
      </c>
      <c r="T97">
        <v>5</v>
      </c>
      <c r="U97" t="s">
        <v>299</v>
      </c>
      <c r="V97" t="s">
        <v>300</v>
      </c>
      <c r="W97" t="s">
        <v>289</v>
      </c>
      <c r="X97" t="s">
        <v>289</v>
      </c>
      <c r="Y97" t="s">
        <v>301</v>
      </c>
      <c r="Z97" t="s">
        <v>291</v>
      </c>
      <c r="AA97" t="s">
        <v>302</v>
      </c>
      <c r="AB97" t="s">
        <v>303</v>
      </c>
      <c r="AC97" t="s">
        <v>294</v>
      </c>
    </row>
    <row r="98" spans="1:29" x14ac:dyDescent="0.2">
      <c r="A98">
        <v>8</v>
      </c>
      <c r="B98">
        <v>21</v>
      </c>
      <c r="C98">
        <v>5</v>
      </c>
      <c r="D98">
        <v>45</v>
      </c>
      <c r="E98">
        <v>0</v>
      </c>
      <c r="F98" t="s">
        <v>42</v>
      </c>
      <c r="G98">
        <v>26.656524607332798</v>
      </c>
      <c r="H98">
        <v>16.138000000000002</v>
      </c>
      <c r="I98">
        <v>20.707897023148231</v>
      </c>
      <c r="J98">
        <v>8.0340000000000007</v>
      </c>
      <c r="K98">
        <v>26.656524607332798</v>
      </c>
      <c r="L98">
        <v>16.138000000000002</v>
      </c>
      <c r="M98">
        <v>20.707897023148231</v>
      </c>
      <c r="N98">
        <v>8.0340000000000007</v>
      </c>
      <c r="O98">
        <v>1</v>
      </c>
      <c r="P98">
        <v>1</v>
      </c>
      <c r="Q98">
        <v>5</v>
      </c>
      <c r="R98">
        <v>5</v>
      </c>
      <c r="S98">
        <v>5</v>
      </c>
      <c r="T98">
        <v>5</v>
      </c>
      <c r="U98" t="s">
        <v>300</v>
      </c>
      <c r="V98" t="s">
        <v>300</v>
      </c>
      <c r="W98" t="s">
        <v>327</v>
      </c>
      <c r="X98" t="s">
        <v>327</v>
      </c>
      <c r="Y98" t="s">
        <v>335</v>
      </c>
      <c r="Z98" t="s">
        <v>329</v>
      </c>
      <c r="AA98" t="s">
        <v>227</v>
      </c>
      <c r="AB98" t="s">
        <v>336</v>
      </c>
      <c r="AC98" t="s">
        <v>330</v>
      </c>
    </row>
    <row r="99" spans="1:29" x14ac:dyDescent="0.2">
      <c r="A99">
        <v>8</v>
      </c>
      <c r="B99">
        <v>21</v>
      </c>
      <c r="C99">
        <v>5</v>
      </c>
      <c r="D99">
        <v>100</v>
      </c>
      <c r="E99">
        <v>0</v>
      </c>
      <c r="F99" t="s">
        <v>42</v>
      </c>
      <c r="G99">
        <v>27.040978561355882</v>
      </c>
      <c r="H99">
        <v>16.347999999999999</v>
      </c>
      <c r="I99">
        <v>20.707897023148231</v>
      </c>
      <c r="J99">
        <v>8.0340000000000007</v>
      </c>
      <c r="K99">
        <v>27.040978561355882</v>
      </c>
      <c r="L99">
        <v>16.347999999999999</v>
      </c>
      <c r="M99">
        <v>20.707897023148231</v>
      </c>
      <c r="N99">
        <v>8.0340000000000007</v>
      </c>
      <c r="O99">
        <v>1</v>
      </c>
      <c r="P99">
        <v>1</v>
      </c>
      <c r="Q99">
        <v>5</v>
      </c>
      <c r="R99">
        <v>5</v>
      </c>
      <c r="S99">
        <v>5</v>
      </c>
      <c r="T99">
        <v>5</v>
      </c>
      <c r="U99" t="s">
        <v>364</v>
      </c>
      <c r="V99" t="s">
        <v>364</v>
      </c>
      <c r="W99" t="s">
        <v>327</v>
      </c>
      <c r="X99" t="s">
        <v>327</v>
      </c>
      <c r="Y99" t="s">
        <v>365</v>
      </c>
      <c r="Z99" t="s">
        <v>360</v>
      </c>
      <c r="AA99" t="s">
        <v>227</v>
      </c>
      <c r="AB99" t="s">
        <v>366</v>
      </c>
      <c r="AC99" t="s">
        <v>330</v>
      </c>
    </row>
    <row r="100" spans="1:29" x14ac:dyDescent="0.2">
      <c r="A100">
        <v>8</v>
      </c>
      <c r="B100">
        <v>21</v>
      </c>
      <c r="C100">
        <v>35</v>
      </c>
      <c r="D100">
        <v>15</v>
      </c>
      <c r="E100">
        <v>0</v>
      </c>
      <c r="F100" t="s">
        <v>42</v>
      </c>
      <c r="G100">
        <v>5.9042816217275007</v>
      </c>
      <c r="H100">
        <v>3.5339999999999998</v>
      </c>
      <c r="I100">
        <v>5.9042816217275007</v>
      </c>
      <c r="J100">
        <v>3.5339999999999998</v>
      </c>
      <c r="K100">
        <v>23.261630645879361</v>
      </c>
      <c r="L100">
        <v>12.622</v>
      </c>
      <c r="M100">
        <v>22.12195346663529</v>
      </c>
      <c r="N100">
        <v>11.208</v>
      </c>
      <c r="O100">
        <v>5</v>
      </c>
      <c r="P100">
        <v>4</v>
      </c>
      <c r="Q100">
        <v>1</v>
      </c>
      <c r="R100">
        <v>2</v>
      </c>
      <c r="S100">
        <v>1</v>
      </c>
      <c r="T100">
        <v>2</v>
      </c>
      <c r="U100" t="s">
        <v>219</v>
      </c>
      <c r="V100" t="s">
        <v>229</v>
      </c>
      <c r="W100" t="s">
        <v>219</v>
      </c>
      <c r="X100" t="s">
        <v>219</v>
      </c>
      <c r="Y100" t="s">
        <v>230</v>
      </c>
      <c r="Z100" t="s">
        <v>221</v>
      </c>
      <c r="AA100" t="s">
        <v>231</v>
      </c>
      <c r="AB100" t="s">
        <v>232</v>
      </c>
      <c r="AC100" t="s">
        <v>223</v>
      </c>
    </row>
    <row r="101" spans="1:29" x14ac:dyDescent="0.2">
      <c r="A101">
        <v>8</v>
      </c>
      <c r="B101">
        <v>21</v>
      </c>
      <c r="C101">
        <v>35</v>
      </c>
      <c r="D101">
        <v>25</v>
      </c>
      <c r="E101">
        <v>0</v>
      </c>
      <c r="F101" t="s">
        <v>42</v>
      </c>
      <c r="G101">
        <v>24.626016349894211</v>
      </c>
      <c r="H101">
        <v>11.278</v>
      </c>
      <c r="I101">
        <v>21.5388762555955</v>
      </c>
      <c r="J101">
        <v>9.2419999999999991</v>
      </c>
      <c r="K101">
        <v>26.546556659832959</v>
      </c>
      <c r="L101">
        <v>15.773999999999999</v>
      </c>
      <c r="M101">
        <v>21.5388762555955</v>
      </c>
      <c r="N101">
        <v>9.2419999999999991</v>
      </c>
      <c r="O101">
        <v>4</v>
      </c>
      <c r="P101">
        <v>3</v>
      </c>
      <c r="Q101">
        <v>4</v>
      </c>
      <c r="R101">
        <v>5</v>
      </c>
      <c r="S101">
        <v>4</v>
      </c>
      <c r="T101">
        <v>5</v>
      </c>
      <c r="U101" t="s">
        <v>264</v>
      </c>
      <c r="V101" t="s">
        <v>267</v>
      </c>
      <c r="W101" t="s">
        <v>258</v>
      </c>
      <c r="X101" t="s">
        <v>258</v>
      </c>
      <c r="Y101" t="s">
        <v>268</v>
      </c>
      <c r="Z101" t="s">
        <v>260</v>
      </c>
      <c r="AA101" t="s">
        <v>269</v>
      </c>
      <c r="AB101" t="s">
        <v>270</v>
      </c>
      <c r="AC101" t="s">
        <v>262</v>
      </c>
    </row>
    <row r="102" spans="1:29" x14ac:dyDescent="0.2">
      <c r="A102">
        <v>8</v>
      </c>
      <c r="B102">
        <v>21</v>
      </c>
      <c r="C102">
        <v>35</v>
      </c>
      <c r="D102">
        <v>35</v>
      </c>
      <c r="E102">
        <v>0</v>
      </c>
      <c r="F102" t="s">
        <v>42</v>
      </c>
      <c r="G102">
        <v>25.343090437147339</v>
      </c>
      <c r="H102">
        <v>11.57</v>
      </c>
      <c r="I102">
        <v>20.714371611621011</v>
      </c>
      <c r="J102">
        <v>8.0460000000000012</v>
      </c>
      <c r="K102">
        <v>26.656524607332798</v>
      </c>
      <c r="L102">
        <v>16.138000000000002</v>
      </c>
      <c r="M102">
        <v>20.714371611621011</v>
      </c>
      <c r="N102">
        <v>8.0460000000000012</v>
      </c>
      <c r="O102">
        <v>3</v>
      </c>
      <c r="P102">
        <v>2</v>
      </c>
      <c r="Q102">
        <v>4</v>
      </c>
      <c r="R102">
        <v>5</v>
      </c>
      <c r="S102">
        <v>4</v>
      </c>
      <c r="T102">
        <v>5</v>
      </c>
      <c r="U102" t="s">
        <v>299</v>
      </c>
      <c r="V102" t="s">
        <v>300</v>
      </c>
      <c r="W102" t="s">
        <v>289</v>
      </c>
      <c r="X102" t="s">
        <v>289</v>
      </c>
      <c r="Y102" t="s">
        <v>301</v>
      </c>
      <c r="Z102" t="s">
        <v>291</v>
      </c>
      <c r="AA102" t="s">
        <v>302</v>
      </c>
      <c r="AB102" t="s">
        <v>303</v>
      </c>
      <c r="AC102" t="s">
        <v>294</v>
      </c>
    </row>
    <row r="103" spans="1:29" x14ac:dyDescent="0.2">
      <c r="A103">
        <v>8</v>
      </c>
      <c r="B103">
        <v>21</v>
      </c>
      <c r="C103">
        <v>35</v>
      </c>
      <c r="D103">
        <v>45</v>
      </c>
      <c r="E103">
        <v>0</v>
      </c>
      <c r="F103" t="s">
        <v>42</v>
      </c>
      <c r="G103">
        <v>26.656524607332798</v>
      </c>
      <c r="H103">
        <v>16.138000000000002</v>
      </c>
      <c r="I103">
        <v>20.707897023148231</v>
      </c>
      <c r="J103">
        <v>8.0340000000000007</v>
      </c>
      <c r="K103">
        <v>26.656524607332798</v>
      </c>
      <c r="L103">
        <v>16.138000000000002</v>
      </c>
      <c r="M103">
        <v>20.707897023148231</v>
      </c>
      <c r="N103">
        <v>8.0340000000000007</v>
      </c>
      <c r="O103">
        <v>1</v>
      </c>
      <c r="P103">
        <v>1</v>
      </c>
      <c r="Q103">
        <v>5</v>
      </c>
      <c r="R103">
        <v>5</v>
      </c>
      <c r="S103">
        <v>5</v>
      </c>
      <c r="T103">
        <v>5</v>
      </c>
      <c r="U103" t="s">
        <v>300</v>
      </c>
      <c r="V103" t="s">
        <v>300</v>
      </c>
      <c r="W103" t="s">
        <v>327</v>
      </c>
      <c r="X103" t="s">
        <v>327</v>
      </c>
      <c r="Y103" t="s">
        <v>335</v>
      </c>
      <c r="Z103" t="s">
        <v>329</v>
      </c>
      <c r="AA103" t="s">
        <v>227</v>
      </c>
      <c r="AB103" t="s">
        <v>336</v>
      </c>
      <c r="AC103" t="s">
        <v>330</v>
      </c>
    </row>
    <row r="104" spans="1:29" x14ac:dyDescent="0.2">
      <c r="A104">
        <v>8</v>
      </c>
      <c r="B104">
        <v>21</v>
      </c>
      <c r="C104">
        <v>35</v>
      </c>
      <c r="D104">
        <v>100</v>
      </c>
      <c r="E104">
        <v>0</v>
      </c>
      <c r="F104" t="s">
        <v>42</v>
      </c>
      <c r="G104">
        <v>27.040978561355882</v>
      </c>
      <c r="H104">
        <v>16.347999999999999</v>
      </c>
      <c r="I104">
        <v>20.707897023148231</v>
      </c>
      <c r="J104">
        <v>8.0340000000000007</v>
      </c>
      <c r="K104">
        <v>27.040978561355882</v>
      </c>
      <c r="L104">
        <v>16.347999999999999</v>
      </c>
      <c r="M104">
        <v>20.707897023148231</v>
      </c>
      <c r="N104">
        <v>8.0340000000000007</v>
      </c>
      <c r="O104">
        <v>1</v>
      </c>
      <c r="P104">
        <v>1</v>
      </c>
      <c r="Q104">
        <v>5</v>
      </c>
      <c r="R104">
        <v>5</v>
      </c>
      <c r="S104">
        <v>5</v>
      </c>
      <c r="T104">
        <v>5</v>
      </c>
      <c r="U104" t="s">
        <v>364</v>
      </c>
      <c r="V104" t="s">
        <v>364</v>
      </c>
      <c r="W104" t="s">
        <v>327</v>
      </c>
      <c r="X104" t="s">
        <v>327</v>
      </c>
      <c r="Y104" t="s">
        <v>365</v>
      </c>
      <c r="Z104" t="s">
        <v>360</v>
      </c>
      <c r="AA104" t="s">
        <v>227</v>
      </c>
      <c r="AB104" t="s">
        <v>366</v>
      </c>
      <c r="AC104" t="s">
        <v>330</v>
      </c>
    </row>
    <row r="105" spans="1:29" x14ac:dyDescent="0.2">
      <c r="A105">
        <v>25</v>
      </c>
      <c r="B105">
        <v>2</v>
      </c>
      <c r="C105">
        <v>5</v>
      </c>
      <c r="D105">
        <v>15</v>
      </c>
      <c r="E105">
        <v>0</v>
      </c>
      <c r="F105" t="s">
        <v>42</v>
      </c>
      <c r="G105">
        <v>5.9335958332144401</v>
      </c>
      <c r="H105">
        <v>3.2280000000000002</v>
      </c>
      <c r="I105">
        <v>5.6153176194874153</v>
      </c>
      <c r="J105">
        <v>2.8639999999999999</v>
      </c>
      <c r="K105">
        <v>23.261630645879361</v>
      </c>
      <c r="L105">
        <v>12.622</v>
      </c>
      <c r="M105">
        <v>19.37941615789531</v>
      </c>
      <c r="N105">
        <v>9.15</v>
      </c>
      <c r="O105">
        <v>4</v>
      </c>
      <c r="P105">
        <v>3</v>
      </c>
      <c r="Q105">
        <v>1</v>
      </c>
      <c r="R105">
        <v>2</v>
      </c>
      <c r="S105">
        <v>1</v>
      </c>
      <c r="T105">
        <v>2</v>
      </c>
      <c r="U105" t="s">
        <v>397</v>
      </c>
      <c r="V105" t="s">
        <v>229</v>
      </c>
      <c r="W105" t="s">
        <v>388</v>
      </c>
      <c r="X105" t="s">
        <v>388</v>
      </c>
      <c r="Y105" t="s">
        <v>398</v>
      </c>
      <c r="Z105" t="s">
        <v>390</v>
      </c>
      <c r="AA105" t="s">
        <v>399</v>
      </c>
      <c r="AB105" t="s">
        <v>232</v>
      </c>
      <c r="AC105" t="s">
        <v>391</v>
      </c>
    </row>
    <row r="106" spans="1:29" x14ac:dyDescent="0.2">
      <c r="A106">
        <v>25</v>
      </c>
      <c r="B106">
        <v>2</v>
      </c>
      <c r="C106">
        <v>5</v>
      </c>
      <c r="D106">
        <v>25</v>
      </c>
      <c r="E106">
        <v>0</v>
      </c>
      <c r="F106" t="s">
        <v>42</v>
      </c>
      <c r="G106">
        <v>24.646565857132249</v>
      </c>
      <c r="H106">
        <v>10.805999999999999</v>
      </c>
      <c r="I106">
        <v>16.885933870661098</v>
      </c>
      <c r="J106">
        <v>5.76</v>
      </c>
      <c r="K106">
        <v>26.546556659832959</v>
      </c>
      <c r="L106">
        <v>15.773999999999999</v>
      </c>
      <c r="M106">
        <v>16.885933870661098</v>
      </c>
      <c r="N106">
        <v>5.76</v>
      </c>
      <c r="O106">
        <v>3</v>
      </c>
      <c r="P106">
        <v>2</v>
      </c>
      <c r="Q106">
        <v>4</v>
      </c>
      <c r="R106">
        <v>5</v>
      </c>
      <c r="S106">
        <v>4</v>
      </c>
      <c r="T106">
        <v>5</v>
      </c>
      <c r="U106" t="s">
        <v>431</v>
      </c>
      <c r="V106" t="s">
        <v>267</v>
      </c>
      <c r="W106" t="s">
        <v>424</v>
      </c>
      <c r="X106" t="s">
        <v>424</v>
      </c>
      <c r="Y106" t="s">
        <v>434</v>
      </c>
      <c r="Z106" t="s">
        <v>426</v>
      </c>
      <c r="AA106" t="s">
        <v>82</v>
      </c>
      <c r="AB106" t="s">
        <v>270</v>
      </c>
      <c r="AC106" t="s">
        <v>429</v>
      </c>
    </row>
    <row r="107" spans="1:29" x14ac:dyDescent="0.2">
      <c r="A107">
        <v>25</v>
      </c>
      <c r="B107">
        <v>2</v>
      </c>
      <c r="C107">
        <v>5</v>
      </c>
      <c r="D107">
        <v>35</v>
      </c>
      <c r="E107">
        <v>0</v>
      </c>
      <c r="F107" t="s">
        <v>42</v>
      </c>
      <c r="G107">
        <v>25.343090437147339</v>
      </c>
      <c r="H107">
        <v>11.57</v>
      </c>
      <c r="I107">
        <v>13.311548835333831</v>
      </c>
      <c r="J107">
        <v>3.78</v>
      </c>
      <c r="K107">
        <v>26.656524607332798</v>
      </c>
      <c r="L107">
        <v>16.138000000000002</v>
      </c>
      <c r="M107">
        <v>13.311548835333831</v>
      </c>
      <c r="N107">
        <v>3.78</v>
      </c>
      <c r="O107">
        <v>0</v>
      </c>
      <c r="P107">
        <v>0</v>
      </c>
      <c r="Q107">
        <v>4</v>
      </c>
      <c r="R107">
        <v>5</v>
      </c>
      <c r="S107">
        <v>4</v>
      </c>
      <c r="T107">
        <v>5</v>
      </c>
      <c r="U107" t="s">
        <v>299</v>
      </c>
      <c r="V107" t="s">
        <v>300</v>
      </c>
      <c r="W107" t="s">
        <v>463</v>
      </c>
      <c r="X107" t="s">
        <v>463</v>
      </c>
      <c r="Y107" t="s">
        <v>471</v>
      </c>
      <c r="Z107" t="s">
        <v>465</v>
      </c>
      <c r="AB107" t="s">
        <v>303</v>
      </c>
      <c r="AC107" t="s">
        <v>466</v>
      </c>
    </row>
    <row r="108" spans="1:29" x14ac:dyDescent="0.2">
      <c r="A108">
        <v>25</v>
      </c>
      <c r="B108">
        <v>2</v>
      </c>
      <c r="C108">
        <v>5</v>
      </c>
      <c r="D108">
        <v>45</v>
      </c>
      <c r="E108">
        <v>0</v>
      </c>
      <c r="F108" t="s">
        <v>42</v>
      </c>
      <c r="G108">
        <v>26.656524607332798</v>
      </c>
      <c r="H108">
        <v>16.138000000000002</v>
      </c>
      <c r="I108">
        <v>13.311548835333831</v>
      </c>
      <c r="J108">
        <v>3.78</v>
      </c>
      <c r="K108">
        <v>26.656524607332798</v>
      </c>
      <c r="L108">
        <v>16.138000000000002</v>
      </c>
      <c r="M108">
        <v>13.311548835333831</v>
      </c>
      <c r="N108">
        <v>3.78</v>
      </c>
      <c r="O108">
        <v>0</v>
      </c>
      <c r="P108">
        <v>0</v>
      </c>
      <c r="Q108">
        <v>5</v>
      </c>
      <c r="R108">
        <v>5</v>
      </c>
      <c r="S108">
        <v>5</v>
      </c>
      <c r="T108">
        <v>5</v>
      </c>
      <c r="U108" t="s">
        <v>300</v>
      </c>
      <c r="V108" t="s">
        <v>300</v>
      </c>
      <c r="W108" t="s">
        <v>463</v>
      </c>
      <c r="X108" t="s">
        <v>463</v>
      </c>
      <c r="Y108" t="s">
        <v>499</v>
      </c>
      <c r="Z108" t="s">
        <v>496</v>
      </c>
      <c r="AB108" t="s">
        <v>336</v>
      </c>
      <c r="AC108" t="s">
        <v>466</v>
      </c>
    </row>
    <row r="109" spans="1:29" x14ac:dyDescent="0.2">
      <c r="A109">
        <v>25</v>
      </c>
      <c r="B109">
        <v>2</v>
      </c>
      <c r="C109">
        <v>5</v>
      </c>
      <c r="D109">
        <v>100</v>
      </c>
      <c r="E109">
        <v>0</v>
      </c>
      <c r="F109" t="s">
        <v>42</v>
      </c>
      <c r="G109">
        <v>26.656524607332798</v>
      </c>
      <c r="H109">
        <v>16.138000000000002</v>
      </c>
      <c r="I109">
        <v>13.311548835333831</v>
      </c>
      <c r="J109">
        <v>3.78</v>
      </c>
      <c r="K109">
        <v>26.656524607332798</v>
      </c>
      <c r="L109">
        <v>16.138000000000002</v>
      </c>
      <c r="M109">
        <v>13.311548835333831</v>
      </c>
      <c r="N109">
        <v>3.78</v>
      </c>
      <c r="O109">
        <v>0</v>
      </c>
      <c r="P109">
        <v>0</v>
      </c>
      <c r="Q109">
        <v>5</v>
      </c>
      <c r="R109">
        <v>5</v>
      </c>
      <c r="S109">
        <v>5</v>
      </c>
      <c r="T109">
        <v>5</v>
      </c>
      <c r="U109" t="s">
        <v>300</v>
      </c>
      <c r="V109" t="s">
        <v>300</v>
      </c>
      <c r="W109" t="s">
        <v>463</v>
      </c>
      <c r="X109" t="s">
        <v>463</v>
      </c>
      <c r="Y109" t="s">
        <v>499</v>
      </c>
      <c r="Z109" t="s">
        <v>496</v>
      </c>
      <c r="AB109" t="s">
        <v>336</v>
      </c>
      <c r="AC109" t="s">
        <v>466</v>
      </c>
    </row>
    <row r="110" spans="1:29" x14ac:dyDescent="0.2">
      <c r="A110">
        <v>25</v>
      </c>
      <c r="B110">
        <v>2</v>
      </c>
      <c r="C110">
        <v>35</v>
      </c>
      <c r="D110">
        <v>15</v>
      </c>
      <c r="E110">
        <v>0</v>
      </c>
      <c r="F110" t="s">
        <v>42</v>
      </c>
      <c r="G110">
        <v>5.9335958332144401</v>
      </c>
      <c r="H110">
        <v>3.2280000000000002</v>
      </c>
      <c r="I110">
        <v>5.6153176194874153</v>
      </c>
      <c r="J110">
        <v>2.8639999999999999</v>
      </c>
      <c r="K110">
        <v>23.261630645879361</v>
      </c>
      <c r="L110">
        <v>12.622</v>
      </c>
      <c r="M110">
        <v>19.37941615789531</v>
      </c>
      <c r="N110">
        <v>9.15</v>
      </c>
      <c r="O110">
        <v>4</v>
      </c>
      <c r="P110">
        <v>3</v>
      </c>
      <c r="Q110">
        <v>1</v>
      </c>
      <c r="R110">
        <v>2</v>
      </c>
      <c r="S110">
        <v>1</v>
      </c>
      <c r="T110">
        <v>2</v>
      </c>
      <c r="U110" t="s">
        <v>397</v>
      </c>
      <c r="V110" t="s">
        <v>229</v>
      </c>
      <c r="W110" t="s">
        <v>388</v>
      </c>
      <c r="X110" t="s">
        <v>388</v>
      </c>
      <c r="Y110" t="s">
        <v>398</v>
      </c>
      <c r="Z110" t="s">
        <v>390</v>
      </c>
      <c r="AA110" t="s">
        <v>399</v>
      </c>
      <c r="AB110" t="s">
        <v>232</v>
      </c>
      <c r="AC110" t="s">
        <v>391</v>
      </c>
    </row>
    <row r="111" spans="1:29" x14ac:dyDescent="0.2">
      <c r="A111">
        <v>25</v>
      </c>
      <c r="B111">
        <v>2</v>
      </c>
      <c r="C111">
        <v>35</v>
      </c>
      <c r="D111">
        <v>25</v>
      </c>
      <c r="E111">
        <v>0</v>
      </c>
      <c r="F111" t="s">
        <v>42</v>
      </c>
      <c r="G111">
        <v>24.646565857132249</v>
      </c>
      <c r="H111">
        <v>10.805999999999999</v>
      </c>
      <c r="I111">
        <v>16.885933870661098</v>
      </c>
      <c r="J111">
        <v>5.76</v>
      </c>
      <c r="K111">
        <v>26.546556659832959</v>
      </c>
      <c r="L111">
        <v>15.773999999999999</v>
      </c>
      <c r="M111">
        <v>16.885933870661098</v>
      </c>
      <c r="N111">
        <v>5.76</v>
      </c>
      <c r="O111">
        <v>3</v>
      </c>
      <c r="P111">
        <v>2</v>
      </c>
      <c r="Q111">
        <v>4</v>
      </c>
      <c r="R111">
        <v>5</v>
      </c>
      <c r="S111">
        <v>4</v>
      </c>
      <c r="T111">
        <v>5</v>
      </c>
      <c r="U111" t="s">
        <v>431</v>
      </c>
      <c r="V111" t="s">
        <v>267</v>
      </c>
      <c r="W111" t="s">
        <v>424</v>
      </c>
      <c r="X111" t="s">
        <v>424</v>
      </c>
      <c r="Y111" t="s">
        <v>434</v>
      </c>
      <c r="Z111" t="s">
        <v>426</v>
      </c>
      <c r="AA111" t="s">
        <v>82</v>
      </c>
      <c r="AB111" t="s">
        <v>270</v>
      </c>
      <c r="AC111" t="s">
        <v>429</v>
      </c>
    </row>
    <row r="112" spans="1:29" x14ac:dyDescent="0.2">
      <c r="A112">
        <v>25</v>
      </c>
      <c r="B112">
        <v>2</v>
      </c>
      <c r="C112">
        <v>35</v>
      </c>
      <c r="D112">
        <v>35</v>
      </c>
      <c r="E112">
        <v>0</v>
      </c>
      <c r="F112" t="s">
        <v>42</v>
      </c>
      <c r="G112">
        <v>25.343090437147339</v>
      </c>
      <c r="H112">
        <v>11.57</v>
      </c>
      <c r="I112">
        <v>13.311548835333831</v>
      </c>
      <c r="J112">
        <v>3.78</v>
      </c>
      <c r="K112">
        <v>26.656524607332798</v>
      </c>
      <c r="L112">
        <v>16.138000000000002</v>
      </c>
      <c r="M112">
        <v>13.311548835333831</v>
      </c>
      <c r="N112">
        <v>3.78</v>
      </c>
      <c r="O112">
        <v>0</v>
      </c>
      <c r="P112">
        <v>0</v>
      </c>
      <c r="Q112">
        <v>4</v>
      </c>
      <c r="R112">
        <v>5</v>
      </c>
      <c r="S112">
        <v>4</v>
      </c>
      <c r="T112">
        <v>5</v>
      </c>
      <c r="U112" t="s">
        <v>299</v>
      </c>
      <c r="V112" t="s">
        <v>300</v>
      </c>
      <c r="W112" t="s">
        <v>463</v>
      </c>
      <c r="X112" t="s">
        <v>463</v>
      </c>
      <c r="Y112" t="s">
        <v>471</v>
      </c>
      <c r="Z112" t="s">
        <v>465</v>
      </c>
      <c r="AB112" t="s">
        <v>303</v>
      </c>
      <c r="AC112" t="s">
        <v>466</v>
      </c>
    </row>
    <row r="113" spans="1:29" x14ac:dyDescent="0.2">
      <c r="A113">
        <v>25</v>
      </c>
      <c r="B113">
        <v>2</v>
      </c>
      <c r="C113">
        <v>35</v>
      </c>
      <c r="D113">
        <v>45</v>
      </c>
      <c r="E113">
        <v>0</v>
      </c>
      <c r="F113" t="s">
        <v>42</v>
      </c>
      <c r="G113">
        <v>26.656524607332798</v>
      </c>
      <c r="H113">
        <v>16.138000000000002</v>
      </c>
      <c r="I113">
        <v>13.311548835333831</v>
      </c>
      <c r="J113">
        <v>3.78</v>
      </c>
      <c r="K113">
        <v>26.656524607332798</v>
      </c>
      <c r="L113">
        <v>16.138000000000002</v>
      </c>
      <c r="M113">
        <v>13.311548835333831</v>
      </c>
      <c r="N113">
        <v>3.78</v>
      </c>
      <c r="O113">
        <v>0</v>
      </c>
      <c r="P113">
        <v>0</v>
      </c>
      <c r="Q113">
        <v>5</v>
      </c>
      <c r="R113">
        <v>5</v>
      </c>
      <c r="S113">
        <v>5</v>
      </c>
      <c r="T113">
        <v>5</v>
      </c>
      <c r="U113" t="s">
        <v>300</v>
      </c>
      <c r="V113" t="s">
        <v>300</v>
      </c>
      <c r="W113" t="s">
        <v>463</v>
      </c>
      <c r="X113" t="s">
        <v>463</v>
      </c>
      <c r="Y113" t="s">
        <v>499</v>
      </c>
      <c r="Z113" t="s">
        <v>496</v>
      </c>
      <c r="AB113" t="s">
        <v>336</v>
      </c>
      <c r="AC113" t="s">
        <v>466</v>
      </c>
    </row>
    <row r="114" spans="1:29" x14ac:dyDescent="0.2">
      <c r="A114">
        <v>25</v>
      </c>
      <c r="B114">
        <v>2</v>
      </c>
      <c r="C114">
        <v>35</v>
      </c>
      <c r="D114">
        <v>100</v>
      </c>
      <c r="E114">
        <v>0</v>
      </c>
      <c r="F114" t="s">
        <v>42</v>
      </c>
      <c r="G114">
        <v>26.656524607332798</v>
      </c>
      <c r="H114">
        <v>16.138000000000002</v>
      </c>
      <c r="I114">
        <v>13.311548835333831</v>
      </c>
      <c r="J114">
        <v>3.78</v>
      </c>
      <c r="K114">
        <v>26.656524607332798</v>
      </c>
      <c r="L114">
        <v>16.138000000000002</v>
      </c>
      <c r="M114">
        <v>13.311548835333831</v>
      </c>
      <c r="N114">
        <v>3.78</v>
      </c>
      <c r="O114">
        <v>0</v>
      </c>
      <c r="P114">
        <v>0</v>
      </c>
      <c r="Q114">
        <v>5</v>
      </c>
      <c r="R114">
        <v>5</v>
      </c>
      <c r="S114">
        <v>5</v>
      </c>
      <c r="T114">
        <v>5</v>
      </c>
      <c r="U114" t="s">
        <v>300</v>
      </c>
      <c r="V114" t="s">
        <v>300</v>
      </c>
      <c r="W114" t="s">
        <v>463</v>
      </c>
      <c r="X114" t="s">
        <v>463</v>
      </c>
      <c r="Y114" t="s">
        <v>499</v>
      </c>
      <c r="Z114" t="s">
        <v>496</v>
      </c>
      <c r="AB114" t="s">
        <v>336</v>
      </c>
      <c r="AC114" t="s">
        <v>466</v>
      </c>
    </row>
    <row r="115" spans="1:29" x14ac:dyDescent="0.2">
      <c r="A115">
        <v>25</v>
      </c>
      <c r="B115">
        <v>21</v>
      </c>
      <c r="C115">
        <v>5</v>
      </c>
      <c r="D115">
        <v>15</v>
      </c>
      <c r="E115">
        <v>0</v>
      </c>
      <c r="F115" t="s">
        <v>42</v>
      </c>
      <c r="G115">
        <v>5.9335958332144401</v>
      </c>
      <c r="H115">
        <v>3.2280000000000002</v>
      </c>
      <c r="I115">
        <v>5.6153176194874153</v>
      </c>
      <c r="J115">
        <v>2.8639999999999999</v>
      </c>
      <c r="K115">
        <v>23.261630645879361</v>
      </c>
      <c r="L115">
        <v>12.622</v>
      </c>
      <c r="M115">
        <v>19.37941615789531</v>
      </c>
      <c r="N115">
        <v>9.15</v>
      </c>
      <c r="O115">
        <v>4</v>
      </c>
      <c r="P115">
        <v>3</v>
      </c>
      <c r="Q115">
        <v>1</v>
      </c>
      <c r="R115">
        <v>2</v>
      </c>
      <c r="S115">
        <v>1</v>
      </c>
      <c r="T115">
        <v>2</v>
      </c>
      <c r="U115" t="s">
        <v>397</v>
      </c>
      <c r="V115" t="s">
        <v>229</v>
      </c>
      <c r="W115" t="s">
        <v>388</v>
      </c>
      <c r="X115" t="s">
        <v>388</v>
      </c>
      <c r="Y115" t="s">
        <v>398</v>
      </c>
      <c r="Z115" t="s">
        <v>390</v>
      </c>
      <c r="AA115" t="s">
        <v>399</v>
      </c>
      <c r="AB115" t="s">
        <v>232</v>
      </c>
      <c r="AC115" t="s">
        <v>391</v>
      </c>
    </row>
    <row r="116" spans="1:29" x14ac:dyDescent="0.2">
      <c r="A116">
        <v>25</v>
      </c>
      <c r="B116">
        <v>21</v>
      </c>
      <c r="C116">
        <v>5</v>
      </c>
      <c r="D116">
        <v>25</v>
      </c>
      <c r="E116">
        <v>0</v>
      </c>
      <c r="F116" t="s">
        <v>42</v>
      </c>
      <c r="G116">
        <v>24.646565857132249</v>
      </c>
      <c r="H116">
        <v>10.805999999999999</v>
      </c>
      <c r="I116">
        <v>16.885933870661098</v>
      </c>
      <c r="J116">
        <v>5.76</v>
      </c>
      <c r="K116">
        <v>26.546556659832959</v>
      </c>
      <c r="L116">
        <v>15.773999999999999</v>
      </c>
      <c r="M116">
        <v>16.885933870661098</v>
      </c>
      <c r="N116">
        <v>5.76</v>
      </c>
      <c r="O116">
        <v>3</v>
      </c>
      <c r="P116">
        <v>2</v>
      </c>
      <c r="Q116">
        <v>4</v>
      </c>
      <c r="R116">
        <v>5</v>
      </c>
      <c r="S116">
        <v>4</v>
      </c>
      <c r="T116">
        <v>5</v>
      </c>
      <c r="U116" t="s">
        <v>431</v>
      </c>
      <c r="V116" t="s">
        <v>267</v>
      </c>
      <c r="W116" t="s">
        <v>424</v>
      </c>
      <c r="X116" t="s">
        <v>424</v>
      </c>
      <c r="Y116" t="s">
        <v>434</v>
      </c>
      <c r="Z116" t="s">
        <v>426</v>
      </c>
      <c r="AA116" t="s">
        <v>82</v>
      </c>
      <c r="AB116" t="s">
        <v>270</v>
      </c>
      <c r="AC116" t="s">
        <v>429</v>
      </c>
    </row>
    <row r="117" spans="1:29" x14ac:dyDescent="0.2">
      <c r="A117">
        <v>25</v>
      </c>
      <c r="B117">
        <v>21</v>
      </c>
      <c r="C117">
        <v>5</v>
      </c>
      <c r="D117">
        <v>35</v>
      </c>
      <c r="E117">
        <v>0</v>
      </c>
      <c r="F117" t="s">
        <v>42</v>
      </c>
      <c r="G117">
        <v>25.343090437147339</v>
      </c>
      <c r="H117">
        <v>11.57</v>
      </c>
      <c r="I117">
        <v>13.311548835333831</v>
      </c>
      <c r="J117">
        <v>3.78</v>
      </c>
      <c r="K117">
        <v>26.656524607332798</v>
      </c>
      <c r="L117">
        <v>16.138000000000002</v>
      </c>
      <c r="M117">
        <v>13.311548835333831</v>
      </c>
      <c r="N117">
        <v>3.78</v>
      </c>
      <c r="O117">
        <v>0</v>
      </c>
      <c r="P117">
        <v>0</v>
      </c>
      <c r="Q117">
        <v>4</v>
      </c>
      <c r="R117">
        <v>5</v>
      </c>
      <c r="S117">
        <v>4</v>
      </c>
      <c r="T117">
        <v>5</v>
      </c>
      <c r="U117" t="s">
        <v>299</v>
      </c>
      <c r="V117" t="s">
        <v>300</v>
      </c>
      <c r="W117" t="s">
        <v>463</v>
      </c>
      <c r="X117" t="s">
        <v>463</v>
      </c>
      <c r="Y117" t="s">
        <v>471</v>
      </c>
      <c r="Z117" t="s">
        <v>465</v>
      </c>
      <c r="AB117" t="s">
        <v>303</v>
      </c>
      <c r="AC117" t="s">
        <v>466</v>
      </c>
    </row>
    <row r="118" spans="1:29" x14ac:dyDescent="0.2">
      <c r="A118">
        <v>25</v>
      </c>
      <c r="B118">
        <v>21</v>
      </c>
      <c r="C118">
        <v>5</v>
      </c>
      <c r="D118">
        <v>45</v>
      </c>
      <c r="E118">
        <v>0</v>
      </c>
      <c r="F118" t="s">
        <v>42</v>
      </c>
      <c r="G118">
        <v>26.656524607332798</v>
      </c>
      <c r="H118">
        <v>16.138000000000002</v>
      </c>
      <c r="I118">
        <v>13.311548835333831</v>
      </c>
      <c r="J118">
        <v>3.78</v>
      </c>
      <c r="K118">
        <v>26.656524607332798</v>
      </c>
      <c r="L118">
        <v>16.138000000000002</v>
      </c>
      <c r="M118">
        <v>13.311548835333831</v>
      </c>
      <c r="N118">
        <v>3.78</v>
      </c>
      <c r="O118">
        <v>0</v>
      </c>
      <c r="P118">
        <v>0</v>
      </c>
      <c r="Q118">
        <v>5</v>
      </c>
      <c r="R118">
        <v>5</v>
      </c>
      <c r="S118">
        <v>5</v>
      </c>
      <c r="T118">
        <v>5</v>
      </c>
      <c r="U118" t="s">
        <v>300</v>
      </c>
      <c r="V118" t="s">
        <v>300</v>
      </c>
      <c r="W118" t="s">
        <v>463</v>
      </c>
      <c r="X118" t="s">
        <v>463</v>
      </c>
      <c r="Y118" t="s">
        <v>499</v>
      </c>
      <c r="Z118" t="s">
        <v>496</v>
      </c>
      <c r="AB118" t="s">
        <v>336</v>
      </c>
      <c r="AC118" t="s">
        <v>466</v>
      </c>
    </row>
    <row r="119" spans="1:29" x14ac:dyDescent="0.2">
      <c r="A119">
        <v>25</v>
      </c>
      <c r="B119">
        <v>21</v>
      </c>
      <c r="C119">
        <v>5</v>
      </c>
      <c r="D119">
        <v>100</v>
      </c>
      <c r="E119">
        <v>0</v>
      </c>
      <c r="F119" t="s">
        <v>42</v>
      </c>
      <c r="G119">
        <v>26.656524607332798</v>
      </c>
      <c r="H119">
        <v>16.138000000000002</v>
      </c>
      <c r="I119">
        <v>13.311548835333831</v>
      </c>
      <c r="J119">
        <v>3.78</v>
      </c>
      <c r="K119">
        <v>26.656524607332798</v>
      </c>
      <c r="L119">
        <v>16.138000000000002</v>
      </c>
      <c r="M119">
        <v>13.311548835333831</v>
      </c>
      <c r="N119">
        <v>3.78</v>
      </c>
      <c r="O119">
        <v>0</v>
      </c>
      <c r="P119">
        <v>0</v>
      </c>
      <c r="Q119">
        <v>5</v>
      </c>
      <c r="R119">
        <v>5</v>
      </c>
      <c r="S119">
        <v>5</v>
      </c>
      <c r="T119">
        <v>5</v>
      </c>
      <c r="U119" t="s">
        <v>300</v>
      </c>
      <c r="V119" t="s">
        <v>300</v>
      </c>
      <c r="W119" t="s">
        <v>463</v>
      </c>
      <c r="X119" t="s">
        <v>463</v>
      </c>
      <c r="Y119" t="s">
        <v>499</v>
      </c>
      <c r="Z119" t="s">
        <v>496</v>
      </c>
      <c r="AB119" t="s">
        <v>336</v>
      </c>
      <c r="AC119" t="s">
        <v>466</v>
      </c>
    </row>
    <row r="120" spans="1:29" x14ac:dyDescent="0.2">
      <c r="A120">
        <v>25</v>
      </c>
      <c r="B120">
        <v>21</v>
      </c>
      <c r="C120">
        <v>35</v>
      </c>
      <c r="D120">
        <v>15</v>
      </c>
      <c r="E120">
        <v>0</v>
      </c>
      <c r="F120" t="s">
        <v>42</v>
      </c>
      <c r="G120">
        <v>5.9335958332144401</v>
      </c>
      <c r="H120">
        <v>3.2280000000000002</v>
      </c>
      <c r="I120">
        <v>5.6153176194874153</v>
      </c>
      <c r="J120">
        <v>2.8639999999999999</v>
      </c>
      <c r="K120">
        <v>23.261630645879361</v>
      </c>
      <c r="L120">
        <v>12.622</v>
      </c>
      <c r="M120">
        <v>19.37941615789531</v>
      </c>
      <c r="N120">
        <v>9.15</v>
      </c>
      <c r="O120">
        <v>4</v>
      </c>
      <c r="P120">
        <v>3</v>
      </c>
      <c r="Q120">
        <v>1</v>
      </c>
      <c r="R120">
        <v>2</v>
      </c>
      <c r="S120">
        <v>1</v>
      </c>
      <c r="T120">
        <v>2</v>
      </c>
      <c r="U120" t="s">
        <v>397</v>
      </c>
      <c r="V120" t="s">
        <v>229</v>
      </c>
      <c r="W120" t="s">
        <v>388</v>
      </c>
      <c r="X120" t="s">
        <v>388</v>
      </c>
      <c r="Y120" t="s">
        <v>398</v>
      </c>
      <c r="Z120" t="s">
        <v>390</v>
      </c>
      <c r="AA120" t="s">
        <v>399</v>
      </c>
      <c r="AB120" t="s">
        <v>232</v>
      </c>
      <c r="AC120" t="s">
        <v>391</v>
      </c>
    </row>
    <row r="121" spans="1:29" x14ac:dyDescent="0.2">
      <c r="A121">
        <v>25</v>
      </c>
      <c r="B121">
        <v>21</v>
      </c>
      <c r="C121">
        <v>35</v>
      </c>
      <c r="D121">
        <v>25</v>
      </c>
      <c r="E121">
        <v>0</v>
      </c>
      <c r="F121" t="s">
        <v>42</v>
      </c>
      <c r="G121">
        <v>24.646565857132249</v>
      </c>
      <c r="H121">
        <v>10.805999999999999</v>
      </c>
      <c r="I121">
        <v>16.885933870661098</v>
      </c>
      <c r="J121">
        <v>5.76</v>
      </c>
      <c r="K121">
        <v>26.546556659832959</v>
      </c>
      <c r="L121">
        <v>15.773999999999999</v>
      </c>
      <c r="M121">
        <v>16.885933870661098</v>
      </c>
      <c r="N121">
        <v>5.76</v>
      </c>
      <c r="O121">
        <v>3</v>
      </c>
      <c r="P121">
        <v>2</v>
      </c>
      <c r="Q121">
        <v>4</v>
      </c>
      <c r="R121">
        <v>5</v>
      </c>
      <c r="S121">
        <v>4</v>
      </c>
      <c r="T121">
        <v>5</v>
      </c>
      <c r="U121" t="s">
        <v>431</v>
      </c>
      <c r="V121" t="s">
        <v>267</v>
      </c>
      <c r="W121" t="s">
        <v>424</v>
      </c>
      <c r="X121" t="s">
        <v>424</v>
      </c>
      <c r="Y121" t="s">
        <v>434</v>
      </c>
      <c r="Z121" t="s">
        <v>426</v>
      </c>
      <c r="AA121" t="s">
        <v>82</v>
      </c>
      <c r="AB121" t="s">
        <v>270</v>
      </c>
      <c r="AC121" t="s">
        <v>429</v>
      </c>
    </row>
    <row r="122" spans="1:29" x14ac:dyDescent="0.2">
      <c r="A122">
        <v>25</v>
      </c>
      <c r="B122">
        <v>21</v>
      </c>
      <c r="C122">
        <v>35</v>
      </c>
      <c r="D122">
        <v>35</v>
      </c>
      <c r="E122">
        <v>0</v>
      </c>
      <c r="F122" t="s">
        <v>42</v>
      </c>
      <c r="G122">
        <v>25.343090437147339</v>
      </c>
      <c r="H122">
        <v>11.57</v>
      </c>
      <c r="I122">
        <v>13.311548835333831</v>
      </c>
      <c r="J122">
        <v>3.78</v>
      </c>
      <c r="K122">
        <v>26.656524607332798</v>
      </c>
      <c r="L122">
        <v>16.138000000000002</v>
      </c>
      <c r="M122">
        <v>13.311548835333831</v>
      </c>
      <c r="N122">
        <v>3.78</v>
      </c>
      <c r="O122">
        <v>0</v>
      </c>
      <c r="P122">
        <v>0</v>
      </c>
      <c r="Q122">
        <v>4</v>
      </c>
      <c r="R122">
        <v>5</v>
      </c>
      <c r="S122">
        <v>4</v>
      </c>
      <c r="T122">
        <v>5</v>
      </c>
      <c r="U122" t="s">
        <v>299</v>
      </c>
      <c r="V122" t="s">
        <v>300</v>
      </c>
      <c r="W122" t="s">
        <v>463</v>
      </c>
      <c r="X122" t="s">
        <v>463</v>
      </c>
      <c r="Y122" t="s">
        <v>471</v>
      </c>
      <c r="Z122" t="s">
        <v>465</v>
      </c>
      <c r="AB122" t="s">
        <v>303</v>
      </c>
      <c r="AC122" t="s">
        <v>466</v>
      </c>
    </row>
    <row r="123" spans="1:29" x14ac:dyDescent="0.2">
      <c r="A123">
        <v>25</v>
      </c>
      <c r="B123">
        <v>21</v>
      </c>
      <c r="C123">
        <v>35</v>
      </c>
      <c r="D123">
        <v>45</v>
      </c>
      <c r="E123">
        <v>0</v>
      </c>
      <c r="F123" t="s">
        <v>42</v>
      </c>
      <c r="G123">
        <v>26.656524607332798</v>
      </c>
      <c r="H123">
        <v>16.138000000000002</v>
      </c>
      <c r="I123">
        <v>13.311548835333831</v>
      </c>
      <c r="J123">
        <v>3.78</v>
      </c>
      <c r="K123">
        <v>26.656524607332798</v>
      </c>
      <c r="L123">
        <v>16.138000000000002</v>
      </c>
      <c r="M123">
        <v>13.311548835333831</v>
      </c>
      <c r="N123">
        <v>3.78</v>
      </c>
      <c r="O123">
        <v>0</v>
      </c>
      <c r="P123">
        <v>0</v>
      </c>
      <c r="Q123">
        <v>5</v>
      </c>
      <c r="R123">
        <v>5</v>
      </c>
      <c r="S123">
        <v>5</v>
      </c>
      <c r="T123">
        <v>5</v>
      </c>
      <c r="U123" t="s">
        <v>300</v>
      </c>
      <c r="V123" t="s">
        <v>300</v>
      </c>
      <c r="W123" t="s">
        <v>463</v>
      </c>
      <c r="X123" t="s">
        <v>463</v>
      </c>
      <c r="Y123" t="s">
        <v>499</v>
      </c>
      <c r="Z123" t="s">
        <v>496</v>
      </c>
      <c r="AB123" t="s">
        <v>336</v>
      </c>
      <c r="AC123" t="s">
        <v>466</v>
      </c>
    </row>
    <row r="124" spans="1:29" x14ac:dyDescent="0.2">
      <c r="A124">
        <v>25</v>
      </c>
      <c r="B124">
        <v>21</v>
      </c>
      <c r="C124">
        <v>35</v>
      </c>
      <c r="D124">
        <v>100</v>
      </c>
      <c r="E124">
        <v>0</v>
      </c>
      <c r="F124" t="s">
        <v>42</v>
      </c>
      <c r="G124">
        <v>26.656524607332798</v>
      </c>
      <c r="H124">
        <v>16.138000000000002</v>
      </c>
      <c r="I124">
        <v>13.311548835333831</v>
      </c>
      <c r="J124">
        <v>3.78</v>
      </c>
      <c r="K124">
        <v>26.656524607332798</v>
      </c>
      <c r="L124">
        <v>16.138000000000002</v>
      </c>
      <c r="M124">
        <v>13.311548835333831</v>
      </c>
      <c r="N124">
        <v>3.78</v>
      </c>
      <c r="O124">
        <v>0</v>
      </c>
      <c r="P124">
        <v>0</v>
      </c>
      <c r="Q124">
        <v>5</v>
      </c>
      <c r="R124">
        <v>5</v>
      </c>
      <c r="S124">
        <v>5</v>
      </c>
      <c r="T124">
        <v>5</v>
      </c>
      <c r="U124" t="s">
        <v>300</v>
      </c>
      <c r="V124" t="s">
        <v>300</v>
      </c>
      <c r="W124" t="s">
        <v>463</v>
      </c>
      <c r="X124" t="s">
        <v>463</v>
      </c>
      <c r="Y124" t="s">
        <v>499</v>
      </c>
      <c r="Z124" t="s">
        <v>496</v>
      </c>
      <c r="AB124" t="s">
        <v>336</v>
      </c>
      <c r="AC124" t="s">
        <v>466</v>
      </c>
    </row>
    <row r="125" spans="1:29" x14ac:dyDescent="0.2">
      <c r="G125">
        <f>AVERAGE(G65:G124)</f>
        <v>23.565600538071585</v>
      </c>
      <c r="H125">
        <f t="shared" ref="H125" si="2">AVERAGE(H65:H124)</f>
        <v>11.710666666666672</v>
      </c>
      <c r="I125">
        <f t="shared" ref="I125" si="3">AVERAGE(I65:I124)</f>
        <v>17.579997158250091</v>
      </c>
      <c r="J125">
        <f t="shared" ref="J125" si="4">AVERAGE(J65:J124)</f>
        <v>6.5010666666666577</v>
      </c>
      <c r="K125">
        <f t="shared" ref="K125" si="5">AVERAGE(K65:K124)</f>
        <v>27.223188537368678</v>
      </c>
      <c r="L125">
        <f t="shared" ref="L125" si="6">AVERAGE(L65:L124)</f>
        <v>14.682400000000003</v>
      </c>
      <c r="M125">
        <f t="shared" ref="M125" si="7">AVERAGE(M65:M124)</f>
        <v>17.798578779655813</v>
      </c>
      <c r="N125">
        <f t="shared" ref="N125" si="8">AVERAGE(N65:N124)</f>
        <v>6.5735999999999901</v>
      </c>
      <c r="O125">
        <f t="shared" ref="O125" si="9">AVERAGE(O65:O124)</f>
        <v>2.4666666666666668</v>
      </c>
      <c r="P125">
        <f t="shared" ref="P125" si="10">AVERAGE(P65:P124)</f>
        <v>1.6666666666666667</v>
      </c>
      <c r="Q125">
        <f t="shared" ref="Q125" si="11">AVERAGE(Q65:Q124)</f>
        <v>4</v>
      </c>
      <c r="R125">
        <f t="shared" ref="R125" si="12">AVERAGE(R65:R124)</f>
        <v>4</v>
      </c>
      <c r="S125">
        <f t="shared" ref="S125" si="13">AVERAGE(S65:S124)</f>
        <v>4</v>
      </c>
      <c r="T125">
        <f t="shared" ref="T125" si="14">AVERAGE(T65:T124)</f>
        <v>4.2666666666666666</v>
      </c>
    </row>
    <row r="126" spans="1:29" x14ac:dyDescent="0.2">
      <c r="G126" cm="1">
        <f t="array" ref="G126">AVERAGE((G65:G124-$B$2:$B$61))</f>
        <v>12.065600538071584</v>
      </c>
      <c r="H126" cm="1">
        <f t="array" ref="H126">AVERAGE(IF(H65:H124 - $C$2:$C$61 &gt; 0, H65:H124 - $C$2:$C$61, 0))</f>
        <v>3.507000000000001</v>
      </c>
      <c r="I126" cm="1">
        <f t="array" ref="I126">AVERAGE((I65:I124-$B$2:$B$61))</f>
        <v>6.079997158250098</v>
      </c>
      <c r="J126" cm="1">
        <f t="array" ref="J126">AVERAGE(IF(J65:J124 - $C$2:$C$61 &gt; 0, J65:J124 - $C$2:$C$61, 0))</f>
        <v>1.0901333333333334</v>
      </c>
      <c r="K126" cm="1">
        <f t="array" ref="K126">AVERAGE((K65:K124-$B$2:$B$61))</f>
        <v>15.723188537368667</v>
      </c>
      <c r="L126" cm="1">
        <f t="array" ref="L126">AVERAGE(IF(L65:L124 - $C$2:$C$61 &gt; 0, L65:L124 - $C$2:$C$61, 0))</f>
        <v>4.8411999999999997</v>
      </c>
      <c r="M126" cm="1">
        <f t="array" ref="M126">AVERAGE((M65:M124-$B$2:$B$61))</f>
        <v>6.298578779655819</v>
      </c>
      <c r="N126" cm="1">
        <f t="array" ref="N126">AVERAGE(IF(N65:N124 - $C$2:$C$61 &gt; 0, N65:N124 - $C$2:$C$61, 0))</f>
        <v>0.93393333333333295</v>
      </c>
      <c r="O126">
        <f>O125/5</f>
        <v>0.49333333333333335</v>
      </c>
      <c r="P126">
        <f t="shared" ref="P126" si="15">P125/5</f>
        <v>0.33333333333333337</v>
      </c>
      <c r="Q126">
        <f t="shared" ref="Q126" si="16">Q125/5</f>
        <v>0.8</v>
      </c>
      <c r="R126">
        <f t="shared" ref="R126" si="17">R125/5</f>
        <v>0.8</v>
      </c>
      <c r="S126">
        <f t="shared" ref="S126" si="18">S125/5</f>
        <v>0.8</v>
      </c>
      <c r="T126">
        <f t="shared" ref="T126" si="19">T125/5</f>
        <v>0.85333333333333328</v>
      </c>
    </row>
    <row r="128" spans="1:29" x14ac:dyDescent="0.2">
      <c r="A128">
        <v>1</v>
      </c>
      <c r="B128">
        <v>2</v>
      </c>
      <c r="C128">
        <v>5</v>
      </c>
      <c r="D128">
        <v>15</v>
      </c>
      <c r="E128">
        <v>0</v>
      </c>
      <c r="F128" t="s">
        <v>29</v>
      </c>
      <c r="G128">
        <v>6.1879975274256704</v>
      </c>
      <c r="H128">
        <v>1.298</v>
      </c>
      <c r="I128">
        <v>7.2610140999521722</v>
      </c>
      <c r="J128">
        <v>2.0739999999999998</v>
      </c>
      <c r="K128">
        <v>5.8825965064485128</v>
      </c>
      <c r="L128">
        <v>1.226</v>
      </c>
      <c r="M128">
        <v>13.071800981499299</v>
      </c>
      <c r="N128">
        <v>4.2460000000000004</v>
      </c>
      <c r="O128">
        <v>3</v>
      </c>
      <c r="P128">
        <v>3</v>
      </c>
      <c r="Q128">
        <v>4</v>
      </c>
      <c r="R128">
        <v>3</v>
      </c>
      <c r="S128">
        <v>5</v>
      </c>
      <c r="T128">
        <v>4</v>
      </c>
      <c r="U128" t="s">
        <v>30</v>
      </c>
      <c r="V128" t="s">
        <v>31</v>
      </c>
      <c r="W128" t="s">
        <v>32</v>
      </c>
      <c r="X128" t="s">
        <v>32</v>
      </c>
      <c r="Y128" t="s">
        <v>33</v>
      </c>
      <c r="Z128" t="s">
        <v>34</v>
      </c>
      <c r="AA128" t="s">
        <v>35</v>
      </c>
      <c r="AB128" t="s">
        <v>36</v>
      </c>
      <c r="AC128" t="s">
        <v>37</v>
      </c>
    </row>
    <row r="129" spans="1:29" x14ac:dyDescent="0.2">
      <c r="A129">
        <v>1</v>
      </c>
      <c r="B129">
        <v>2</v>
      </c>
      <c r="C129">
        <v>5</v>
      </c>
      <c r="D129">
        <v>25</v>
      </c>
      <c r="E129">
        <v>0</v>
      </c>
      <c r="F129" t="s">
        <v>29</v>
      </c>
      <c r="G129">
        <v>5.8825965064485128</v>
      </c>
      <c r="H129">
        <v>1.226</v>
      </c>
      <c r="I129">
        <v>22.683171530695311</v>
      </c>
      <c r="J129">
        <v>8.8239999999999998</v>
      </c>
      <c r="K129">
        <v>6.1879975274256704</v>
      </c>
      <c r="L129">
        <v>1.298</v>
      </c>
      <c r="M129">
        <v>16.57750018503182</v>
      </c>
      <c r="N129">
        <v>5.702</v>
      </c>
      <c r="O129">
        <v>1</v>
      </c>
      <c r="P129">
        <v>3</v>
      </c>
      <c r="Q129">
        <v>4</v>
      </c>
      <c r="R129">
        <v>3</v>
      </c>
      <c r="S129">
        <v>5</v>
      </c>
      <c r="T129">
        <v>4</v>
      </c>
      <c r="U129" t="s">
        <v>31</v>
      </c>
      <c r="V129" t="s">
        <v>74</v>
      </c>
      <c r="W129" t="s">
        <v>75</v>
      </c>
      <c r="X129" t="s">
        <v>75</v>
      </c>
      <c r="Y129" t="s">
        <v>76</v>
      </c>
      <c r="Z129" t="s">
        <v>77</v>
      </c>
      <c r="AA129" t="s">
        <v>35</v>
      </c>
      <c r="AB129" t="s">
        <v>36</v>
      </c>
      <c r="AC129" t="s">
        <v>78</v>
      </c>
    </row>
    <row r="130" spans="1:29" x14ac:dyDescent="0.2">
      <c r="A130">
        <v>1</v>
      </c>
      <c r="B130">
        <v>2</v>
      </c>
      <c r="C130">
        <v>5</v>
      </c>
      <c r="D130">
        <v>35</v>
      </c>
      <c r="E130">
        <v>0</v>
      </c>
      <c r="F130" t="s">
        <v>29</v>
      </c>
      <c r="G130">
        <v>10.96389300496277</v>
      </c>
      <c r="H130">
        <v>3.1779999999999999</v>
      </c>
      <c r="I130">
        <v>27.10971797185287</v>
      </c>
      <c r="J130">
        <v>10.488</v>
      </c>
      <c r="K130">
        <v>10.96389300496277</v>
      </c>
      <c r="L130">
        <v>3.1779999999999999</v>
      </c>
      <c r="M130">
        <v>21.3676147475988</v>
      </c>
      <c r="N130">
        <v>7.6099999999999994</v>
      </c>
      <c r="O130">
        <v>2</v>
      </c>
      <c r="P130">
        <v>3</v>
      </c>
      <c r="Q130">
        <v>5</v>
      </c>
      <c r="R130">
        <v>4</v>
      </c>
      <c r="S130">
        <v>5</v>
      </c>
      <c r="T130">
        <v>4</v>
      </c>
      <c r="U130" t="s">
        <v>112</v>
      </c>
      <c r="V130" t="s">
        <v>113</v>
      </c>
      <c r="W130" t="s">
        <v>114</v>
      </c>
      <c r="X130" t="s">
        <v>114</v>
      </c>
      <c r="Y130" t="s">
        <v>115</v>
      </c>
      <c r="Z130" t="s">
        <v>116</v>
      </c>
      <c r="AA130" t="s">
        <v>117</v>
      </c>
      <c r="AB130" t="s">
        <v>118</v>
      </c>
      <c r="AC130" t="s">
        <v>119</v>
      </c>
    </row>
    <row r="131" spans="1:29" x14ac:dyDescent="0.2">
      <c r="A131">
        <v>1</v>
      </c>
      <c r="B131">
        <v>2</v>
      </c>
      <c r="C131">
        <v>5</v>
      </c>
      <c r="D131">
        <v>45</v>
      </c>
      <c r="E131">
        <v>0</v>
      </c>
      <c r="F131" t="s">
        <v>29</v>
      </c>
      <c r="G131">
        <v>16.985386933000569</v>
      </c>
      <c r="H131">
        <v>5.1160000000000014</v>
      </c>
      <c r="I131">
        <v>27.318416119930301</v>
      </c>
      <c r="J131">
        <v>9.6380000000000017</v>
      </c>
      <c r="K131">
        <v>16.98538693300058</v>
      </c>
      <c r="L131">
        <v>5.1159999999999997</v>
      </c>
      <c r="M131">
        <v>16.98538693300058</v>
      </c>
      <c r="N131">
        <v>5.1159999999999997</v>
      </c>
      <c r="O131">
        <v>3</v>
      </c>
      <c r="P131">
        <v>5</v>
      </c>
      <c r="Q131">
        <v>5</v>
      </c>
      <c r="R131">
        <v>3</v>
      </c>
      <c r="S131">
        <v>5</v>
      </c>
      <c r="T131">
        <v>4</v>
      </c>
      <c r="U131" t="s">
        <v>154</v>
      </c>
      <c r="V131" t="s">
        <v>155</v>
      </c>
      <c r="W131" t="s">
        <v>156</v>
      </c>
      <c r="X131" t="s">
        <v>156</v>
      </c>
      <c r="Y131" t="s">
        <v>157</v>
      </c>
      <c r="Z131" t="s">
        <v>158</v>
      </c>
      <c r="AA131" t="s">
        <v>159</v>
      </c>
      <c r="AB131" t="s">
        <v>159</v>
      </c>
      <c r="AC131" t="s">
        <v>160</v>
      </c>
    </row>
    <row r="132" spans="1:29" x14ac:dyDescent="0.2">
      <c r="A132">
        <v>1</v>
      </c>
      <c r="B132">
        <v>2</v>
      </c>
      <c r="C132">
        <v>5</v>
      </c>
      <c r="D132">
        <v>100</v>
      </c>
      <c r="E132">
        <v>0</v>
      </c>
      <c r="F132" t="s">
        <v>29</v>
      </c>
      <c r="G132">
        <v>11.582140823164259</v>
      </c>
      <c r="H132">
        <v>2.9580000000000002</v>
      </c>
      <c r="I132">
        <v>27.318416119930301</v>
      </c>
      <c r="J132">
        <v>9.6380000000000017</v>
      </c>
      <c r="K132">
        <v>11.582140823164259</v>
      </c>
      <c r="L132">
        <v>2.9580000000000002</v>
      </c>
      <c r="M132">
        <v>16.98538693300058</v>
      </c>
      <c r="N132">
        <v>5.1159999999999997</v>
      </c>
      <c r="O132">
        <v>2</v>
      </c>
      <c r="P132">
        <v>4</v>
      </c>
      <c r="Q132">
        <v>5</v>
      </c>
      <c r="R132">
        <v>3</v>
      </c>
      <c r="S132">
        <v>5</v>
      </c>
      <c r="T132">
        <v>4</v>
      </c>
      <c r="U132" t="s">
        <v>188</v>
      </c>
      <c r="V132" t="s">
        <v>189</v>
      </c>
      <c r="W132" t="s">
        <v>156</v>
      </c>
      <c r="X132" t="s">
        <v>156</v>
      </c>
      <c r="Y132" t="s">
        <v>190</v>
      </c>
      <c r="Z132" t="s">
        <v>191</v>
      </c>
      <c r="AA132" t="s">
        <v>192</v>
      </c>
      <c r="AB132" t="s">
        <v>193</v>
      </c>
      <c r="AC132" t="s">
        <v>160</v>
      </c>
    </row>
    <row r="133" spans="1:29" x14ac:dyDescent="0.2">
      <c r="A133">
        <v>1</v>
      </c>
      <c r="B133">
        <v>2</v>
      </c>
      <c r="C133">
        <v>35</v>
      </c>
      <c r="D133">
        <v>15</v>
      </c>
      <c r="E133">
        <v>0</v>
      </c>
      <c r="F133" t="s">
        <v>29</v>
      </c>
      <c r="G133">
        <v>6.1879975274256704</v>
      </c>
      <c r="H133">
        <v>1.298</v>
      </c>
      <c r="I133">
        <v>7.2610140999521722</v>
      </c>
      <c r="J133">
        <v>2.0739999999999998</v>
      </c>
      <c r="K133">
        <v>5.8825965064485128</v>
      </c>
      <c r="L133">
        <v>1.226</v>
      </c>
      <c r="M133">
        <v>13.071800981499299</v>
      </c>
      <c r="N133">
        <v>4.2460000000000004</v>
      </c>
      <c r="O133">
        <v>3</v>
      </c>
      <c r="P133">
        <v>3</v>
      </c>
      <c r="Q133">
        <v>4</v>
      </c>
      <c r="R133">
        <v>3</v>
      </c>
      <c r="S133">
        <v>5</v>
      </c>
      <c r="T133">
        <v>4</v>
      </c>
      <c r="U133" t="s">
        <v>30</v>
      </c>
      <c r="V133" t="s">
        <v>31</v>
      </c>
      <c r="W133" t="s">
        <v>32</v>
      </c>
      <c r="X133" t="s">
        <v>32</v>
      </c>
      <c r="Y133" t="s">
        <v>33</v>
      </c>
      <c r="Z133" t="s">
        <v>34</v>
      </c>
      <c r="AA133" t="s">
        <v>35</v>
      </c>
      <c r="AB133" t="s">
        <v>36</v>
      </c>
      <c r="AC133" t="s">
        <v>37</v>
      </c>
    </row>
    <row r="134" spans="1:29" x14ac:dyDescent="0.2">
      <c r="A134">
        <v>1</v>
      </c>
      <c r="B134">
        <v>2</v>
      </c>
      <c r="C134">
        <v>35</v>
      </c>
      <c r="D134">
        <v>25</v>
      </c>
      <c r="E134">
        <v>0</v>
      </c>
      <c r="F134" t="s">
        <v>29</v>
      </c>
      <c r="G134">
        <v>5.8825965064485128</v>
      </c>
      <c r="H134">
        <v>1.226</v>
      </c>
      <c r="I134">
        <v>22.683171530695311</v>
      </c>
      <c r="J134">
        <v>8.8239999999999998</v>
      </c>
      <c r="K134">
        <v>6.1879975274256704</v>
      </c>
      <c r="L134">
        <v>1.298</v>
      </c>
      <c r="M134">
        <v>16.57750018503182</v>
      </c>
      <c r="N134">
        <v>5.702</v>
      </c>
      <c r="O134">
        <v>1</v>
      </c>
      <c r="P134">
        <v>3</v>
      </c>
      <c r="Q134">
        <v>4</v>
      </c>
      <c r="R134">
        <v>3</v>
      </c>
      <c r="S134">
        <v>5</v>
      </c>
      <c r="T134">
        <v>4</v>
      </c>
      <c r="U134" t="s">
        <v>31</v>
      </c>
      <c r="V134" t="s">
        <v>74</v>
      </c>
      <c r="W134" t="s">
        <v>75</v>
      </c>
      <c r="X134" t="s">
        <v>75</v>
      </c>
      <c r="Y134" t="s">
        <v>76</v>
      </c>
      <c r="Z134" t="s">
        <v>77</v>
      </c>
      <c r="AA134" t="s">
        <v>35</v>
      </c>
      <c r="AB134" t="s">
        <v>36</v>
      </c>
      <c r="AC134" t="s">
        <v>78</v>
      </c>
    </row>
    <row r="135" spans="1:29" x14ac:dyDescent="0.2">
      <c r="A135">
        <v>1</v>
      </c>
      <c r="B135">
        <v>2</v>
      </c>
      <c r="C135">
        <v>35</v>
      </c>
      <c r="D135">
        <v>35</v>
      </c>
      <c r="E135">
        <v>0</v>
      </c>
      <c r="F135" t="s">
        <v>29</v>
      </c>
      <c r="G135">
        <v>10.96389300496277</v>
      </c>
      <c r="H135">
        <v>3.1779999999999999</v>
      </c>
      <c r="I135">
        <v>27.10971797185287</v>
      </c>
      <c r="J135">
        <v>10.488</v>
      </c>
      <c r="K135">
        <v>10.96389300496277</v>
      </c>
      <c r="L135">
        <v>3.1779999999999999</v>
      </c>
      <c r="M135">
        <v>21.3676147475988</v>
      </c>
      <c r="N135">
        <v>7.6099999999999994</v>
      </c>
      <c r="O135">
        <v>2</v>
      </c>
      <c r="P135">
        <v>3</v>
      </c>
      <c r="Q135">
        <v>5</v>
      </c>
      <c r="R135">
        <v>4</v>
      </c>
      <c r="S135">
        <v>5</v>
      </c>
      <c r="T135">
        <v>4</v>
      </c>
      <c r="U135" t="s">
        <v>112</v>
      </c>
      <c r="V135" t="s">
        <v>113</v>
      </c>
      <c r="W135" t="s">
        <v>114</v>
      </c>
      <c r="X135" t="s">
        <v>114</v>
      </c>
      <c r="Y135" t="s">
        <v>115</v>
      </c>
      <c r="Z135" t="s">
        <v>116</v>
      </c>
      <c r="AA135" t="s">
        <v>117</v>
      </c>
      <c r="AB135" t="s">
        <v>118</v>
      </c>
      <c r="AC135" t="s">
        <v>119</v>
      </c>
    </row>
    <row r="136" spans="1:29" x14ac:dyDescent="0.2">
      <c r="A136">
        <v>1</v>
      </c>
      <c r="B136">
        <v>2</v>
      </c>
      <c r="C136">
        <v>35</v>
      </c>
      <c r="D136">
        <v>45</v>
      </c>
      <c r="E136">
        <v>0</v>
      </c>
      <c r="F136" t="s">
        <v>29</v>
      </c>
      <c r="G136">
        <v>16.985386933000569</v>
      </c>
      <c r="H136">
        <v>5.1160000000000014</v>
      </c>
      <c r="I136">
        <v>27.318416119930301</v>
      </c>
      <c r="J136">
        <v>9.6380000000000017</v>
      </c>
      <c r="K136">
        <v>16.98538693300058</v>
      </c>
      <c r="L136">
        <v>5.1159999999999997</v>
      </c>
      <c r="M136">
        <v>16.98538693300058</v>
      </c>
      <c r="N136">
        <v>5.1159999999999997</v>
      </c>
      <c r="O136">
        <v>3</v>
      </c>
      <c r="P136">
        <v>5</v>
      </c>
      <c r="Q136">
        <v>5</v>
      </c>
      <c r="R136">
        <v>3</v>
      </c>
      <c r="S136">
        <v>5</v>
      </c>
      <c r="T136">
        <v>4</v>
      </c>
      <c r="U136" t="s">
        <v>154</v>
      </c>
      <c r="V136" t="s">
        <v>155</v>
      </c>
      <c r="W136" t="s">
        <v>156</v>
      </c>
      <c r="X136" t="s">
        <v>156</v>
      </c>
      <c r="Y136" t="s">
        <v>157</v>
      </c>
      <c r="Z136" t="s">
        <v>158</v>
      </c>
      <c r="AA136" t="s">
        <v>159</v>
      </c>
      <c r="AB136" t="s">
        <v>159</v>
      </c>
      <c r="AC136" t="s">
        <v>160</v>
      </c>
    </row>
    <row r="137" spans="1:29" x14ac:dyDescent="0.2">
      <c r="A137">
        <v>1</v>
      </c>
      <c r="B137">
        <v>2</v>
      </c>
      <c r="C137">
        <v>35</v>
      </c>
      <c r="D137">
        <v>100</v>
      </c>
      <c r="E137">
        <v>0</v>
      </c>
      <c r="F137" t="s">
        <v>29</v>
      </c>
      <c r="G137">
        <v>11.582140823164259</v>
      </c>
      <c r="H137">
        <v>2.9580000000000002</v>
      </c>
      <c r="I137">
        <v>27.318416119930301</v>
      </c>
      <c r="J137">
        <v>9.6380000000000017</v>
      </c>
      <c r="K137">
        <v>11.582140823164259</v>
      </c>
      <c r="L137">
        <v>2.9580000000000002</v>
      </c>
      <c r="M137">
        <v>16.98538693300058</v>
      </c>
      <c r="N137">
        <v>5.1159999999999997</v>
      </c>
      <c r="O137">
        <v>2</v>
      </c>
      <c r="P137">
        <v>4</v>
      </c>
      <c r="Q137">
        <v>5</v>
      </c>
      <c r="R137">
        <v>3</v>
      </c>
      <c r="S137">
        <v>5</v>
      </c>
      <c r="T137">
        <v>4</v>
      </c>
      <c r="U137" t="s">
        <v>188</v>
      </c>
      <c r="V137" t="s">
        <v>189</v>
      </c>
      <c r="W137" t="s">
        <v>156</v>
      </c>
      <c r="X137" t="s">
        <v>156</v>
      </c>
      <c r="Y137" t="s">
        <v>190</v>
      </c>
      <c r="Z137" t="s">
        <v>191</v>
      </c>
      <c r="AA137" t="s">
        <v>192</v>
      </c>
      <c r="AB137" t="s">
        <v>193</v>
      </c>
      <c r="AC137" t="s">
        <v>160</v>
      </c>
    </row>
    <row r="138" spans="1:29" x14ac:dyDescent="0.2">
      <c r="A138">
        <v>1</v>
      </c>
      <c r="B138">
        <v>21</v>
      </c>
      <c r="C138">
        <v>5</v>
      </c>
      <c r="D138">
        <v>15</v>
      </c>
      <c r="E138">
        <v>0</v>
      </c>
      <c r="F138" t="s">
        <v>29</v>
      </c>
      <c r="G138">
        <v>6.1879975274256704</v>
      </c>
      <c r="H138">
        <v>1.298</v>
      </c>
      <c r="I138">
        <v>7.2610140999521722</v>
      </c>
      <c r="J138">
        <v>2.0739999999999998</v>
      </c>
      <c r="K138">
        <v>5.8825965064485128</v>
      </c>
      <c r="L138">
        <v>1.226</v>
      </c>
      <c r="M138">
        <v>13.071800981499299</v>
      </c>
      <c r="N138">
        <v>4.2460000000000004</v>
      </c>
      <c r="O138">
        <v>3</v>
      </c>
      <c r="P138">
        <v>3</v>
      </c>
      <c r="Q138">
        <v>4</v>
      </c>
      <c r="R138">
        <v>3</v>
      </c>
      <c r="S138">
        <v>5</v>
      </c>
      <c r="T138">
        <v>4</v>
      </c>
      <c r="U138" t="s">
        <v>30</v>
      </c>
      <c r="V138" t="s">
        <v>31</v>
      </c>
      <c r="W138" t="s">
        <v>32</v>
      </c>
      <c r="X138" t="s">
        <v>32</v>
      </c>
      <c r="Y138" t="s">
        <v>33</v>
      </c>
      <c r="Z138" t="s">
        <v>34</v>
      </c>
      <c r="AA138" t="s">
        <v>35</v>
      </c>
      <c r="AB138" t="s">
        <v>36</v>
      </c>
      <c r="AC138" t="s">
        <v>37</v>
      </c>
    </row>
    <row r="139" spans="1:29" x14ac:dyDescent="0.2">
      <c r="A139">
        <v>1</v>
      </c>
      <c r="B139">
        <v>21</v>
      </c>
      <c r="C139">
        <v>5</v>
      </c>
      <c r="D139">
        <v>25</v>
      </c>
      <c r="E139">
        <v>0</v>
      </c>
      <c r="F139" t="s">
        <v>29</v>
      </c>
      <c r="G139">
        <v>5.8825965064485128</v>
      </c>
      <c r="H139">
        <v>1.226</v>
      </c>
      <c r="I139">
        <v>22.683171530695311</v>
      </c>
      <c r="J139">
        <v>8.8239999999999998</v>
      </c>
      <c r="K139">
        <v>6.1879975274256704</v>
      </c>
      <c r="L139">
        <v>1.298</v>
      </c>
      <c r="M139">
        <v>16.57750018503182</v>
      </c>
      <c r="N139">
        <v>5.702</v>
      </c>
      <c r="O139">
        <v>1</v>
      </c>
      <c r="P139">
        <v>3</v>
      </c>
      <c r="Q139">
        <v>4</v>
      </c>
      <c r="R139">
        <v>3</v>
      </c>
      <c r="S139">
        <v>5</v>
      </c>
      <c r="T139">
        <v>4</v>
      </c>
      <c r="U139" t="s">
        <v>31</v>
      </c>
      <c r="V139" t="s">
        <v>74</v>
      </c>
      <c r="W139" t="s">
        <v>75</v>
      </c>
      <c r="X139" t="s">
        <v>75</v>
      </c>
      <c r="Y139" t="s">
        <v>76</v>
      </c>
      <c r="Z139" t="s">
        <v>77</v>
      </c>
      <c r="AA139" t="s">
        <v>35</v>
      </c>
      <c r="AB139" t="s">
        <v>36</v>
      </c>
      <c r="AC139" t="s">
        <v>78</v>
      </c>
    </row>
    <row r="140" spans="1:29" x14ac:dyDescent="0.2">
      <c r="A140">
        <v>1</v>
      </c>
      <c r="B140">
        <v>21</v>
      </c>
      <c r="C140">
        <v>5</v>
      </c>
      <c r="D140">
        <v>35</v>
      </c>
      <c r="E140">
        <v>0</v>
      </c>
      <c r="F140" t="s">
        <v>29</v>
      </c>
      <c r="G140">
        <v>10.96389300496277</v>
      </c>
      <c r="H140">
        <v>3.1779999999999999</v>
      </c>
      <c r="I140">
        <v>27.10971797185287</v>
      </c>
      <c r="J140">
        <v>10.488</v>
      </c>
      <c r="K140">
        <v>10.96389300496277</v>
      </c>
      <c r="L140">
        <v>3.1779999999999999</v>
      </c>
      <c r="M140">
        <v>21.3676147475988</v>
      </c>
      <c r="N140">
        <v>7.6099999999999994</v>
      </c>
      <c r="O140">
        <v>2</v>
      </c>
      <c r="P140">
        <v>3</v>
      </c>
      <c r="Q140">
        <v>5</v>
      </c>
      <c r="R140">
        <v>4</v>
      </c>
      <c r="S140">
        <v>5</v>
      </c>
      <c r="T140">
        <v>4</v>
      </c>
      <c r="U140" t="s">
        <v>112</v>
      </c>
      <c r="V140" t="s">
        <v>113</v>
      </c>
      <c r="W140" t="s">
        <v>114</v>
      </c>
      <c r="X140" t="s">
        <v>114</v>
      </c>
      <c r="Y140" t="s">
        <v>115</v>
      </c>
      <c r="Z140" t="s">
        <v>116</v>
      </c>
      <c r="AA140" t="s">
        <v>117</v>
      </c>
      <c r="AB140" t="s">
        <v>118</v>
      </c>
      <c r="AC140" t="s">
        <v>119</v>
      </c>
    </row>
    <row r="141" spans="1:29" x14ac:dyDescent="0.2">
      <c r="A141">
        <v>1</v>
      </c>
      <c r="B141">
        <v>21</v>
      </c>
      <c r="C141">
        <v>5</v>
      </c>
      <c r="D141">
        <v>45</v>
      </c>
      <c r="E141">
        <v>0</v>
      </c>
      <c r="F141" t="s">
        <v>29</v>
      </c>
      <c r="G141">
        <v>16.985386933000569</v>
      </c>
      <c r="H141">
        <v>5.1160000000000014</v>
      </c>
      <c r="I141">
        <v>27.318416119930301</v>
      </c>
      <c r="J141">
        <v>9.6380000000000017</v>
      </c>
      <c r="K141">
        <v>16.98538693300058</v>
      </c>
      <c r="L141">
        <v>5.1159999999999997</v>
      </c>
      <c r="M141">
        <v>16.98538693300058</v>
      </c>
      <c r="N141">
        <v>5.1159999999999997</v>
      </c>
      <c r="O141">
        <v>3</v>
      </c>
      <c r="P141">
        <v>5</v>
      </c>
      <c r="Q141">
        <v>5</v>
      </c>
      <c r="R141">
        <v>3</v>
      </c>
      <c r="S141">
        <v>5</v>
      </c>
      <c r="T141">
        <v>4</v>
      </c>
      <c r="U141" t="s">
        <v>154</v>
      </c>
      <c r="V141" t="s">
        <v>155</v>
      </c>
      <c r="W141" t="s">
        <v>156</v>
      </c>
      <c r="X141" t="s">
        <v>156</v>
      </c>
      <c r="Y141" t="s">
        <v>157</v>
      </c>
      <c r="Z141" t="s">
        <v>158</v>
      </c>
      <c r="AA141" t="s">
        <v>159</v>
      </c>
      <c r="AB141" t="s">
        <v>159</v>
      </c>
      <c r="AC141" t="s">
        <v>160</v>
      </c>
    </row>
    <row r="142" spans="1:29" x14ac:dyDescent="0.2">
      <c r="A142">
        <v>1</v>
      </c>
      <c r="B142">
        <v>21</v>
      </c>
      <c r="C142">
        <v>5</v>
      </c>
      <c r="D142">
        <v>100</v>
      </c>
      <c r="E142">
        <v>0</v>
      </c>
      <c r="F142" t="s">
        <v>29</v>
      </c>
      <c r="G142">
        <v>11.582140823164259</v>
      </c>
      <c r="H142">
        <v>2.9580000000000002</v>
      </c>
      <c r="I142">
        <v>27.318416119930301</v>
      </c>
      <c r="J142">
        <v>9.6380000000000017</v>
      </c>
      <c r="K142">
        <v>11.582140823164259</v>
      </c>
      <c r="L142">
        <v>2.9580000000000002</v>
      </c>
      <c r="M142">
        <v>16.98538693300058</v>
      </c>
      <c r="N142">
        <v>5.1159999999999997</v>
      </c>
      <c r="O142">
        <v>2</v>
      </c>
      <c r="P142">
        <v>4</v>
      </c>
      <c r="Q142">
        <v>5</v>
      </c>
      <c r="R142">
        <v>3</v>
      </c>
      <c r="S142">
        <v>5</v>
      </c>
      <c r="T142">
        <v>4</v>
      </c>
      <c r="U142" t="s">
        <v>188</v>
      </c>
      <c r="V142" t="s">
        <v>189</v>
      </c>
      <c r="W142" t="s">
        <v>156</v>
      </c>
      <c r="X142" t="s">
        <v>156</v>
      </c>
      <c r="Y142" t="s">
        <v>190</v>
      </c>
      <c r="Z142" t="s">
        <v>191</v>
      </c>
      <c r="AA142" t="s">
        <v>192</v>
      </c>
      <c r="AB142" t="s">
        <v>193</v>
      </c>
      <c r="AC142" t="s">
        <v>160</v>
      </c>
    </row>
    <row r="143" spans="1:29" x14ac:dyDescent="0.2">
      <c r="A143">
        <v>1</v>
      </c>
      <c r="B143">
        <v>21</v>
      </c>
      <c r="C143">
        <v>35</v>
      </c>
      <c r="D143">
        <v>15</v>
      </c>
      <c r="E143">
        <v>0</v>
      </c>
      <c r="F143" t="s">
        <v>29</v>
      </c>
      <c r="G143">
        <v>6.1879975274256704</v>
      </c>
      <c r="H143">
        <v>1.298</v>
      </c>
      <c r="I143">
        <v>7.2610140999521722</v>
      </c>
      <c r="J143">
        <v>2.0739999999999998</v>
      </c>
      <c r="K143">
        <v>5.8825965064485128</v>
      </c>
      <c r="L143">
        <v>1.226</v>
      </c>
      <c r="M143">
        <v>13.071800981499299</v>
      </c>
      <c r="N143">
        <v>4.2460000000000004</v>
      </c>
      <c r="O143">
        <v>3</v>
      </c>
      <c r="P143">
        <v>3</v>
      </c>
      <c r="Q143">
        <v>4</v>
      </c>
      <c r="R143">
        <v>3</v>
      </c>
      <c r="S143">
        <v>5</v>
      </c>
      <c r="T143">
        <v>4</v>
      </c>
      <c r="U143" t="s">
        <v>30</v>
      </c>
      <c r="V143" t="s">
        <v>31</v>
      </c>
      <c r="W143" t="s">
        <v>32</v>
      </c>
      <c r="X143" t="s">
        <v>32</v>
      </c>
      <c r="Y143" t="s">
        <v>33</v>
      </c>
      <c r="Z143" t="s">
        <v>34</v>
      </c>
      <c r="AA143" t="s">
        <v>35</v>
      </c>
      <c r="AB143" t="s">
        <v>36</v>
      </c>
      <c r="AC143" t="s">
        <v>37</v>
      </c>
    </row>
    <row r="144" spans="1:29" x14ac:dyDescent="0.2">
      <c r="A144">
        <v>1</v>
      </c>
      <c r="B144">
        <v>21</v>
      </c>
      <c r="C144">
        <v>35</v>
      </c>
      <c r="D144">
        <v>25</v>
      </c>
      <c r="E144">
        <v>0</v>
      </c>
      <c r="F144" t="s">
        <v>29</v>
      </c>
      <c r="G144">
        <v>5.8825965064485128</v>
      </c>
      <c r="H144">
        <v>1.226</v>
      </c>
      <c r="I144">
        <v>22.683171530695311</v>
      </c>
      <c r="J144">
        <v>8.8239999999999998</v>
      </c>
      <c r="K144">
        <v>6.1879975274256704</v>
      </c>
      <c r="L144">
        <v>1.298</v>
      </c>
      <c r="M144">
        <v>16.57750018503182</v>
      </c>
      <c r="N144">
        <v>5.702</v>
      </c>
      <c r="O144">
        <v>1</v>
      </c>
      <c r="P144">
        <v>3</v>
      </c>
      <c r="Q144">
        <v>4</v>
      </c>
      <c r="R144">
        <v>3</v>
      </c>
      <c r="S144">
        <v>5</v>
      </c>
      <c r="T144">
        <v>4</v>
      </c>
      <c r="U144" t="s">
        <v>31</v>
      </c>
      <c r="V144" t="s">
        <v>74</v>
      </c>
      <c r="W144" t="s">
        <v>75</v>
      </c>
      <c r="X144" t="s">
        <v>75</v>
      </c>
      <c r="Y144" t="s">
        <v>76</v>
      </c>
      <c r="Z144" t="s">
        <v>77</v>
      </c>
      <c r="AA144" t="s">
        <v>35</v>
      </c>
      <c r="AB144" t="s">
        <v>36</v>
      </c>
      <c r="AC144" t="s">
        <v>78</v>
      </c>
    </row>
    <row r="145" spans="1:29" x14ac:dyDescent="0.2">
      <c r="A145">
        <v>1</v>
      </c>
      <c r="B145">
        <v>21</v>
      </c>
      <c r="C145">
        <v>35</v>
      </c>
      <c r="D145">
        <v>35</v>
      </c>
      <c r="E145">
        <v>0</v>
      </c>
      <c r="F145" t="s">
        <v>29</v>
      </c>
      <c r="G145">
        <v>10.96389300496277</v>
      </c>
      <c r="H145">
        <v>3.1779999999999999</v>
      </c>
      <c r="I145">
        <v>27.10971797185287</v>
      </c>
      <c r="J145">
        <v>10.488</v>
      </c>
      <c r="K145">
        <v>10.96389300496277</v>
      </c>
      <c r="L145">
        <v>3.1779999999999999</v>
      </c>
      <c r="M145">
        <v>21.3676147475988</v>
      </c>
      <c r="N145">
        <v>7.6099999999999994</v>
      </c>
      <c r="O145">
        <v>2</v>
      </c>
      <c r="P145">
        <v>3</v>
      </c>
      <c r="Q145">
        <v>5</v>
      </c>
      <c r="R145">
        <v>4</v>
      </c>
      <c r="S145">
        <v>5</v>
      </c>
      <c r="T145">
        <v>4</v>
      </c>
      <c r="U145" t="s">
        <v>112</v>
      </c>
      <c r="V145" t="s">
        <v>113</v>
      </c>
      <c r="W145" t="s">
        <v>114</v>
      </c>
      <c r="X145" t="s">
        <v>114</v>
      </c>
      <c r="Y145" t="s">
        <v>115</v>
      </c>
      <c r="Z145" t="s">
        <v>116</v>
      </c>
      <c r="AA145" t="s">
        <v>117</v>
      </c>
      <c r="AB145" t="s">
        <v>118</v>
      </c>
      <c r="AC145" t="s">
        <v>119</v>
      </c>
    </row>
    <row r="146" spans="1:29" x14ac:dyDescent="0.2">
      <c r="A146">
        <v>1</v>
      </c>
      <c r="B146">
        <v>21</v>
      </c>
      <c r="C146">
        <v>35</v>
      </c>
      <c r="D146">
        <v>45</v>
      </c>
      <c r="E146">
        <v>0</v>
      </c>
      <c r="F146" t="s">
        <v>29</v>
      </c>
      <c r="G146">
        <v>16.985386933000569</v>
      </c>
      <c r="H146">
        <v>5.1160000000000014</v>
      </c>
      <c r="I146">
        <v>27.318416119930301</v>
      </c>
      <c r="J146">
        <v>9.6380000000000017</v>
      </c>
      <c r="K146">
        <v>16.98538693300058</v>
      </c>
      <c r="L146">
        <v>5.1159999999999997</v>
      </c>
      <c r="M146">
        <v>16.98538693300058</v>
      </c>
      <c r="N146">
        <v>5.1159999999999997</v>
      </c>
      <c r="O146">
        <v>3</v>
      </c>
      <c r="P146">
        <v>5</v>
      </c>
      <c r="Q146">
        <v>5</v>
      </c>
      <c r="R146">
        <v>3</v>
      </c>
      <c r="S146">
        <v>5</v>
      </c>
      <c r="T146">
        <v>4</v>
      </c>
      <c r="U146" t="s">
        <v>154</v>
      </c>
      <c r="V146" t="s">
        <v>155</v>
      </c>
      <c r="W146" t="s">
        <v>156</v>
      </c>
      <c r="X146" t="s">
        <v>156</v>
      </c>
      <c r="Y146" t="s">
        <v>157</v>
      </c>
      <c r="Z146" t="s">
        <v>158</v>
      </c>
      <c r="AA146" t="s">
        <v>159</v>
      </c>
      <c r="AB146" t="s">
        <v>159</v>
      </c>
      <c r="AC146" t="s">
        <v>160</v>
      </c>
    </row>
    <row r="147" spans="1:29" x14ac:dyDescent="0.2">
      <c r="A147">
        <v>1</v>
      </c>
      <c r="B147">
        <v>21</v>
      </c>
      <c r="C147">
        <v>35</v>
      </c>
      <c r="D147">
        <v>100</v>
      </c>
      <c r="E147">
        <v>0</v>
      </c>
      <c r="F147" t="s">
        <v>29</v>
      </c>
      <c r="G147">
        <v>11.582140823164259</v>
      </c>
      <c r="H147">
        <v>2.9580000000000002</v>
      </c>
      <c r="I147">
        <v>27.318416119930301</v>
      </c>
      <c r="J147">
        <v>9.6380000000000017</v>
      </c>
      <c r="K147">
        <v>11.582140823164259</v>
      </c>
      <c r="L147">
        <v>2.9580000000000002</v>
      </c>
      <c r="M147">
        <v>16.98538693300058</v>
      </c>
      <c r="N147">
        <v>5.1159999999999997</v>
      </c>
      <c r="O147">
        <v>2</v>
      </c>
      <c r="P147">
        <v>4</v>
      </c>
      <c r="Q147">
        <v>5</v>
      </c>
      <c r="R147">
        <v>3</v>
      </c>
      <c r="S147">
        <v>5</v>
      </c>
      <c r="T147">
        <v>4</v>
      </c>
      <c r="U147" t="s">
        <v>188</v>
      </c>
      <c r="V147" t="s">
        <v>189</v>
      </c>
      <c r="W147" t="s">
        <v>156</v>
      </c>
      <c r="X147" t="s">
        <v>156</v>
      </c>
      <c r="Y147" t="s">
        <v>190</v>
      </c>
      <c r="Z147" t="s">
        <v>191</v>
      </c>
      <c r="AA147" t="s">
        <v>192</v>
      </c>
      <c r="AB147" t="s">
        <v>193</v>
      </c>
      <c r="AC147" t="s">
        <v>160</v>
      </c>
    </row>
    <row r="148" spans="1:29" x14ac:dyDescent="0.2">
      <c r="A148">
        <v>8</v>
      </c>
      <c r="B148">
        <v>2</v>
      </c>
      <c r="C148">
        <v>5</v>
      </c>
      <c r="D148">
        <v>15</v>
      </c>
      <c r="E148">
        <v>0</v>
      </c>
      <c r="F148" t="s">
        <v>29</v>
      </c>
      <c r="G148">
        <v>2.1194185357357931</v>
      </c>
      <c r="H148">
        <v>0.85799999999999998</v>
      </c>
      <c r="I148">
        <v>5.9042816217275007</v>
      </c>
      <c r="J148">
        <v>3.5339999999999998</v>
      </c>
      <c r="K148">
        <v>2.1194185357357931</v>
      </c>
      <c r="L148">
        <v>0.85799999999999998</v>
      </c>
      <c r="M148">
        <v>22.12195346663529</v>
      </c>
      <c r="N148">
        <v>11.208</v>
      </c>
      <c r="O148">
        <v>0</v>
      </c>
      <c r="P148">
        <v>0</v>
      </c>
      <c r="Q148">
        <v>5</v>
      </c>
      <c r="R148">
        <v>2</v>
      </c>
      <c r="S148">
        <v>5</v>
      </c>
      <c r="T148">
        <v>2</v>
      </c>
      <c r="U148" t="s">
        <v>218</v>
      </c>
      <c r="V148" t="s">
        <v>218</v>
      </c>
      <c r="W148" t="s">
        <v>219</v>
      </c>
      <c r="X148" t="s">
        <v>219</v>
      </c>
      <c r="Y148" t="s">
        <v>220</v>
      </c>
      <c r="Z148" t="s">
        <v>221</v>
      </c>
      <c r="AB148" t="s">
        <v>222</v>
      </c>
      <c r="AC148" t="s">
        <v>223</v>
      </c>
    </row>
    <row r="149" spans="1:29" x14ac:dyDescent="0.2">
      <c r="A149">
        <v>8</v>
      </c>
      <c r="B149">
        <v>2</v>
      </c>
      <c r="C149">
        <v>5</v>
      </c>
      <c r="D149">
        <v>25</v>
      </c>
      <c r="E149">
        <v>0</v>
      </c>
      <c r="F149" t="s">
        <v>29</v>
      </c>
      <c r="G149">
        <v>2.1194185357357931</v>
      </c>
      <c r="H149">
        <v>0.85799999999999998</v>
      </c>
      <c r="I149">
        <v>21.5388762555955</v>
      </c>
      <c r="J149">
        <v>9.2419999999999991</v>
      </c>
      <c r="K149">
        <v>12.56711383390518</v>
      </c>
      <c r="L149">
        <v>4.6440000000000001</v>
      </c>
      <c r="M149">
        <v>21.5388762555955</v>
      </c>
      <c r="N149">
        <v>9.2419999999999991</v>
      </c>
      <c r="O149">
        <v>0</v>
      </c>
      <c r="P149">
        <v>2</v>
      </c>
      <c r="Q149">
        <v>3</v>
      </c>
      <c r="R149">
        <v>5</v>
      </c>
      <c r="S149">
        <v>3</v>
      </c>
      <c r="T149">
        <v>5</v>
      </c>
      <c r="U149" t="s">
        <v>218</v>
      </c>
      <c r="V149" t="s">
        <v>257</v>
      </c>
      <c r="W149" t="s">
        <v>258</v>
      </c>
      <c r="X149" t="s">
        <v>258</v>
      </c>
      <c r="Y149" t="s">
        <v>259</v>
      </c>
      <c r="Z149" t="s">
        <v>260</v>
      </c>
      <c r="AA149" t="s">
        <v>82</v>
      </c>
      <c r="AB149" t="s">
        <v>261</v>
      </c>
      <c r="AC149" t="s">
        <v>262</v>
      </c>
    </row>
    <row r="150" spans="1:29" x14ac:dyDescent="0.2">
      <c r="A150">
        <v>8</v>
      </c>
      <c r="B150">
        <v>2</v>
      </c>
      <c r="C150">
        <v>5</v>
      </c>
      <c r="D150">
        <v>35</v>
      </c>
      <c r="E150">
        <v>0</v>
      </c>
      <c r="F150" t="s">
        <v>29</v>
      </c>
      <c r="G150">
        <v>10.197070274070541</v>
      </c>
      <c r="H150">
        <v>3.5859999999999999</v>
      </c>
      <c r="I150">
        <v>20.714371611621011</v>
      </c>
      <c r="J150">
        <v>8.0460000000000012</v>
      </c>
      <c r="K150">
        <v>10.197070274070541</v>
      </c>
      <c r="L150">
        <v>3.5859999999999999</v>
      </c>
      <c r="M150">
        <v>20.714371611621011</v>
      </c>
      <c r="N150">
        <v>8.0460000000000012</v>
      </c>
      <c r="O150">
        <v>3</v>
      </c>
      <c r="P150">
        <v>3</v>
      </c>
      <c r="Q150">
        <v>5</v>
      </c>
      <c r="R150">
        <v>5</v>
      </c>
      <c r="S150">
        <v>5</v>
      </c>
      <c r="T150">
        <v>5</v>
      </c>
      <c r="U150" t="s">
        <v>288</v>
      </c>
      <c r="V150" t="s">
        <v>288</v>
      </c>
      <c r="W150" t="s">
        <v>289</v>
      </c>
      <c r="X150" t="s">
        <v>289</v>
      </c>
      <c r="Y150" t="s">
        <v>290</v>
      </c>
      <c r="Z150" t="s">
        <v>291</v>
      </c>
      <c r="AA150" t="s">
        <v>292</v>
      </c>
      <c r="AB150" t="s">
        <v>293</v>
      </c>
      <c r="AC150" t="s">
        <v>294</v>
      </c>
    </row>
    <row r="151" spans="1:29" x14ac:dyDescent="0.2">
      <c r="A151">
        <v>8</v>
      </c>
      <c r="B151">
        <v>2</v>
      </c>
      <c r="C151">
        <v>5</v>
      </c>
      <c r="D151">
        <v>45</v>
      </c>
      <c r="E151">
        <v>0</v>
      </c>
      <c r="F151" t="s">
        <v>29</v>
      </c>
      <c r="G151">
        <v>10.197070274070541</v>
      </c>
      <c r="H151">
        <v>3.5859999999999999</v>
      </c>
      <c r="I151">
        <v>20.707897023148231</v>
      </c>
      <c r="J151">
        <v>8.0340000000000007</v>
      </c>
      <c r="K151">
        <v>10.197070274070541</v>
      </c>
      <c r="L151">
        <v>3.5859999999999999</v>
      </c>
      <c r="M151">
        <v>20.707897023148231</v>
      </c>
      <c r="N151">
        <v>8.0340000000000007</v>
      </c>
      <c r="O151">
        <v>3</v>
      </c>
      <c r="P151">
        <v>3</v>
      </c>
      <c r="Q151">
        <v>5</v>
      </c>
      <c r="R151">
        <v>5</v>
      </c>
      <c r="S151">
        <v>5</v>
      </c>
      <c r="T151">
        <v>5</v>
      </c>
      <c r="U151" t="s">
        <v>288</v>
      </c>
      <c r="V151" t="s">
        <v>288</v>
      </c>
      <c r="W151" t="s">
        <v>327</v>
      </c>
      <c r="X151" t="s">
        <v>327</v>
      </c>
      <c r="Y151" t="s">
        <v>328</v>
      </c>
      <c r="Z151" t="s">
        <v>329</v>
      </c>
      <c r="AA151" t="s">
        <v>292</v>
      </c>
      <c r="AB151" t="s">
        <v>293</v>
      </c>
      <c r="AC151" t="s">
        <v>330</v>
      </c>
    </row>
    <row r="152" spans="1:29" x14ac:dyDescent="0.2">
      <c r="A152">
        <v>8</v>
      </c>
      <c r="B152">
        <v>2</v>
      </c>
      <c r="C152">
        <v>5</v>
      </c>
      <c r="D152">
        <v>100</v>
      </c>
      <c r="E152">
        <v>0</v>
      </c>
      <c r="F152" t="s">
        <v>29</v>
      </c>
      <c r="G152">
        <v>10.197070274070541</v>
      </c>
      <c r="H152">
        <v>3.5859999999999999</v>
      </c>
      <c r="I152">
        <v>20.707897023148231</v>
      </c>
      <c r="J152">
        <v>8.0340000000000007</v>
      </c>
      <c r="K152">
        <v>10.197070274070541</v>
      </c>
      <c r="L152">
        <v>3.5859999999999999</v>
      </c>
      <c r="M152">
        <v>20.707897023148231</v>
      </c>
      <c r="N152">
        <v>8.0340000000000007</v>
      </c>
      <c r="O152">
        <v>3</v>
      </c>
      <c r="P152">
        <v>3</v>
      </c>
      <c r="Q152">
        <v>5</v>
      </c>
      <c r="R152">
        <v>5</v>
      </c>
      <c r="S152">
        <v>5</v>
      </c>
      <c r="T152">
        <v>5</v>
      </c>
      <c r="U152" t="s">
        <v>288</v>
      </c>
      <c r="V152" t="s">
        <v>288</v>
      </c>
      <c r="W152" t="s">
        <v>327</v>
      </c>
      <c r="X152" t="s">
        <v>327</v>
      </c>
      <c r="Y152" t="s">
        <v>328</v>
      </c>
      <c r="Z152" t="s">
        <v>360</v>
      </c>
      <c r="AA152" t="s">
        <v>292</v>
      </c>
      <c r="AB152" t="s">
        <v>293</v>
      </c>
      <c r="AC152" t="s">
        <v>330</v>
      </c>
    </row>
    <row r="153" spans="1:29" x14ac:dyDescent="0.2">
      <c r="A153">
        <v>8</v>
      </c>
      <c r="B153">
        <v>2</v>
      </c>
      <c r="C153">
        <v>35</v>
      </c>
      <c r="D153">
        <v>15</v>
      </c>
      <c r="E153">
        <v>0</v>
      </c>
      <c r="F153" t="s">
        <v>29</v>
      </c>
      <c r="G153">
        <v>2.1194185357357931</v>
      </c>
      <c r="H153">
        <v>0.85799999999999998</v>
      </c>
      <c r="I153">
        <v>5.9042816217275007</v>
      </c>
      <c r="J153">
        <v>3.5339999999999998</v>
      </c>
      <c r="K153">
        <v>2.1194185357357931</v>
      </c>
      <c r="L153">
        <v>0.85799999999999998</v>
      </c>
      <c r="M153">
        <v>22.12195346663529</v>
      </c>
      <c r="N153">
        <v>11.208</v>
      </c>
      <c r="O153">
        <v>0</v>
      </c>
      <c r="P153">
        <v>0</v>
      </c>
      <c r="Q153">
        <v>5</v>
      </c>
      <c r="R153">
        <v>2</v>
      </c>
      <c r="S153">
        <v>5</v>
      </c>
      <c r="T153">
        <v>2</v>
      </c>
      <c r="U153" t="s">
        <v>218</v>
      </c>
      <c r="V153" t="s">
        <v>218</v>
      </c>
      <c r="W153" t="s">
        <v>219</v>
      </c>
      <c r="X153" t="s">
        <v>219</v>
      </c>
      <c r="Y153" t="s">
        <v>220</v>
      </c>
      <c r="Z153" t="s">
        <v>221</v>
      </c>
      <c r="AB153" t="s">
        <v>222</v>
      </c>
      <c r="AC153" t="s">
        <v>223</v>
      </c>
    </row>
    <row r="154" spans="1:29" x14ac:dyDescent="0.2">
      <c r="A154">
        <v>8</v>
      </c>
      <c r="B154">
        <v>2</v>
      </c>
      <c r="C154">
        <v>35</v>
      </c>
      <c r="D154">
        <v>25</v>
      </c>
      <c r="E154">
        <v>0</v>
      </c>
      <c r="F154" t="s">
        <v>29</v>
      </c>
      <c r="G154">
        <v>2.1194185357357931</v>
      </c>
      <c r="H154">
        <v>0.85799999999999998</v>
      </c>
      <c r="I154">
        <v>21.5388762555955</v>
      </c>
      <c r="J154">
        <v>9.2419999999999991</v>
      </c>
      <c r="K154">
        <v>12.56711383390518</v>
      </c>
      <c r="L154">
        <v>4.6440000000000001</v>
      </c>
      <c r="M154">
        <v>21.5388762555955</v>
      </c>
      <c r="N154">
        <v>9.2419999999999991</v>
      </c>
      <c r="O154">
        <v>0</v>
      </c>
      <c r="P154">
        <v>2</v>
      </c>
      <c r="Q154">
        <v>3</v>
      </c>
      <c r="R154">
        <v>5</v>
      </c>
      <c r="S154">
        <v>3</v>
      </c>
      <c r="T154">
        <v>5</v>
      </c>
      <c r="U154" t="s">
        <v>218</v>
      </c>
      <c r="V154" t="s">
        <v>257</v>
      </c>
      <c r="W154" t="s">
        <v>258</v>
      </c>
      <c r="X154" t="s">
        <v>258</v>
      </c>
      <c r="Y154" t="s">
        <v>259</v>
      </c>
      <c r="Z154" t="s">
        <v>260</v>
      </c>
      <c r="AA154" t="s">
        <v>82</v>
      </c>
      <c r="AB154" t="s">
        <v>261</v>
      </c>
      <c r="AC154" t="s">
        <v>262</v>
      </c>
    </row>
    <row r="155" spans="1:29" x14ac:dyDescent="0.2">
      <c r="A155">
        <v>8</v>
      </c>
      <c r="B155">
        <v>2</v>
      </c>
      <c r="C155">
        <v>35</v>
      </c>
      <c r="D155">
        <v>35</v>
      </c>
      <c r="E155">
        <v>0</v>
      </c>
      <c r="F155" t="s">
        <v>29</v>
      </c>
      <c r="G155">
        <v>10.197070274070541</v>
      </c>
      <c r="H155">
        <v>3.5859999999999999</v>
      </c>
      <c r="I155">
        <v>20.714371611621011</v>
      </c>
      <c r="J155">
        <v>8.0460000000000012</v>
      </c>
      <c r="K155">
        <v>10.197070274070541</v>
      </c>
      <c r="L155">
        <v>3.5859999999999999</v>
      </c>
      <c r="M155">
        <v>20.714371611621011</v>
      </c>
      <c r="N155">
        <v>8.0460000000000012</v>
      </c>
      <c r="O155">
        <v>3</v>
      </c>
      <c r="P155">
        <v>3</v>
      </c>
      <c r="Q155">
        <v>5</v>
      </c>
      <c r="R155">
        <v>5</v>
      </c>
      <c r="S155">
        <v>5</v>
      </c>
      <c r="T155">
        <v>5</v>
      </c>
      <c r="U155" t="s">
        <v>288</v>
      </c>
      <c r="V155" t="s">
        <v>288</v>
      </c>
      <c r="W155" t="s">
        <v>289</v>
      </c>
      <c r="X155" t="s">
        <v>289</v>
      </c>
      <c r="Y155" t="s">
        <v>290</v>
      </c>
      <c r="Z155" t="s">
        <v>291</v>
      </c>
      <c r="AA155" t="s">
        <v>292</v>
      </c>
      <c r="AB155" t="s">
        <v>293</v>
      </c>
      <c r="AC155" t="s">
        <v>294</v>
      </c>
    </row>
    <row r="156" spans="1:29" x14ac:dyDescent="0.2">
      <c r="A156">
        <v>8</v>
      </c>
      <c r="B156">
        <v>2</v>
      </c>
      <c r="C156">
        <v>35</v>
      </c>
      <c r="D156">
        <v>45</v>
      </c>
      <c r="E156">
        <v>0</v>
      </c>
      <c r="F156" t="s">
        <v>29</v>
      </c>
      <c r="G156">
        <v>10.197070274070541</v>
      </c>
      <c r="H156">
        <v>3.5859999999999999</v>
      </c>
      <c r="I156">
        <v>20.707897023148231</v>
      </c>
      <c r="J156">
        <v>8.0340000000000007</v>
      </c>
      <c r="K156">
        <v>10.197070274070541</v>
      </c>
      <c r="L156">
        <v>3.5859999999999999</v>
      </c>
      <c r="M156">
        <v>20.707897023148231</v>
      </c>
      <c r="N156">
        <v>8.0340000000000007</v>
      </c>
      <c r="O156">
        <v>3</v>
      </c>
      <c r="P156">
        <v>3</v>
      </c>
      <c r="Q156">
        <v>5</v>
      </c>
      <c r="R156">
        <v>5</v>
      </c>
      <c r="S156">
        <v>5</v>
      </c>
      <c r="T156">
        <v>5</v>
      </c>
      <c r="U156" t="s">
        <v>288</v>
      </c>
      <c r="V156" t="s">
        <v>288</v>
      </c>
      <c r="W156" t="s">
        <v>327</v>
      </c>
      <c r="X156" t="s">
        <v>327</v>
      </c>
      <c r="Y156" t="s">
        <v>328</v>
      </c>
      <c r="Z156" t="s">
        <v>329</v>
      </c>
      <c r="AA156" t="s">
        <v>292</v>
      </c>
      <c r="AB156" t="s">
        <v>293</v>
      </c>
      <c r="AC156" t="s">
        <v>330</v>
      </c>
    </row>
    <row r="157" spans="1:29" x14ac:dyDescent="0.2">
      <c r="A157">
        <v>8</v>
      </c>
      <c r="B157">
        <v>2</v>
      </c>
      <c r="C157">
        <v>35</v>
      </c>
      <c r="D157">
        <v>100</v>
      </c>
      <c r="E157">
        <v>0</v>
      </c>
      <c r="F157" t="s">
        <v>29</v>
      </c>
      <c r="G157">
        <v>10.197070274070541</v>
      </c>
      <c r="H157">
        <v>3.5859999999999999</v>
      </c>
      <c r="I157">
        <v>20.707897023148231</v>
      </c>
      <c r="J157">
        <v>8.0340000000000007</v>
      </c>
      <c r="K157">
        <v>10.197070274070541</v>
      </c>
      <c r="L157">
        <v>3.5859999999999999</v>
      </c>
      <c r="M157">
        <v>20.707897023148231</v>
      </c>
      <c r="N157">
        <v>8.0340000000000007</v>
      </c>
      <c r="O157">
        <v>3</v>
      </c>
      <c r="P157">
        <v>3</v>
      </c>
      <c r="Q157">
        <v>5</v>
      </c>
      <c r="R157">
        <v>5</v>
      </c>
      <c r="S157">
        <v>5</v>
      </c>
      <c r="T157">
        <v>5</v>
      </c>
      <c r="U157" t="s">
        <v>288</v>
      </c>
      <c r="V157" t="s">
        <v>288</v>
      </c>
      <c r="W157" t="s">
        <v>327</v>
      </c>
      <c r="X157" t="s">
        <v>327</v>
      </c>
      <c r="Y157" t="s">
        <v>328</v>
      </c>
      <c r="Z157" t="s">
        <v>360</v>
      </c>
      <c r="AA157" t="s">
        <v>292</v>
      </c>
      <c r="AB157" t="s">
        <v>293</v>
      </c>
      <c r="AC157" t="s">
        <v>330</v>
      </c>
    </row>
    <row r="158" spans="1:29" x14ac:dyDescent="0.2">
      <c r="A158">
        <v>8</v>
      </c>
      <c r="B158">
        <v>21</v>
      </c>
      <c r="C158">
        <v>5</v>
      </c>
      <c r="D158">
        <v>15</v>
      </c>
      <c r="E158">
        <v>0</v>
      </c>
      <c r="F158" t="s">
        <v>29</v>
      </c>
      <c r="G158">
        <v>2.1194185357357931</v>
      </c>
      <c r="H158">
        <v>0.85799999999999998</v>
      </c>
      <c r="I158">
        <v>5.9042816217275007</v>
      </c>
      <c r="J158">
        <v>3.5339999999999998</v>
      </c>
      <c r="K158">
        <v>2.1194185357357931</v>
      </c>
      <c r="L158">
        <v>0.85799999999999998</v>
      </c>
      <c r="M158">
        <v>22.12195346663529</v>
      </c>
      <c r="N158">
        <v>11.208</v>
      </c>
      <c r="O158">
        <v>0</v>
      </c>
      <c r="P158">
        <v>0</v>
      </c>
      <c r="Q158">
        <v>5</v>
      </c>
      <c r="R158">
        <v>2</v>
      </c>
      <c r="S158">
        <v>5</v>
      </c>
      <c r="T158">
        <v>2</v>
      </c>
      <c r="U158" t="s">
        <v>218</v>
      </c>
      <c r="V158" t="s">
        <v>218</v>
      </c>
      <c r="W158" t="s">
        <v>219</v>
      </c>
      <c r="X158" t="s">
        <v>219</v>
      </c>
      <c r="Y158" t="s">
        <v>220</v>
      </c>
      <c r="Z158" t="s">
        <v>221</v>
      </c>
      <c r="AB158" t="s">
        <v>222</v>
      </c>
      <c r="AC158" t="s">
        <v>223</v>
      </c>
    </row>
    <row r="159" spans="1:29" x14ac:dyDescent="0.2">
      <c r="A159">
        <v>8</v>
      </c>
      <c r="B159">
        <v>21</v>
      </c>
      <c r="C159">
        <v>5</v>
      </c>
      <c r="D159">
        <v>25</v>
      </c>
      <c r="E159">
        <v>0</v>
      </c>
      <c r="F159" t="s">
        <v>29</v>
      </c>
      <c r="G159">
        <v>2.1194185357357931</v>
      </c>
      <c r="H159">
        <v>0.85799999999999998</v>
      </c>
      <c r="I159">
        <v>21.5388762555955</v>
      </c>
      <c r="J159">
        <v>9.2419999999999991</v>
      </c>
      <c r="K159">
        <v>12.56711383390518</v>
      </c>
      <c r="L159">
        <v>4.6440000000000001</v>
      </c>
      <c r="M159">
        <v>21.5388762555955</v>
      </c>
      <c r="N159">
        <v>9.2419999999999991</v>
      </c>
      <c r="O159">
        <v>0</v>
      </c>
      <c r="P159">
        <v>2</v>
      </c>
      <c r="Q159">
        <v>3</v>
      </c>
      <c r="R159">
        <v>5</v>
      </c>
      <c r="S159">
        <v>3</v>
      </c>
      <c r="T159">
        <v>5</v>
      </c>
      <c r="U159" t="s">
        <v>218</v>
      </c>
      <c r="V159" t="s">
        <v>257</v>
      </c>
      <c r="W159" t="s">
        <v>258</v>
      </c>
      <c r="X159" t="s">
        <v>258</v>
      </c>
      <c r="Y159" t="s">
        <v>259</v>
      </c>
      <c r="Z159" t="s">
        <v>260</v>
      </c>
      <c r="AA159" t="s">
        <v>82</v>
      </c>
      <c r="AB159" t="s">
        <v>261</v>
      </c>
      <c r="AC159" t="s">
        <v>262</v>
      </c>
    </row>
    <row r="160" spans="1:29" x14ac:dyDescent="0.2">
      <c r="A160">
        <v>8</v>
      </c>
      <c r="B160">
        <v>21</v>
      </c>
      <c r="C160">
        <v>5</v>
      </c>
      <c r="D160">
        <v>35</v>
      </c>
      <c r="E160">
        <v>0</v>
      </c>
      <c r="F160" t="s">
        <v>29</v>
      </c>
      <c r="G160">
        <v>10.197070274070541</v>
      </c>
      <c r="H160">
        <v>3.5859999999999999</v>
      </c>
      <c r="I160">
        <v>20.714371611621011</v>
      </c>
      <c r="J160">
        <v>8.0460000000000012</v>
      </c>
      <c r="K160">
        <v>10.197070274070541</v>
      </c>
      <c r="L160">
        <v>3.5859999999999999</v>
      </c>
      <c r="M160">
        <v>20.714371611621011</v>
      </c>
      <c r="N160">
        <v>8.0460000000000012</v>
      </c>
      <c r="O160">
        <v>3</v>
      </c>
      <c r="P160">
        <v>3</v>
      </c>
      <c r="Q160">
        <v>5</v>
      </c>
      <c r="R160">
        <v>5</v>
      </c>
      <c r="S160">
        <v>5</v>
      </c>
      <c r="T160">
        <v>5</v>
      </c>
      <c r="U160" t="s">
        <v>288</v>
      </c>
      <c r="V160" t="s">
        <v>288</v>
      </c>
      <c r="W160" t="s">
        <v>289</v>
      </c>
      <c r="X160" t="s">
        <v>289</v>
      </c>
      <c r="Y160" t="s">
        <v>290</v>
      </c>
      <c r="Z160" t="s">
        <v>291</v>
      </c>
      <c r="AA160" t="s">
        <v>292</v>
      </c>
      <c r="AB160" t="s">
        <v>293</v>
      </c>
      <c r="AC160" t="s">
        <v>294</v>
      </c>
    </row>
    <row r="161" spans="1:29" x14ac:dyDescent="0.2">
      <c r="A161">
        <v>8</v>
      </c>
      <c r="B161">
        <v>21</v>
      </c>
      <c r="C161">
        <v>5</v>
      </c>
      <c r="D161">
        <v>45</v>
      </c>
      <c r="E161">
        <v>0</v>
      </c>
      <c r="F161" t="s">
        <v>29</v>
      </c>
      <c r="G161">
        <v>10.197070274070541</v>
      </c>
      <c r="H161">
        <v>3.5859999999999999</v>
      </c>
      <c r="I161">
        <v>20.707897023148231</v>
      </c>
      <c r="J161">
        <v>8.0340000000000007</v>
      </c>
      <c r="K161">
        <v>10.197070274070541</v>
      </c>
      <c r="L161">
        <v>3.5859999999999999</v>
      </c>
      <c r="M161">
        <v>20.707897023148231</v>
      </c>
      <c r="N161">
        <v>8.0340000000000007</v>
      </c>
      <c r="O161">
        <v>3</v>
      </c>
      <c r="P161">
        <v>3</v>
      </c>
      <c r="Q161">
        <v>5</v>
      </c>
      <c r="R161">
        <v>5</v>
      </c>
      <c r="S161">
        <v>5</v>
      </c>
      <c r="T161">
        <v>5</v>
      </c>
      <c r="U161" t="s">
        <v>288</v>
      </c>
      <c r="V161" t="s">
        <v>288</v>
      </c>
      <c r="W161" t="s">
        <v>327</v>
      </c>
      <c r="X161" t="s">
        <v>327</v>
      </c>
      <c r="Y161" t="s">
        <v>328</v>
      </c>
      <c r="Z161" t="s">
        <v>329</v>
      </c>
      <c r="AA161" t="s">
        <v>292</v>
      </c>
      <c r="AB161" t="s">
        <v>293</v>
      </c>
      <c r="AC161" t="s">
        <v>330</v>
      </c>
    </row>
    <row r="162" spans="1:29" x14ac:dyDescent="0.2">
      <c r="A162">
        <v>8</v>
      </c>
      <c r="B162">
        <v>21</v>
      </c>
      <c r="C162">
        <v>5</v>
      </c>
      <c r="D162">
        <v>100</v>
      </c>
      <c r="E162">
        <v>0</v>
      </c>
      <c r="F162" t="s">
        <v>29</v>
      </c>
      <c r="G162">
        <v>10.197070274070541</v>
      </c>
      <c r="H162">
        <v>3.5859999999999999</v>
      </c>
      <c r="I162">
        <v>20.707897023148231</v>
      </c>
      <c r="J162">
        <v>8.0340000000000007</v>
      </c>
      <c r="K162">
        <v>10.197070274070541</v>
      </c>
      <c r="L162">
        <v>3.5859999999999999</v>
      </c>
      <c r="M162">
        <v>20.707897023148231</v>
      </c>
      <c r="N162">
        <v>8.0340000000000007</v>
      </c>
      <c r="O162">
        <v>3</v>
      </c>
      <c r="P162">
        <v>3</v>
      </c>
      <c r="Q162">
        <v>5</v>
      </c>
      <c r="R162">
        <v>5</v>
      </c>
      <c r="S162">
        <v>5</v>
      </c>
      <c r="T162">
        <v>5</v>
      </c>
      <c r="U162" t="s">
        <v>288</v>
      </c>
      <c r="V162" t="s">
        <v>288</v>
      </c>
      <c r="W162" t="s">
        <v>327</v>
      </c>
      <c r="X162" t="s">
        <v>327</v>
      </c>
      <c r="Y162" t="s">
        <v>328</v>
      </c>
      <c r="Z162" t="s">
        <v>360</v>
      </c>
      <c r="AA162" t="s">
        <v>292</v>
      </c>
      <c r="AB162" t="s">
        <v>293</v>
      </c>
      <c r="AC162" t="s">
        <v>330</v>
      </c>
    </row>
    <row r="163" spans="1:29" x14ac:dyDescent="0.2">
      <c r="A163">
        <v>8</v>
      </c>
      <c r="B163">
        <v>21</v>
      </c>
      <c r="C163">
        <v>35</v>
      </c>
      <c r="D163">
        <v>15</v>
      </c>
      <c r="E163">
        <v>0</v>
      </c>
      <c r="F163" t="s">
        <v>29</v>
      </c>
      <c r="G163">
        <v>2.1194185357357931</v>
      </c>
      <c r="H163">
        <v>0.85799999999999998</v>
      </c>
      <c r="I163">
        <v>5.9042816217275007</v>
      </c>
      <c r="J163">
        <v>3.5339999999999998</v>
      </c>
      <c r="K163">
        <v>2.1194185357357931</v>
      </c>
      <c r="L163">
        <v>0.85799999999999998</v>
      </c>
      <c r="M163">
        <v>22.12195346663529</v>
      </c>
      <c r="N163">
        <v>11.208</v>
      </c>
      <c r="O163">
        <v>0</v>
      </c>
      <c r="P163">
        <v>0</v>
      </c>
      <c r="Q163">
        <v>5</v>
      </c>
      <c r="R163">
        <v>2</v>
      </c>
      <c r="S163">
        <v>5</v>
      </c>
      <c r="T163">
        <v>2</v>
      </c>
      <c r="U163" t="s">
        <v>218</v>
      </c>
      <c r="V163" t="s">
        <v>218</v>
      </c>
      <c r="W163" t="s">
        <v>219</v>
      </c>
      <c r="X163" t="s">
        <v>219</v>
      </c>
      <c r="Y163" t="s">
        <v>220</v>
      </c>
      <c r="Z163" t="s">
        <v>221</v>
      </c>
      <c r="AB163" t="s">
        <v>222</v>
      </c>
      <c r="AC163" t="s">
        <v>223</v>
      </c>
    </row>
    <row r="164" spans="1:29" x14ac:dyDescent="0.2">
      <c r="A164">
        <v>8</v>
      </c>
      <c r="B164">
        <v>21</v>
      </c>
      <c r="C164">
        <v>35</v>
      </c>
      <c r="D164">
        <v>25</v>
      </c>
      <c r="E164">
        <v>0</v>
      </c>
      <c r="F164" t="s">
        <v>29</v>
      </c>
      <c r="G164">
        <v>2.1194185357357931</v>
      </c>
      <c r="H164">
        <v>0.85799999999999998</v>
      </c>
      <c r="I164">
        <v>21.5388762555955</v>
      </c>
      <c r="J164">
        <v>9.2419999999999991</v>
      </c>
      <c r="K164">
        <v>12.56711383390518</v>
      </c>
      <c r="L164">
        <v>4.6440000000000001</v>
      </c>
      <c r="M164">
        <v>21.5388762555955</v>
      </c>
      <c r="N164">
        <v>9.2419999999999991</v>
      </c>
      <c r="O164">
        <v>0</v>
      </c>
      <c r="P164">
        <v>2</v>
      </c>
      <c r="Q164">
        <v>3</v>
      </c>
      <c r="R164">
        <v>5</v>
      </c>
      <c r="S164">
        <v>3</v>
      </c>
      <c r="T164">
        <v>5</v>
      </c>
      <c r="U164" t="s">
        <v>218</v>
      </c>
      <c r="V164" t="s">
        <v>257</v>
      </c>
      <c r="W164" t="s">
        <v>258</v>
      </c>
      <c r="X164" t="s">
        <v>258</v>
      </c>
      <c r="Y164" t="s">
        <v>259</v>
      </c>
      <c r="Z164" t="s">
        <v>260</v>
      </c>
      <c r="AA164" t="s">
        <v>82</v>
      </c>
      <c r="AB164" t="s">
        <v>261</v>
      </c>
      <c r="AC164" t="s">
        <v>262</v>
      </c>
    </row>
    <row r="165" spans="1:29" x14ac:dyDescent="0.2">
      <c r="A165">
        <v>8</v>
      </c>
      <c r="B165">
        <v>21</v>
      </c>
      <c r="C165">
        <v>35</v>
      </c>
      <c r="D165">
        <v>35</v>
      </c>
      <c r="E165">
        <v>0</v>
      </c>
      <c r="F165" t="s">
        <v>29</v>
      </c>
      <c r="G165">
        <v>10.197070274070541</v>
      </c>
      <c r="H165">
        <v>3.5859999999999999</v>
      </c>
      <c r="I165">
        <v>20.714371611621011</v>
      </c>
      <c r="J165">
        <v>8.0460000000000012</v>
      </c>
      <c r="K165">
        <v>10.197070274070541</v>
      </c>
      <c r="L165">
        <v>3.5859999999999999</v>
      </c>
      <c r="M165">
        <v>20.714371611621011</v>
      </c>
      <c r="N165">
        <v>8.0460000000000012</v>
      </c>
      <c r="O165">
        <v>3</v>
      </c>
      <c r="P165">
        <v>3</v>
      </c>
      <c r="Q165">
        <v>5</v>
      </c>
      <c r="R165">
        <v>5</v>
      </c>
      <c r="S165">
        <v>5</v>
      </c>
      <c r="T165">
        <v>5</v>
      </c>
      <c r="U165" t="s">
        <v>288</v>
      </c>
      <c r="V165" t="s">
        <v>288</v>
      </c>
      <c r="W165" t="s">
        <v>289</v>
      </c>
      <c r="X165" t="s">
        <v>289</v>
      </c>
      <c r="Y165" t="s">
        <v>290</v>
      </c>
      <c r="Z165" t="s">
        <v>291</v>
      </c>
      <c r="AA165" t="s">
        <v>292</v>
      </c>
      <c r="AB165" t="s">
        <v>293</v>
      </c>
      <c r="AC165" t="s">
        <v>294</v>
      </c>
    </row>
    <row r="166" spans="1:29" x14ac:dyDescent="0.2">
      <c r="A166">
        <v>8</v>
      </c>
      <c r="B166">
        <v>21</v>
      </c>
      <c r="C166">
        <v>35</v>
      </c>
      <c r="D166">
        <v>45</v>
      </c>
      <c r="E166">
        <v>0</v>
      </c>
      <c r="F166" t="s">
        <v>29</v>
      </c>
      <c r="G166">
        <v>10.197070274070541</v>
      </c>
      <c r="H166">
        <v>3.5859999999999999</v>
      </c>
      <c r="I166">
        <v>20.707897023148231</v>
      </c>
      <c r="J166">
        <v>8.0340000000000007</v>
      </c>
      <c r="K166">
        <v>10.197070274070541</v>
      </c>
      <c r="L166">
        <v>3.5859999999999999</v>
      </c>
      <c r="M166">
        <v>20.707897023148231</v>
      </c>
      <c r="N166">
        <v>8.0340000000000007</v>
      </c>
      <c r="O166">
        <v>3</v>
      </c>
      <c r="P166">
        <v>3</v>
      </c>
      <c r="Q166">
        <v>5</v>
      </c>
      <c r="R166">
        <v>5</v>
      </c>
      <c r="S166">
        <v>5</v>
      </c>
      <c r="T166">
        <v>5</v>
      </c>
      <c r="U166" t="s">
        <v>288</v>
      </c>
      <c r="V166" t="s">
        <v>288</v>
      </c>
      <c r="W166" t="s">
        <v>327</v>
      </c>
      <c r="X166" t="s">
        <v>327</v>
      </c>
      <c r="Y166" t="s">
        <v>328</v>
      </c>
      <c r="Z166" t="s">
        <v>329</v>
      </c>
      <c r="AA166" t="s">
        <v>292</v>
      </c>
      <c r="AB166" t="s">
        <v>293</v>
      </c>
      <c r="AC166" t="s">
        <v>330</v>
      </c>
    </row>
    <row r="167" spans="1:29" x14ac:dyDescent="0.2">
      <c r="A167">
        <v>8</v>
      </c>
      <c r="B167">
        <v>21</v>
      </c>
      <c r="C167">
        <v>35</v>
      </c>
      <c r="D167">
        <v>100</v>
      </c>
      <c r="E167">
        <v>0</v>
      </c>
      <c r="F167" t="s">
        <v>29</v>
      </c>
      <c r="G167">
        <v>10.197070274070541</v>
      </c>
      <c r="H167">
        <v>3.5859999999999999</v>
      </c>
      <c r="I167">
        <v>20.707897023148231</v>
      </c>
      <c r="J167">
        <v>8.0340000000000007</v>
      </c>
      <c r="K167">
        <v>10.197070274070541</v>
      </c>
      <c r="L167">
        <v>3.5859999999999999</v>
      </c>
      <c r="M167">
        <v>20.707897023148231</v>
      </c>
      <c r="N167">
        <v>8.0340000000000007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 t="s">
        <v>288</v>
      </c>
      <c r="V167" t="s">
        <v>288</v>
      </c>
      <c r="W167" t="s">
        <v>327</v>
      </c>
      <c r="X167" t="s">
        <v>327</v>
      </c>
      <c r="Y167" t="s">
        <v>328</v>
      </c>
      <c r="Z167" t="s">
        <v>360</v>
      </c>
      <c r="AA167" t="s">
        <v>292</v>
      </c>
      <c r="AB167" t="s">
        <v>293</v>
      </c>
      <c r="AC167" t="s">
        <v>330</v>
      </c>
    </row>
    <row r="168" spans="1:29" x14ac:dyDescent="0.2">
      <c r="A168">
        <v>25</v>
      </c>
      <c r="B168">
        <v>2</v>
      </c>
      <c r="C168">
        <v>5</v>
      </c>
      <c r="D168">
        <v>15</v>
      </c>
      <c r="E168">
        <v>0</v>
      </c>
      <c r="F168" t="s">
        <v>29</v>
      </c>
      <c r="G168">
        <v>2.2749362684214081</v>
      </c>
      <c r="H168">
        <v>0.57000000000000006</v>
      </c>
      <c r="I168">
        <v>5.6153176194874153</v>
      </c>
      <c r="J168">
        <v>2.8639999999999999</v>
      </c>
      <c r="K168">
        <v>2.2749362684214081</v>
      </c>
      <c r="L168">
        <v>0.57000000000000006</v>
      </c>
      <c r="M168">
        <v>19.37941615789531</v>
      </c>
      <c r="N168">
        <v>9.15</v>
      </c>
      <c r="O168">
        <v>2</v>
      </c>
      <c r="P168">
        <v>2</v>
      </c>
      <c r="Q168">
        <v>5</v>
      </c>
      <c r="R168">
        <v>2</v>
      </c>
      <c r="S168">
        <v>5</v>
      </c>
      <c r="T168">
        <v>2</v>
      </c>
      <c r="U168" t="s">
        <v>386</v>
      </c>
      <c r="V168" t="s">
        <v>387</v>
      </c>
      <c r="W168" t="s">
        <v>388</v>
      </c>
      <c r="X168" t="s">
        <v>388</v>
      </c>
      <c r="Y168" t="s">
        <v>389</v>
      </c>
      <c r="Z168" t="s">
        <v>390</v>
      </c>
      <c r="AA168" t="s">
        <v>391</v>
      </c>
      <c r="AB168" t="s">
        <v>280</v>
      </c>
      <c r="AC168" t="s">
        <v>391</v>
      </c>
    </row>
    <row r="169" spans="1:29" x14ac:dyDescent="0.2">
      <c r="A169">
        <v>25</v>
      </c>
      <c r="B169">
        <v>2</v>
      </c>
      <c r="C169">
        <v>5</v>
      </c>
      <c r="D169">
        <v>25</v>
      </c>
      <c r="E169">
        <v>0</v>
      </c>
      <c r="F169" t="s">
        <v>29</v>
      </c>
      <c r="G169">
        <v>2.2749362684214081</v>
      </c>
      <c r="H169">
        <v>0.57000000000000006</v>
      </c>
      <c r="I169">
        <v>16.885933870661098</v>
      </c>
      <c r="J169">
        <v>5.76</v>
      </c>
      <c r="K169">
        <v>9.4340563717010308</v>
      </c>
      <c r="L169">
        <v>2.7080000000000002</v>
      </c>
      <c r="M169">
        <v>16.885933870661098</v>
      </c>
      <c r="N169">
        <v>5.76</v>
      </c>
      <c r="O169">
        <v>1</v>
      </c>
      <c r="P169">
        <v>4</v>
      </c>
      <c r="Q169">
        <v>2</v>
      </c>
      <c r="R169">
        <v>5</v>
      </c>
      <c r="S169">
        <v>2</v>
      </c>
      <c r="T169">
        <v>5</v>
      </c>
      <c r="U169" t="s">
        <v>387</v>
      </c>
      <c r="V169" t="s">
        <v>423</v>
      </c>
      <c r="W169" t="s">
        <v>424</v>
      </c>
      <c r="X169" t="s">
        <v>424</v>
      </c>
      <c r="Y169" t="s">
        <v>425</v>
      </c>
      <c r="Z169" t="s">
        <v>426</v>
      </c>
      <c r="AA169" t="s">
        <v>427</v>
      </c>
      <c r="AB169" t="s">
        <v>428</v>
      </c>
      <c r="AC169" t="s">
        <v>429</v>
      </c>
    </row>
    <row r="170" spans="1:29" x14ac:dyDescent="0.2">
      <c r="A170">
        <v>25</v>
      </c>
      <c r="B170">
        <v>2</v>
      </c>
      <c r="C170">
        <v>5</v>
      </c>
      <c r="D170">
        <v>35</v>
      </c>
      <c r="E170">
        <v>0</v>
      </c>
      <c r="F170" t="s">
        <v>29</v>
      </c>
      <c r="G170">
        <v>13.311548835333831</v>
      </c>
      <c r="H170">
        <v>3.78</v>
      </c>
      <c r="I170">
        <v>13.311548835333831</v>
      </c>
      <c r="J170">
        <v>3.78</v>
      </c>
      <c r="K170">
        <v>13.311548835333831</v>
      </c>
      <c r="L170">
        <v>3.78</v>
      </c>
      <c r="M170">
        <v>13.311548835333831</v>
      </c>
      <c r="N170">
        <v>3.78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 t="s">
        <v>462</v>
      </c>
      <c r="V170" t="s">
        <v>462</v>
      </c>
      <c r="W170" t="s">
        <v>463</v>
      </c>
      <c r="X170" t="s">
        <v>463</v>
      </c>
      <c r="Y170" t="s">
        <v>464</v>
      </c>
      <c r="Z170" t="s">
        <v>465</v>
      </c>
      <c r="AA170" t="s">
        <v>466</v>
      </c>
      <c r="AB170" t="s">
        <v>466</v>
      </c>
      <c r="AC170" t="s">
        <v>466</v>
      </c>
    </row>
    <row r="171" spans="1:29" x14ac:dyDescent="0.2">
      <c r="A171">
        <v>25</v>
      </c>
      <c r="B171">
        <v>2</v>
      </c>
      <c r="C171">
        <v>5</v>
      </c>
      <c r="D171">
        <v>45</v>
      </c>
      <c r="E171">
        <v>0</v>
      </c>
      <c r="F171" t="s">
        <v>29</v>
      </c>
      <c r="G171">
        <v>14.296300896621609</v>
      </c>
      <c r="H171">
        <v>4.1539999999999999</v>
      </c>
      <c r="I171">
        <v>13.311548835333831</v>
      </c>
      <c r="J171">
        <v>3.78</v>
      </c>
      <c r="K171">
        <v>14.296300896621609</v>
      </c>
      <c r="L171">
        <v>4.1539999999999999</v>
      </c>
      <c r="M171">
        <v>13.311548835333831</v>
      </c>
      <c r="N171">
        <v>3.78</v>
      </c>
      <c r="O171">
        <v>4</v>
      </c>
      <c r="P171">
        <v>4</v>
      </c>
      <c r="Q171">
        <v>5</v>
      </c>
      <c r="R171">
        <v>5</v>
      </c>
      <c r="S171">
        <v>5</v>
      </c>
      <c r="T171">
        <v>5</v>
      </c>
      <c r="U171" t="s">
        <v>494</v>
      </c>
      <c r="V171" t="s">
        <v>494</v>
      </c>
      <c r="W171" t="s">
        <v>463</v>
      </c>
      <c r="X171" t="s">
        <v>463</v>
      </c>
      <c r="Y171" t="s">
        <v>495</v>
      </c>
      <c r="Z171" t="s">
        <v>496</v>
      </c>
      <c r="AA171" t="s">
        <v>489</v>
      </c>
      <c r="AB171" t="s">
        <v>497</v>
      </c>
      <c r="AC171" t="s">
        <v>466</v>
      </c>
    </row>
    <row r="172" spans="1:29" x14ac:dyDescent="0.2">
      <c r="A172">
        <v>25</v>
      </c>
      <c r="B172">
        <v>2</v>
      </c>
      <c r="C172">
        <v>5</v>
      </c>
      <c r="D172">
        <v>100</v>
      </c>
      <c r="E172">
        <v>0</v>
      </c>
      <c r="F172" t="s">
        <v>29</v>
      </c>
      <c r="G172">
        <v>14.296300896621609</v>
      </c>
      <c r="H172">
        <v>4.1539999999999999</v>
      </c>
      <c r="I172">
        <v>13.311548835333831</v>
      </c>
      <c r="J172">
        <v>3.78</v>
      </c>
      <c r="K172">
        <v>14.296300896621609</v>
      </c>
      <c r="L172">
        <v>4.1539999999999999</v>
      </c>
      <c r="M172">
        <v>13.311548835333831</v>
      </c>
      <c r="N172">
        <v>3.78</v>
      </c>
      <c r="O172">
        <v>4</v>
      </c>
      <c r="P172">
        <v>4</v>
      </c>
      <c r="Q172">
        <v>5</v>
      </c>
      <c r="R172">
        <v>5</v>
      </c>
      <c r="S172">
        <v>5</v>
      </c>
      <c r="T172">
        <v>5</v>
      </c>
      <c r="U172" t="s">
        <v>494</v>
      </c>
      <c r="V172" t="s">
        <v>494</v>
      </c>
      <c r="W172" t="s">
        <v>463</v>
      </c>
      <c r="X172" t="s">
        <v>463</v>
      </c>
      <c r="Y172" t="s">
        <v>495</v>
      </c>
      <c r="Z172" t="s">
        <v>496</v>
      </c>
      <c r="AA172" t="s">
        <v>489</v>
      </c>
      <c r="AB172" t="s">
        <v>497</v>
      </c>
      <c r="AC172" t="s">
        <v>466</v>
      </c>
    </row>
    <row r="173" spans="1:29" x14ac:dyDescent="0.2">
      <c r="A173">
        <v>25</v>
      </c>
      <c r="B173">
        <v>2</v>
      </c>
      <c r="C173">
        <v>35</v>
      </c>
      <c r="D173">
        <v>15</v>
      </c>
      <c r="E173">
        <v>0</v>
      </c>
      <c r="F173" t="s">
        <v>29</v>
      </c>
      <c r="G173">
        <v>2.2749362684214081</v>
      </c>
      <c r="H173">
        <v>0.57000000000000006</v>
      </c>
      <c r="I173">
        <v>5.6153176194874153</v>
      </c>
      <c r="J173">
        <v>2.8639999999999999</v>
      </c>
      <c r="K173">
        <v>2.2749362684214081</v>
      </c>
      <c r="L173">
        <v>0.57000000000000006</v>
      </c>
      <c r="M173">
        <v>19.37941615789531</v>
      </c>
      <c r="N173">
        <v>9.15</v>
      </c>
      <c r="O173">
        <v>2</v>
      </c>
      <c r="P173">
        <v>2</v>
      </c>
      <c r="Q173">
        <v>5</v>
      </c>
      <c r="R173">
        <v>2</v>
      </c>
      <c r="S173">
        <v>5</v>
      </c>
      <c r="T173">
        <v>2</v>
      </c>
      <c r="U173" t="s">
        <v>386</v>
      </c>
      <c r="V173" t="s">
        <v>387</v>
      </c>
      <c r="W173" t="s">
        <v>388</v>
      </c>
      <c r="X173" t="s">
        <v>388</v>
      </c>
      <c r="Y173" t="s">
        <v>389</v>
      </c>
      <c r="Z173" t="s">
        <v>390</v>
      </c>
      <c r="AA173" t="s">
        <v>391</v>
      </c>
      <c r="AB173" t="s">
        <v>280</v>
      </c>
      <c r="AC173" t="s">
        <v>391</v>
      </c>
    </row>
    <row r="174" spans="1:29" x14ac:dyDescent="0.2">
      <c r="A174">
        <v>25</v>
      </c>
      <c r="B174">
        <v>2</v>
      </c>
      <c r="C174">
        <v>35</v>
      </c>
      <c r="D174">
        <v>25</v>
      </c>
      <c r="E174">
        <v>0</v>
      </c>
      <c r="F174" t="s">
        <v>29</v>
      </c>
      <c r="G174">
        <v>2.2749362684214081</v>
      </c>
      <c r="H174">
        <v>0.57000000000000006</v>
      </c>
      <c r="I174">
        <v>16.885933870661098</v>
      </c>
      <c r="J174">
        <v>5.76</v>
      </c>
      <c r="K174">
        <v>9.4340563717010308</v>
      </c>
      <c r="L174">
        <v>2.7080000000000002</v>
      </c>
      <c r="M174">
        <v>16.885933870661098</v>
      </c>
      <c r="N174">
        <v>5.76</v>
      </c>
      <c r="O174">
        <v>1</v>
      </c>
      <c r="P174">
        <v>4</v>
      </c>
      <c r="Q174">
        <v>2</v>
      </c>
      <c r="R174">
        <v>5</v>
      </c>
      <c r="S174">
        <v>2</v>
      </c>
      <c r="T174">
        <v>5</v>
      </c>
      <c r="U174" t="s">
        <v>387</v>
      </c>
      <c r="V174" t="s">
        <v>423</v>
      </c>
      <c r="W174" t="s">
        <v>424</v>
      </c>
      <c r="X174" t="s">
        <v>424</v>
      </c>
      <c r="Y174" t="s">
        <v>425</v>
      </c>
      <c r="Z174" t="s">
        <v>426</v>
      </c>
      <c r="AA174" t="s">
        <v>427</v>
      </c>
      <c r="AB174" t="s">
        <v>428</v>
      </c>
      <c r="AC174" t="s">
        <v>429</v>
      </c>
    </row>
    <row r="175" spans="1:29" x14ac:dyDescent="0.2">
      <c r="A175">
        <v>25</v>
      </c>
      <c r="B175">
        <v>2</v>
      </c>
      <c r="C175">
        <v>35</v>
      </c>
      <c r="D175">
        <v>35</v>
      </c>
      <c r="E175">
        <v>0</v>
      </c>
      <c r="F175" t="s">
        <v>29</v>
      </c>
      <c r="G175">
        <v>13.311548835333831</v>
      </c>
      <c r="H175">
        <v>3.78</v>
      </c>
      <c r="I175">
        <v>13.311548835333831</v>
      </c>
      <c r="J175">
        <v>3.78</v>
      </c>
      <c r="K175">
        <v>13.311548835333831</v>
      </c>
      <c r="L175">
        <v>3.78</v>
      </c>
      <c r="M175">
        <v>13.311548835333831</v>
      </c>
      <c r="N175">
        <v>3.78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 t="s">
        <v>462</v>
      </c>
      <c r="V175" t="s">
        <v>462</v>
      </c>
      <c r="W175" t="s">
        <v>463</v>
      </c>
      <c r="X175" t="s">
        <v>463</v>
      </c>
      <c r="Y175" t="s">
        <v>464</v>
      </c>
      <c r="Z175" t="s">
        <v>465</v>
      </c>
      <c r="AA175" t="s">
        <v>466</v>
      </c>
      <c r="AB175" t="s">
        <v>466</v>
      </c>
      <c r="AC175" t="s">
        <v>466</v>
      </c>
    </row>
    <row r="176" spans="1:29" x14ac:dyDescent="0.2">
      <c r="A176">
        <v>25</v>
      </c>
      <c r="B176">
        <v>2</v>
      </c>
      <c r="C176">
        <v>35</v>
      </c>
      <c r="D176">
        <v>45</v>
      </c>
      <c r="E176">
        <v>0</v>
      </c>
      <c r="F176" t="s">
        <v>29</v>
      </c>
      <c r="G176">
        <v>14.296300896621609</v>
      </c>
      <c r="H176">
        <v>4.1539999999999999</v>
      </c>
      <c r="I176">
        <v>13.311548835333831</v>
      </c>
      <c r="J176">
        <v>3.78</v>
      </c>
      <c r="K176">
        <v>14.296300896621609</v>
      </c>
      <c r="L176">
        <v>4.1539999999999999</v>
      </c>
      <c r="M176">
        <v>13.311548835333831</v>
      </c>
      <c r="N176">
        <v>3.78</v>
      </c>
      <c r="O176">
        <v>4</v>
      </c>
      <c r="P176">
        <v>4</v>
      </c>
      <c r="Q176">
        <v>5</v>
      </c>
      <c r="R176">
        <v>5</v>
      </c>
      <c r="S176">
        <v>5</v>
      </c>
      <c r="T176">
        <v>5</v>
      </c>
      <c r="U176" t="s">
        <v>494</v>
      </c>
      <c r="V176" t="s">
        <v>494</v>
      </c>
      <c r="W176" t="s">
        <v>463</v>
      </c>
      <c r="X176" t="s">
        <v>463</v>
      </c>
      <c r="Y176" t="s">
        <v>495</v>
      </c>
      <c r="Z176" t="s">
        <v>496</v>
      </c>
      <c r="AA176" t="s">
        <v>489</v>
      </c>
      <c r="AB176" t="s">
        <v>497</v>
      </c>
      <c r="AC176" t="s">
        <v>466</v>
      </c>
    </row>
    <row r="177" spans="1:29" x14ac:dyDescent="0.2">
      <c r="A177">
        <v>25</v>
      </c>
      <c r="B177">
        <v>2</v>
      </c>
      <c r="C177">
        <v>35</v>
      </c>
      <c r="D177">
        <v>100</v>
      </c>
      <c r="E177">
        <v>0</v>
      </c>
      <c r="F177" t="s">
        <v>29</v>
      </c>
      <c r="G177">
        <v>14.296300896621609</v>
      </c>
      <c r="H177">
        <v>4.1539999999999999</v>
      </c>
      <c r="I177">
        <v>13.311548835333831</v>
      </c>
      <c r="J177">
        <v>3.78</v>
      </c>
      <c r="K177">
        <v>14.296300896621609</v>
      </c>
      <c r="L177">
        <v>4.1539999999999999</v>
      </c>
      <c r="M177">
        <v>13.311548835333831</v>
      </c>
      <c r="N177">
        <v>3.78</v>
      </c>
      <c r="O177">
        <v>4</v>
      </c>
      <c r="P177">
        <v>4</v>
      </c>
      <c r="Q177">
        <v>5</v>
      </c>
      <c r="R177">
        <v>5</v>
      </c>
      <c r="S177">
        <v>5</v>
      </c>
      <c r="T177">
        <v>5</v>
      </c>
      <c r="U177" t="s">
        <v>494</v>
      </c>
      <c r="V177" t="s">
        <v>494</v>
      </c>
      <c r="W177" t="s">
        <v>463</v>
      </c>
      <c r="X177" t="s">
        <v>463</v>
      </c>
      <c r="Y177" t="s">
        <v>495</v>
      </c>
      <c r="Z177" t="s">
        <v>496</v>
      </c>
      <c r="AA177" t="s">
        <v>489</v>
      </c>
      <c r="AB177" t="s">
        <v>497</v>
      </c>
      <c r="AC177" t="s">
        <v>466</v>
      </c>
    </row>
    <row r="178" spans="1:29" x14ac:dyDescent="0.2">
      <c r="A178">
        <v>25</v>
      </c>
      <c r="B178">
        <v>21</v>
      </c>
      <c r="C178">
        <v>5</v>
      </c>
      <c r="D178">
        <v>15</v>
      </c>
      <c r="E178">
        <v>0</v>
      </c>
      <c r="F178" t="s">
        <v>29</v>
      </c>
      <c r="G178">
        <v>2.2749362684214081</v>
      </c>
      <c r="H178">
        <v>0.57000000000000006</v>
      </c>
      <c r="I178">
        <v>5.6153176194874153</v>
      </c>
      <c r="J178">
        <v>2.8639999999999999</v>
      </c>
      <c r="K178">
        <v>2.2749362684214081</v>
      </c>
      <c r="L178">
        <v>0.57000000000000006</v>
      </c>
      <c r="M178">
        <v>19.37941615789531</v>
      </c>
      <c r="N178">
        <v>9.15</v>
      </c>
      <c r="O178">
        <v>2</v>
      </c>
      <c r="P178">
        <v>2</v>
      </c>
      <c r="Q178">
        <v>5</v>
      </c>
      <c r="R178">
        <v>2</v>
      </c>
      <c r="S178">
        <v>5</v>
      </c>
      <c r="T178">
        <v>2</v>
      </c>
      <c r="U178" t="s">
        <v>386</v>
      </c>
      <c r="V178" t="s">
        <v>387</v>
      </c>
      <c r="W178" t="s">
        <v>388</v>
      </c>
      <c r="X178" t="s">
        <v>388</v>
      </c>
      <c r="Y178" t="s">
        <v>389</v>
      </c>
      <c r="Z178" t="s">
        <v>390</v>
      </c>
      <c r="AA178" t="s">
        <v>391</v>
      </c>
      <c r="AB178" t="s">
        <v>280</v>
      </c>
      <c r="AC178" t="s">
        <v>391</v>
      </c>
    </row>
    <row r="179" spans="1:29" x14ac:dyDescent="0.2">
      <c r="A179">
        <v>25</v>
      </c>
      <c r="B179">
        <v>21</v>
      </c>
      <c r="C179">
        <v>5</v>
      </c>
      <c r="D179">
        <v>25</v>
      </c>
      <c r="E179">
        <v>0</v>
      </c>
      <c r="F179" t="s">
        <v>29</v>
      </c>
      <c r="G179">
        <v>2.2749362684214081</v>
      </c>
      <c r="H179">
        <v>0.57000000000000006</v>
      </c>
      <c r="I179">
        <v>16.885933870661098</v>
      </c>
      <c r="J179">
        <v>5.76</v>
      </c>
      <c r="K179">
        <v>9.4340563717010308</v>
      </c>
      <c r="L179">
        <v>2.7080000000000002</v>
      </c>
      <c r="M179">
        <v>16.885933870661098</v>
      </c>
      <c r="N179">
        <v>5.76</v>
      </c>
      <c r="O179">
        <v>1</v>
      </c>
      <c r="P179">
        <v>4</v>
      </c>
      <c r="Q179">
        <v>2</v>
      </c>
      <c r="R179">
        <v>5</v>
      </c>
      <c r="S179">
        <v>2</v>
      </c>
      <c r="T179">
        <v>5</v>
      </c>
      <c r="U179" t="s">
        <v>387</v>
      </c>
      <c r="V179" t="s">
        <v>423</v>
      </c>
      <c r="W179" t="s">
        <v>424</v>
      </c>
      <c r="X179" t="s">
        <v>424</v>
      </c>
      <c r="Y179" t="s">
        <v>425</v>
      </c>
      <c r="Z179" t="s">
        <v>426</v>
      </c>
      <c r="AA179" t="s">
        <v>427</v>
      </c>
      <c r="AB179" t="s">
        <v>428</v>
      </c>
      <c r="AC179" t="s">
        <v>429</v>
      </c>
    </row>
    <row r="180" spans="1:29" x14ac:dyDescent="0.2">
      <c r="A180">
        <v>25</v>
      </c>
      <c r="B180">
        <v>21</v>
      </c>
      <c r="C180">
        <v>5</v>
      </c>
      <c r="D180">
        <v>35</v>
      </c>
      <c r="E180">
        <v>0</v>
      </c>
      <c r="F180" t="s">
        <v>29</v>
      </c>
      <c r="G180">
        <v>13.311548835333831</v>
      </c>
      <c r="H180">
        <v>3.78</v>
      </c>
      <c r="I180">
        <v>13.311548835333831</v>
      </c>
      <c r="J180">
        <v>3.78</v>
      </c>
      <c r="K180">
        <v>13.311548835333831</v>
      </c>
      <c r="L180">
        <v>3.78</v>
      </c>
      <c r="M180">
        <v>13.311548835333831</v>
      </c>
      <c r="N180">
        <v>3.78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 t="s">
        <v>462</v>
      </c>
      <c r="V180" t="s">
        <v>462</v>
      </c>
      <c r="W180" t="s">
        <v>463</v>
      </c>
      <c r="X180" t="s">
        <v>463</v>
      </c>
      <c r="Y180" t="s">
        <v>464</v>
      </c>
      <c r="Z180" t="s">
        <v>465</v>
      </c>
      <c r="AA180" t="s">
        <v>466</v>
      </c>
      <c r="AB180" t="s">
        <v>466</v>
      </c>
      <c r="AC180" t="s">
        <v>466</v>
      </c>
    </row>
    <row r="181" spans="1:29" x14ac:dyDescent="0.2">
      <c r="A181">
        <v>25</v>
      </c>
      <c r="B181">
        <v>21</v>
      </c>
      <c r="C181">
        <v>5</v>
      </c>
      <c r="D181">
        <v>45</v>
      </c>
      <c r="E181">
        <v>0</v>
      </c>
      <c r="F181" t="s">
        <v>29</v>
      </c>
      <c r="G181">
        <v>14.296300896621609</v>
      </c>
      <c r="H181">
        <v>4.1539999999999999</v>
      </c>
      <c r="I181">
        <v>13.311548835333831</v>
      </c>
      <c r="J181">
        <v>3.78</v>
      </c>
      <c r="K181">
        <v>14.296300896621609</v>
      </c>
      <c r="L181">
        <v>4.1539999999999999</v>
      </c>
      <c r="M181">
        <v>13.311548835333831</v>
      </c>
      <c r="N181">
        <v>3.78</v>
      </c>
      <c r="O181">
        <v>4</v>
      </c>
      <c r="P181">
        <v>4</v>
      </c>
      <c r="Q181">
        <v>5</v>
      </c>
      <c r="R181">
        <v>5</v>
      </c>
      <c r="S181">
        <v>5</v>
      </c>
      <c r="T181">
        <v>5</v>
      </c>
      <c r="U181" t="s">
        <v>494</v>
      </c>
      <c r="V181" t="s">
        <v>494</v>
      </c>
      <c r="W181" t="s">
        <v>463</v>
      </c>
      <c r="X181" t="s">
        <v>463</v>
      </c>
      <c r="Y181" t="s">
        <v>495</v>
      </c>
      <c r="Z181" t="s">
        <v>496</v>
      </c>
      <c r="AA181" t="s">
        <v>489</v>
      </c>
      <c r="AB181" t="s">
        <v>497</v>
      </c>
      <c r="AC181" t="s">
        <v>466</v>
      </c>
    </row>
    <row r="182" spans="1:29" x14ac:dyDescent="0.2">
      <c r="A182">
        <v>25</v>
      </c>
      <c r="B182">
        <v>21</v>
      </c>
      <c r="C182">
        <v>5</v>
      </c>
      <c r="D182">
        <v>100</v>
      </c>
      <c r="E182">
        <v>0</v>
      </c>
      <c r="F182" t="s">
        <v>29</v>
      </c>
      <c r="G182">
        <v>14.296300896621609</v>
      </c>
      <c r="H182">
        <v>4.1539999999999999</v>
      </c>
      <c r="I182">
        <v>13.311548835333831</v>
      </c>
      <c r="J182">
        <v>3.78</v>
      </c>
      <c r="K182">
        <v>14.296300896621609</v>
      </c>
      <c r="L182">
        <v>4.1539999999999999</v>
      </c>
      <c r="M182">
        <v>13.311548835333831</v>
      </c>
      <c r="N182">
        <v>3.78</v>
      </c>
      <c r="O182">
        <v>4</v>
      </c>
      <c r="P182">
        <v>4</v>
      </c>
      <c r="Q182">
        <v>5</v>
      </c>
      <c r="R182">
        <v>5</v>
      </c>
      <c r="S182">
        <v>5</v>
      </c>
      <c r="T182">
        <v>5</v>
      </c>
      <c r="U182" t="s">
        <v>494</v>
      </c>
      <c r="V182" t="s">
        <v>494</v>
      </c>
      <c r="W182" t="s">
        <v>463</v>
      </c>
      <c r="X182" t="s">
        <v>463</v>
      </c>
      <c r="Y182" t="s">
        <v>495</v>
      </c>
      <c r="Z182" t="s">
        <v>496</v>
      </c>
      <c r="AA182" t="s">
        <v>489</v>
      </c>
      <c r="AB182" t="s">
        <v>497</v>
      </c>
      <c r="AC182" t="s">
        <v>466</v>
      </c>
    </row>
    <row r="183" spans="1:29" x14ac:dyDescent="0.2">
      <c r="A183">
        <v>25</v>
      </c>
      <c r="B183">
        <v>21</v>
      </c>
      <c r="C183">
        <v>35</v>
      </c>
      <c r="D183">
        <v>15</v>
      </c>
      <c r="E183">
        <v>0</v>
      </c>
      <c r="F183" t="s">
        <v>29</v>
      </c>
      <c r="G183">
        <v>2.2749362684214081</v>
      </c>
      <c r="H183">
        <v>0.57000000000000006</v>
      </c>
      <c r="I183">
        <v>5.6153176194874153</v>
      </c>
      <c r="J183">
        <v>2.8639999999999999</v>
      </c>
      <c r="K183">
        <v>2.2749362684214081</v>
      </c>
      <c r="L183">
        <v>0.57000000000000006</v>
      </c>
      <c r="M183">
        <v>19.37941615789531</v>
      </c>
      <c r="N183">
        <v>9.15</v>
      </c>
      <c r="O183">
        <v>2</v>
      </c>
      <c r="P183">
        <v>2</v>
      </c>
      <c r="Q183">
        <v>5</v>
      </c>
      <c r="R183">
        <v>2</v>
      </c>
      <c r="S183">
        <v>5</v>
      </c>
      <c r="T183">
        <v>2</v>
      </c>
      <c r="U183" t="s">
        <v>386</v>
      </c>
      <c r="V183" t="s">
        <v>387</v>
      </c>
      <c r="W183" t="s">
        <v>388</v>
      </c>
      <c r="X183" t="s">
        <v>388</v>
      </c>
      <c r="Y183" t="s">
        <v>389</v>
      </c>
      <c r="Z183" t="s">
        <v>390</v>
      </c>
      <c r="AA183" t="s">
        <v>391</v>
      </c>
      <c r="AB183" t="s">
        <v>280</v>
      </c>
      <c r="AC183" t="s">
        <v>391</v>
      </c>
    </row>
    <row r="184" spans="1:29" x14ac:dyDescent="0.2">
      <c r="A184">
        <v>25</v>
      </c>
      <c r="B184">
        <v>21</v>
      </c>
      <c r="C184">
        <v>35</v>
      </c>
      <c r="D184">
        <v>25</v>
      </c>
      <c r="E184">
        <v>0</v>
      </c>
      <c r="F184" t="s">
        <v>29</v>
      </c>
      <c r="G184">
        <v>2.2749362684214081</v>
      </c>
      <c r="H184">
        <v>0.57000000000000006</v>
      </c>
      <c r="I184">
        <v>16.885933870661098</v>
      </c>
      <c r="J184">
        <v>5.76</v>
      </c>
      <c r="K184">
        <v>9.4340563717010308</v>
      </c>
      <c r="L184">
        <v>2.7080000000000002</v>
      </c>
      <c r="M184">
        <v>16.885933870661098</v>
      </c>
      <c r="N184">
        <v>5.76</v>
      </c>
      <c r="O184">
        <v>1</v>
      </c>
      <c r="P184">
        <v>4</v>
      </c>
      <c r="Q184">
        <v>2</v>
      </c>
      <c r="R184">
        <v>5</v>
      </c>
      <c r="S184">
        <v>2</v>
      </c>
      <c r="T184">
        <v>5</v>
      </c>
      <c r="U184" t="s">
        <v>387</v>
      </c>
      <c r="V184" t="s">
        <v>423</v>
      </c>
      <c r="W184" t="s">
        <v>424</v>
      </c>
      <c r="X184" t="s">
        <v>424</v>
      </c>
      <c r="Y184" t="s">
        <v>425</v>
      </c>
      <c r="Z184" t="s">
        <v>426</v>
      </c>
      <c r="AA184" t="s">
        <v>427</v>
      </c>
      <c r="AB184" t="s">
        <v>428</v>
      </c>
      <c r="AC184" t="s">
        <v>429</v>
      </c>
    </row>
    <row r="185" spans="1:29" x14ac:dyDescent="0.2">
      <c r="A185">
        <v>25</v>
      </c>
      <c r="B185">
        <v>21</v>
      </c>
      <c r="C185">
        <v>35</v>
      </c>
      <c r="D185">
        <v>35</v>
      </c>
      <c r="E185">
        <v>0</v>
      </c>
      <c r="F185" t="s">
        <v>29</v>
      </c>
      <c r="G185">
        <v>13.311548835333831</v>
      </c>
      <c r="H185">
        <v>3.78</v>
      </c>
      <c r="I185">
        <v>13.311548835333831</v>
      </c>
      <c r="J185">
        <v>3.78</v>
      </c>
      <c r="K185">
        <v>13.311548835333831</v>
      </c>
      <c r="L185">
        <v>3.78</v>
      </c>
      <c r="M185">
        <v>13.311548835333831</v>
      </c>
      <c r="N185">
        <v>3.78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 t="s">
        <v>462</v>
      </c>
      <c r="V185" t="s">
        <v>462</v>
      </c>
      <c r="W185" t="s">
        <v>463</v>
      </c>
      <c r="X185" t="s">
        <v>463</v>
      </c>
      <c r="Y185" t="s">
        <v>464</v>
      </c>
      <c r="Z185" t="s">
        <v>465</v>
      </c>
      <c r="AA185" t="s">
        <v>466</v>
      </c>
      <c r="AB185" t="s">
        <v>466</v>
      </c>
      <c r="AC185" t="s">
        <v>466</v>
      </c>
    </row>
    <row r="186" spans="1:29" x14ac:dyDescent="0.2">
      <c r="A186">
        <v>25</v>
      </c>
      <c r="B186">
        <v>21</v>
      </c>
      <c r="C186">
        <v>35</v>
      </c>
      <c r="D186">
        <v>45</v>
      </c>
      <c r="E186">
        <v>0</v>
      </c>
      <c r="F186" t="s">
        <v>29</v>
      </c>
      <c r="G186">
        <v>14.296300896621609</v>
      </c>
      <c r="H186">
        <v>4.1539999999999999</v>
      </c>
      <c r="I186">
        <v>13.311548835333831</v>
      </c>
      <c r="J186">
        <v>3.78</v>
      </c>
      <c r="K186">
        <v>14.296300896621609</v>
      </c>
      <c r="L186">
        <v>4.1539999999999999</v>
      </c>
      <c r="M186">
        <v>13.311548835333831</v>
      </c>
      <c r="N186">
        <v>3.78</v>
      </c>
      <c r="O186">
        <v>4</v>
      </c>
      <c r="P186">
        <v>4</v>
      </c>
      <c r="Q186">
        <v>5</v>
      </c>
      <c r="R186">
        <v>5</v>
      </c>
      <c r="S186">
        <v>5</v>
      </c>
      <c r="T186">
        <v>5</v>
      </c>
      <c r="U186" t="s">
        <v>494</v>
      </c>
      <c r="V186" t="s">
        <v>494</v>
      </c>
      <c r="W186" t="s">
        <v>463</v>
      </c>
      <c r="X186" t="s">
        <v>463</v>
      </c>
      <c r="Y186" t="s">
        <v>495</v>
      </c>
      <c r="Z186" t="s">
        <v>496</v>
      </c>
      <c r="AA186" t="s">
        <v>489</v>
      </c>
      <c r="AB186" t="s">
        <v>497</v>
      </c>
      <c r="AC186" t="s">
        <v>466</v>
      </c>
    </row>
    <row r="187" spans="1:29" x14ac:dyDescent="0.2">
      <c r="A187">
        <v>25</v>
      </c>
      <c r="B187">
        <v>21</v>
      </c>
      <c r="C187">
        <v>35</v>
      </c>
      <c r="D187">
        <v>100</v>
      </c>
      <c r="E187">
        <v>0</v>
      </c>
      <c r="F187" t="s">
        <v>29</v>
      </c>
      <c r="G187">
        <v>14.296300896621609</v>
      </c>
      <c r="H187">
        <v>4.1539999999999999</v>
      </c>
      <c r="I187">
        <v>13.311548835333831</v>
      </c>
      <c r="J187">
        <v>3.78</v>
      </c>
      <c r="K187">
        <v>14.296300896621609</v>
      </c>
      <c r="L187">
        <v>4.1539999999999999</v>
      </c>
      <c r="M187">
        <v>13.311548835333831</v>
      </c>
      <c r="N187">
        <v>3.78</v>
      </c>
      <c r="O187">
        <v>4</v>
      </c>
      <c r="P187">
        <v>4</v>
      </c>
      <c r="Q187">
        <v>5</v>
      </c>
      <c r="R187">
        <v>5</v>
      </c>
      <c r="S187">
        <v>5</v>
      </c>
      <c r="T187">
        <v>5</v>
      </c>
      <c r="U187" t="s">
        <v>494</v>
      </c>
      <c r="V187" t="s">
        <v>494</v>
      </c>
      <c r="W187" t="s">
        <v>463</v>
      </c>
      <c r="X187" t="s">
        <v>463</v>
      </c>
      <c r="Y187" t="s">
        <v>495</v>
      </c>
      <c r="Z187" t="s">
        <v>496</v>
      </c>
      <c r="AA187" t="s">
        <v>489</v>
      </c>
      <c r="AB187" t="s">
        <v>497</v>
      </c>
      <c r="AC187" t="s">
        <v>466</v>
      </c>
    </row>
    <row r="188" spans="1:29" x14ac:dyDescent="0.2">
      <c r="G188">
        <f>AVERAGE(G128:G187)</f>
        <v>8.8590723902736617</v>
      </c>
      <c r="H188">
        <f t="shared" ref="H188" si="20">AVERAGE(H128:H187)</f>
        <v>2.6318666666666655</v>
      </c>
      <c r="I188">
        <f t="shared" ref="I188" si="21">AVERAGE(I128:I187)</f>
        <v>17.579997158250091</v>
      </c>
      <c r="J188">
        <f t="shared" ref="J188" si="22">AVERAGE(J128:J187)</f>
        <v>6.5010666666666577</v>
      </c>
      <c r="K188">
        <f t="shared" ref="K188" si="23">AVERAGE(K128:K187)</f>
        <v>10.032860083703589</v>
      </c>
      <c r="L188">
        <f t="shared" ref="L188" si="24">AVERAGE(L128:L187)</f>
        <v>3.0267999999999993</v>
      </c>
      <c r="M188">
        <f t="shared" ref="M188" si="25">AVERAGE(M128:M187)</f>
        <v>17.798578779655813</v>
      </c>
      <c r="N188">
        <f t="shared" ref="N188" si="26">AVERAGE(N128:N187)</f>
        <v>6.5735999999999901</v>
      </c>
      <c r="O188">
        <f t="shared" ref="O188" si="27">AVERAGE(O128:O187)</f>
        <v>2.4</v>
      </c>
      <c r="P188">
        <f t="shared" ref="P188" si="28">AVERAGE(P128:P187)</f>
        <v>3.2</v>
      </c>
      <c r="Q188">
        <f t="shared" ref="Q188" si="29">AVERAGE(Q128:Q187)</f>
        <v>4.5333333333333332</v>
      </c>
      <c r="R188">
        <f t="shared" ref="R188" si="30">AVERAGE(R128:R187)</f>
        <v>4</v>
      </c>
      <c r="S188">
        <f t="shared" ref="S188" si="31">AVERAGE(S128:S187)</f>
        <v>4.666666666666667</v>
      </c>
      <c r="T188">
        <f t="shared" ref="T188" si="32">AVERAGE(T128:T187)</f>
        <v>4.2666666666666666</v>
      </c>
    </row>
    <row r="189" spans="1:29" x14ac:dyDescent="0.2">
      <c r="G189" cm="1">
        <f t="array" ref="G189">AVERAGE((G128:G187-$B$2:$B$61))</f>
        <v>-2.6409276097263428</v>
      </c>
      <c r="H189" cm="1">
        <f t="array" ref="H189">AVERAGE(IF(H128:H187 - $C$2:$C$61 &gt; 0, H128:H187 - $C$2:$C$61, 0))</f>
        <v>3.8666666666667144E-3</v>
      </c>
      <c r="I189" cm="1">
        <f t="array" ref="I189">AVERAGE((I128:I187-$B$2:$B$61))</f>
        <v>6.079997158250098</v>
      </c>
      <c r="J189" cm="1">
        <f t="array" ref="J189">AVERAGE(IF(J128:J187 - $C$2:$C$61 &gt; 0, J128:J187 - $C$2:$C$61, 0))</f>
        <v>1.0901333333333334</v>
      </c>
      <c r="K189" cm="1">
        <f t="array" ref="K189">AVERAGE((K128:K187-$B$2:$B$61))</f>
        <v>-1.4671399162964083</v>
      </c>
      <c r="L189" cm="1">
        <f t="array" ref="L189">AVERAGE(IF(L128:L187 - $C$2:$C$61 &gt; 0, L128:L187 - $C$2:$C$61, 0))</f>
        <v>3.8666666666666554E-3</v>
      </c>
      <c r="M189" cm="1">
        <f t="array" ref="M189">AVERAGE((M128:M187-$B$2:$B$61))</f>
        <v>6.298578779655819</v>
      </c>
      <c r="N189" cm="1">
        <f t="array" ref="N189">AVERAGE(IF(N128:N187 - $C$2:$C$61 &gt; 0, N128:N187 - $C$2:$C$61, 0))</f>
        <v>0.93393333333333295</v>
      </c>
      <c r="O189">
        <f>O188/5</f>
        <v>0.48</v>
      </c>
      <c r="P189">
        <f t="shared" ref="P189" si="33">P188/5</f>
        <v>0.64</v>
      </c>
      <c r="Q189">
        <f t="shared" ref="Q189" si="34">Q188/5</f>
        <v>0.90666666666666662</v>
      </c>
      <c r="R189">
        <f t="shared" ref="R189" si="35">R188/5</f>
        <v>0.8</v>
      </c>
      <c r="S189">
        <f t="shared" ref="S189" si="36">S188/5</f>
        <v>0.93333333333333335</v>
      </c>
      <c r="T189">
        <f t="shared" ref="T189" si="37">T188/5</f>
        <v>0.85333333333333328</v>
      </c>
    </row>
  </sheetData>
  <sortState xmlns:xlrd2="http://schemas.microsoft.com/office/spreadsheetml/2017/richdata2" ref="A2:AC547">
    <sortCondition ref="E2:E547"/>
    <sortCondition ref="F2:F54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651B-723E-334B-8176-9790CAAE767B}">
  <dimension ref="A1:AC189"/>
  <sheetViews>
    <sheetView topLeftCell="A166" workbookViewId="0">
      <selection activeCell="N189" sqref="N189"/>
    </sheetView>
  </sheetViews>
  <sheetFormatPr baseColWidth="10" defaultRowHeight="15" x14ac:dyDescent="0.2"/>
  <cols>
    <col min="13" max="13" width="22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2</v>
      </c>
      <c r="C2">
        <v>5</v>
      </c>
      <c r="D2">
        <v>15</v>
      </c>
      <c r="E2">
        <v>3</v>
      </c>
      <c r="F2" t="s">
        <v>38</v>
      </c>
      <c r="G2">
        <v>7.2610140999521722</v>
      </c>
      <c r="H2">
        <v>2.0739999999999998</v>
      </c>
      <c r="I2">
        <v>7.2610140999521722</v>
      </c>
      <c r="J2">
        <v>2.0739999999999998</v>
      </c>
      <c r="K2">
        <v>7.5778499896624982</v>
      </c>
      <c r="L2">
        <v>2.472</v>
      </c>
      <c r="M2">
        <v>6.5618956891698819</v>
      </c>
      <c r="N2">
        <v>1.524</v>
      </c>
      <c r="O2">
        <v>5</v>
      </c>
      <c r="P2">
        <v>3</v>
      </c>
      <c r="Q2">
        <v>4</v>
      </c>
      <c r="R2">
        <v>4</v>
      </c>
      <c r="S2">
        <v>5</v>
      </c>
      <c r="T2">
        <v>5</v>
      </c>
      <c r="U2" t="s">
        <v>32</v>
      </c>
      <c r="V2" t="s">
        <v>54</v>
      </c>
      <c r="W2" t="s">
        <v>32</v>
      </c>
      <c r="X2" t="s">
        <v>32</v>
      </c>
      <c r="Y2" t="s">
        <v>55</v>
      </c>
      <c r="Z2" t="s">
        <v>50</v>
      </c>
      <c r="AA2" t="s">
        <v>37</v>
      </c>
      <c r="AB2" t="s">
        <v>56</v>
      </c>
      <c r="AC2" t="s">
        <v>53</v>
      </c>
    </row>
    <row r="3" spans="1:29" x14ac:dyDescent="0.2">
      <c r="A3">
        <v>1</v>
      </c>
      <c r="B3">
        <v>2</v>
      </c>
      <c r="C3">
        <v>5</v>
      </c>
      <c r="D3">
        <v>25</v>
      </c>
      <c r="E3">
        <v>3</v>
      </c>
      <c r="F3" t="s">
        <v>38</v>
      </c>
      <c r="G3">
        <v>10.321047363257399</v>
      </c>
      <c r="H3">
        <v>3.032</v>
      </c>
      <c r="I3">
        <v>18.191515964299771</v>
      </c>
      <c r="J3">
        <v>7.0659999999999998</v>
      </c>
      <c r="K3">
        <v>19.812355453981841</v>
      </c>
      <c r="L3">
        <v>8.0620000000000012</v>
      </c>
      <c r="M3">
        <v>10.321047363257399</v>
      </c>
      <c r="N3">
        <v>3.032</v>
      </c>
      <c r="O3">
        <v>2</v>
      </c>
      <c r="P3">
        <v>1</v>
      </c>
      <c r="Q3">
        <v>1</v>
      </c>
      <c r="R3">
        <v>2</v>
      </c>
      <c r="S3">
        <v>4</v>
      </c>
      <c r="T3">
        <v>4</v>
      </c>
      <c r="U3" t="s">
        <v>91</v>
      </c>
      <c r="V3" t="s">
        <v>92</v>
      </c>
      <c r="W3" t="s">
        <v>88</v>
      </c>
      <c r="X3" t="s">
        <v>88</v>
      </c>
      <c r="Y3" t="s">
        <v>93</v>
      </c>
      <c r="Z3" t="s">
        <v>89</v>
      </c>
      <c r="AA3" t="s">
        <v>94</v>
      </c>
      <c r="AB3" t="s">
        <v>94</v>
      </c>
      <c r="AC3" t="s">
        <v>90</v>
      </c>
    </row>
    <row r="4" spans="1:29" x14ac:dyDescent="0.2">
      <c r="A4">
        <v>1</v>
      </c>
      <c r="B4">
        <v>2</v>
      </c>
      <c r="C4">
        <v>5</v>
      </c>
      <c r="D4">
        <v>35</v>
      </c>
      <c r="E4">
        <v>3</v>
      </c>
      <c r="F4" t="s">
        <v>38</v>
      </c>
      <c r="G4">
        <v>20.219959854788449</v>
      </c>
      <c r="H4">
        <v>7.4559999999999986</v>
      </c>
      <c r="I4">
        <v>23.9650880794618</v>
      </c>
      <c r="J4">
        <v>9.3699999999999992</v>
      </c>
      <c r="K4">
        <v>23.9650880794618</v>
      </c>
      <c r="L4">
        <v>9.3699999999999992</v>
      </c>
      <c r="M4">
        <v>15.096942840794499</v>
      </c>
      <c r="N4">
        <v>4.9119999999999999</v>
      </c>
      <c r="O4">
        <v>4</v>
      </c>
      <c r="P4">
        <v>3</v>
      </c>
      <c r="Q4">
        <v>4</v>
      </c>
      <c r="R4">
        <v>3</v>
      </c>
      <c r="S4">
        <v>5</v>
      </c>
      <c r="T4">
        <v>4</v>
      </c>
      <c r="U4" t="s">
        <v>131</v>
      </c>
      <c r="V4" t="s">
        <v>132</v>
      </c>
      <c r="W4" t="s">
        <v>127</v>
      </c>
      <c r="X4" t="s">
        <v>127</v>
      </c>
      <c r="Y4" t="s">
        <v>133</v>
      </c>
      <c r="Z4" t="s">
        <v>129</v>
      </c>
      <c r="AA4" t="s">
        <v>130</v>
      </c>
      <c r="AB4" t="s">
        <v>134</v>
      </c>
      <c r="AC4" t="s">
        <v>130</v>
      </c>
    </row>
    <row r="5" spans="1:29" x14ac:dyDescent="0.2">
      <c r="A5">
        <v>1</v>
      </c>
      <c r="B5">
        <v>2</v>
      </c>
      <c r="C5">
        <v>5</v>
      </c>
      <c r="D5">
        <v>45</v>
      </c>
      <c r="E5">
        <v>3</v>
      </c>
      <c r="F5" t="s">
        <v>38</v>
      </c>
      <c r="G5">
        <v>26.17076122711995</v>
      </c>
      <c r="H5">
        <v>9.4839999999999982</v>
      </c>
      <c r="I5">
        <v>24.393194656293019</v>
      </c>
      <c r="J5">
        <v>8.4220000000000006</v>
      </c>
      <c r="K5">
        <v>24.393194656293019</v>
      </c>
      <c r="L5">
        <v>8.4220000000000006</v>
      </c>
      <c r="M5">
        <v>16.98538693300058</v>
      </c>
      <c r="N5">
        <v>5.1159999999999997</v>
      </c>
      <c r="O5">
        <v>4</v>
      </c>
      <c r="P5">
        <v>3</v>
      </c>
      <c r="Q5">
        <v>4</v>
      </c>
      <c r="R5">
        <v>3</v>
      </c>
      <c r="S5">
        <v>5</v>
      </c>
      <c r="T5">
        <v>4</v>
      </c>
      <c r="U5" t="s">
        <v>170</v>
      </c>
      <c r="V5" t="s">
        <v>171</v>
      </c>
      <c r="W5" t="s">
        <v>166</v>
      </c>
      <c r="X5" t="s">
        <v>166</v>
      </c>
      <c r="Y5" t="s">
        <v>172</v>
      </c>
      <c r="Z5" t="s">
        <v>168</v>
      </c>
      <c r="AA5" t="s">
        <v>160</v>
      </c>
      <c r="AB5" t="s">
        <v>173</v>
      </c>
      <c r="AC5" t="s">
        <v>160</v>
      </c>
    </row>
    <row r="6" spans="1:29" x14ac:dyDescent="0.2">
      <c r="A6">
        <v>1</v>
      </c>
      <c r="B6">
        <v>2</v>
      </c>
      <c r="C6">
        <v>5</v>
      </c>
      <c r="D6">
        <v>100</v>
      </c>
      <c r="E6">
        <v>3</v>
      </c>
      <c r="F6" t="s">
        <v>38</v>
      </c>
      <c r="G6">
        <v>24.277455017694791</v>
      </c>
      <c r="H6">
        <v>8.3279999999999994</v>
      </c>
      <c r="I6">
        <v>24.277455017694791</v>
      </c>
      <c r="J6">
        <v>8.3279999999999994</v>
      </c>
      <c r="K6">
        <v>24.277455017694791</v>
      </c>
      <c r="L6">
        <v>8.3279999999999994</v>
      </c>
      <c r="M6">
        <v>16.98538693300058</v>
      </c>
      <c r="N6">
        <v>5.1159999999999997</v>
      </c>
      <c r="O6">
        <v>5</v>
      </c>
      <c r="P6">
        <v>3</v>
      </c>
      <c r="Q6">
        <v>5</v>
      </c>
      <c r="R6">
        <v>3</v>
      </c>
      <c r="S6">
        <v>5</v>
      </c>
      <c r="T6">
        <v>4</v>
      </c>
      <c r="U6" t="s">
        <v>203</v>
      </c>
      <c r="V6" t="s">
        <v>203</v>
      </c>
      <c r="W6" t="s">
        <v>200</v>
      </c>
      <c r="X6" t="s">
        <v>200</v>
      </c>
      <c r="Y6" t="s">
        <v>204</v>
      </c>
      <c r="Z6" t="s">
        <v>202</v>
      </c>
      <c r="AA6" t="s">
        <v>160</v>
      </c>
      <c r="AB6" t="s">
        <v>205</v>
      </c>
      <c r="AC6" t="s">
        <v>160</v>
      </c>
    </row>
    <row r="7" spans="1:29" x14ac:dyDescent="0.2">
      <c r="A7">
        <v>1</v>
      </c>
      <c r="B7">
        <v>2</v>
      </c>
      <c r="C7">
        <v>35</v>
      </c>
      <c r="D7">
        <v>15</v>
      </c>
      <c r="E7">
        <v>3</v>
      </c>
      <c r="F7" t="s">
        <v>38</v>
      </c>
      <c r="G7">
        <v>7.2610140999521722</v>
      </c>
      <c r="H7">
        <v>2.0739999999999998</v>
      </c>
      <c r="I7">
        <v>7.2610140999521722</v>
      </c>
      <c r="J7">
        <v>2.0739999999999998</v>
      </c>
      <c r="K7">
        <v>7.5778499896624982</v>
      </c>
      <c r="L7">
        <v>2.472</v>
      </c>
      <c r="M7">
        <v>6.5618956891698819</v>
      </c>
      <c r="N7">
        <v>1.524</v>
      </c>
      <c r="O7">
        <v>5</v>
      </c>
      <c r="P7">
        <v>3</v>
      </c>
      <c r="Q7">
        <v>4</v>
      </c>
      <c r="R7">
        <v>4</v>
      </c>
      <c r="S7">
        <v>5</v>
      </c>
      <c r="T7">
        <v>5</v>
      </c>
      <c r="U7" t="s">
        <v>32</v>
      </c>
      <c r="V7" t="s">
        <v>54</v>
      </c>
      <c r="W7" t="s">
        <v>32</v>
      </c>
      <c r="X7" t="s">
        <v>32</v>
      </c>
      <c r="Y7" t="s">
        <v>55</v>
      </c>
      <c r="Z7" t="s">
        <v>50</v>
      </c>
      <c r="AA7" t="s">
        <v>37</v>
      </c>
      <c r="AB7" t="s">
        <v>56</v>
      </c>
      <c r="AC7" t="s">
        <v>53</v>
      </c>
    </row>
    <row r="8" spans="1:29" x14ac:dyDescent="0.2">
      <c r="A8">
        <v>1</v>
      </c>
      <c r="B8">
        <v>2</v>
      </c>
      <c r="C8">
        <v>35</v>
      </c>
      <c r="D8">
        <v>25</v>
      </c>
      <c r="E8">
        <v>3</v>
      </c>
      <c r="F8" t="s">
        <v>38</v>
      </c>
      <c r="G8">
        <v>10.321047363257399</v>
      </c>
      <c r="H8">
        <v>3.032</v>
      </c>
      <c r="I8">
        <v>18.191515964299771</v>
      </c>
      <c r="J8">
        <v>7.0659999999999998</v>
      </c>
      <c r="K8">
        <v>19.812355453981841</v>
      </c>
      <c r="L8">
        <v>8.0620000000000012</v>
      </c>
      <c r="M8">
        <v>10.321047363257399</v>
      </c>
      <c r="N8">
        <v>3.032</v>
      </c>
      <c r="O8">
        <v>2</v>
      </c>
      <c r="P8">
        <v>1</v>
      </c>
      <c r="Q8">
        <v>1</v>
      </c>
      <c r="R8">
        <v>2</v>
      </c>
      <c r="S8">
        <v>4</v>
      </c>
      <c r="T8">
        <v>4</v>
      </c>
      <c r="U8" t="s">
        <v>91</v>
      </c>
      <c r="V8" t="s">
        <v>92</v>
      </c>
      <c r="W8" t="s">
        <v>88</v>
      </c>
      <c r="X8" t="s">
        <v>88</v>
      </c>
      <c r="Y8" t="s">
        <v>93</v>
      </c>
      <c r="Z8" t="s">
        <v>89</v>
      </c>
      <c r="AA8" t="s">
        <v>94</v>
      </c>
      <c r="AB8" t="s">
        <v>94</v>
      </c>
      <c r="AC8" t="s">
        <v>90</v>
      </c>
    </row>
    <row r="9" spans="1:29" x14ac:dyDescent="0.2">
      <c r="A9">
        <v>1</v>
      </c>
      <c r="B9">
        <v>2</v>
      </c>
      <c r="C9">
        <v>35</v>
      </c>
      <c r="D9">
        <v>35</v>
      </c>
      <c r="E9">
        <v>3</v>
      </c>
      <c r="F9" t="s">
        <v>38</v>
      </c>
      <c r="G9">
        <v>20.219959854788449</v>
      </c>
      <c r="H9">
        <v>7.4559999999999986</v>
      </c>
      <c r="I9">
        <v>23.9650880794618</v>
      </c>
      <c r="J9">
        <v>9.3699999999999992</v>
      </c>
      <c r="K9">
        <v>23.9650880794618</v>
      </c>
      <c r="L9">
        <v>9.3699999999999992</v>
      </c>
      <c r="M9">
        <v>15.096942840794499</v>
      </c>
      <c r="N9">
        <v>4.9119999999999999</v>
      </c>
      <c r="O9">
        <v>4</v>
      </c>
      <c r="P9">
        <v>3</v>
      </c>
      <c r="Q9">
        <v>4</v>
      </c>
      <c r="R9">
        <v>3</v>
      </c>
      <c r="S9">
        <v>5</v>
      </c>
      <c r="T9">
        <v>4</v>
      </c>
      <c r="U9" t="s">
        <v>131</v>
      </c>
      <c r="V9" t="s">
        <v>132</v>
      </c>
      <c r="W9" t="s">
        <v>127</v>
      </c>
      <c r="X9" t="s">
        <v>127</v>
      </c>
      <c r="Y9" t="s">
        <v>133</v>
      </c>
      <c r="Z9" t="s">
        <v>129</v>
      </c>
      <c r="AA9" t="s">
        <v>130</v>
      </c>
      <c r="AB9" t="s">
        <v>134</v>
      </c>
      <c r="AC9" t="s">
        <v>130</v>
      </c>
    </row>
    <row r="10" spans="1:29" x14ac:dyDescent="0.2">
      <c r="A10">
        <v>1</v>
      </c>
      <c r="B10">
        <v>2</v>
      </c>
      <c r="C10">
        <v>35</v>
      </c>
      <c r="D10">
        <v>45</v>
      </c>
      <c r="E10">
        <v>3</v>
      </c>
      <c r="F10" t="s">
        <v>38</v>
      </c>
      <c r="G10">
        <v>26.17076122711995</v>
      </c>
      <c r="H10">
        <v>9.4839999999999982</v>
      </c>
      <c r="I10">
        <v>24.393194656293019</v>
      </c>
      <c r="J10">
        <v>8.4220000000000006</v>
      </c>
      <c r="K10">
        <v>24.393194656293019</v>
      </c>
      <c r="L10">
        <v>8.4220000000000006</v>
      </c>
      <c r="M10">
        <v>16.98538693300058</v>
      </c>
      <c r="N10">
        <v>5.1159999999999997</v>
      </c>
      <c r="O10">
        <v>4</v>
      </c>
      <c r="P10">
        <v>3</v>
      </c>
      <c r="Q10">
        <v>4</v>
      </c>
      <c r="R10">
        <v>3</v>
      </c>
      <c r="S10">
        <v>5</v>
      </c>
      <c r="T10">
        <v>4</v>
      </c>
      <c r="U10" t="s">
        <v>170</v>
      </c>
      <c r="V10" t="s">
        <v>171</v>
      </c>
      <c r="W10" t="s">
        <v>166</v>
      </c>
      <c r="X10" t="s">
        <v>166</v>
      </c>
      <c r="Y10" t="s">
        <v>172</v>
      </c>
      <c r="Z10" t="s">
        <v>168</v>
      </c>
      <c r="AA10" t="s">
        <v>160</v>
      </c>
      <c r="AB10" t="s">
        <v>173</v>
      </c>
      <c r="AC10" t="s">
        <v>160</v>
      </c>
    </row>
    <row r="11" spans="1:29" x14ac:dyDescent="0.2">
      <c r="A11">
        <v>1</v>
      </c>
      <c r="B11">
        <v>2</v>
      </c>
      <c r="C11">
        <v>35</v>
      </c>
      <c r="D11">
        <v>100</v>
      </c>
      <c r="E11">
        <v>3</v>
      </c>
      <c r="F11" t="s">
        <v>38</v>
      </c>
      <c r="G11">
        <v>24.277455017694791</v>
      </c>
      <c r="H11">
        <v>8.3279999999999994</v>
      </c>
      <c r="I11">
        <v>24.277455017694791</v>
      </c>
      <c r="J11">
        <v>8.3279999999999994</v>
      </c>
      <c r="K11">
        <v>24.277455017694791</v>
      </c>
      <c r="L11">
        <v>8.3279999999999994</v>
      </c>
      <c r="M11">
        <v>16.98538693300058</v>
      </c>
      <c r="N11">
        <v>5.1159999999999997</v>
      </c>
      <c r="O11">
        <v>5</v>
      </c>
      <c r="P11">
        <v>3</v>
      </c>
      <c r="Q11">
        <v>5</v>
      </c>
      <c r="R11">
        <v>3</v>
      </c>
      <c r="S11">
        <v>5</v>
      </c>
      <c r="T11">
        <v>4</v>
      </c>
      <c r="U11" t="s">
        <v>203</v>
      </c>
      <c r="V11" t="s">
        <v>203</v>
      </c>
      <c r="W11" t="s">
        <v>200</v>
      </c>
      <c r="X11" t="s">
        <v>200</v>
      </c>
      <c r="Y11" t="s">
        <v>204</v>
      </c>
      <c r="Z11" t="s">
        <v>202</v>
      </c>
      <c r="AA11" t="s">
        <v>160</v>
      </c>
      <c r="AB11" t="s">
        <v>205</v>
      </c>
      <c r="AC11" t="s">
        <v>160</v>
      </c>
    </row>
    <row r="12" spans="1:29" x14ac:dyDescent="0.2">
      <c r="A12">
        <v>1</v>
      </c>
      <c r="B12">
        <v>21</v>
      </c>
      <c r="C12">
        <v>5</v>
      </c>
      <c r="D12">
        <v>15</v>
      </c>
      <c r="E12">
        <v>3</v>
      </c>
      <c r="F12" t="s">
        <v>38</v>
      </c>
      <c r="G12">
        <v>7.2610140999521722</v>
      </c>
      <c r="H12">
        <v>2.0739999999999998</v>
      </c>
      <c r="I12">
        <v>7.2610140999521722</v>
      </c>
      <c r="J12">
        <v>2.0739999999999998</v>
      </c>
      <c r="K12">
        <v>7.5778499896624982</v>
      </c>
      <c r="L12">
        <v>2.472</v>
      </c>
      <c r="M12">
        <v>6.5618956891698819</v>
      </c>
      <c r="N12">
        <v>1.524</v>
      </c>
      <c r="O12">
        <v>5</v>
      </c>
      <c r="P12">
        <v>3</v>
      </c>
      <c r="Q12">
        <v>4</v>
      </c>
      <c r="R12">
        <v>4</v>
      </c>
      <c r="S12">
        <v>5</v>
      </c>
      <c r="T12">
        <v>5</v>
      </c>
      <c r="U12" t="s">
        <v>32</v>
      </c>
      <c r="V12" t="s">
        <v>54</v>
      </c>
      <c r="W12" t="s">
        <v>32</v>
      </c>
      <c r="X12" t="s">
        <v>32</v>
      </c>
      <c r="Y12" t="s">
        <v>55</v>
      </c>
      <c r="Z12" t="s">
        <v>50</v>
      </c>
      <c r="AA12" t="s">
        <v>37</v>
      </c>
      <c r="AB12" t="s">
        <v>56</v>
      </c>
      <c r="AC12" t="s">
        <v>53</v>
      </c>
    </row>
    <row r="13" spans="1:29" x14ac:dyDescent="0.2">
      <c r="A13">
        <v>1</v>
      </c>
      <c r="B13">
        <v>21</v>
      </c>
      <c r="C13">
        <v>5</v>
      </c>
      <c r="D13">
        <v>25</v>
      </c>
      <c r="E13">
        <v>3</v>
      </c>
      <c r="F13" t="s">
        <v>38</v>
      </c>
      <c r="G13">
        <v>10.321047363257399</v>
      </c>
      <c r="H13">
        <v>3.032</v>
      </c>
      <c r="I13">
        <v>18.191515964299771</v>
      </c>
      <c r="J13">
        <v>7.0659999999999998</v>
      </c>
      <c r="K13">
        <v>19.812355453981841</v>
      </c>
      <c r="L13">
        <v>8.0620000000000012</v>
      </c>
      <c r="M13">
        <v>10.321047363257399</v>
      </c>
      <c r="N13">
        <v>3.032</v>
      </c>
      <c r="O13">
        <v>2</v>
      </c>
      <c r="P13">
        <v>1</v>
      </c>
      <c r="Q13">
        <v>1</v>
      </c>
      <c r="R13">
        <v>2</v>
      </c>
      <c r="S13">
        <v>4</v>
      </c>
      <c r="T13">
        <v>4</v>
      </c>
      <c r="U13" t="s">
        <v>91</v>
      </c>
      <c r="V13" t="s">
        <v>92</v>
      </c>
      <c r="W13" t="s">
        <v>88</v>
      </c>
      <c r="X13" t="s">
        <v>88</v>
      </c>
      <c r="Y13" t="s">
        <v>93</v>
      </c>
      <c r="Z13" t="s">
        <v>89</v>
      </c>
      <c r="AA13" t="s">
        <v>94</v>
      </c>
      <c r="AB13" t="s">
        <v>94</v>
      </c>
      <c r="AC13" t="s">
        <v>90</v>
      </c>
    </row>
    <row r="14" spans="1:29" x14ac:dyDescent="0.2">
      <c r="A14">
        <v>1</v>
      </c>
      <c r="B14">
        <v>21</v>
      </c>
      <c r="C14">
        <v>5</v>
      </c>
      <c r="D14">
        <v>35</v>
      </c>
      <c r="E14">
        <v>3</v>
      </c>
      <c r="F14" t="s">
        <v>38</v>
      </c>
      <c r="G14">
        <v>20.219959854788449</v>
      </c>
      <c r="H14">
        <v>7.4559999999999986</v>
      </c>
      <c r="I14">
        <v>23.9650880794618</v>
      </c>
      <c r="J14">
        <v>9.3699999999999992</v>
      </c>
      <c r="K14">
        <v>23.9650880794618</v>
      </c>
      <c r="L14">
        <v>9.3699999999999992</v>
      </c>
      <c r="M14">
        <v>15.096942840794499</v>
      </c>
      <c r="N14">
        <v>4.9119999999999999</v>
      </c>
      <c r="O14">
        <v>4</v>
      </c>
      <c r="P14">
        <v>3</v>
      </c>
      <c r="Q14">
        <v>4</v>
      </c>
      <c r="R14">
        <v>3</v>
      </c>
      <c r="S14">
        <v>5</v>
      </c>
      <c r="T14">
        <v>4</v>
      </c>
      <c r="U14" t="s">
        <v>131</v>
      </c>
      <c r="V14" t="s">
        <v>132</v>
      </c>
      <c r="W14" t="s">
        <v>127</v>
      </c>
      <c r="X14" t="s">
        <v>127</v>
      </c>
      <c r="Y14" t="s">
        <v>133</v>
      </c>
      <c r="Z14" t="s">
        <v>129</v>
      </c>
      <c r="AA14" t="s">
        <v>130</v>
      </c>
      <c r="AB14" t="s">
        <v>134</v>
      </c>
      <c r="AC14" t="s">
        <v>130</v>
      </c>
    </row>
    <row r="15" spans="1:29" x14ac:dyDescent="0.2">
      <c r="A15">
        <v>1</v>
      </c>
      <c r="B15">
        <v>21</v>
      </c>
      <c r="C15">
        <v>5</v>
      </c>
      <c r="D15">
        <v>45</v>
      </c>
      <c r="E15">
        <v>3</v>
      </c>
      <c r="F15" t="s">
        <v>38</v>
      </c>
      <c r="G15">
        <v>26.17076122711995</v>
      </c>
      <c r="H15">
        <v>9.4839999999999982</v>
      </c>
      <c r="I15">
        <v>24.393194656293019</v>
      </c>
      <c r="J15">
        <v>8.4220000000000006</v>
      </c>
      <c r="K15">
        <v>24.393194656293019</v>
      </c>
      <c r="L15">
        <v>8.4220000000000006</v>
      </c>
      <c r="M15">
        <v>16.98538693300058</v>
      </c>
      <c r="N15">
        <v>5.1159999999999997</v>
      </c>
      <c r="O15">
        <v>4</v>
      </c>
      <c r="P15">
        <v>3</v>
      </c>
      <c r="Q15">
        <v>4</v>
      </c>
      <c r="R15">
        <v>3</v>
      </c>
      <c r="S15">
        <v>5</v>
      </c>
      <c r="T15">
        <v>4</v>
      </c>
      <c r="U15" t="s">
        <v>170</v>
      </c>
      <c r="V15" t="s">
        <v>171</v>
      </c>
      <c r="W15" t="s">
        <v>166</v>
      </c>
      <c r="X15" t="s">
        <v>166</v>
      </c>
      <c r="Y15" t="s">
        <v>172</v>
      </c>
      <c r="Z15" t="s">
        <v>168</v>
      </c>
      <c r="AA15" t="s">
        <v>160</v>
      </c>
      <c r="AB15" t="s">
        <v>173</v>
      </c>
      <c r="AC15" t="s">
        <v>160</v>
      </c>
    </row>
    <row r="16" spans="1:29" x14ac:dyDescent="0.2">
      <c r="A16">
        <v>1</v>
      </c>
      <c r="B16">
        <v>21</v>
      </c>
      <c r="C16">
        <v>5</v>
      </c>
      <c r="D16">
        <v>100</v>
      </c>
      <c r="E16">
        <v>3</v>
      </c>
      <c r="F16" t="s">
        <v>38</v>
      </c>
      <c r="G16">
        <v>24.277455017694791</v>
      </c>
      <c r="H16">
        <v>8.3279999999999994</v>
      </c>
      <c r="I16">
        <v>24.277455017694791</v>
      </c>
      <c r="J16">
        <v>8.3279999999999994</v>
      </c>
      <c r="K16">
        <v>24.277455017694791</v>
      </c>
      <c r="L16">
        <v>8.3279999999999994</v>
      </c>
      <c r="M16">
        <v>16.98538693300058</v>
      </c>
      <c r="N16">
        <v>5.1159999999999997</v>
      </c>
      <c r="O16">
        <v>5</v>
      </c>
      <c r="P16">
        <v>3</v>
      </c>
      <c r="Q16">
        <v>5</v>
      </c>
      <c r="R16">
        <v>3</v>
      </c>
      <c r="S16">
        <v>5</v>
      </c>
      <c r="T16">
        <v>4</v>
      </c>
      <c r="U16" t="s">
        <v>203</v>
      </c>
      <c r="V16" t="s">
        <v>203</v>
      </c>
      <c r="W16" t="s">
        <v>200</v>
      </c>
      <c r="X16" t="s">
        <v>200</v>
      </c>
      <c r="Y16" t="s">
        <v>204</v>
      </c>
      <c r="Z16" t="s">
        <v>202</v>
      </c>
      <c r="AA16" t="s">
        <v>160</v>
      </c>
      <c r="AB16" t="s">
        <v>205</v>
      </c>
      <c r="AC16" t="s">
        <v>160</v>
      </c>
    </row>
    <row r="17" spans="1:29" x14ac:dyDescent="0.2">
      <c r="A17">
        <v>1</v>
      </c>
      <c r="B17">
        <v>21</v>
      </c>
      <c r="C17">
        <v>35</v>
      </c>
      <c r="D17">
        <v>15</v>
      </c>
      <c r="E17">
        <v>3</v>
      </c>
      <c r="F17" t="s">
        <v>38</v>
      </c>
      <c r="G17">
        <v>7.2610140999521722</v>
      </c>
      <c r="H17">
        <v>2.0739999999999998</v>
      </c>
      <c r="I17">
        <v>7.2610140999521722</v>
      </c>
      <c r="J17">
        <v>2.0739999999999998</v>
      </c>
      <c r="K17">
        <v>7.5778499896624982</v>
      </c>
      <c r="L17">
        <v>2.472</v>
      </c>
      <c r="M17">
        <v>6.5618956891698819</v>
      </c>
      <c r="N17">
        <v>1.524</v>
      </c>
      <c r="O17">
        <v>5</v>
      </c>
      <c r="P17">
        <v>3</v>
      </c>
      <c r="Q17">
        <v>4</v>
      </c>
      <c r="R17">
        <v>4</v>
      </c>
      <c r="S17">
        <v>5</v>
      </c>
      <c r="T17">
        <v>5</v>
      </c>
      <c r="U17" t="s">
        <v>32</v>
      </c>
      <c r="V17" t="s">
        <v>54</v>
      </c>
      <c r="W17" t="s">
        <v>32</v>
      </c>
      <c r="X17" t="s">
        <v>32</v>
      </c>
      <c r="Y17" t="s">
        <v>55</v>
      </c>
      <c r="Z17" t="s">
        <v>50</v>
      </c>
      <c r="AA17" t="s">
        <v>37</v>
      </c>
      <c r="AB17" t="s">
        <v>56</v>
      </c>
      <c r="AC17" t="s">
        <v>53</v>
      </c>
    </row>
    <row r="18" spans="1:29" x14ac:dyDescent="0.2">
      <c r="A18">
        <v>1</v>
      </c>
      <c r="B18">
        <v>21</v>
      </c>
      <c r="C18">
        <v>35</v>
      </c>
      <c r="D18">
        <v>25</v>
      </c>
      <c r="E18">
        <v>3</v>
      </c>
      <c r="F18" t="s">
        <v>38</v>
      </c>
      <c r="G18">
        <v>10.321047363257399</v>
      </c>
      <c r="H18">
        <v>3.032</v>
      </c>
      <c r="I18">
        <v>18.191515964299771</v>
      </c>
      <c r="J18">
        <v>7.0659999999999998</v>
      </c>
      <c r="K18">
        <v>19.812355453981841</v>
      </c>
      <c r="L18">
        <v>8.0620000000000012</v>
      </c>
      <c r="M18">
        <v>10.321047363257399</v>
      </c>
      <c r="N18">
        <v>3.032</v>
      </c>
      <c r="O18">
        <v>2</v>
      </c>
      <c r="P18">
        <v>1</v>
      </c>
      <c r="Q18">
        <v>1</v>
      </c>
      <c r="R18">
        <v>2</v>
      </c>
      <c r="S18">
        <v>4</v>
      </c>
      <c r="T18">
        <v>4</v>
      </c>
      <c r="U18" t="s">
        <v>91</v>
      </c>
      <c r="V18" t="s">
        <v>92</v>
      </c>
      <c r="W18" t="s">
        <v>88</v>
      </c>
      <c r="X18" t="s">
        <v>88</v>
      </c>
      <c r="Y18" t="s">
        <v>93</v>
      </c>
      <c r="Z18" t="s">
        <v>89</v>
      </c>
      <c r="AA18" t="s">
        <v>94</v>
      </c>
      <c r="AB18" t="s">
        <v>94</v>
      </c>
      <c r="AC18" t="s">
        <v>90</v>
      </c>
    </row>
    <row r="19" spans="1:29" x14ac:dyDescent="0.2">
      <c r="A19">
        <v>1</v>
      </c>
      <c r="B19">
        <v>21</v>
      </c>
      <c r="C19">
        <v>35</v>
      </c>
      <c r="D19">
        <v>35</v>
      </c>
      <c r="E19">
        <v>3</v>
      </c>
      <c r="F19" t="s">
        <v>38</v>
      </c>
      <c r="G19">
        <v>20.219959854788449</v>
      </c>
      <c r="H19">
        <v>7.4559999999999986</v>
      </c>
      <c r="I19">
        <v>23.9650880794618</v>
      </c>
      <c r="J19">
        <v>9.3699999999999992</v>
      </c>
      <c r="K19">
        <v>23.9650880794618</v>
      </c>
      <c r="L19">
        <v>9.3699999999999992</v>
      </c>
      <c r="M19">
        <v>15.096942840794499</v>
      </c>
      <c r="N19">
        <v>4.9119999999999999</v>
      </c>
      <c r="O19">
        <v>4</v>
      </c>
      <c r="P19">
        <v>3</v>
      </c>
      <c r="Q19">
        <v>4</v>
      </c>
      <c r="R19">
        <v>3</v>
      </c>
      <c r="S19">
        <v>5</v>
      </c>
      <c r="T19">
        <v>4</v>
      </c>
      <c r="U19" t="s">
        <v>131</v>
      </c>
      <c r="V19" t="s">
        <v>132</v>
      </c>
      <c r="W19" t="s">
        <v>127</v>
      </c>
      <c r="X19" t="s">
        <v>127</v>
      </c>
      <c r="Y19" t="s">
        <v>133</v>
      </c>
      <c r="Z19" t="s">
        <v>129</v>
      </c>
      <c r="AA19" t="s">
        <v>130</v>
      </c>
      <c r="AB19" t="s">
        <v>134</v>
      </c>
      <c r="AC19" t="s">
        <v>130</v>
      </c>
    </row>
    <row r="20" spans="1:29" x14ac:dyDescent="0.2">
      <c r="A20">
        <v>1</v>
      </c>
      <c r="B20">
        <v>21</v>
      </c>
      <c r="C20">
        <v>35</v>
      </c>
      <c r="D20">
        <v>45</v>
      </c>
      <c r="E20">
        <v>3</v>
      </c>
      <c r="F20" t="s">
        <v>38</v>
      </c>
      <c r="G20">
        <v>26.17076122711995</v>
      </c>
      <c r="H20">
        <v>9.4839999999999982</v>
      </c>
      <c r="I20">
        <v>24.393194656293019</v>
      </c>
      <c r="J20">
        <v>8.4220000000000006</v>
      </c>
      <c r="K20">
        <v>24.393194656293019</v>
      </c>
      <c r="L20">
        <v>8.4220000000000006</v>
      </c>
      <c r="M20">
        <v>16.98538693300058</v>
      </c>
      <c r="N20">
        <v>5.1159999999999997</v>
      </c>
      <c r="O20">
        <v>4</v>
      </c>
      <c r="P20">
        <v>3</v>
      </c>
      <c r="Q20">
        <v>4</v>
      </c>
      <c r="R20">
        <v>3</v>
      </c>
      <c r="S20">
        <v>5</v>
      </c>
      <c r="T20">
        <v>4</v>
      </c>
      <c r="U20" t="s">
        <v>170</v>
      </c>
      <c r="V20" t="s">
        <v>171</v>
      </c>
      <c r="W20" t="s">
        <v>166</v>
      </c>
      <c r="X20" t="s">
        <v>166</v>
      </c>
      <c r="Y20" t="s">
        <v>172</v>
      </c>
      <c r="Z20" t="s">
        <v>168</v>
      </c>
      <c r="AA20" t="s">
        <v>160</v>
      </c>
      <c r="AB20" t="s">
        <v>173</v>
      </c>
      <c r="AC20" t="s">
        <v>160</v>
      </c>
    </row>
    <row r="21" spans="1:29" x14ac:dyDescent="0.2">
      <c r="A21">
        <v>1</v>
      </c>
      <c r="B21">
        <v>21</v>
      </c>
      <c r="C21">
        <v>35</v>
      </c>
      <c r="D21">
        <v>100</v>
      </c>
      <c r="E21">
        <v>3</v>
      </c>
      <c r="F21" t="s">
        <v>38</v>
      </c>
      <c r="G21">
        <v>24.277455017694791</v>
      </c>
      <c r="H21">
        <v>8.3279999999999994</v>
      </c>
      <c r="I21">
        <v>24.277455017694791</v>
      </c>
      <c r="J21">
        <v>8.3279999999999994</v>
      </c>
      <c r="K21">
        <v>24.277455017694791</v>
      </c>
      <c r="L21">
        <v>8.3279999999999994</v>
      </c>
      <c r="M21">
        <v>16.98538693300058</v>
      </c>
      <c r="N21">
        <v>5.1159999999999997</v>
      </c>
      <c r="O21">
        <v>5</v>
      </c>
      <c r="P21">
        <v>3</v>
      </c>
      <c r="Q21">
        <v>5</v>
      </c>
      <c r="R21">
        <v>3</v>
      </c>
      <c r="S21">
        <v>5</v>
      </c>
      <c r="T21">
        <v>4</v>
      </c>
      <c r="U21" t="s">
        <v>203</v>
      </c>
      <c r="V21" t="s">
        <v>203</v>
      </c>
      <c r="W21" t="s">
        <v>200</v>
      </c>
      <c r="X21" t="s">
        <v>200</v>
      </c>
      <c r="Y21" t="s">
        <v>204</v>
      </c>
      <c r="Z21" t="s">
        <v>202</v>
      </c>
      <c r="AA21" t="s">
        <v>160</v>
      </c>
      <c r="AB21" t="s">
        <v>205</v>
      </c>
      <c r="AC21" t="s">
        <v>160</v>
      </c>
    </row>
    <row r="22" spans="1:29" x14ac:dyDescent="0.2">
      <c r="A22">
        <v>8</v>
      </c>
      <c r="B22">
        <v>2</v>
      </c>
      <c r="C22">
        <v>5</v>
      </c>
      <c r="D22">
        <v>15</v>
      </c>
      <c r="E22">
        <v>3</v>
      </c>
      <c r="F22" t="s">
        <v>38</v>
      </c>
      <c r="G22">
        <v>2.8395463998742798</v>
      </c>
      <c r="H22">
        <v>1.33</v>
      </c>
      <c r="I22">
        <v>2.9378567670414619</v>
      </c>
      <c r="J22">
        <v>1.5580000000000001</v>
      </c>
      <c r="K22">
        <v>5.2474988084182259</v>
      </c>
      <c r="L22">
        <v>3.74</v>
      </c>
      <c r="M22">
        <v>6.4247726797800029</v>
      </c>
      <c r="N22">
        <v>6.1599999999999993</v>
      </c>
      <c r="O22">
        <v>4</v>
      </c>
      <c r="P22">
        <v>4</v>
      </c>
      <c r="Q22">
        <v>3</v>
      </c>
      <c r="R22">
        <v>2</v>
      </c>
      <c r="S22">
        <v>3</v>
      </c>
      <c r="T22">
        <v>2</v>
      </c>
      <c r="U22" t="s">
        <v>240</v>
      </c>
      <c r="V22" t="s">
        <v>241</v>
      </c>
      <c r="W22" t="s">
        <v>234</v>
      </c>
      <c r="X22" t="s">
        <v>234</v>
      </c>
      <c r="Y22" t="s">
        <v>242</v>
      </c>
      <c r="Z22" t="s">
        <v>236</v>
      </c>
      <c r="AA22" t="s">
        <v>243</v>
      </c>
      <c r="AB22" t="s">
        <v>244</v>
      </c>
      <c r="AC22" t="s">
        <v>239</v>
      </c>
    </row>
    <row r="23" spans="1:29" x14ac:dyDescent="0.2">
      <c r="A23">
        <v>8</v>
      </c>
      <c r="B23">
        <v>2</v>
      </c>
      <c r="C23">
        <v>5</v>
      </c>
      <c r="D23">
        <v>25</v>
      </c>
      <c r="E23">
        <v>3</v>
      </c>
      <c r="F23" t="s">
        <v>38</v>
      </c>
      <c r="G23">
        <v>5.2478877729444653</v>
      </c>
      <c r="H23">
        <v>1.798</v>
      </c>
      <c r="I23">
        <v>12.305395421644301</v>
      </c>
      <c r="J23">
        <v>5.2960000000000003</v>
      </c>
      <c r="K23">
        <v>12.305395421644301</v>
      </c>
      <c r="L23">
        <v>5.2960000000000003</v>
      </c>
      <c r="M23">
        <v>12.305395421644301</v>
      </c>
      <c r="N23">
        <v>5.2960000000000003</v>
      </c>
      <c r="O23">
        <v>1</v>
      </c>
      <c r="P23">
        <v>5</v>
      </c>
      <c r="Q23">
        <v>1</v>
      </c>
      <c r="R23">
        <v>5</v>
      </c>
      <c r="S23">
        <v>4</v>
      </c>
      <c r="T23">
        <v>5</v>
      </c>
      <c r="U23" t="s">
        <v>273</v>
      </c>
      <c r="V23" t="s">
        <v>95</v>
      </c>
      <c r="W23" t="s">
        <v>95</v>
      </c>
      <c r="X23" t="s">
        <v>95</v>
      </c>
      <c r="Y23" t="s">
        <v>274</v>
      </c>
      <c r="Z23" t="s">
        <v>272</v>
      </c>
      <c r="AA23" t="s">
        <v>98</v>
      </c>
      <c r="AB23" t="s">
        <v>94</v>
      </c>
      <c r="AC23" t="s">
        <v>98</v>
      </c>
    </row>
    <row r="24" spans="1:29" x14ac:dyDescent="0.2">
      <c r="A24">
        <v>8</v>
      </c>
      <c r="B24">
        <v>2</v>
      </c>
      <c r="C24">
        <v>5</v>
      </c>
      <c r="D24">
        <v>35</v>
      </c>
      <c r="E24">
        <v>3</v>
      </c>
      <c r="F24" t="s">
        <v>38</v>
      </c>
      <c r="G24">
        <v>15.87583632668253</v>
      </c>
      <c r="H24">
        <v>6.2239999999999993</v>
      </c>
      <c r="I24">
        <v>15.87583632668253</v>
      </c>
      <c r="J24">
        <v>6.2239999999999993</v>
      </c>
      <c r="K24">
        <v>15.87583632668253</v>
      </c>
      <c r="L24">
        <v>6.2239999999999993</v>
      </c>
      <c r="M24">
        <v>15.87583632668253</v>
      </c>
      <c r="N24">
        <v>6.2239999999999993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 t="s">
        <v>304</v>
      </c>
      <c r="V24" t="s">
        <v>307</v>
      </c>
      <c r="W24" t="s">
        <v>304</v>
      </c>
      <c r="X24" t="s">
        <v>304</v>
      </c>
      <c r="Y24" t="s">
        <v>308</v>
      </c>
      <c r="Z24" t="s">
        <v>305</v>
      </c>
      <c r="AA24" t="s">
        <v>306</v>
      </c>
      <c r="AB24" t="s">
        <v>306</v>
      </c>
      <c r="AC24" t="s">
        <v>306</v>
      </c>
    </row>
    <row r="25" spans="1:29" x14ac:dyDescent="0.2">
      <c r="A25">
        <v>8</v>
      </c>
      <c r="B25">
        <v>2</v>
      </c>
      <c r="C25">
        <v>5</v>
      </c>
      <c r="D25">
        <v>45</v>
      </c>
      <c r="E25">
        <v>3</v>
      </c>
      <c r="F25" t="s">
        <v>38</v>
      </c>
      <c r="G25">
        <v>16.586435825462878</v>
      </c>
      <c r="H25">
        <v>6.5039999999999996</v>
      </c>
      <c r="I25">
        <v>16.586435825462878</v>
      </c>
      <c r="J25">
        <v>6.5039999999999996</v>
      </c>
      <c r="K25">
        <v>16.586435825462871</v>
      </c>
      <c r="L25">
        <v>6.5039999999999996</v>
      </c>
      <c r="M25">
        <v>16.586435825462878</v>
      </c>
      <c r="N25">
        <v>6.5039999999999996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 t="s">
        <v>341</v>
      </c>
      <c r="V25" t="s">
        <v>342</v>
      </c>
      <c r="W25" t="s">
        <v>337</v>
      </c>
      <c r="X25" t="s">
        <v>337</v>
      </c>
      <c r="Y25" t="s">
        <v>343</v>
      </c>
      <c r="Z25" t="s">
        <v>339</v>
      </c>
      <c r="AA25" t="s">
        <v>340</v>
      </c>
      <c r="AB25" t="s">
        <v>340</v>
      </c>
      <c r="AC25" t="s">
        <v>340</v>
      </c>
    </row>
    <row r="26" spans="1:29" x14ac:dyDescent="0.2">
      <c r="A26">
        <v>8</v>
      </c>
      <c r="B26">
        <v>2</v>
      </c>
      <c r="C26">
        <v>5</v>
      </c>
      <c r="D26">
        <v>100</v>
      </c>
      <c r="E26">
        <v>3</v>
      </c>
      <c r="F26" t="s">
        <v>38</v>
      </c>
      <c r="G26">
        <v>17.712326882792699</v>
      </c>
      <c r="H26">
        <v>7.1219999999999999</v>
      </c>
      <c r="I26">
        <v>16.586435825462878</v>
      </c>
      <c r="J26">
        <v>6.5039999999999996</v>
      </c>
      <c r="K26">
        <v>17.712326882792699</v>
      </c>
      <c r="L26">
        <v>7.1219999999999999</v>
      </c>
      <c r="M26">
        <v>16.586435825462878</v>
      </c>
      <c r="N26">
        <v>6.5039999999999996</v>
      </c>
      <c r="O26">
        <v>4</v>
      </c>
      <c r="P26">
        <v>4</v>
      </c>
      <c r="Q26">
        <v>5</v>
      </c>
      <c r="R26">
        <v>5</v>
      </c>
      <c r="S26">
        <v>5</v>
      </c>
      <c r="T26">
        <v>5</v>
      </c>
      <c r="U26" t="s">
        <v>368</v>
      </c>
      <c r="V26" t="s">
        <v>369</v>
      </c>
      <c r="W26" t="s">
        <v>337</v>
      </c>
      <c r="X26" t="s">
        <v>337</v>
      </c>
      <c r="Y26" t="s">
        <v>370</v>
      </c>
      <c r="Z26" t="s">
        <v>367</v>
      </c>
      <c r="AA26" t="s">
        <v>346</v>
      </c>
      <c r="AB26" t="s">
        <v>371</v>
      </c>
      <c r="AC26" t="s">
        <v>340</v>
      </c>
    </row>
    <row r="27" spans="1:29" x14ac:dyDescent="0.2">
      <c r="A27">
        <v>8</v>
      </c>
      <c r="B27">
        <v>2</v>
      </c>
      <c r="C27">
        <v>35</v>
      </c>
      <c r="D27">
        <v>15</v>
      </c>
      <c r="E27">
        <v>3</v>
      </c>
      <c r="F27" t="s">
        <v>38</v>
      </c>
      <c r="G27">
        <v>2.8395463998742798</v>
      </c>
      <c r="H27">
        <v>1.33</v>
      </c>
      <c r="I27">
        <v>2.9378567670414619</v>
      </c>
      <c r="J27">
        <v>1.5580000000000001</v>
      </c>
      <c r="K27">
        <v>5.2474988084182259</v>
      </c>
      <c r="L27">
        <v>3.74</v>
      </c>
      <c r="M27">
        <v>6.4247726797800029</v>
      </c>
      <c r="N27">
        <v>6.1599999999999993</v>
      </c>
      <c r="O27">
        <v>4</v>
      </c>
      <c r="P27">
        <v>4</v>
      </c>
      <c r="Q27">
        <v>3</v>
      </c>
      <c r="R27">
        <v>2</v>
      </c>
      <c r="S27">
        <v>3</v>
      </c>
      <c r="T27">
        <v>2</v>
      </c>
      <c r="U27" t="s">
        <v>240</v>
      </c>
      <c r="V27" t="s">
        <v>241</v>
      </c>
      <c r="W27" t="s">
        <v>234</v>
      </c>
      <c r="X27" t="s">
        <v>234</v>
      </c>
      <c r="Y27" t="s">
        <v>242</v>
      </c>
      <c r="Z27" t="s">
        <v>236</v>
      </c>
      <c r="AA27" t="s">
        <v>243</v>
      </c>
      <c r="AB27" t="s">
        <v>244</v>
      </c>
      <c r="AC27" t="s">
        <v>239</v>
      </c>
    </row>
    <row r="28" spans="1:29" x14ac:dyDescent="0.2">
      <c r="A28">
        <v>8</v>
      </c>
      <c r="B28">
        <v>2</v>
      </c>
      <c r="C28">
        <v>35</v>
      </c>
      <c r="D28">
        <v>25</v>
      </c>
      <c r="E28">
        <v>3</v>
      </c>
      <c r="F28" t="s">
        <v>38</v>
      </c>
      <c r="G28">
        <v>5.2478877729444653</v>
      </c>
      <c r="H28">
        <v>1.798</v>
      </c>
      <c r="I28">
        <v>12.305395421644301</v>
      </c>
      <c r="J28">
        <v>5.2960000000000003</v>
      </c>
      <c r="K28">
        <v>12.305395421644301</v>
      </c>
      <c r="L28">
        <v>5.2960000000000003</v>
      </c>
      <c r="M28">
        <v>12.305395421644301</v>
      </c>
      <c r="N28">
        <v>5.2960000000000003</v>
      </c>
      <c r="O28">
        <v>1</v>
      </c>
      <c r="P28">
        <v>5</v>
      </c>
      <c r="Q28">
        <v>1</v>
      </c>
      <c r="R28">
        <v>5</v>
      </c>
      <c r="S28">
        <v>4</v>
      </c>
      <c r="T28">
        <v>5</v>
      </c>
      <c r="U28" t="s">
        <v>273</v>
      </c>
      <c r="V28" t="s">
        <v>95</v>
      </c>
      <c r="W28" t="s">
        <v>95</v>
      </c>
      <c r="X28" t="s">
        <v>95</v>
      </c>
      <c r="Y28" t="s">
        <v>274</v>
      </c>
      <c r="Z28" t="s">
        <v>272</v>
      </c>
      <c r="AA28" t="s">
        <v>98</v>
      </c>
      <c r="AB28" t="s">
        <v>94</v>
      </c>
      <c r="AC28" t="s">
        <v>98</v>
      </c>
    </row>
    <row r="29" spans="1:29" x14ac:dyDescent="0.2">
      <c r="A29">
        <v>8</v>
      </c>
      <c r="B29">
        <v>2</v>
      </c>
      <c r="C29">
        <v>35</v>
      </c>
      <c r="D29">
        <v>35</v>
      </c>
      <c r="E29">
        <v>3</v>
      </c>
      <c r="F29" t="s">
        <v>38</v>
      </c>
      <c r="G29">
        <v>15.87583632668253</v>
      </c>
      <c r="H29">
        <v>6.2239999999999993</v>
      </c>
      <c r="I29">
        <v>15.87583632668253</v>
      </c>
      <c r="J29">
        <v>6.2239999999999993</v>
      </c>
      <c r="K29">
        <v>15.87583632668253</v>
      </c>
      <c r="L29">
        <v>6.2239999999999993</v>
      </c>
      <c r="M29">
        <v>15.87583632668253</v>
      </c>
      <c r="N29">
        <v>6.2239999999999993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 t="s">
        <v>304</v>
      </c>
      <c r="V29" t="s">
        <v>307</v>
      </c>
      <c r="W29" t="s">
        <v>304</v>
      </c>
      <c r="X29" t="s">
        <v>304</v>
      </c>
      <c r="Y29" t="s">
        <v>308</v>
      </c>
      <c r="Z29" t="s">
        <v>305</v>
      </c>
      <c r="AA29" t="s">
        <v>306</v>
      </c>
      <c r="AB29" t="s">
        <v>306</v>
      </c>
      <c r="AC29" t="s">
        <v>306</v>
      </c>
    </row>
    <row r="30" spans="1:29" x14ac:dyDescent="0.2">
      <c r="A30">
        <v>8</v>
      </c>
      <c r="B30">
        <v>2</v>
      </c>
      <c r="C30">
        <v>35</v>
      </c>
      <c r="D30">
        <v>45</v>
      </c>
      <c r="E30">
        <v>3</v>
      </c>
      <c r="F30" t="s">
        <v>38</v>
      </c>
      <c r="G30">
        <v>16.586435825462878</v>
      </c>
      <c r="H30">
        <v>6.5039999999999996</v>
      </c>
      <c r="I30">
        <v>16.586435825462878</v>
      </c>
      <c r="J30">
        <v>6.5039999999999996</v>
      </c>
      <c r="K30">
        <v>16.586435825462871</v>
      </c>
      <c r="L30">
        <v>6.5039999999999996</v>
      </c>
      <c r="M30">
        <v>16.586435825462878</v>
      </c>
      <c r="N30">
        <v>6.5039999999999996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 t="s">
        <v>341</v>
      </c>
      <c r="V30" t="s">
        <v>342</v>
      </c>
      <c r="W30" t="s">
        <v>337</v>
      </c>
      <c r="X30" t="s">
        <v>337</v>
      </c>
      <c r="Y30" t="s">
        <v>343</v>
      </c>
      <c r="Z30" t="s">
        <v>339</v>
      </c>
      <c r="AA30" t="s">
        <v>340</v>
      </c>
      <c r="AB30" t="s">
        <v>340</v>
      </c>
      <c r="AC30" t="s">
        <v>340</v>
      </c>
    </row>
    <row r="31" spans="1:29" x14ac:dyDescent="0.2">
      <c r="A31">
        <v>8</v>
      </c>
      <c r="B31">
        <v>2</v>
      </c>
      <c r="C31">
        <v>35</v>
      </c>
      <c r="D31">
        <v>100</v>
      </c>
      <c r="E31">
        <v>3</v>
      </c>
      <c r="F31" t="s">
        <v>38</v>
      </c>
      <c r="G31">
        <v>17.712326882792699</v>
      </c>
      <c r="H31">
        <v>7.1219999999999999</v>
      </c>
      <c r="I31">
        <v>16.586435825462878</v>
      </c>
      <c r="J31">
        <v>6.5039999999999996</v>
      </c>
      <c r="K31">
        <v>17.712326882792699</v>
      </c>
      <c r="L31">
        <v>7.1219999999999999</v>
      </c>
      <c r="M31">
        <v>16.586435825462878</v>
      </c>
      <c r="N31">
        <v>6.5039999999999996</v>
      </c>
      <c r="O31">
        <v>4</v>
      </c>
      <c r="P31">
        <v>4</v>
      </c>
      <c r="Q31">
        <v>5</v>
      </c>
      <c r="R31">
        <v>5</v>
      </c>
      <c r="S31">
        <v>5</v>
      </c>
      <c r="T31">
        <v>5</v>
      </c>
      <c r="U31" t="s">
        <v>368</v>
      </c>
      <c r="V31" t="s">
        <v>369</v>
      </c>
      <c r="W31" t="s">
        <v>337</v>
      </c>
      <c r="X31" t="s">
        <v>337</v>
      </c>
      <c r="Y31" t="s">
        <v>370</v>
      </c>
      <c r="Z31" t="s">
        <v>367</v>
      </c>
      <c r="AA31" t="s">
        <v>346</v>
      </c>
      <c r="AB31" t="s">
        <v>371</v>
      </c>
      <c r="AC31" t="s">
        <v>340</v>
      </c>
    </row>
    <row r="32" spans="1:29" x14ac:dyDescent="0.2">
      <c r="A32">
        <v>8</v>
      </c>
      <c r="B32">
        <v>21</v>
      </c>
      <c r="C32">
        <v>5</v>
      </c>
      <c r="D32">
        <v>15</v>
      </c>
      <c r="E32">
        <v>3</v>
      </c>
      <c r="F32" t="s">
        <v>38</v>
      </c>
      <c r="G32">
        <v>2.8395463998742798</v>
      </c>
      <c r="H32">
        <v>1.33</v>
      </c>
      <c r="I32">
        <v>2.9378567670414619</v>
      </c>
      <c r="J32">
        <v>1.5580000000000001</v>
      </c>
      <c r="K32">
        <v>5.2474988084182259</v>
      </c>
      <c r="L32">
        <v>3.74</v>
      </c>
      <c r="M32">
        <v>6.4247726797800029</v>
      </c>
      <c r="N32">
        <v>6.1599999999999993</v>
      </c>
      <c r="O32">
        <v>4</v>
      </c>
      <c r="P32">
        <v>4</v>
      </c>
      <c r="Q32">
        <v>3</v>
      </c>
      <c r="R32">
        <v>2</v>
      </c>
      <c r="S32">
        <v>3</v>
      </c>
      <c r="T32">
        <v>2</v>
      </c>
      <c r="U32" t="s">
        <v>240</v>
      </c>
      <c r="V32" t="s">
        <v>241</v>
      </c>
      <c r="W32" t="s">
        <v>234</v>
      </c>
      <c r="X32" t="s">
        <v>234</v>
      </c>
      <c r="Y32" t="s">
        <v>242</v>
      </c>
      <c r="Z32" t="s">
        <v>236</v>
      </c>
      <c r="AA32" t="s">
        <v>243</v>
      </c>
      <c r="AB32" t="s">
        <v>244</v>
      </c>
      <c r="AC32" t="s">
        <v>239</v>
      </c>
    </row>
    <row r="33" spans="1:29" x14ac:dyDescent="0.2">
      <c r="A33">
        <v>8</v>
      </c>
      <c r="B33">
        <v>21</v>
      </c>
      <c r="C33">
        <v>5</v>
      </c>
      <c r="D33">
        <v>25</v>
      </c>
      <c r="E33">
        <v>3</v>
      </c>
      <c r="F33" t="s">
        <v>38</v>
      </c>
      <c r="G33">
        <v>5.2478877729444653</v>
      </c>
      <c r="H33">
        <v>1.798</v>
      </c>
      <c r="I33">
        <v>12.305395421644301</v>
      </c>
      <c r="J33">
        <v>5.2960000000000003</v>
      </c>
      <c r="K33">
        <v>12.305395421644301</v>
      </c>
      <c r="L33">
        <v>5.2960000000000003</v>
      </c>
      <c r="M33">
        <v>12.305395421644301</v>
      </c>
      <c r="N33">
        <v>5.2960000000000003</v>
      </c>
      <c r="O33">
        <v>1</v>
      </c>
      <c r="P33">
        <v>5</v>
      </c>
      <c r="Q33">
        <v>1</v>
      </c>
      <c r="R33">
        <v>5</v>
      </c>
      <c r="S33">
        <v>4</v>
      </c>
      <c r="T33">
        <v>5</v>
      </c>
      <c r="U33" t="s">
        <v>273</v>
      </c>
      <c r="V33" t="s">
        <v>95</v>
      </c>
      <c r="W33" t="s">
        <v>95</v>
      </c>
      <c r="X33" t="s">
        <v>95</v>
      </c>
      <c r="Y33" t="s">
        <v>274</v>
      </c>
      <c r="Z33" t="s">
        <v>272</v>
      </c>
      <c r="AA33" t="s">
        <v>98</v>
      </c>
      <c r="AB33" t="s">
        <v>94</v>
      </c>
      <c r="AC33" t="s">
        <v>98</v>
      </c>
    </row>
    <row r="34" spans="1:29" x14ac:dyDescent="0.2">
      <c r="A34">
        <v>8</v>
      </c>
      <c r="B34">
        <v>21</v>
      </c>
      <c r="C34">
        <v>5</v>
      </c>
      <c r="D34">
        <v>35</v>
      </c>
      <c r="E34">
        <v>3</v>
      </c>
      <c r="F34" t="s">
        <v>38</v>
      </c>
      <c r="G34">
        <v>15.87583632668253</v>
      </c>
      <c r="H34">
        <v>6.2239999999999993</v>
      </c>
      <c r="I34">
        <v>15.87583632668253</v>
      </c>
      <c r="J34">
        <v>6.2239999999999993</v>
      </c>
      <c r="K34">
        <v>15.87583632668253</v>
      </c>
      <c r="L34">
        <v>6.2239999999999993</v>
      </c>
      <c r="M34">
        <v>15.87583632668253</v>
      </c>
      <c r="N34">
        <v>6.2239999999999993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 t="s">
        <v>304</v>
      </c>
      <c r="V34" t="s">
        <v>307</v>
      </c>
      <c r="W34" t="s">
        <v>304</v>
      </c>
      <c r="X34" t="s">
        <v>304</v>
      </c>
      <c r="Y34" t="s">
        <v>308</v>
      </c>
      <c r="Z34" t="s">
        <v>305</v>
      </c>
      <c r="AA34" t="s">
        <v>306</v>
      </c>
      <c r="AB34" t="s">
        <v>306</v>
      </c>
      <c r="AC34" t="s">
        <v>306</v>
      </c>
    </row>
    <row r="35" spans="1:29" x14ac:dyDescent="0.2">
      <c r="A35">
        <v>8</v>
      </c>
      <c r="B35">
        <v>21</v>
      </c>
      <c r="C35">
        <v>5</v>
      </c>
      <c r="D35">
        <v>45</v>
      </c>
      <c r="E35">
        <v>3</v>
      </c>
      <c r="F35" t="s">
        <v>38</v>
      </c>
      <c r="G35">
        <v>16.586435825462878</v>
      </c>
      <c r="H35">
        <v>6.5039999999999996</v>
      </c>
      <c r="I35">
        <v>16.586435825462878</v>
      </c>
      <c r="J35">
        <v>6.5039999999999996</v>
      </c>
      <c r="K35">
        <v>16.586435825462871</v>
      </c>
      <c r="L35">
        <v>6.5039999999999996</v>
      </c>
      <c r="M35">
        <v>16.586435825462878</v>
      </c>
      <c r="N35">
        <v>6.5039999999999996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 t="s">
        <v>341</v>
      </c>
      <c r="V35" t="s">
        <v>342</v>
      </c>
      <c r="W35" t="s">
        <v>337</v>
      </c>
      <c r="X35" t="s">
        <v>337</v>
      </c>
      <c r="Y35" t="s">
        <v>343</v>
      </c>
      <c r="Z35" t="s">
        <v>339</v>
      </c>
      <c r="AA35" t="s">
        <v>340</v>
      </c>
      <c r="AB35" t="s">
        <v>340</v>
      </c>
      <c r="AC35" t="s">
        <v>340</v>
      </c>
    </row>
    <row r="36" spans="1:29" x14ac:dyDescent="0.2">
      <c r="A36">
        <v>8</v>
      </c>
      <c r="B36">
        <v>21</v>
      </c>
      <c r="C36">
        <v>5</v>
      </c>
      <c r="D36">
        <v>100</v>
      </c>
      <c r="E36">
        <v>3</v>
      </c>
      <c r="F36" t="s">
        <v>38</v>
      </c>
      <c r="G36">
        <v>17.712326882792699</v>
      </c>
      <c r="H36">
        <v>7.1219999999999999</v>
      </c>
      <c r="I36">
        <v>16.586435825462878</v>
      </c>
      <c r="J36">
        <v>6.5039999999999996</v>
      </c>
      <c r="K36">
        <v>17.712326882792699</v>
      </c>
      <c r="L36">
        <v>7.1219999999999999</v>
      </c>
      <c r="M36">
        <v>16.586435825462878</v>
      </c>
      <c r="N36">
        <v>6.5039999999999996</v>
      </c>
      <c r="O36">
        <v>4</v>
      </c>
      <c r="P36">
        <v>4</v>
      </c>
      <c r="Q36">
        <v>5</v>
      </c>
      <c r="R36">
        <v>5</v>
      </c>
      <c r="S36">
        <v>5</v>
      </c>
      <c r="T36">
        <v>5</v>
      </c>
      <c r="U36" t="s">
        <v>368</v>
      </c>
      <c r="V36" t="s">
        <v>369</v>
      </c>
      <c r="W36" t="s">
        <v>337</v>
      </c>
      <c r="X36" t="s">
        <v>337</v>
      </c>
      <c r="Y36" t="s">
        <v>370</v>
      </c>
      <c r="Z36" t="s">
        <v>367</v>
      </c>
      <c r="AA36" t="s">
        <v>346</v>
      </c>
      <c r="AB36" t="s">
        <v>371</v>
      </c>
      <c r="AC36" t="s">
        <v>340</v>
      </c>
    </row>
    <row r="37" spans="1:29" x14ac:dyDescent="0.2">
      <c r="A37">
        <v>8</v>
      </c>
      <c r="B37">
        <v>21</v>
      </c>
      <c r="C37">
        <v>35</v>
      </c>
      <c r="D37">
        <v>15</v>
      </c>
      <c r="E37">
        <v>3</v>
      </c>
      <c r="F37" t="s">
        <v>38</v>
      </c>
      <c r="G37">
        <v>2.8395463998742798</v>
      </c>
      <c r="H37">
        <v>1.33</v>
      </c>
      <c r="I37">
        <v>2.9378567670414619</v>
      </c>
      <c r="J37">
        <v>1.5580000000000001</v>
      </c>
      <c r="K37">
        <v>5.2474988084182259</v>
      </c>
      <c r="L37">
        <v>3.74</v>
      </c>
      <c r="M37">
        <v>6.4247726797800029</v>
      </c>
      <c r="N37">
        <v>6.1599999999999993</v>
      </c>
      <c r="O37">
        <v>4</v>
      </c>
      <c r="P37">
        <v>4</v>
      </c>
      <c r="Q37">
        <v>3</v>
      </c>
      <c r="R37">
        <v>2</v>
      </c>
      <c r="S37">
        <v>3</v>
      </c>
      <c r="T37">
        <v>2</v>
      </c>
      <c r="U37" t="s">
        <v>240</v>
      </c>
      <c r="V37" t="s">
        <v>241</v>
      </c>
      <c r="W37" t="s">
        <v>234</v>
      </c>
      <c r="X37" t="s">
        <v>234</v>
      </c>
      <c r="Y37" t="s">
        <v>242</v>
      </c>
      <c r="Z37" t="s">
        <v>236</v>
      </c>
      <c r="AA37" t="s">
        <v>243</v>
      </c>
      <c r="AB37" t="s">
        <v>244</v>
      </c>
      <c r="AC37" t="s">
        <v>239</v>
      </c>
    </row>
    <row r="38" spans="1:29" x14ac:dyDescent="0.2">
      <c r="A38">
        <v>8</v>
      </c>
      <c r="B38">
        <v>21</v>
      </c>
      <c r="C38">
        <v>35</v>
      </c>
      <c r="D38">
        <v>25</v>
      </c>
      <c r="E38">
        <v>3</v>
      </c>
      <c r="F38" t="s">
        <v>38</v>
      </c>
      <c r="G38">
        <v>5.2478877729444653</v>
      </c>
      <c r="H38">
        <v>1.798</v>
      </c>
      <c r="I38">
        <v>12.305395421644301</v>
      </c>
      <c r="J38">
        <v>5.2960000000000003</v>
      </c>
      <c r="K38">
        <v>12.305395421644301</v>
      </c>
      <c r="L38">
        <v>5.2960000000000003</v>
      </c>
      <c r="M38">
        <v>12.305395421644301</v>
      </c>
      <c r="N38">
        <v>5.2960000000000003</v>
      </c>
      <c r="O38">
        <v>1</v>
      </c>
      <c r="P38">
        <v>5</v>
      </c>
      <c r="Q38">
        <v>1</v>
      </c>
      <c r="R38">
        <v>5</v>
      </c>
      <c r="S38">
        <v>4</v>
      </c>
      <c r="T38">
        <v>5</v>
      </c>
      <c r="U38" t="s">
        <v>273</v>
      </c>
      <c r="V38" t="s">
        <v>95</v>
      </c>
      <c r="W38" t="s">
        <v>95</v>
      </c>
      <c r="X38" t="s">
        <v>95</v>
      </c>
      <c r="Y38" t="s">
        <v>274</v>
      </c>
      <c r="Z38" t="s">
        <v>272</v>
      </c>
      <c r="AA38" t="s">
        <v>98</v>
      </c>
      <c r="AB38" t="s">
        <v>94</v>
      </c>
      <c r="AC38" t="s">
        <v>98</v>
      </c>
    </row>
    <row r="39" spans="1:29" x14ac:dyDescent="0.2">
      <c r="A39">
        <v>8</v>
      </c>
      <c r="B39">
        <v>21</v>
      </c>
      <c r="C39">
        <v>35</v>
      </c>
      <c r="D39">
        <v>35</v>
      </c>
      <c r="E39">
        <v>3</v>
      </c>
      <c r="F39" t="s">
        <v>38</v>
      </c>
      <c r="G39">
        <v>15.87583632668253</v>
      </c>
      <c r="H39">
        <v>6.2239999999999993</v>
      </c>
      <c r="I39">
        <v>15.87583632668253</v>
      </c>
      <c r="J39">
        <v>6.2239999999999993</v>
      </c>
      <c r="K39">
        <v>15.87583632668253</v>
      </c>
      <c r="L39">
        <v>6.2239999999999993</v>
      </c>
      <c r="M39">
        <v>15.87583632668253</v>
      </c>
      <c r="N39">
        <v>6.2239999999999993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 t="s">
        <v>304</v>
      </c>
      <c r="V39" t="s">
        <v>307</v>
      </c>
      <c r="W39" t="s">
        <v>304</v>
      </c>
      <c r="X39" t="s">
        <v>304</v>
      </c>
      <c r="Y39" t="s">
        <v>308</v>
      </c>
      <c r="Z39" t="s">
        <v>305</v>
      </c>
      <c r="AA39" t="s">
        <v>306</v>
      </c>
      <c r="AB39" t="s">
        <v>306</v>
      </c>
      <c r="AC39" t="s">
        <v>306</v>
      </c>
    </row>
    <row r="40" spans="1:29" x14ac:dyDescent="0.2">
      <c r="A40">
        <v>8</v>
      </c>
      <c r="B40">
        <v>21</v>
      </c>
      <c r="C40">
        <v>35</v>
      </c>
      <c r="D40">
        <v>45</v>
      </c>
      <c r="E40">
        <v>3</v>
      </c>
      <c r="F40" t="s">
        <v>38</v>
      </c>
      <c r="G40">
        <v>16.586435825462878</v>
      </c>
      <c r="H40">
        <v>6.5039999999999996</v>
      </c>
      <c r="I40">
        <v>16.586435825462878</v>
      </c>
      <c r="J40">
        <v>6.5039999999999996</v>
      </c>
      <c r="K40">
        <v>16.586435825462871</v>
      </c>
      <c r="L40">
        <v>6.5039999999999996</v>
      </c>
      <c r="M40">
        <v>16.586435825462878</v>
      </c>
      <c r="N40">
        <v>6.5039999999999996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 t="s">
        <v>341</v>
      </c>
      <c r="V40" t="s">
        <v>342</v>
      </c>
      <c r="W40" t="s">
        <v>337</v>
      </c>
      <c r="X40" t="s">
        <v>337</v>
      </c>
      <c r="Y40" t="s">
        <v>343</v>
      </c>
      <c r="Z40" t="s">
        <v>339</v>
      </c>
      <c r="AA40" t="s">
        <v>340</v>
      </c>
      <c r="AB40" t="s">
        <v>340</v>
      </c>
      <c r="AC40" t="s">
        <v>340</v>
      </c>
    </row>
    <row r="41" spans="1:29" x14ac:dyDescent="0.2">
      <c r="A41">
        <v>8</v>
      </c>
      <c r="B41">
        <v>21</v>
      </c>
      <c r="C41">
        <v>35</v>
      </c>
      <c r="D41">
        <v>100</v>
      </c>
      <c r="E41">
        <v>3</v>
      </c>
      <c r="F41" t="s">
        <v>38</v>
      </c>
      <c r="G41">
        <v>17.712326882792699</v>
      </c>
      <c r="H41">
        <v>7.1219999999999999</v>
      </c>
      <c r="I41">
        <v>16.586435825462878</v>
      </c>
      <c r="J41">
        <v>6.5039999999999996</v>
      </c>
      <c r="K41">
        <v>17.712326882792699</v>
      </c>
      <c r="L41">
        <v>7.1219999999999999</v>
      </c>
      <c r="M41">
        <v>16.586435825462878</v>
      </c>
      <c r="N41">
        <v>6.5039999999999996</v>
      </c>
      <c r="O41">
        <v>4</v>
      </c>
      <c r="P41">
        <v>4</v>
      </c>
      <c r="Q41">
        <v>5</v>
      </c>
      <c r="R41">
        <v>5</v>
      </c>
      <c r="S41">
        <v>5</v>
      </c>
      <c r="T41">
        <v>5</v>
      </c>
      <c r="U41" t="s">
        <v>368</v>
      </c>
      <c r="V41" t="s">
        <v>369</v>
      </c>
      <c r="W41" t="s">
        <v>337</v>
      </c>
      <c r="X41" t="s">
        <v>337</v>
      </c>
      <c r="Y41" t="s">
        <v>370</v>
      </c>
      <c r="Z41" t="s">
        <v>367</v>
      </c>
      <c r="AA41" t="s">
        <v>346</v>
      </c>
      <c r="AB41" t="s">
        <v>371</v>
      </c>
      <c r="AC41" t="s">
        <v>340</v>
      </c>
    </row>
    <row r="42" spans="1:29" x14ac:dyDescent="0.2">
      <c r="A42">
        <v>25</v>
      </c>
      <c r="B42">
        <v>2</v>
      </c>
      <c r="C42">
        <v>5</v>
      </c>
      <c r="D42">
        <v>15</v>
      </c>
      <c r="E42">
        <v>3</v>
      </c>
      <c r="F42" t="s">
        <v>38</v>
      </c>
      <c r="G42">
        <v>3.0578538698166251</v>
      </c>
      <c r="H42">
        <v>1.254</v>
      </c>
      <c r="I42">
        <v>3.0578538698166251</v>
      </c>
      <c r="J42">
        <v>1.254</v>
      </c>
      <c r="K42">
        <v>5.4275510986465578</v>
      </c>
      <c r="L42">
        <v>3.7080000000000002</v>
      </c>
      <c r="M42">
        <v>3.3065000027493681</v>
      </c>
      <c r="N42">
        <v>1.3859999999999999</v>
      </c>
      <c r="O42">
        <v>5</v>
      </c>
      <c r="P42">
        <v>3</v>
      </c>
      <c r="Q42">
        <v>3</v>
      </c>
      <c r="R42">
        <v>4</v>
      </c>
      <c r="S42">
        <v>3</v>
      </c>
      <c r="T42">
        <v>4</v>
      </c>
      <c r="U42" t="s">
        <v>401</v>
      </c>
      <c r="V42" t="s">
        <v>406</v>
      </c>
      <c r="W42" t="s">
        <v>401</v>
      </c>
      <c r="X42" t="s">
        <v>401</v>
      </c>
      <c r="Y42" t="s">
        <v>407</v>
      </c>
      <c r="Z42" t="s">
        <v>403</v>
      </c>
      <c r="AA42" t="s">
        <v>408</v>
      </c>
      <c r="AB42" t="s">
        <v>409</v>
      </c>
      <c r="AC42" t="s">
        <v>405</v>
      </c>
    </row>
    <row r="43" spans="1:29" x14ac:dyDescent="0.2">
      <c r="A43">
        <v>25</v>
      </c>
      <c r="B43">
        <v>2</v>
      </c>
      <c r="C43">
        <v>5</v>
      </c>
      <c r="D43">
        <v>25</v>
      </c>
      <c r="E43">
        <v>3</v>
      </c>
      <c r="F43" t="s">
        <v>38</v>
      </c>
      <c r="G43">
        <v>9.4340563717010308</v>
      </c>
      <c r="H43">
        <v>2.7080000000000002</v>
      </c>
      <c r="I43">
        <v>10.88227586540993</v>
      </c>
      <c r="J43">
        <v>3.3260000000000001</v>
      </c>
      <c r="K43">
        <v>13.165660566615941</v>
      </c>
      <c r="L43">
        <v>4.4420000000000002</v>
      </c>
      <c r="M43">
        <v>10.88227586540993</v>
      </c>
      <c r="N43">
        <v>3.3260000000000001</v>
      </c>
      <c r="O43">
        <v>4</v>
      </c>
      <c r="P43">
        <v>4</v>
      </c>
      <c r="Q43">
        <v>3</v>
      </c>
      <c r="R43">
        <v>5</v>
      </c>
      <c r="S43">
        <v>4</v>
      </c>
      <c r="T43">
        <v>5</v>
      </c>
      <c r="U43" t="s">
        <v>423</v>
      </c>
      <c r="V43" t="s">
        <v>442</v>
      </c>
      <c r="W43" t="s">
        <v>436</v>
      </c>
      <c r="X43" t="s">
        <v>436</v>
      </c>
      <c r="Y43" t="s">
        <v>443</v>
      </c>
      <c r="Z43" t="s">
        <v>438</v>
      </c>
      <c r="AA43" t="s">
        <v>444</v>
      </c>
      <c r="AB43" t="s">
        <v>445</v>
      </c>
      <c r="AC43" t="s">
        <v>441</v>
      </c>
    </row>
    <row r="44" spans="1:29" x14ac:dyDescent="0.2">
      <c r="A44">
        <v>25</v>
      </c>
      <c r="B44">
        <v>2</v>
      </c>
      <c r="C44">
        <v>5</v>
      </c>
      <c r="D44">
        <v>35</v>
      </c>
      <c r="E44">
        <v>3</v>
      </c>
      <c r="F44" t="s">
        <v>38</v>
      </c>
      <c r="G44">
        <v>14.70555942570704</v>
      </c>
      <c r="H44">
        <v>4.3499999999999996</v>
      </c>
      <c r="I44">
        <v>13.311548835333831</v>
      </c>
      <c r="J44">
        <v>3.78</v>
      </c>
      <c r="K44">
        <v>15.93033595018834</v>
      </c>
      <c r="L44">
        <v>5.15</v>
      </c>
      <c r="M44">
        <v>13.311548835333831</v>
      </c>
      <c r="N44">
        <v>3.78</v>
      </c>
      <c r="O44">
        <v>4</v>
      </c>
      <c r="P44">
        <v>3</v>
      </c>
      <c r="Q44">
        <v>4</v>
      </c>
      <c r="R44">
        <v>5</v>
      </c>
      <c r="S44">
        <v>5</v>
      </c>
      <c r="T44">
        <v>5</v>
      </c>
      <c r="U44" t="s">
        <v>475</v>
      </c>
      <c r="V44" t="s">
        <v>476</v>
      </c>
      <c r="W44" t="s">
        <v>463</v>
      </c>
      <c r="X44" t="s">
        <v>463</v>
      </c>
      <c r="Y44" t="s">
        <v>477</v>
      </c>
      <c r="Z44" t="s">
        <v>474</v>
      </c>
      <c r="AA44" t="s">
        <v>478</v>
      </c>
      <c r="AB44" t="s">
        <v>479</v>
      </c>
      <c r="AC44" t="s">
        <v>466</v>
      </c>
    </row>
    <row r="45" spans="1:29" x14ac:dyDescent="0.2">
      <c r="A45">
        <v>25</v>
      </c>
      <c r="B45">
        <v>2</v>
      </c>
      <c r="C45">
        <v>5</v>
      </c>
      <c r="D45">
        <v>45</v>
      </c>
      <c r="E45">
        <v>3</v>
      </c>
      <c r="F45" t="s">
        <v>38</v>
      </c>
      <c r="G45">
        <v>15.690311486994821</v>
      </c>
      <c r="H45">
        <v>4.7240000000000002</v>
      </c>
      <c r="I45">
        <v>13.311548835333831</v>
      </c>
      <c r="J45">
        <v>3.78</v>
      </c>
      <c r="K45">
        <v>16.70093990421093</v>
      </c>
      <c r="L45">
        <v>5.5179999999999989</v>
      </c>
      <c r="M45">
        <v>13.311548835333831</v>
      </c>
      <c r="N45">
        <v>3.78</v>
      </c>
      <c r="O45">
        <v>3</v>
      </c>
      <c r="P45">
        <v>2</v>
      </c>
      <c r="Q45">
        <v>4</v>
      </c>
      <c r="R45">
        <v>5</v>
      </c>
      <c r="S45">
        <v>5</v>
      </c>
      <c r="T45">
        <v>5</v>
      </c>
      <c r="U45" t="s">
        <v>504</v>
      </c>
      <c r="V45" t="s">
        <v>505</v>
      </c>
      <c r="W45" t="s">
        <v>463</v>
      </c>
      <c r="X45" t="s">
        <v>463</v>
      </c>
      <c r="Y45" t="s">
        <v>506</v>
      </c>
      <c r="Z45" t="s">
        <v>502</v>
      </c>
      <c r="AA45" t="s">
        <v>483</v>
      </c>
      <c r="AB45" t="s">
        <v>507</v>
      </c>
      <c r="AC45" t="s">
        <v>466</v>
      </c>
    </row>
    <row r="46" spans="1:29" x14ac:dyDescent="0.2">
      <c r="A46">
        <v>25</v>
      </c>
      <c r="B46">
        <v>2</v>
      </c>
      <c r="C46">
        <v>5</v>
      </c>
      <c r="D46">
        <v>100</v>
      </c>
      <c r="E46">
        <v>3</v>
      </c>
      <c r="F46" t="s">
        <v>38</v>
      </c>
      <c r="G46">
        <v>15.690311486994821</v>
      </c>
      <c r="H46">
        <v>4.7240000000000002</v>
      </c>
      <c r="I46">
        <v>13.311548835333831</v>
      </c>
      <c r="J46">
        <v>3.78</v>
      </c>
      <c r="K46">
        <v>16.70093990421093</v>
      </c>
      <c r="L46">
        <v>5.5179999999999989</v>
      </c>
      <c r="M46">
        <v>13.311548835333831</v>
      </c>
      <c r="N46">
        <v>3.78</v>
      </c>
      <c r="O46">
        <v>3</v>
      </c>
      <c r="P46">
        <v>2</v>
      </c>
      <c r="Q46">
        <v>4</v>
      </c>
      <c r="R46">
        <v>5</v>
      </c>
      <c r="S46">
        <v>5</v>
      </c>
      <c r="T46">
        <v>5</v>
      </c>
      <c r="U46" t="s">
        <v>504</v>
      </c>
      <c r="V46" t="s">
        <v>505</v>
      </c>
      <c r="W46" t="s">
        <v>463</v>
      </c>
      <c r="X46" t="s">
        <v>463</v>
      </c>
      <c r="Y46" t="s">
        <v>521</v>
      </c>
      <c r="Z46" t="s">
        <v>502</v>
      </c>
      <c r="AA46" t="s">
        <v>483</v>
      </c>
      <c r="AB46" t="s">
        <v>507</v>
      </c>
      <c r="AC46" t="s">
        <v>466</v>
      </c>
    </row>
    <row r="47" spans="1:29" x14ac:dyDescent="0.2">
      <c r="A47">
        <v>25</v>
      </c>
      <c r="B47">
        <v>2</v>
      </c>
      <c r="C47">
        <v>35</v>
      </c>
      <c r="D47">
        <v>15</v>
      </c>
      <c r="E47">
        <v>3</v>
      </c>
      <c r="F47" t="s">
        <v>38</v>
      </c>
      <c r="G47">
        <v>3.0578538698166251</v>
      </c>
      <c r="H47">
        <v>1.254</v>
      </c>
      <c r="I47">
        <v>3.0578538698166251</v>
      </c>
      <c r="J47">
        <v>1.254</v>
      </c>
      <c r="K47">
        <v>5.4275510986465578</v>
      </c>
      <c r="L47">
        <v>3.7080000000000002</v>
      </c>
      <c r="M47">
        <v>3.3065000027493681</v>
      </c>
      <c r="N47">
        <v>1.3859999999999999</v>
      </c>
      <c r="O47">
        <v>5</v>
      </c>
      <c r="P47">
        <v>3</v>
      </c>
      <c r="Q47">
        <v>3</v>
      </c>
      <c r="R47">
        <v>4</v>
      </c>
      <c r="S47">
        <v>3</v>
      </c>
      <c r="T47">
        <v>4</v>
      </c>
      <c r="U47" t="s">
        <v>401</v>
      </c>
      <c r="V47" t="s">
        <v>406</v>
      </c>
      <c r="W47" t="s">
        <v>401</v>
      </c>
      <c r="X47" t="s">
        <v>401</v>
      </c>
      <c r="Y47" t="s">
        <v>407</v>
      </c>
      <c r="Z47" t="s">
        <v>403</v>
      </c>
      <c r="AA47" t="s">
        <v>408</v>
      </c>
      <c r="AB47" t="s">
        <v>409</v>
      </c>
      <c r="AC47" t="s">
        <v>405</v>
      </c>
    </row>
    <row r="48" spans="1:29" x14ac:dyDescent="0.2">
      <c r="A48">
        <v>25</v>
      </c>
      <c r="B48">
        <v>2</v>
      </c>
      <c r="C48">
        <v>35</v>
      </c>
      <c r="D48">
        <v>25</v>
      </c>
      <c r="E48">
        <v>3</v>
      </c>
      <c r="F48" t="s">
        <v>38</v>
      </c>
      <c r="G48">
        <v>9.4340563717010308</v>
      </c>
      <c r="H48">
        <v>2.7080000000000002</v>
      </c>
      <c r="I48">
        <v>10.88227586540993</v>
      </c>
      <c r="J48">
        <v>3.3260000000000001</v>
      </c>
      <c r="K48">
        <v>13.165660566615941</v>
      </c>
      <c r="L48">
        <v>4.4420000000000002</v>
      </c>
      <c r="M48">
        <v>10.88227586540993</v>
      </c>
      <c r="N48">
        <v>3.3260000000000001</v>
      </c>
      <c r="O48">
        <v>4</v>
      </c>
      <c r="P48">
        <v>4</v>
      </c>
      <c r="Q48">
        <v>3</v>
      </c>
      <c r="R48">
        <v>5</v>
      </c>
      <c r="S48">
        <v>4</v>
      </c>
      <c r="T48">
        <v>5</v>
      </c>
      <c r="U48" t="s">
        <v>423</v>
      </c>
      <c r="V48" t="s">
        <v>442</v>
      </c>
      <c r="W48" t="s">
        <v>436</v>
      </c>
      <c r="X48" t="s">
        <v>436</v>
      </c>
      <c r="Y48" t="s">
        <v>443</v>
      </c>
      <c r="Z48" t="s">
        <v>438</v>
      </c>
      <c r="AA48" t="s">
        <v>444</v>
      </c>
      <c r="AB48" t="s">
        <v>445</v>
      </c>
      <c r="AC48" t="s">
        <v>441</v>
      </c>
    </row>
    <row r="49" spans="1:29" x14ac:dyDescent="0.2">
      <c r="A49">
        <v>25</v>
      </c>
      <c r="B49">
        <v>2</v>
      </c>
      <c r="C49">
        <v>35</v>
      </c>
      <c r="D49">
        <v>35</v>
      </c>
      <c r="E49">
        <v>3</v>
      </c>
      <c r="F49" t="s">
        <v>38</v>
      </c>
      <c r="G49">
        <v>14.70555942570704</v>
      </c>
      <c r="H49">
        <v>4.3499999999999996</v>
      </c>
      <c r="I49">
        <v>13.311548835333831</v>
      </c>
      <c r="J49">
        <v>3.78</v>
      </c>
      <c r="K49">
        <v>15.93033595018834</v>
      </c>
      <c r="L49">
        <v>5.15</v>
      </c>
      <c r="M49">
        <v>13.311548835333831</v>
      </c>
      <c r="N49">
        <v>3.78</v>
      </c>
      <c r="O49">
        <v>4</v>
      </c>
      <c r="P49">
        <v>3</v>
      </c>
      <c r="Q49">
        <v>4</v>
      </c>
      <c r="R49">
        <v>5</v>
      </c>
      <c r="S49">
        <v>5</v>
      </c>
      <c r="T49">
        <v>5</v>
      </c>
      <c r="U49" t="s">
        <v>475</v>
      </c>
      <c r="V49" t="s">
        <v>476</v>
      </c>
      <c r="W49" t="s">
        <v>463</v>
      </c>
      <c r="X49" t="s">
        <v>463</v>
      </c>
      <c r="Y49" t="s">
        <v>477</v>
      </c>
      <c r="Z49" t="s">
        <v>474</v>
      </c>
      <c r="AA49" t="s">
        <v>478</v>
      </c>
      <c r="AB49" t="s">
        <v>479</v>
      </c>
      <c r="AC49" t="s">
        <v>466</v>
      </c>
    </row>
    <row r="50" spans="1:29" x14ac:dyDescent="0.2">
      <c r="A50">
        <v>25</v>
      </c>
      <c r="B50">
        <v>2</v>
      </c>
      <c r="C50">
        <v>35</v>
      </c>
      <c r="D50">
        <v>45</v>
      </c>
      <c r="E50">
        <v>3</v>
      </c>
      <c r="F50" t="s">
        <v>38</v>
      </c>
      <c r="G50">
        <v>15.690311486994821</v>
      </c>
      <c r="H50">
        <v>4.7240000000000002</v>
      </c>
      <c r="I50">
        <v>13.311548835333831</v>
      </c>
      <c r="J50">
        <v>3.78</v>
      </c>
      <c r="K50">
        <v>16.70093990421093</v>
      </c>
      <c r="L50">
        <v>5.5179999999999989</v>
      </c>
      <c r="M50">
        <v>13.311548835333831</v>
      </c>
      <c r="N50">
        <v>3.78</v>
      </c>
      <c r="O50">
        <v>3</v>
      </c>
      <c r="P50">
        <v>2</v>
      </c>
      <c r="Q50">
        <v>4</v>
      </c>
      <c r="R50">
        <v>5</v>
      </c>
      <c r="S50">
        <v>5</v>
      </c>
      <c r="T50">
        <v>5</v>
      </c>
      <c r="U50" t="s">
        <v>504</v>
      </c>
      <c r="V50" t="s">
        <v>505</v>
      </c>
      <c r="W50" t="s">
        <v>463</v>
      </c>
      <c r="X50" t="s">
        <v>463</v>
      </c>
      <c r="Y50" t="s">
        <v>506</v>
      </c>
      <c r="Z50" t="s">
        <v>502</v>
      </c>
      <c r="AA50" t="s">
        <v>483</v>
      </c>
      <c r="AB50" t="s">
        <v>507</v>
      </c>
      <c r="AC50" t="s">
        <v>466</v>
      </c>
    </row>
    <row r="51" spans="1:29" x14ac:dyDescent="0.2">
      <c r="A51">
        <v>25</v>
      </c>
      <c r="B51">
        <v>2</v>
      </c>
      <c r="C51">
        <v>35</v>
      </c>
      <c r="D51">
        <v>100</v>
      </c>
      <c r="E51">
        <v>3</v>
      </c>
      <c r="F51" t="s">
        <v>38</v>
      </c>
      <c r="G51">
        <v>15.690311486994821</v>
      </c>
      <c r="H51">
        <v>4.7240000000000002</v>
      </c>
      <c r="I51">
        <v>13.311548835333831</v>
      </c>
      <c r="J51">
        <v>3.78</v>
      </c>
      <c r="K51">
        <v>16.70093990421093</v>
      </c>
      <c r="L51">
        <v>5.5179999999999989</v>
      </c>
      <c r="M51">
        <v>13.311548835333831</v>
      </c>
      <c r="N51">
        <v>3.78</v>
      </c>
      <c r="O51">
        <v>3</v>
      </c>
      <c r="P51">
        <v>2</v>
      </c>
      <c r="Q51">
        <v>4</v>
      </c>
      <c r="R51">
        <v>5</v>
      </c>
      <c r="S51">
        <v>5</v>
      </c>
      <c r="T51">
        <v>5</v>
      </c>
      <c r="U51" t="s">
        <v>504</v>
      </c>
      <c r="V51" t="s">
        <v>505</v>
      </c>
      <c r="W51" t="s">
        <v>463</v>
      </c>
      <c r="X51" t="s">
        <v>463</v>
      </c>
      <c r="Y51" t="s">
        <v>521</v>
      </c>
      <c r="Z51" t="s">
        <v>502</v>
      </c>
      <c r="AA51" t="s">
        <v>483</v>
      </c>
      <c r="AB51" t="s">
        <v>507</v>
      </c>
      <c r="AC51" t="s">
        <v>466</v>
      </c>
    </row>
    <row r="52" spans="1:29" x14ac:dyDescent="0.2">
      <c r="A52">
        <v>25</v>
      </c>
      <c r="B52">
        <v>21</v>
      </c>
      <c r="C52">
        <v>5</v>
      </c>
      <c r="D52">
        <v>15</v>
      </c>
      <c r="E52">
        <v>3</v>
      </c>
      <c r="F52" t="s">
        <v>38</v>
      </c>
      <c r="G52">
        <v>3.0578538698166251</v>
      </c>
      <c r="H52">
        <v>1.254</v>
      </c>
      <c r="I52">
        <v>3.0578538698166251</v>
      </c>
      <c r="J52">
        <v>1.254</v>
      </c>
      <c r="K52">
        <v>5.4275510986465578</v>
      </c>
      <c r="L52">
        <v>3.7080000000000002</v>
      </c>
      <c r="M52">
        <v>3.3065000027493681</v>
      </c>
      <c r="N52">
        <v>1.3859999999999999</v>
      </c>
      <c r="O52">
        <v>5</v>
      </c>
      <c r="P52">
        <v>3</v>
      </c>
      <c r="Q52">
        <v>3</v>
      </c>
      <c r="R52">
        <v>4</v>
      </c>
      <c r="S52">
        <v>3</v>
      </c>
      <c r="T52">
        <v>4</v>
      </c>
      <c r="U52" t="s">
        <v>401</v>
      </c>
      <c r="V52" t="s">
        <v>406</v>
      </c>
      <c r="W52" t="s">
        <v>401</v>
      </c>
      <c r="X52" t="s">
        <v>401</v>
      </c>
      <c r="Y52" t="s">
        <v>407</v>
      </c>
      <c r="Z52" t="s">
        <v>403</v>
      </c>
      <c r="AA52" t="s">
        <v>408</v>
      </c>
      <c r="AB52" t="s">
        <v>409</v>
      </c>
      <c r="AC52" t="s">
        <v>405</v>
      </c>
    </row>
    <row r="53" spans="1:29" x14ac:dyDescent="0.2">
      <c r="A53">
        <v>25</v>
      </c>
      <c r="B53">
        <v>21</v>
      </c>
      <c r="C53">
        <v>5</v>
      </c>
      <c r="D53">
        <v>25</v>
      </c>
      <c r="E53">
        <v>3</v>
      </c>
      <c r="F53" t="s">
        <v>38</v>
      </c>
      <c r="G53">
        <v>9.4340563717010308</v>
      </c>
      <c r="H53">
        <v>2.7080000000000002</v>
      </c>
      <c r="I53">
        <v>10.88227586540993</v>
      </c>
      <c r="J53">
        <v>3.3260000000000001</v>
      </c>
      <c r="K53">
        <v>13.165660566615941</v>
      </c>
      <c r="L53">
        <v>4.4420000000000002</v>
      </c>
      <c r="M53">
        <v>10.88227586540993</v>
      </c>
      <c r="N53">
        <v>3.3260000000000001</v>
      </c>
      <c r="O53">
        <v>4</v>
      </c>
      <c r="P53">
        <v>4</v>
      </c>
      <c r="Q53">
        <v>3</v>
      </c>
      <c r="R53">
        <v>5</v>
      </c>
      <c r="S53">
        <v>4</v>
      </c>
      <c r="T53">
        <v>5</v>
      </c>
      <c r="U53" t="s">
        <v>423</v>
      </c>
      <c r="V53" t="s">
        <v>442</v>
      </c>
      <c r="W53" t="s">
        <v>436</v>
      </c>
      <c r="X53" t="s">
        <v>436</v>
      </c>
      <c r="Y53" t="s">
        <v>443</v>
      </c>
      <c r="Z53" t="s">
        <v>438</v>
      </c>
      <c r="AA53" t="s">
        <v>444</v>
      </c>
      <c r="AB53" t="s">
        <v>445</v>
      </c>
      <c r="AC53" t="s">
        <v>441</v>
      </c>
    </row>
    <row r="54" spans="1:29" x14ac:dyDescent="0.2">
      <c r="A54">
        <v>25</v>
      </c>
      <c r="B54">
        <v>21</v>
      </c>
      <c r="C54">
        <v>5</v>
      </c>
      <c r="D54">
        <v>35</v>
      </c>
      <c r="E54">
        <v>3</v>
      </c>
      <c r="F54" t="s">
        <v>38</v>
      </c>
      <c r="G54">
        <v>14.70555942570704</v>
      </c>
      <c r="H54">
        <v>4.3499999999999996</v>
      </c>
      <c r="I54">
        <v>13.311548835333831</v>
      </c>
      <c r="J54">
        <v>3.78</v>
      </c>
      <c r="K54">
        <v>15.93033595018834</v>
      </c>
      <c r="L54">
        <v>5.15</v>
      </c>
      <c r="M54">
        <v>13.311548835333831</v>
      </c>
      <c r="N54">
        <v>3.78</v>
      </c>
      <c r="O54">
        <v>4</v>
      </c>
      <c r="P54">
        <v>3</v>
      </c>
      <c r="Q54">
        <v>4</v>
      </c>
      <c r="R54">
        <v>5</v>
      </c>
      <c r="S54">
        <v>5</v>
      </c>
      <c r="T54">
        <v>5</v>
      </c>
      <c r="U54" t="s">
        <v>475</v>
      </c>
      <c r="V54" t="s">
        <v>476</v>
      </c>
      <c r="W54" t="s">
        <v>463</v>
      </c>
      <c r="X54" t="s">
        <v>463</v>
      </c>
      <c r="Y54" t="s">
        <v>477</v>
      </c>
      <c r="Z54" t="s">
        <v>474</v>
      </c>
      <c r="AA54" t="s">
        <v>478</v>
      </c>
      <c r="AB54" t="s">
        <v>479</v>
      </c>
      <c r="AC54" t="s">
        <v>466</v>
      </c>
    </row>
    <row r="55" spans="1:29" x14ac:dyDescent="0.2">
      <c r="A55">
        <v>25</v>
      </c>
      <c r="B55">
        <v>21</v>
      </c>
      <c r="C55">
        <v>5</v>
      </c>
      <c r="D55">
        <v>45</v>
      </c>
      <c r="E55">
        <v>3</v>
      </c>
      <c r="F55" t="s">
        <v>38</v>
      </c>
      <c r="G55">
        <v>15.690311486994821</v>
      </c>
      <c r="H55">
        <v>4.7240000000000002</v>
      </c>
      <c r="I55">
        <v>13.311548835333831</v>
      </c>
      <c r="J55">
        <v>3.78</v>
      </c>
      <c r="K55">
        <v>16.70093990421093</v>
      </c>
      <c r="L55">
        <v>5.5179999999999989</v>
      </c>
      <c r="M55">
        <v>13.311548835333831</v>
      </c>
      <c r="N55">
        <v>3.78</v>
      </c>
      <c r="O55">
        <v>3</v>
      </c>
      <c r="P55">
        <v>2</v>
      </c>
      <c r="Q55">
        <v>4</v>
      </c>
      <c r="R55">
        <v>5</v>
      </c>
      <c r="S55">
        <v>5</v>
      </c>
      <c r="T55">
        <v>5</v>
      </c>
      <c r="U55" t="s">
        <v>504</v>
      </c>
      <c r="V55" t="s">
        <v>505</v>
      </c>
      <c r="W55" t="s">
        <v>463</v>
      </c>
      <c r="X55" t="s">
        <v>463</v>
      </c>
      <c r="Y55" t="s">
        <v>506</v>
      </c>
      <c r="Z55" t="s">
        <v>502</v>
      </c>
      <c r="AA55" t="s">
        <v>483</v>
      </c>
      <c r="AB55" t="s">
        <v>507</v>
      </c>
      <c r="AC55" t="s">
        <v>466</v>
      </c>
    </row>
    <row r="56" spans="1:29" x14ac:dyDescent="0.2">
      <c r="A56">
        <v>25</v>
      </c>
      <c r="B56">
        <v>21</v>
      </c>
      <c r="C56">
        <v>5</v>
      </c>
      <c r="D56">
        <v>100</v>
      </c>
      <c r="E56">
        <v>3</v>
      </c>
      <c r="F56" t="s">
        <v>38</v>
      </c>
      <c r="G56">
        <v>15.690311486994821</v>
      </c>
      <c r="H56">
        <v>4.7240000000000002</v>
      </c>
      <c r="I56">
        <v>13.311548835333831</v>
      </c>
      <c r="J56">
        <v>3.78</v>
      </c>
      <c r="K56">
        <v>16.70093990421093</v>
      </c>
      <c r="L56">
        <v>5.5179999999999989</v>
      </c>
      <c r="M56">
        <v>13.311548835333831</v>
      </c>
      <c r="N56">
        <v>3.78</v>
      </c>
      <c r="O56">
        <v>3</v>
      </c>
      <c r="P56">
        <v>2</v>
      </c>
      <c r="Q56">
        <v>4</v>
      </c>
      <c r="R56">
        <v>5</v>
      </c>
      <c r="S56">
        <v>5</v>
      </c>
      <c r="T56">
        <v>5</v>
      </c>
      <c r="U56" t="s">
        <v>504</v>
      </c>
      <c r="V56" t="s">
        <v>505</v>
      </c>
      <c r="W56" t="s">
        <v>463</v>
      </c>
      <c r="X56" t="s">
        <v>463</v>
      </c>
      <c r="Y56" t="s">
        <v>521</v>
      </c>
      <c r="Z56" t="s">
        <v>502</v>
      </c>
      <c r="AA56" t="s">
        <v>483</v>
      </c>
      <c r="AB56" t="s">
        <v>507</v>
      </c>
      <c r="AC56" t="s">
        <v>466</v>
      </c>
    </row>
    <row r="57" spans="1:29" x14ac:dyDescent="0.2">
      <c r="A57">
        <v>25</v>
      </c>
      <c r="B57">
        <v>21</v>
      </c>
      <c r="C57">
        <v>35</v>
      </c>
      <c r="D57">
        <v>15</v>
      </c>
      <c r="E57">
        <v>3</v>
      </c>
      <c r="F57" t="s">
        <v>38</v>
      </c>
      <c r="G57">
        <v>3.0578538698166251</v>
      </c>
      <c r="H57">
        <v>1.254</v>
      </c>
      <c r="I57">
        <v>3.0578538698166251</v>
      </c>
      <c r="J57">
        <v>1.254</v>
      </c>
      <c r="K57">
        <v>5.4275510986465578</v>
      </c>
      <c r="L57">
        <v>3.7080000000000002</v>
      </c>
      <c r="M57">
        <v>3.3065000027493681</v>
      </c>
      <c r="N57">
        <v>1.3859999999999999</v>
      </c>
      <c r="O57">
        <v>5</v>
      </c>
      <c r="P57">
        <v>3</v>
      </c>
      <c r="Q57">
        <v>3</v>
      </c>
      <c r="R57">
        <v>4</v>
      </c>
      <c r="S57">
        <v>3</v>
      </c>
      <c r="T57">
        <v>4</v>
      </c>
      <c r="U57" t="s">
        <v>401</v>
      </c>
      <c r="V57" t="s">
        <v>406</v>
      </c>
      <c r="W57" t="s">
        <v>401</v>
      </c>
      <c r="X57" t="s">
        <v>401</v>
      </c>
      <c r="Y57" t="s">
        <v>407</v>
      </c>
      <c r="Z57" t="s">
        <v>403</v>
      </c>
      <c r="AA57" t="s">
        <v>408</v>
      </c>
      <c r="AB57" t="s">
        <v>409</v>
      </c>
      <c r="AC57" t="s">
        <v>405</v>
      </c>
    </row>
    <row r="58" spans="1:29" x14ac:dyDescent="0.2">
      <c r="A58">
        <v>25</v>
      </c>
      <c r="B58">
        <v>21</v>
      </c>
      <c r="C58">
        <v>35</v>
      </c>
      <c r="D58">
        <v>25</v>
      </c>
      <c r="E58">
        <v>3</v>
      </c>
      <c r="F58" t="s">
        <v>38</v>
      </c>
      <c r="G58">
        <v>9.4340563717010308</v>
      </c>
      <c r="H58">
        <v>2.7080000000000002</v>
      </c>
      <c r="I58">
        <v>10.88227586540993</v>
      </c>
      <c r="J58">
        <v>3.3260000000000001</v>
      </c>
      <c r="K58">
        <v>13.165660566615941</v>
      </c>
      <c r="L58">
        <v>4.4420000000000002</v>
      </c>
      <c r="M58">
        <v>10.88227586540993</v>
      </c>
      <c r="N58">
        <v>3.3260000000000001</v>
      </c>
      <c r="O58">
        <v>4</v>
      </c>
      <c r="P58">
        <v>4</v>
      </c>
      <c r="Q58">
        <v>3</v>
      </c>
      <c r="R58">
        <v>5</v>
      </c>
      <c r="S58">
        <v>4</v>
      </c>
      <c r="T58">
        <v>5</v>
      </c>
      <c r="U58" t="s">
        <v>423</v>
      </c>
      <c r="V58" t="s">
        <v>442</v>
      </c>
      <c r="W58" t="s">
        <v>436</v>
      </c>
      <c r="X58" t="s">
        <v>436</v>
      </c>
      <c r="Y58" t="s">
        <v>443</v>
      </c>
      <c r="Z58" t="s">
        <v>438</v>
      </c>
      <c r="AA58" t="s">
        <v>444</v>
      </c>
      <c r="AB58" t="s">
        <v>445</v>
      </c>
      <c r="AC58" t="s">
        <v>441</v>
      </c>
    </row>
    <row r="59" spans="1:29" x14ac:dyDescent="0.2">
      <c r="A59">
        <v>25</v>
      </c>
      <c r="B59">
        <v>21</v>
      </c>
      <c r="C59">
        <v>35</v>
      </c>
      <c r="D59">
        <v>35</v>
      </c>
      <c r="E59">
        <v>3</v>
      </c>
      <c r="F59" t="s">
        <v>38</v>
      </c>
      <c r="G59">
        <v>14.70555942570704</v>
      </c>
      <c r="H59">
        <v>4.3499999999999996</v>
      </c>
      <c r="I59">
        <v>13.311548835333831</v>
      </c>
      <c r="J59">
        <v>3.78</v>
      </c>
      <c r="K59">
        <v>15.93033595018834</v>
      </c>
      <c r="L59">
        <v>5.15</v>
      </c>
      <c r="M59">
        <v>13.311548835333831</v>
      </c>
      <c r="N59">
        <v>3.78</v>
      </c>
      <c r="O59">
        <v>4</v>
      </c>
      <c r="P59">
        <v>3</v>
      </c>
      <c r="Q59">
        <v>4</v>
      </c>
      <c r="R59">
        <v>5</v>
      </c>
      <c r="S59">
        <v>5</v>
      </c>
      <c r="T59">
        <v>5</v>
      </c>
      <c r="U59" t="s">
        <v>475</v>
      </c>
      <c r="V59" t="s">
        <v>476</v>
      </c>
      <c r="W59" t="s">
        <v>463</v>
      </c>
      <c r="X59" t="s">
        <v>463</v>
      </c>
      <c r="Y59" t="s">
        <v>477</v>
      </c>
      <c r="Z59" t="s">
        <v>474</v>
      </c>
      <c r="AA59" t="s">
        <v>478</v>
      </c>
      <c r="AB59" t="s">
        <v>479</v>
      </c>
      <c r="AC59" t="s">
        <v>466</v>
      </c>
    </row>
    <row r="60" spans="1:29" x14ac:dyDescent="0.2">
      <c r="A60">
        <v>25</v>
      </c>
      <c r="B60">
        <v>21</v>
      </c>
      <c r="C60">
        <v>35</v>
      </c>
      <c r="D60">
        <v>45</v>
      </c>
      <c r="E60">
        <v>3</v>
      </c>
      <c r="F60" t="s">
        <v>38</v>
      </c>
      <c r="G60">
        <v>15.690311486994821</v>
      </c>
      <c r="H60">
        <v>4.7240000000000002</v>
      </c>
      <c r="I60">
        <v>13.311548835333831</v>
      </c>
      <c r="J60">
        <v>3.78</v>
      </c>
      <c r="K60">
        <v>16.70093990421093</v>
      </c>
      <c r="L60">
        <v>5.5179999999999989</v>
      </c>
      <c r="M60">
        <v>13.311548835333831</v>
      </c>
      <c r="N60">
        <v>3.78</v>
      </c>
      <c r="O60">
        <v>3</v>
      </c>
      <c r="P60">
        <v>2</v>
      </c>
      <c r="Q60">
        <v>4</v>
      </c>
      <c r="R60">
        <v>5</v>
      </c>
      <c r="S60">
        <v>5</v>
      </c>
      <c r="T60">
        <v>5</v>
      </c>
      <c r="U60" t="s">
        <v>504</v>
      </c>
      <c r="V60" t="s">
        <v>505</v>
      </c>
      <c r="W60" t="s">
        <v>463</v>
      </c>
      <c r="X60" t="s">
        <v>463</v>
      </c>
      <c r="Y60" t="s">
        <v>506</v>
      </c>
      <c r="Z60" t="s">
        <v>502</v>
      </c>
      <c r="AA60" t="s">
        <v>483</v>
      </c>
      <c r="AB60" t="s">
        <v>507</v>
      </c>
      <c r="AC60" t="s">
        <v>466</v>
      </c>
    </row>
    <row r="61" spans="1:29" x14ac:dyDescent="0.2">
      <c r="A61">
        <v>25</v>
      </c>
      <c r="B61">
        <v>21</v>
      </c>
      <c r="C61">
        <v>35</v>
      </c>
      <c r="D61">
        <v>100</v>
      </c>
      <c r="E61">
        <v>3</v>
      </c>
      <c r="F61" t="s">
        <v>38</v>
      </c>
      <c r="G61">
        <v>15.690311486994821</v>
      </c>
      <c r="H61">
        <v>4.7240000000000002</v>
      </c>
      <c r="I61">
        <v>13.311548835333831</v>
      </c>
      <c r="J61">
        <v>3.78</v>
      </c>
      <c r="K61">
        <v>16.70093990421093</v>
      </c>
      <c r="L61">
        <v>5.5179999999999989</v>
      </c>
      <c r="M61">
        <v>13.311548835333831</v>
      </c>
      <c r="N61">
        <v>3.78</v>
      </c>
      <c r="O61">
        <v>3</v>
      </c>
      <c r="P61">
        <v>2</v>
      </c>
      <c r="Q61">
        <v>4</v>
      </c>
      <c r="R61">
        <v>5</v>
      </c>
      <c r="S61">
        <v>5</v>
      </c>
      <c r="T61">
        <v>5</v>
      </c>
      <c r="U61" t="s">
        <v>504</v>
      </c>
      <c r="V61" t="s">
        <v>505</v>
      </c>
      <c r="W61" t="s">
        <v>463</v>
      </c>
      <c r="X61" t="s">
        <v>463</v>
      </c>
      <c r="Y61" t="s">
        <v>521</v>
      </c>
      <c r="Z61" t="s">
        <v>502</v>
      </c>
      <c r="AA61" t="s">
        <v>483</v>
      </c>
      <c r="AB61" t="s">
        <v>507</v>
      </c>
      <c r="AC61" t="s">
        <v>466</v>
      </c>
    </row>
    <row r="62" spans="1:29" x14ac:dyDescent="0.2">
      <c r="G62">
        <f>AVERAGE(G2:G61)</f>
        <v>13.672690894118926</v>
      </c>
      <c r="H62">
        <f t="shared" ref="H62" si="0">AVERAGE(H2:H61)</f>
        <v>4.7407999999999992</v>
      </c>
      <c r="I62">
        <f t="shared" ref="I62" si="1">AVERAGE(I2:I61)</f>
        <v>14.417000281681585</v>
      </c>
      <c r="J62">
        <f t="shared" ref="J62" si="2">AVERAGE(J2:J61)</f>
        <v>5.1510666666666616</v>
      </c>
      <c r="K62">
        <f t="shared" ref="K62" si="3">AVERAGE(K2:K61)</f>
        <v>15.711924259064482</v>
      </c>
      <c r="L62">
        <f t="shared" ref="L62" si="4">AVERAGE(L2:L61)</f>
        <v>5.991733333333328</v>
      </c>
      <c r="M62">
        <f t="shared" ref="M62" si="5">AVERAGE(M2:M61)</f>
        <v>12.523530547494422</v>
      </c>
      <c r="N62">
        <f t="shared" ref="N62" si="6">AVERAGE(N2:N61)</f>
        <v>4.4293333333333305</v>
      </c>
      <c r="O62">
        <f t="shared" ref="O62" si="7">AVERAGE(O2:O61)</f>
        <v>3.8666666666666667</v>
      </c>
      <c r="P62">
        <f t="shared" ref="P62" si="8">AVERAGE(P2:P61)</f>
        <v>3.3333333333333335</v>
      </c>
      <c r="Q62">
        <f t="shared" ref="Q62" si="9">AVERAGE(Q2:Q61)</f>
        <v>3.6666666666666665</v>
      </c>
      <c r="R62">
        <f t="shared" ref="R62" si="10">AVERAGE(R2:R61)</f>
        <v>4.0666666666666664</v>
      </c>
      <c r="S62">
        <f t="shared" ref="S62" si="11">AVERAGE(S2:S61)</f>
        <v>4.5333333333333332</v>
      </c>
      <c r="T62">
        <f t="shared" ref="T62" si="12">AVERAGE(T2:T61)</f>
        <v>4.4666666666666668</v>
      </c>
    </row>
    <row r="63" spans="1:29" x14ac:dyDescent="0.2">
      <c r="G63" cm="1">
        <f t="array" ref="G63">AVERAGE((G2:G61-$B$2:$B$61))</f>
        <v>2.1726908941189298</v>
      </c>
      <c r="H63" cm="1">
        <f t="array" ref="H63">AVERAGE(IF(H2:H61 - $C$2:$C$61 &gt; 0, H2:H61 - $C$2:$C$61, 0))</f>
        <v>0.50393333333333323</v>
      </c>
      <c r="I63" cm="1">
        <f t="array" ref="I63">AVERAGE((I2:I61-$B$2:$B$61))</f>
        <v>2.9170002816815788</v>
      </c>
      <c r="J63" cm="1">
        <f t="array" ref="J63">AVERAGE(IF(J2:J61 - $C$2:$C$61 &gt; 0, J2:J61 - $C$2:$C$61, 0))</f>
        <v>0.59046666666666647</v>
      </c>
      <c r="K63" cm="1">
        <f t="array" ref="K63">AVERAGE((K2:K61-$B$2:$B$61))</f>
        <v>4.211924259064487</v>
      </c>
      <c r="L63" cm="1">
        <f t="array" ref="L63">AVERAGE(IF(L2:L61 - $C$2:$C$61 &gt; 0, L2:L61 - $C$2:$C$61, 0))</f>
        <v>0.68379999999999985</v>
      </c>
      <c r="M63" cm="1">
        <f t="array" ref="M63">AVERAGE((M2:M61-$B$2:$B$61))</f>
        <v>1.023530547494423</v>
      </c>
      <c r="N63" cm="1">
        <f t="array" ref="N63">AVERAGE(IF(N2:N61 - $C$2:$C$61 &gt; 0, N2:N61 - $C$2:$C$61, 0))</f>
        <v>0.19733333333333325</v>
      </c>
      <c r="O63">
        <f>O62/5</f>
        <v>0.77333333333333332</v>
      </c>
      <c r="P63">
        <f t="shared" ref="P63" si="13">P62/5</f>
        <v>0.66666666666666674</v>
      </c>
      <c r="Q63">
        <f t="shared" ref="Q63" si="14">Q62/5</f>
        <v>0.73333333333333328</v>
      </c>
      <c r="R63">
        <f t="shared" ref="R63" si="15">R62/5</f>
        <v>0.81333333333333324</v>
      </c>
      <c r="S63">
        <f t="shared" ref="S63" si="16">S62/5</f>
        <v>0.90666666666666662</v>
      </c>
      <c r="T63">
        <f t="shared" ref="T63" si="17">T62/5</f>
        <v>0.89333333333333331</v>
      </c>
    </row>
    <row r="65" spans="1:29" x14ac:dyDescent="0.2">
      <c r="A65">
        <v>1</v>
      </c>
      <c r="B65">
        <v>2</v>
      </c>
      <c r="C65">
        <v>5</v>
      </c>
      <c r="D65">
        <v>15</v>
      </c>
      <c r="E65">
        <v>3</v>
      </c>
      <c r="F65" t="s">
        <v>42</v>
      </c>
      <c r="G65">
        <v>7.5778499896624982</v>
      </c>
      <c r="H65">
        <v>2.472</v>
      </c>
      <c r="I65">
        <v>7.2610140999521722</v>
      </c>
      <c r="J65">
        <v>2.0739999999999998</v>
      </c>
      <c r="K65">
        <v>9.7126634918137178</v>
      </c>
      <c r="L65">
        <v>7.1319999999999997</v>
      </c>
      <c r="M65">
        <v>6.5618956891698819</v>
      </c>
      <c r="N65">
        <v>1.524</v>
      </c>
      <c r="O65">
        <v>4</v>
      </c>
      <c r="P65">
        <v>2</v>
      </c>
      <c r="Q65">
        <v>3</v>
      </c>
      <c r="R65">
        <v>4</v>
      </c>
      <c r="S65">
        <v>3</v>
      </c>
      <c r="T65">
        <v>5</v>
      </c>
      <c r="U65" t="s">
        <v>57</v>
      </c>
      <c r="V65" t="s">
        <v>58</v>
      </c>
      <c r="W65" t="s">
        <v>32</v>
      </c>
      <c r="X65" t="s">
        <v>32</v>
      </c>
      <c r="Y65" t="s">
        <v>59</v>
      </c>
      <c r="Z65" t="s">
        <v>50</v>
      </c>
      <c r="AA65" t="s">
        <v>60</v>
      </c>
      <c r="AB65" t="s">
        <v>61</v>
      </c>
      <c r="AC65" t="s">
        <v>53</v>
      </c>
    </row>
    <row r="66" spans="1:29" x14ac:dyDescent="0.2">
      <c r="A66">
        <v>1</v>
      </c>
      <c r="B66">
        <v>2</v>
      </c>
      <c r="C66">
        <v>5</v>
      </c>
      <c r="D66">
        <v>25</v>
      </c>
      <c r="E66">
        <v>3</v>
      </c>
      <c r="F66" t="s">
        <v>42</v>
      </c>
      <c r="G66">
        <v>20.31646567013053</v>
      </c>
      <c r="H66">
        <v>8.6440000000000001</v>
      </c>
      <c r="I66">
        <v>18.191515964299771</v>
      </c>
      <c r="J66">
        <v>7.0659999999999998</v>
      </c>
      <c r="K66">
        <v>20.31646567013053</v>
      </c>
      <c r="L66">
        <v>8.6440000000000001</v>
      </c>
      <c r="M66">
        <v>10.321047363257399</v>
      </c>
      <c r="N66">
        <v>3.032</v>
      </c>
      <c r="O66">
        <v>4</v>
      </c>
      <c r="P66">
        <v>1</v>
      </c>
      <c r="Q66">
        <v>5</v>
      </c>
      <c r="R66">
        <v>2</v>
      </c>
      <c r="S66">
        <v>5</v>
      </c>
      <c r="T66">
        <v>4</v>
      </c>
      <c r="U66" t="s">
        <v>95</v>
      </c>
      <c r="V66" t="s">
        <v>96</v>
      </c>
      <c r="W66" t="s">
        <v>88</v>
      </c>
      <c r="X66" t="s">
        <v>88</v>
      </c>
      <c r="Y66" t="s">
        <v>97</v>
      </c>
      <c r="Z66" t="s">
        <v>89</v>
      </c>
      <c r="AA66" t="s">
        <v>94</v>
      </c>
      <c r="AB66" t="s">
        <v>98</v>
      </c>
      <c r="AC66" t="s">
        <v>90</v>
      </c>
    </row>
    <row r="67" spans="1:29" x14ac:dyDescent="0.2">
      <c r="A67">
        <v>1</v>
      </c>
      <c r="B67">
        <v>2</v>
      </c>
      <c r="C67">
        <v>5</v>
      </c>
      <c r="D67">
        <v>35</v>
      </c>
      <c r="E67">
        <v>3</v>
      </c>
      <c r="F67" t="s">
        <v>42</v>
      </c>
      <c r="G67">
        <v>27.469238645557709</v>
      </c>
      <c r="H67">
        <v>11.728</v>
      </c>
      <c r="I67">
        <v>23.9650880794618</v>
      </c>
      <c r="J67">
        <v>9.3699999999999992</v>
      </c>
      <c r="K67">
        <v>27.469238645557709</v>
      </c>
      <c r="L67">
        <v>11.728</v>
      </c>
      <c r="M67">
        <v>15.096942840794499</v>
      </c>
      <c r="N67">
        <v>4.9119999999999999</v>
      </c>
      <c r="O67">
        <v>4</v>
      </c>
      <c r="P67">
        <v>2</v>
      </c>
      <c r="Q67">
        <v>5</v>
      </c>
      <c r="R67">
        <v>3</v>
      </c>
      <c r="S67">
        <v>5</v>
      </c>
      <c r="T67">
        <v>4</v>
      </c>
      <c r="U67" t="s">
        <v>135</v>
      </c>
      <c r="V67" t="s">
        <v>135</v>
      </c>
      <c r="W67" t="s">
        <v>127</v>
      </c>
      <c r="X67" t="s">
        <v>127</v>
      </c>
      <c r="Y67" t="s">
        <v>136</v>
      </c>
      <c r="Z67" t="s">
        <v>129</v>
      </c>
      <c r="AA67" t="s">
        <v>137</v>
      </c>
      <c r="AB67" t="s">
        <v>138</v>
      </c>
      <c r="AC67" t="s">
        <v>130</v>
      </c>
    </row>
    <row r="68" spans="1:29" x14ac:dyDescent="0.2">
      <c r="A68">
        <v>1</v>
      </c>
      <c r="B68">
        <v>2</v>
      </c>
      <c r="C68">
        <v>5</v>
      </c>
      <c r="D68">
        <v>45</v>
      </c>
      <c r="E68">
        <v>3</v>
      </c>
      <c r="F68" t="s">
        <v>42</v>
      </c>
      <c r="G68">
        <v>27.07752125584468</v>
      </c>
      <c r="H68">
        <v>10.27</v>
      </c>
      <c r="I68">
        <v>24.393194656293019</v>
      </c>
      <c r="J68">
        <v>8.4220000000000006</v>
      </c>
      <c r="K68">
        <v>27.07752125584468</v>
      </c>
      <c r="L68">
        <v>10.27</v>
      </c>
      <c r="M68">
        <v>16.98538693300058</v>
      </c>
      <c r="N68">
        <v>5.1159999999999997</v>
      </c>
      <c r="O68">
        <v>4</v>
      </c>
      <c r="P68">
        <v>2</v>
      </c>
      <c r="Q68">
        <v>5</v>
      </c>
      <c r="R68">
        <v>3</v>
      </c>
      <c r="S68">
        <v>5</v>
      </c>
      <c r="T68">
        <v>4</v>
      </c>
      <c r="U68" t="s">
        <v>174</v>
      </c>
      <c r="V68" t="s">
        <v>174</v>
      </c>
      <c r="W68" t="s">
        <v>166</v>
      </c>
      <c r="X68" t="s">
        <v>166</v>
      </c>
      <c r="Y68" t="s">
        <v>175</v>
      </c>
      <c r="Z68" t="s">
        <v>168</v>
      </c>
      <c r="AA68" t="s">
        <v>163</v>
      </c>
      <c r="AB68" t="s">
        <v>176</v>
      </c>
      <c r="AC68" t="s">
        <v>160</v>
      </c>
    </row>
    <row r="69" spans="1:29" x14ac:dyDescent="0.2">
      <c r="A69">
        <v>1</v>
      </c>
      <c r="B69">
        <v>2</v>
      </c>
      <c r="C69">
        <v>5</v>
      </c>
      <c r="D69">
        <v>100</v>
      </c>
      <c r="E69">
        <v>3</v>
      </c>
      <c r="F69" t="s">
        <v>42</v>
      </c>
      <c r="G69">
        <v>33.399413794378127</v>
      </c>
      <c r="H69">
        <v>14.972</v>
      </c>
      <c r="I69">
        <v>24.277455017694791</v>
      </c>
      <c r="J69">
        <v>8.3279999999999994</v>
      </c>
      <c r="K69">
        <v>33.399413794378127</v>
      </c>
      <c r="L69">
        <v>14.972</v>
      </c>
      <c r="M69">
        <v>16.98538693300058</v>
      </c>
      <c r="N69">
        <v>5.1159999999999997</v>
      </c>
      <c r="O69">
        <v>2</v>
      </c>
      <c r="P69">
        <v>1</v>
      </c>
      <c r="Q69">
        <v>5</v>
      </c>
      <c r="R69">
        <v>3</v>
      </c>
      <c r="S69">
        <v>5</v>
      </c>
      <c r="T69">
        <v>4</v>
      </c>
      <c r="U69" t="s">
        <v>206</v>
      </c>
      <c r="V69" t="s">
        <v>206</v>
      </c>
      <c r="W69" t="s">
        <v>200</v>
      </c>
      <c r="X69" t="s">
        <v>200</v>
      </c>
      <c r="Y69" t="s">
        <v>207</v>
      </c>
      <c r="Z69" t="s">
        <v>202</v>
      </c>
      <c r="AA69" t="s">
        <v>152</v>
      </c>
      <c r="AB69" t="s">
        <v>208</v>
      </c>
      <c r="AC69" t="s">
        <v>160</v>
      </c>
    </row>
    <row r="70" spans="1:29" x14ac:dyDescent="0.2">
      <c r="A70">
        <v>1</v>
      </c>
      <c r="B70">
        <v>2</v>
      </c>
      <c r="C70">
        <v>35</v>
      </c>
      <c r="D70">
        <v>15</v>
      </c>
      <c r="E70">
        <v>3</v>
      </c>
      <c r="F70" t="s">
        <v>42</v>
      </c>
      <c r="G70">
        <v>7.5778499896624982</v>
      </c>
      <c r="H70">
        <v>2.472</v>
      </c>
      <c r="I70">
        <v>7.2610140999521722</v>
      </c>
      <c r="J70">
        <v>2.0739999999999998</v>
      </c>
      <c r="K70">
        <v>9.7126634918137178</v>
      </c>
      <c r="L70">
        <v>7.1319999999999997</v>
      </c>
      <c r="M70">
        <v>6.5618956891698819</v>
      </c>
      <c r="N70">
        <v>1.524</v>
      </c>
      <c r="O70">
        <v>4</v>
      </c>
      <c r="P70">
        <v>2</v>
      </c>
      <c r="Q70">
        <v>3</v>
      </c>
      <c r="R70">
        <v>4</v>
      </c>
      <c r="S70">
        <v>3</v>
      </c>
      <c r="T70">
        <v>5</v>
      </c>
      <c r="U70" t="s">
        <v>57</v>
      </c>
      <c r="V70" t="s">
        <v>58</v>
      </c>
      <c r="W70" t="s">
        <v>32</v>
      </c>
      <c r="X70" t="s">
        <v>32</v>
      </c>
      <c r="Y70" t="s">
        <v>59</v>
      </c>
      <c r="Z70" t="s">
        <v>50</v>
      </c>
      <c r="AA70" t="s">
        <v>60</v>
      </c>
      <c r="AB70" t="s">
        <v>61</v>
      </c>
      <c r="AC70" t="s">
        <v>53</v>
      </c>
    </row>
    <row r="71" spans="1:29" x14ac:dyDescent="0.2">
      <c r="A71">
        <v>1</v>
      </c>
      <c r="B71">
        <v>2</v>
      </c>
      <c r="C71">
        <v>35</v>
      </c>
      <c r="D71">
        <v>25</v>
      </c>
      <c r="E71">
        <v>3</v>
      </c>
      <c r="F71" t="s">
        <v>42</v>
      </c>
      <c r="G71">
        <v>20.31646567013053</v>
      </c>
      <c r="H71">
        <v>8.6440000000000001</v>
      </c>
      <c r="I71">
        <v>18.191515964299771</v>
      </c>
      <c r="J71">
        <v>7.0659999999999998</v>
      </c>
      <c r="K71">
        <v>20.31646567013053</v>
      </c>
      <c r="L71">
        <v>8.6440000000000001</v>
      </c>
      <c r="M71">
        <v>10.321047363257399</v>
      </c>
      <c r="N71">
        <v>3.032</v>
      </c>
      <c r="O71">
        <v>4</v>
      </c>
      <c r="P71">
        <v>1</v>
      </c>
      <c r="Q71">
        <v>5</v>
      </c>
      <c r="R71">
        <v>2</v>
      </c>
      <c r="S71">
        <v>5</v>
      </c>
      <c r="T71">
        <v>4</v>
      </c>
      <c r="U71" t="s">
        <v>95</v>
      </c>
      <c r="V71" t="s">
        <v>96</v>
      </c>
      <c r="W71" t="s">
        <v>88</v>
      </c>
      <c r="X71" t="s">
        <v>88</v>
      </c>
      <c r="Y71" t="s">
        <v>97</v>
      </c>
      <c r="Z71" t="s">
        <v>89</v>
      </c>
      <c r="AA71" t="s">
        <v>94</v>
      </c>
      <c r="AB71" t="s">
        <v>98</v>
      </c>
      <c r="AC71" t="s">
        <v>90</v>
      </c>
    </row>
    <row r="72" spans="1:29" x14ac:dyDescent="0.2">
      <c r="A72">
        <v>1</v>
      </c>
      <c r="B72">
        <v>2</v>
      </c>
      <c r="C72">
        <v>35</v>
      </c>
      <c r="D72">
        <v>35</v>
      </c>
      <c r="E72">
        <v>3</v>
      </c>
      <c r="F72" t="s">
        <v>42</v>
      </c>
      <c r="G72">
        <v>27.469238645557709</v>
      </c>
      <c r="H72">
        <v>11.728</v>
      </c>
      <c r="I72">
        <v>23.9650880794618</v>
      </c>
      <c r="J72">
        <v>9.3699999999999992</v>
      </c>
      <c r="K72">
        <v>27.469238645557709</v>
      </c>
      <c r="L72">
        <v>11.728</v>
      </c>
      <c r="M72">
        <v>15.096942840794499</v>
      </c>
      <c r="N72">
        <v>4.9119999999999999</v>
      </c>
      <c r="O72">
        <v>4</v>
      </c>
      <c r="P72">
        <v>2</v>
      </c>
      <c r="Q72">
        <v>5</v>
      </c>
      <c r="R72">
        <v>3</v>
      </c>
      <c r="S72">
        <v>5</v>
      </c>
      <c r="T72">
        <v>4</v>
      </c>
      <c r="U72" t="s">
        <v>135</v>
      </c>
      <c r="V72" t="s">
        <v>135</v>
      </c>
      <c r="W72" t="s">
        <v>127</v>
      </c>
      <c r="X72" t="s">
        <v>127</v>
      </c>
      <c r="Y72" t="s">
        <v>136</v>
      </c>
      <c r="Z72" t="s">
        <v>129</v>
      </c>
      <c r="AA72" t="s">
        <v>137</v>
      </c>
      <c r="AB72" t="s">
        <v>138</v>
      </c>
      <c r="AC72" t="s">
        <v>130</v>
      </c>
    </row>
    <row r="73" spans="1:29" x14ac:dyDescent="0.2">
      <c r="A73">
        <v>1</v>
      </c>
      <c r="B73">
        <v>2</v>
      </c>
      <c r="C73">
        <v>35</v>
      </c>
      <c r="D73">
        <v>45</v>
      </c>
      <c r="E73">
        <v>3</v>
      </c>
      <c r="F73" t="s">
        <v>42</v>
      </c>
      <c r="G73">
        <v>27.07752125584468</v>
      </c>
      <c r="H73">
        <v>10.27</v>
      </c>
      <c r="I73">
        <v>24.393194656293019</v>
      </c>
      <c r="J73">
        <v>8.4220000000000006</v>
      </c>
      <c r="K73">
        <v>27.07752125584468</v>
      </c>
      <c r="L73">
        <v>10.27</v>
      </c>
      <c r="M73">
        <v>16.98538693300058</v>
      </c>
      <c r="N73">
        <v>5.1159999999999997</v>
      </c>
      <c r="O73">
        <v>4</v>
      </c>
      <c r="P73">
        <v>2</v>
      </c>
      <c r="Q73">
        <v>5</v>
      </c>
      <c r="R73">
        <v>3</v>
      </c>
      <c r="S73">
        <v>5</v>
      </c>
      <c r="T73">
        <v>4</v>
      </c>
      <c r="U73" t="s">
        <v>174</v>
      </c>
      <c r="V73" t="s">
        <v>174</v>
      </c>
      <c r="W73" t="s">
        <v>166</v>
      </c>
      <c r="X73" t="s">
        <v>166</v>
      </c>
      <c r="Y73" t="s">
        <v>175</v>
      </c>
      <c r="Z73" t="s">
        <v>168</v>
      </c>
      <c r="AA73" t="s">
        <v>163</v>
      </c>
      <c r="AB73" t="s">
        <v>176</v>
      </c>
      <c r="AC73" t="s">
        <v>160</v>
      </c>
    </row>
    <row r="74" spans="1:29" x14ac:dyDescent="0.2">
      <c r="A74">
        <v>1</v>
      </c>
      <c r="B74">
        <v>2</v>
      </c>
      <c r="C74">
        <v>35</v>
      </c>
      <c r="D74">
        <v>100</v>
      </c>
      <c r="E74">
        <v>3</v>
      </c>
      <c r="F74" t="s">
        <v>42</v>
      </c>
      <c r="G74">
        <v>33.399413794378127</v>
      </c>
      <c r="H74">
        <v>14.972</v>
      </c>
      <c r="I74">
        <v>24.277455017694791</v>
      </c>
      <c r="J74">
        <v>8.3279999999999994</v>
      </c>
      <c r="K74">
        <v>33.399413794378127</v>
      </c>
      <c r="L74">
        <v>14.972</v>
      </c>
      <c r="M74">
        <v>16.98538693300058</v>
      </c>
      <c r="N74">
        <v>5.1159999999999997</v>
      </c>
      <c r="O74">
        <v>2</v>
      </c>
      <c r="P74">
        <v>1</v>
      </c>
      <c r="Q74">
        <v>5</v>
      </c>
      <c r="R74">
        <v>3</v>
      </c>
      <c r="S74">
        <v>5</v>
      </c>
      <c r="T74">
        <v>4</v>
      </c>
      <c r="U74" t="s">
        <v>206</v>
      </c>
      <c r="V74" t="s">
        <v>206</v>
      </c>
      <c r="W74" t="s">
        <v>200</v>
      </c>
      <c r="X74" t="s">
        <v>200</v>
      </c>
      <c r="Y74" t="s">
        <v>207</v>
      </c>
      <c r="Z74" t="s">
        <v>202</v>
      </c>
      <c r="AA74" t="s">
        <v>152</v>
      </c>
      <c r="AB74" t="s">
        <v>208</v>
      </c>
      <c r="AC74" t="s">
        <v>160</v>
      </c>
    </row>
    <row r="75" spans="1:29" x14ac:dyDescent="0.2">
      <c r="A75">
        <v>1</v>
      </c>
      <c r="B75">
        <v>21</v>
      </c>
      <c r="C75">
        <v>5</v>
      </c>
      <c r="D75">
        <v>15</v>
      </c>
      <c r="E75">
        <v>3</v>
      </c>
      <c r="F75" t="s">
        <v>42</v>
      </c>
      <c r="G75">
        <v>7.5778499896624982</v>
      </c>
      <c r="H75">
        <v>2.472</v>
      </c>
      <c r="I75">
        <v>7.2610140999521722</v>
      </c>
      <c r="J75">
        <v>2.0739999999999998</v>
      </c>
      <c r="K75">
        <v>9.7126634918137178</v>
      </c>
      <c r="L75">
        <v>7.1319999999999997</v>
      </c>
      <c r="M75">
        <v>6.5618956891698819</v>
      </c>
      <c r="N75">
        <v>1.524</v>
      </c>
      <c r="O75">
        <v>4</v>
      </c>
      <c r="P75">
        <v>2</v>
      </c>
      <c r="Q75">
        <v>3</v>
      </c>
      <c r="R75">
        <v>4</v>
      </c>
      <c r="S75">
        <v>3</v>
      </c>
      <c r="T75">
        <v>5</v>
      </c>
      <c r="U75" t="s">
        <v>57</v>
      </c>
      <c r="V75" t="s">
        <v>58</v>
      </c>
      <c r="W75" t="s">
        <v>32</v>
      </c>
      <c r="X75" t="s">
        <v>32</v>
      </c>
      <c r="Y75" t="s">
        <v>59</v>
      </c>
      <c r="Z75" t="s">
        <v>50</v>
      </c>
      <c r="AA75" t="s">
        <v>60</v>
      </c>
      <c r="AB75" t="s">
        <v>61</v>
      </c>
      <c r="AC75" t="s">
        <v>53</v>
      </c>
    </row>
    <row r="76" spans="1:29" x14ac:dyDescent="0.2">
      <c r="A76">
        <v>1</v>
      </c>
      <c r="B76">
        <v>21</v>
      </c>
      <c r="C76">
        <v>5</v>
      </c>
      <c r="D76">
        <v>25</v>
      </c>
      <c r="E76">
        <v>3</v>
      </c>
      <c r="F76" t="s">
        <v>42</v>
      </c>
      <c r="G76">
        <v>20.31646567013053</v>
      </c>
      <c r="H76">
        <v>8.6440000000000001</v>
      </c>
      <c r="I76">
        <v>18.191515964299771</v>
      </c>
      <c r="J76">
        <v>7.0659999999999998</v>
      </c>
      <c r="K76">
        <v>20.31646567013053</v>
      </c>
      <c r="L76">
        <v>8.6440000000000001</v>
      </c>
      <c r="M76">
        <v>10.321047363257399</v>
      </c>
      <c r="N76">
        <v>3.032</v>
      </c>
      <c r="O76">
        <v>4</v>
      </c>
      <c r="P76">
        <v>1</v>
      </c>
      <c r="Q76">
        <v>5</v>
      </c>
      <c r="R76">
        <v>2</v>
      </c>
      <c r="S76">
        <v>5</v>
      </c>
      <c r="T76">
        <v>4</v>
      </c>
      <c r="U76" t="s">
        <v>95</v>
      </c>
      <c r="V76" t="s">
        <v>96</v>
      </c>
      <c r="W76" t="s">
        <v>88</v>
      </c>
      <c r="X76" t="s">
        <v>88</v>
      </c>
      <c r="Y76" t="s">
        <v>97</v>
      </c>
      <c r="Z76" t="s">
        <v>89</v>
      </c>
      <c r="AA76" t="s">
        <v>94</v>
      </c>
      <c r="AB76" t="s">
        <v>98</v>
      </c>
      <c r="AC76" t="s">
        <v>90</v>
      </c>
    </row>
    <row r="77" spans="1:29" x14ac:dyDescent="0.2">
      <c r="A77">
        <v>1</v>
      </c>
      <c r="B77">
        <v>21</v>
      </c>
      <c r="C77">
        <v>5</v>
      </c>
      <c r="D77">
        <v>35</v>
      </c>
      <c r="E77">
        <v>3</v>
      </c>
      <c r="F77" t="s">
        <v>42</v>
      </c>
      <c r="G77">
        <v>27.469238645557709</v>
      </c>
      <c r="H77">
        <v>11.728</v>
      </c>
      <c r="I77">
        <v>23.9650880794618</v>
      </c>
      <c r="J77">
        <v>9.3699999999999992</v>
      </c>
      <c r="K77">
        <v>27.469238645557709</v>
      </c>
      <c r="L77">
        <v>11.728</v>
      </c>
      <c r="M77">
        <v>15.096942840794499</v>
      </c>
      <c r="N77">
        <v>4.9119999999999999</v>
      </c>
      <c r="O77">
        <v>4</v>
      </c>
      <c r="P77">
        <v>2</v>
      </c>
      <c r="Q77">
        <v>5</v>
      </c>
      <c r="R77">
        <v>3</v>
      </c>
      <c r="S77">
        <v>5</v>
      </c>
      <c r="T77">
        <v>4</v>
      </c>
      <c r="U77" t="s">
        <v>135</v>
      </c>
      <c r="V77" t="s">
        <v>135</v>
      </c>
      <c r="W77" t="s">
        <v>127</v>
      </c>
      <c r="X77" t="s">
        <v>127</v>
      </c>
      <c r="Y77" t="s">
        <v>136</v>
      </c>
      <c r="Z77" t="s">
        <v>129</v>
      </c>
      <c r="AA77" t="s">
        <v>137</v>
      </c>
      <c r="AB77" t="s">
        <v>138</v>
      </c>
      <c r="AC77" t="s">
        <v>130</v>
      </c>
    </row>
    <row r="78" spans="1:29" x14ac:dyDescent="0.2">
      <c r="A78">
        <v>1</v>
      </c>
      <c r="B78">
        <v>21</v>
      </c>
      <c r="C78">
        <v>5</v>
      </c>
      <c r="D78">
        <v>45</v>
      </c>
      <c r="E78">
        <v>3</v>
      </c>
      <c r="F78" t="s">
        <v>42</v>
      </c>
      <c r="G78">
        <v>27.07752125584468</v>
      </c>
      <c r="H78">
        <v>10.27</v>
      </c>
      <c r="I78">
        <v>24.393194656293019</v>
      </c>
      <c r="J78">
        <v>8.4220000000000006</v>
      </c>
      <c r="K78">
        <v>27.07752125584468</v>
      </c>
      <c r="L78">
        <v>10.27</v>
      </c>
      <c r="M78">
        <v>16.98538693300058</v>
      </c>
      <c r="N78">
        <v>5.1159999999999997</v>
      </c>
      <c r="O78">
        <v>4</v>
      </c>
      <c r="P78">
        <v>2</v>
      </c>
      <c r="Q78">
        <v>5</v>
      </c>
      <c r="R78">
        <v>3</v>
      </c>
      <c r="S78">
        <v>5</v>
      </c>
      <c r="T78">
        <v>4</v>
      </c>
      <c r="U78" t="s">
        <v>174</v>
      </c>
      <c r="V78" t="s">
        <v>174</v>
      </c>
      <c r="W78" t="s">
        <v>166</v>
      </c>
      <c r="X78" t="s">
        <v>166</v>
      </c>
      <c r="Y78" t="s">
        <v>175</v>
      </c>
      <c r="Z78" t="s">
        <v>168</v>
      </c>
      <c r="AA78" t="s">
        <v>163</v>
      </c>
      <c r="AB78" t="s">
        <v>176</v>
      </c>
      <c r="AC78" t="s">
        <v>160</v>
      </c>
    </row>
    <row r="79" spans="1:29" x14ac:dyDescent="0.2">
      <c r="A79">
        <v>1</v>
      </c>
      <c r="B79">
        <v>21</v>
      </c>
      <c r="C79">
        <v>5</v>
      </c>
      <c r="D79">
        <v>100</v>
      </c>
      <c r="E79">
        <v>3</v>
      </c>
      <c r="F79" t="s">
        <v>42</v>
      </c>
      <c r="G79">
        <v>33.399413794378127</v>
      </c>
      <c r="H79">
        <v>14.972</v>
      </c>
      <c r="I79">
        <v>24.277455017694791</v>
      </c>
      <c r="J79">
        <v>8.3279999999999994</v>
      </c>
      <c r="K79">
        <v>33.399413794378127</v>
      </c>
      <c r="L79">
        <v>14.972</v>
      </c>
      <c r="M79">
        <v>16.98538693300058</v>
      </c>
      <c r="N79">
        <v>5.1159999999999997</v>
      </c>
      <c r="O79">
        <v>2</v>
      </c>
      <c r="P79">
        <v>1</v>
      </c>
      <c r="Q79">
        <v>5</v>
      </c>
      <c r="R79">
        <v>3</v>
      </c>
      <c r="S79">
        <v>5</v>
      </c>
      <c r="T79">
        <v>4</v>
      </c>
      <c r="U79" t="s">
        <v>206</v>
      </c>
      <c r="V79" t="s">
        <v>206</v>
      </c>
      <c r="W79" t="s">
        <v>200</v>
      </c>
      <c r="X79" t="s">
        <v>200</v>
      </c>
      <c r="Y79" t="s">
        <v>207</v>
      </c>
      <c r="Z79" t="s">
        <v>202</v>
      </c>
      <c r="AA79" t="s">
        <v>152</v>
      </c>
      <c r="AB79" t="s">
        <v>208</v>
      </c>
      <c r="AC79" t="s">
        <v>160</v>
      </c>
    </row>
    <row r="80" spans="1:29" x14ac:dyDescent="0.2">
      <c r="A80">
        <v>1</v>
      </c>
      <c r="B80">
        <v>21</v>
      </c>
      <c r="C80">
        <v>35</v>
      </c>
      <c r="D80">
        <v>15</v>
      </c>
      <c r="E80">
        <v>3</v>
      </c>
      <c r="F80" t="s">
        <v>42</v>
      </c>
      <c r="G80">
        <v>7.5778499896624982</v>
      </c>
      <c r="H80">
        <v>2.472</v>
      </c>
      <c r="I80">
        <v>7.2610140999521722</v>
      </c>
      <c r="J80">
        <v>2.0739999999999998</v>
      </c>
      <c r="K80">
        <v>9.7126634918137178</v>
      </c>
      <c r="L80">
        <v>7.1319999999999997</v>
      </c>
      <c r="M80">
        <v>6.5618956891698819</v>
      </c>
      <c r="N80">
        <v>1.524</v>
      </c>
      <c r="O80">
        <v>4</v>
      </c>
      <c r="P80">
        <v>2</v>
      </c>
      <c r="Q80">
        <v>3</v>
      </c>
      <c r="R80">
        <v>4</v>
      </c>
      <c r="S80">
        <v>3</v>
      </c>
      <c r="T80">
        <v>5</v>
      </c>
      <c r="U80" t="s">
        <v>57</v>
      </c>
      <c r="V80" t="s">
        <v>58</v>
      </c>
      <c r="W80" t="s">
        <v>32</v>
      </c>
      <c r="X80" t="s">
        <v>32</v>
      </c>
      <c r="Y80" t="s">
        <v>59</v>
      </c>
      <c r="Z80" t="s">
        <v>50</v>
      </c>
      <c r="AA80" t="s">
        <v>60</v>
      </c>
      <c r="AB80" t="s">
        <v>61</v>
      </c>
      <c r="AC80" t="s">
        <v>53</v>
      </c>
    </row>
    <row r="81" spans="1:29" x14ac:dyDescent="0.2">
      <c r="A81">
        <v>1</v>
      </c>
      <c r="B81">
        <v>21</v>
      </c>
      <c r="C81">
        <v>35</v>
      </c>
      <c r="D81">
        <v>25</v>
      </c>
      <c r="E81">
        <v>3</v>
      </c>
      <c r="F81" t="s">
        <v>42</v>
      </c>
      <c r="G81">
        <v>20.31646567013053</v>
      </c>
      <c r="H81">
        <v>8.6440000000000001</v>
      </c>
      <c r="I81">
        <v>18.191515964299771</v>
      </c>
      <c r="J81">
        <v>7.0659999999999998</v>
      </c>
      <c r="K81">
        <v>20.31646567013053</v>
      </c>
      <c r="L81">
        <v>8.6440000000000001</v>
      </c>
      <c r="M81">
        <v>10.321047363257399</v>
      </c>
      <c r="N81">
        <v>3.032</v>
      </c>
      <c r="O81">
        <v>4</v>
      </c>
      <c r="P81">
        <v>1</v>
      </c>
      <c r="Q81">
        <v>5</v>
      </c>
      <c r="R81">
        <v>2</v>
      </c>
      <c r="S81">
        <v>5</v>
      </c>
      <c r="T81">
        <v>4</v>
      </c>
      <c r="U81" t="s">
        <v>95</v>
      </c>
      <c r="V81" t="s">
        <v>96</v>
      </c>
      <c r="W81" t="s">
        <v>88</v>
      </c>
      <c r="X81" t="s">
        <v>88</v>
      </c>
      <c r="Y81" t="s">
        <v>97</v>
      </c>
      <c r="Z81" t="s">
        <v>89</v>
      </c>
      <c r="AA81" t="s">
        <v>94</v>
      </c>
      <c r="AB81" t="s">
        <v>98</v>
      </c>
      <c r="AC81" t="s">
        <v>90</v>
      </c>
    </row>
    <row r="82" spans="1:29" x14ac:dyDescent="0.2">
      <c r="A82">
        <v>1</v>
      </c>
      <c r="B82">
        <v>21</v>
      </c>
      <c r="C82">
        <v>35</v>
      </c>
      <c r="D82">
        <v>35</v>
      </c>
      <c r="E82">
        <v>3</v>
      </c>
      <c r="F82" t="s">
        <v>42</v>
      </c>
      <c r="G82">
        <v>27.469238645557709</v>
      </c>
      <c r="H82">
        <v>11.728</v>
      </c>
      <c r="I82">
        <v>23.9650880794618</v>
      </c>
      <c r="J82">
        <v>9.3699999999999992</v>
      </c>
      <c r="K82">
        <v>27.469238645557709</v>
      </c>
      <c r="L82">
        <v>11.728</v>
      </c>
      <c r="M82">
        <v>15.096942840794499</v>
      </c>
      <c r="N82">
        <v>4.9119999999999999</v>
      </c>
      <c r="O82">
        <v>4</v>
      </c>
      <c r="P82">
        <v>2</v>
      </c>
      <c r="Q82">
        <v>5</v>
      </c>
      <c r="R82">
        <v>3</v>
      </c>
      <c r="S82">
        <v>5</v>
      </c>
      <c r="T82">
        <v>4</v>
      </c>
      <c r="U82" t="s">
        <v>135</v>
      </c>
      <c r="V82" t="s">
        <v>135</v>
      </c>
      <c r="W82" t="s">
        <v>127</v>
      </c>
      <c r="X82" t="s">
        <v>127</v>
      </c>
      <c r="Y82" t="s">
        <v>136</v>
      </c>
      <c r="Z82" t="s">
        <v>129</v>
      </c>
      <c r="AA82" t="s">
        <v>137</v>
      </c>
      <c r="AB82" t="s">
        <v>138</v>
      </c>
      <c r="AC82" t="s">
        <v>130</v>
      </c>
    </row>
    <row r="83" spans="1:29" x14ac:dyDescent="0.2">
      <c r="A83">
        <v>1</v>
      </c>
      <c r="B83">
        <v>21</v>
      </c>
      <c r="C83">
        <v>35</v>
      </c>
      <c r="D83">
        <v>45</v>
      </c>
      <c r="E83">
        <v>3</v>
      </c>
      <c r="F83" t="s">
        <v>42</v>
      </c>
      <c r="G83">
        <v>27.07752125584468</v>
      </c>
      <c r="H83">
        <v>10.27</v>
      </c>
      <c r="I83">
        <v>24.393194656293019</v>
      </c>
      <c r="J83">
        <v>8.4220000000000006</v>
      </c>
      <c r="K83">
        <v>27.07752125584468</v>
      </c>
      <c r="L83">
        <v>10.27</v>
      </c>
      <c r="M83">
        <v>16.98538693300058</v>
      </c>
      <c r="N83">
        <v>5.1159999999999997</v>
      </c>
      <c r="O83">
        <v>4</v>
      </c>
      <c r="P83">
        <v>2</v>
      </c>
      <c r="Q83">
        <v>5</v>
      </c>
      <c r="R83">
        <v>3</v>
      </c>
      <c r="S83">
        <v>5</v>
      </c>
      <c r="T83">
        <v>4</v>
      </c>
      <c r="U83" t="s">
        <v>174</v>
      </c>
      <c r="V83" t="s">
        <v>174</v>
      </c>
      <c r="W83" t="s">
        <v>166</v>
      </c>
      <c r="X83" t="s">
        <v>166</v>
      </c>
      <c r="Y83" t="s">
        <v>175</v>
      </c>
      <c r="Z83" t="s">
        <v>168</v>
      </c>
      <c r="AA83" t="s">
        <v>163</v>
      </c>
      <c r="AB83" t="s">
        <v>176</v>
      </c>
      <c r="AC83" t="s">
        <v>160</v>
      </c>
    </row>
    <row r="84" spans="1:29" x14ac:dyDescent="0.2">
      <c r="A84">
        <v>1</v>
      </c>
      <c r="B84">
        <v>21</v>
      </c>
      <c r="C84">
        <v>35</v>
      </c>
      <c r="D84">
        <v>100</v>
      </c>
      <c r="E84">
        <v>3</v>
      </c>
      <c r="F84" t="s">
        <v>42</v>
      </c>
      <c r="G84">
        <v>33.399413794378127</v>
      </c>
      <c r="H84">
        <v>14.972</v>
      </c>
      <c r="I84">
        <v>24.277455017694791</v>
      </c>
      <c r="J84">
        <v>8.3279999999999994</v>
      </c>
      <c r="K84">
        <v>33.399413794378127</v>
      </c>
      <c r="L84">
        <v>14.972</v>
      </c>
      <c r="M84">
        <v>16.98538693300058</v>
      </c>
      <c r="N84">
        <v>5.1159999999999997</v>
      </c>
      <c r="O84">
        <v>2</v>
      </c>
      <c r="P84">
        <v>1</v>
      </c>
      <c r="Q84">
        <v>5</v>
      </c>
      <c r="R84">
        <v>3</v>
      </c>
      <c r="S84">
        <v>5</v>
      </c>
      <c r="T84">
        <v>4</v>
      </c>
      <c r="U84" t="s">
        <v>206</v>
      </c>
      <c r="V84" t="s">
        <v>206</v>
      </c>
      <c r="W84" t="s">
        <v>200</v>
      </c>
      <c r="X84" t="s">
        <v>200</v>
      </c>
      <c r="Y84" t="s">
        <v>207</v>
      </c>
      <c r="Z84" t="s">
        <v>202</v>
      </c>
      <c r="AA84" t="s">
        <v>152</v>
      </c>
      <c r="AB84" t="s">
        <v>208</v>
      </c>
      <c r="AC84" t="s">
        <v>160</v>
      </c>
    </row>
    <row r="85" spans="1:29" x14ac:dyDescent="0.2">
      <c r="A85">
        <v>8</v>
      </c>
      <c r="B85">
        <v>2</v>
      </c>
      <c r="C85">
        <v>5</v>
      </c>
      <c r="D85">
        <v>15</v>
      </c>
      <c r="E85">
        <v>3</v>
      </c>
      <c r="F85" t="s">
        <v>42</v>
      </c>
      <c r="G85">
        <v>2.9378567670414619</v>
      </c>
      <c r="H85">
        <v>1.5580000000000001</v>
      </c>
      <c r="I85">
        <v>2.9378567670414619</v>
      </c>
      <c r="J85">
        <v>1.5580000000000001</v>
      </c>
      <c r="K85">
        <v>6.4247726797800029</v>
      </c>
      <c r="L85">
        <v>6.16</v>
      </c>
      <c r="M85">
        <v>6.4247726797800029</v>
      </c>
      <c r="N85">
        <v>6.1599999999999993</v>
      </c>
      <c r="O85">
        <v>5</v>
      </c>
      <c r="P85">
        <v>5</v>
      </c>
      <c r="Q85">
        <v>2</v>
      </c>
      <c r="R85">
        <v>2</v>
      </c>
      <c r="S85">
        <v>2</v>
      </c>
      <c r="T85">
        <v>2</v>
      </c>
      <c r="U85" t="s">
        <v>234</v>
      </c>
      <c r="V85" t="s">
        <v>245</v>
      </c>
      <c r="W85" t="s">
        <v>234</v>
      </c>
      <c r="X85" t="s">
        <v>234</v>
      </c>
      <c r="Y85" t="s">
        <v>246</v>
      </c>
      <c r="Z85" t="s">
        <v>236</v>
      </c>
      <c r="AA85" t="s">
        <v>247</v>
      </c>
      <c r="AB85" t="s">
        <v>239</v>
      </c>
      <c r="AC85" t="s">
        <v>239</v>
      </c>
    </row>
    <row r="86" spans="1:29" x14ac:dyDescent="0.2">
      <c r="A86">
        <v>8</v>
      </c>
      <c r="B86">
        <v>2</v>
      </c>
      <c r="C86">
        <v>5</v>
      </c>
      <c r="D86">
        <v>25</v>
      </c>
      <c r="E86">
        <v>3</v>
      </c>
      <c r="F86" t="s">
        <v>42</v>
      </c>
      <c r="G86">
        <v>12.305395421644301</v>
      </c>
      <c r="H86">
        <v>5.2960000000000012</v>
      </c>
      <c r="I86">
        <v>12.305395421644301</v>
      </c>
      <c r="J86">
        <v>5.2960000000000003</v>
      </c>
      <c r="K86">
        <v>12.305395421644301</v>
      </c>
      <c r="L86">
        <v>5.2960000000000012</v>
      </c>
      <c r="M86">
        <v>12.305395421644301</v>
      </c>
      <c r="N86">
        <v>5.2960000000000003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 t="s">
        <v>96</v>
      </c>
      <c r="V86" t="s">
        <v>96</v>
      </c>
      <c r="W86" t="s">
        <v>95</v>
      </c>
      <c r="X86" t="s">
        <v>95</v>
      </c>
      <c r="Y86" t="s">
        <v>275</v>
      </c>
      <c r="Z86" t="s">
        <v>272</v>
      </c>
      <c r="AA86" t="s">
        <v>98</v>
      </c>
      <c r="AB86" t="s">
        <v>98</v>
      </c>
      <c r="AC86" t="s">
        <v>98</v>
      </c>
    </row>
    <row r="87" spans="1:29" x14ac:dyDescent="0.2">
      <c r="A87">
        <v>8</v>
      </c>
      <c r="B87">
        <v>2</v>
      </c>
      <c r="C87">
        <v>5</v>
      </c>
      <c r="D87">
        <v>35</v>
      </c>
      <c r="E87">
        <v>3</v>
      </c>
      <c r="F87" t="s">
        <v>42</v>
      </c>
      <c r="G87">
        <v>15.95958569049418</v>
      </c>
      <c r="H87">
        <v>6.3239999999999998</v>
      </c>
      <c r="I87">
        <v>15.87583632668253</v>
      </c>
      <c r="J87">
        <v>6.2239999999999993</v>
      </c>
      <c r="K87">
        <v>15.95958569049418</v>
      </c>
      <c r="L87">
        <v>6.3239999999999998</v>
      </c>
      <c r="M87">
        <v>15.87583632668253</v>
      </c>
      <c r="N87">
        <v>6.2239999999999993</v>
      </c>
      <c r="O87">
        <v>4</v>
      </c>
      <c r="P87">
        <v>4</v>
      </c>
      <c r="Q87">
        <v>5</v>
      </c>
      <c r="R87">
        <v>5</v>
      </c>
      <c r="S87">
        <v>5</v>
      </c>
      <c r="T87">
        <v>5</v>
      </c>
      <c r="U87" t="s">
        <v>309</v>
      </c>
      <c r="V87" t="s">
        <v>310</v>
      </c>
      <c r="W87" t="s">
        <v>304</v>
      </c>
      <c r="X87" t="s">
        <v>304</v>
      </c>
      <c r="Y87" t="s">
        <v>311</v>
      </c>
      <c r="Z87" t="s">
        <v>305</v>
      </c>
      <c r="AA87" t="s">
        <v>312</v>
      </c>
      <c r="AB87" t="s">
        <v>313</v>
      </c>
      <c r="AC87" t="s">
        <v>306</v>
      </c>
    </row>
    <row r="88" spans="1:29" x14ac:dyDescent="0.2">
      <c r="A88">
        <v>8</v>
      </c>
      <c r="B88">
        <v>2</v>
      </c>
      <c r="C88">
        <v>5</v>
      </c>
      <c r="D88">
        <v>45</v>
      </c>
      <c r="E88">
        <v>3</v>
      </c>
      <c r="F88" t="s">
        <v>42</v>
      </c>
      <c r="G88">
        <v>16.586435825462871</v>
      </c>
      <c r="H88">
        <v>6.5039999999999996</v>
      </c>
      <c r="I88">
        <v>16.586435825462878</v>
      </c>
      <c r="J88">
        <v>6.5039999999999996</v>
      </c>
      <c r="K88">
        <v>16.69454820532815</v>
      </c>
      <c r="L88">
        <v>6.7200000000000006</v>
      </c>
      <c r="M88">
        <v>16.586435825462878</v>
      </c>
      <c r="N88">
        <v>6.5039999999999996</v>
      </c>
      <c r="O88">
        <v>5</v>
      </c>
      <c r="P88">
        <v>4</v>
      </c>
      <c r="Q88">
        <v>4</v>
      </c>
      <c r="R88">
        <v>5</v>
      </c>
      <c r="S88">
        <v>5</v>
      </c>
      <c r="T88">
        <v>5</v>
      </c>
      <c r="U88" t="s">
        <v>342</v>
      </c>
      <c r="V88" t="s">
        <v>344</v>
      </c>
      <c r="W88" t="s">
        <v>337</v>
      </c>
      <c r="X88" t="s">
        <v>337</v>
      </c>
      <c r="Y88" t="s">
        <v>345</v>
      </c>
      <c r="Z88" t="s">
        <v>339</v>
      </c>
      <c r="AA88" t="s">
        <v>346</v>
      </c>
      <c r="AB88" t="s">
        <v>346</v>
      </c>
      <c r="AC88" t="s">
        <v>340</v>
      </c>
    </row>
    <row r="89" spans="1:29" x14ac:dyDescent="0.2">
      <c r="A89">
        <v>8</v>
      </c>
      <c r="B89">
        <v>2</v>
      </c>
      <c r="C89">
        <v>5</v>
      </c>
      <c r="D89">
        <v>100</v>
      </c>
      <c r="E89">
        <v>3</v>
      </c>
      <c r="F89" t="s">
        <v>42</v>
      </c>
      <c r="G89">
        <v>17.712326882792699</v>
      </c>
      <c r="H89">
        <v>7.1219999999999999</v>
      </c>
      <c r="I89">
        <v>16.586435825462878</v>
      </c>
      <c r="J89">
        <v>6.5039999999999996</v>
      </c>
      <c r="K89">
        <v>17.712326882792699</v>
      </c>
      <c r="L89">
        <v>7.1219999999999999</v>
      </c>
      <c r="M89">
        <v>16.586435825462878</v>
      </c>
      <c r="N89">
        <v>6.5039999999999996</v>
      </c>
      <c r="O89">
        <v>4</v>
      </c>
      <c r="P89">
        <v>4</v>
      </c>
      <c r="Q89">
        <v>5</v>
      </c>
      <c r="R89">
        <v>5</v>
      </c>
      <c r="S89">
        <v>5</v>
      </c>
      <c r="T89">
        <v>5</v>
      </c>
      <c r="U89" t="s">
        <v>372</v>
      </c>
      <c r="V89" t="s">
        <v>372</v>
      </c>
      <c r="W89" t="s">
        <v>337</v>
      </c>
      <c r="X89" t="s">
        <v>337</v>
      </c>
      <c r="Y89" t="s">
        <v>373</v>
      </c>
      <c r="Z89" t="s">
        <v>367</v>
      </c>
      <c r="AA89" t="s">
        <v>346</v>
      </c>
      <c r="AB89" t="s">
        <v>371</v>
      </c>
      <c r="AC89" t="s">
        <v>340</v>
      </c>
    </row>
    <row r="90" spans="1:29" x14ac:dyDescent="0.2">
      <c r="A90">
        <v>8</v>
      </c>
      <c r="B90">
        <v>2</v>
      </c>
      <c r="C90">
        <v>35</v>
      </c>
      <c r="D90">
        <v>15</v>
      </c>
      <c r="E90">
        <v>3</v>
      </c>
      <c r="F90" t="s">
        <v>42</v>
      </c>
      <c r="G90">
        <v>2.9378567670414619</v>
      </c>
      <c r="H90">
        <v>1.5580000000000001</v>
      </c>
      <c r="I90">
        <v>2.9378567670414619</v>
      </c>
      <c r="J90">
        <v>1.5580000000000001</v>
      </c>
      <c r="K90">
        <v>6.4247726797800029</v>
      </c>
      <c r="L90">
        <v>6.16</v>
      </c>
      <c r="M90">
        <v>6.4247726797800029</v>
      </c>
      <c r="N90">
        <v>6.1599999999999993</v>
      </c>
      <c r="O90">
        <v>5</v>
      </c>
      <c r="P90">
        <v>5</v>
      </c>
      <c r="Q90">
        <v>2</v>
      </c>
      <c r="R90">
        <v>2</v>
      </c>
      <c r="S90">
        <v>2</v>
      </c>
      <c r="T90">
        <v>2</v>
      </c>
      <c r="U90" t="s">
        <v>234</v>
      </c>
      <c r="V90" t="s">
        <v>245</v>
      </c>
      <c r="W90" t="s">
        <v>234</v>
      </c>
      <c r="X90" t="s">
        <v>234</v>
      </c>
      <c r="Y90" t="s">
        <v>246</v>
      </c>
      <c r="Z90" t="s">
        <v>236</v>
      </c>
      <c r="AA90" t="s">
        <v>247</v>
      </c>
      <c r="AB90" t="s">
        <v>239</v>
      </c>
      <c r="AC90" t="s">
        <v>239</v>
      </c>
    </row>
    <row r="91" spans="1:29" x14ac:dyDescent="0.2">
      <c r="A91">
        <v>8</v>
      </c>
      <c r="B91">
        <v>2</v>
      </c>
      <c r="C91">
        <v>35</v>
      </c>
      <c r="D91">
        <v>25</v>
      </c>
      <c r="E91">
        <v>3</v>
      </c>
      <c r="F91" t="s">
        <v>42</v>
      </c>
      <c r="G91">
        <v>12.305395421644301</v>
      </c>
      <c r="H91">
        <v>5.2960000000000012</v>
      </c>
      <c r="I91">
        <v>12.305395421644301</v>
      </c>
      <c r="J91">
        <v>5.2960000000000003</v>
      </c>
      <c r="K91">
        <v>12.305395421644301</v>
      </c>
      <c r="L91">
        <v>5.2960000000000012</v>
      </c>
      <c r="M91">
        <v>12.305395421644301</v>
      </c>
      <c r="N91">
        <v>5.2960000000000003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 t="s">
        <v>96</v>
      </c>
      <c r="V91" t="s">
        <v>96</v>
      </c>
      <c r="W91" t="s">
        <v>95</v>
      </c>
      <c r="X91" t="s">
        <v>95</v>
      </c>
      <c r="Y91" t="s">
        <v>275</v>
      </c>
      <c r="Z91" t="s">
        <v>272</v>
      </c>
      <c r="AA91" t="s">
        <v>98</v>
      </c>
      <c r="AB91" t="s">
        <v>98</v>
      </c>
      <c r="AC91" t="s">
        <v>98</v>
      </c>
    </row>
    <row r="92" spans="1:29" x14ac:dyDescent="0.2">
      <c r="A92">
        <v>8</v>
      </c>
      <c r="B92">
        <v>2</v>
      </c>
      <c r="C92">
        <v>35</v>
      </c>
      <c r="D92">
        <v>35</v>
      </c>
      <c r="E92">
        <v>3</v>
      </c>
      <c r="F92" t="s">
        <v>42</v>
      </c>
      <c r="G92">
        <v>15.95958569049418</v>
      </c>
      <c r="H92">
        <v>6.3239999999999998</v>
      </c>
      <c r="I92">
        <v>15.87583632668253</v>
      </c>
      <c r="J92">
        <v>6.2239999999999993</v>
      </c>
      <c r="K92">
        <v>15.95958569049418</v>
      </c>
      <c r="L92">
        <v>6.3239999999999998</v>
      </c>
      <c r="M92">
        <v>15.87583632668253</v>
      </c>
      <c r="N92">
        <v>6.2239999999999993</v>
      </c>
      <c r="O92">
        <v>4</v>
      </c>
      <c r="P92">
        <v>4</v>
      </c>
      <c r="Q92">
        <v>5</v>
      </c>
      <c r="R92">
        <v>5</v>
      </c>
      <c r="S92">
        <v>5</v>
      </c>
      <c r="T92">
        <v>5</v>
      </c>
      <c r="U92" t="s">
        <v>309</v>
      </c>
      <c r="V92" t="s">
        <v>310</v>
      </c>
      <c r="W92" t="s">
        <v>304</v>
      </c>
      <c r="X92" t="s">
        <v>304</v>
      </c>
      <c r="Y92" t="s">
        <v>311</v>
      </c>
      <c r="Z92" t="s">
        <v>305</v>
      </c>
      <c r="AA92" t="s">
        <v>312</v>
      </c>
      <c r="AB92" t="s">
        <v>313</v>
      </c>
      <c r="AC92" t="s">
        <v>306</v>
      </c>
    </row>
    <row r="93" spans="1:29" x14ac:dyDescent="0.2">
      <c r="A93">
        <v>8</v>
      </c>
      <c r="B93">
        <v>2</v>
      </c>
      <c r="C93">
        <v>35</v>
      </c>
      <c r="D93">
        <v>45</v>
      </c>
      <c r="E93">
        <v>3</v>
      </c>
      <c r="F93" t="s">
        <v>42</v>
      </c>
      <c r="G93">
        <v>16.586435825462871</v>
      </c>
      <c r="H93">
        <v>6.5039999999999996</v>
      </c>
      <c r="I93">
        <v>16.586435825462878</v>
      </c>
      <c r="J93">
        <v>6.5039999999999996</v>
      </c>
      <c r="K93">
        <v>16.69454820532815</v>
      </c>
      <c r="L93">
        <v>6.7200000000000006</v>
      </c>
      <c r="M93">
        <v>16.586435825462878</v>
      </c>
      <c r="N93">
        <v>6.5039999999999996</v>
      </c>
      <c r="O93">
        <v>5</v>
      </c>
      <c r="P93">
        <v>4</v>
      </c>
      <c r="Q93">
        <v>4</v>
      </c>
      <c r="R93">
        <v>5</v>
      </c>
      <c r="S93">
        <v>5</v>
      </c>
      <c r="T93">
        <v>5</v>
      </c>
      <c r="U93" t="s">
        <v>342</v>
      </c>
      <c r="V93" t="s">
        <v>344</v>
      </c>
      <c r="W93" t="s">
        <v>337</v>
      </c>
      <c r="X93" t="s">
        <v>337</v>
      </c>
      <c r="Y93" t="s">
        <v>345</v>
      </c>
      <c r="Z93" t="s">
        <v>339</v>
      </c>
      <c r="AA93" t="s">
        <v>346</v>
      </c>
      <c r="AB93" t="s">
        <v>346</v>
      </c>
      <c r="AC93" t="s">
        <v>340</v>
      </c>
    </row>
    <row r="94" spans="1:29" x14ac:dyDescent="0.2">
      <c r="A94">
        <v>8</v>
      </c>
      <c r="B94">
        <v>2</v>
      </c>
      <c r="C94">
        <v>35</v>
      </c>
      <c r="D94">
        <v>100</v>
      </c>
      <c r="E94">
        <v>3</v>
      </c>
      <c r="F94" t="s">
        <v>42</v>
      </c>
      <c r="G94">
        <v>17.712326882792699</v>
      </c>
      <c r="H94">
        <v>7.1219999999999999</v>
      </c>
      <c r="I94">
        <v>16.586435825462878</v>
      </c>
      <c r="J94">
        <v>6.5039999999999996</v>
      </c>
      <c r="K94">
        <v>17.712326882792699</v>
      </c>
      <c r="L94">
        <v>7.1219999999999999</v>
      </c>
      <c r="M94">
        <v>16.586435825462878</v>
      </c>
      <c r="N94">
        <v>6.5039999999999996</v>
      </c>
      <c r="O94">
        <v>4</v>
      </c>
      <c r="P94">
        <v>4</v>
      </c>
      <c r="Q94">
        <v>5</v>
      </c>
      <c r="R94">
        <v>5</v>
      </c>
      <c r="S94">
        <v>5</v>
      </c>
      <c r="T94">
        <v>5</v>
      </c>
      <c r="U94" t="s">
        <v>372</v>
      </c>
      <c r="V94" t="s">
        <v>372</v>
      </c>
      <c r="W94" t="s">
        <v>337</v>
      </c>
      <c r="X94" t="s">
        <v>337</v>
      </c>
      <c r="Y94" t="s">
        <v>373</v>
      </c>
      <c r="Z94" t="s">
        <v>367</v>
      </c>
      <c r="AA94" t="s">
        <v>346</v>
      </c>
      <c r="AB94" t="s">
        <v>371</v>
      </c>
      <c r="AC94" t="s">
        <v>340</v>
      </c>
    </row>
    <row r="95" spans="1:29" x14ac:dyDescent="0.2">
      <c r="A95">
        <v>8</v>
      </c>
      <c r="B95">
        <v>21</v>
      </c>
      <c r="C95">
        <v>5</v>
      </c>
      <c r="D95">
        <v>15</v>
      </c>
      <c r="E95">
        <v>3</v>
      </c>
      <c r="F95" t="s">
        <v>42</v>
      </c>
      <c r="G95">
        <v>2.9378567670414619</v>
      </c>
      <c r="H95">
        <v>1.5580000000000001</v>
      </c>
      <c r="I95">
        <v>2.9378567670414619</v>
      </c>
      <c r="J95">
        <v>1.5580000000000001</v>
      </c>
      <c r="K95">
        <v>6.4247726797800029</v>
      </c>
      <c r="L95">
        <v>6.16</v>
      </c>
      <c r="M95">
        <v>6.4247726797800029</v>
      </c>
      <c r="N95">
        <v>6.1599999999999993</v>
      </c>
      <c r="O95">
        <v>5</v>
      </c>
      <c r="P95">
        <v>5</v>
      </c>
      <c r="Q95">
        <v>2</v>
      </c>
      <c r="R95">
        <v>2</v>
      </c>
      <c r="S95">
        <v>2</v>
      </c>
      <c r="T95">
        <v>2</v>
      </c>
      <c r="U95" t="s">
        <v>234</v>
      </c>
      <c r="V95" t="s">
        <v>245</v>
      </c>
      <c r="W95" t="s">
        <v>234</v>
      </c>
      <c r="X95" t="s">
        <v>234</v>
      </c>
      <c r="Y95" t="s">
        <v>246</v>
      </c>
      <c r="Z95" t="s">
        <v>236</v>
      </c>
      <c r="AA95" t="s">
        <v>247</v>
      </c>
      <c r="AB95" t="s">
        <v>239</v>
      </c>
      <c r="AC95" t="s">
        <v>239</v>
      </c>
    </row>
    <row r="96" spans="1:29" x14ac:dyDescent="0.2">
      <c r="A96">
        <v>8</v>
      </c>
      <c r="B96">
        <v>21</v>
      </c>
      <c r="C96">
        <v>5</v>
      </c>
      <c r="D96">
        <v>25</v>
      </c>
      <c r="E96">
        <v>3</v>
      </c>
      <c r="F96" t="s">
        <v>42</v>
      </c>
      <c r="G96">
        <v>12.305395421644301</v>
      </c>
      <c r="H96">
        <v>5.2960000000000012</v>
      </c>
      <c r="I96">
        <v>12.305395421644301</v>
      </c>
      <c r="J96">
        <v>5.2960000000000003</v>
      </c>
      <c r="K96">
        <v>12.305395421644301</v>
      </c>
      <c r="L96">
        <v>5.2960000000000012</v>
      </c>
      <c r="M96">
        <v>12.305395421644301</v>
      </c>
      <c r="N96">
        <v>5.2960000000000003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 t="s">
        <v>96</v>
      </c>
      <c r="V96" t="s">
        <v>96</v>
      </c>
      <c r="W96" t="s">
        <v>95</v>
      </c>
      <c r="X96" t="s">
        <v>95</v>
      </c>
      <c r="Y96" t="s">
        <v>275</v>
      </c>
      <c r="Z96" t="s">
        <v>272</v>
      </c>
      <c r="AA96" t="s">
        <v>98</v>
      </c>
      <c r="AB96" t="s">
        <v>98</v>
      </c>
      <c r="AC96" t="s">
        <v>98</v>
      </c>
    </row>
    <row r="97" spans="1:29" x14ac:dyDescent="0.2">
      <c r="A97">
        <v>8</v>
      </c>
      <c r="B97">
        <v>21</v>
      </c>
      <c r="C97">
        <v>5</v>
      </c>
      <c r="D97">
        <v>35</v>
      </c>
      <c r="E97">
        <v>3</v>
      </c>
      <c r="F97" t="s">
        <v>42</v>
      </c>
      <c r="G97">
        <v>15.95958569049418</v>
      </c>
      <c r="H97">
        <v>6.3239999999999998</v>
      </c>
      <c r="I97">
        <v>15.87583632668253</v>
      </c>
      <c r="J97">
        <v>6.2239999999999993</v>
      </c>
      <c r="K97">
        <v>15.95958569049418</v>
      </c>
      <c r="L97">
        <v>6.3239999999999998</v>
      </c>
      <c r="M97">
        <v>15.87583632668253</v>
      </c>
      <c r="N97">
        <v>6.2239999999999993</v>
      </c>
      <c r="O97">
        <v>4</v>
      </c>
      <c r="P97">
        <v>4</v>
      </c>
      <c r="Q97">
        <v>5</v>
      </c>
      <c r="R97">
        <v>5</v>
      </c>
      <c r="S97">
        <v>5</v>
      </c>
      <c r="T97">
        <v>5</v>
      </c>
      <c r="U97" t="s">
        <v>309</v>
      </c>
      <c r="V97" t="s">
        <v>310</v>
      </c>
      <c r="W97" t="s">
        <v>304</v>
      </c>
      <c r="X97" t="s">
        <v>304</v>
      </c>
      <c r="Y97" t="s">
        <v>311</v>
      </c>
      <c r="Z97" t="s">
        <v>305</v>
      </c>
      <c r="AA97" t="s">
        <v>312</v>
      </c>
      <c r="AB97" t="s">
        <v>313</v>
      </c>
      <c r="AC97" t="s">
        <v>306</v>
      </c>
    </row>
    <row r="98" spans="1:29" x14ac:dyDescent="0.2">
      <c r="A98">
        <v>8</v>
      </c>
      <c r="B98">
        <v>21</v>
      </c>
      <c r="C98">
        <v>5</v>
      </c>
      <c r="D98">
        <v>45</v>
      </c>
      <c r="E98">
        <v>3</v>
      </c>
      <c r="F98" t="s">
        <v>42</v>
      </c>
      <c r="G98">
        <v>16.586435825462871</v>
      </c>
      <c r="H98">
        <v>6.5039999999999996</v>
      </c>
      <c r="I98">
        <v>16.586435825462878</v>
      </c>
      <c r="J98">
        <v>6.5039999999999996</v>
      </c>
      <c r="K98">
        <v>16.69454820532815</v>
      </c>
      <c r="L98">
        <v>6.7200000000000006</v>
      </c>
      <c r="M98">
        <v>16.586435825462878</v>
      </c>
      <c r="N98">
        <v>6.5039999999999996</v>
      </c>
      <c r="O98">
        <v>5</v>
      </c>
      <c r="P98">
        <v>4</v>
      </c>
      <c r="Q98">
        <v>4</v>
      </c>
      <c r="R98">
        <v>5</v>
      </c>
      <c r="S98">
        <v>5</v>
      </c>
      <c r="T98">
        <v>5</v>
      </c>
      <c r="U98" t="s">
        <v>342</v>
      </c>
      <c r="V98" t="s">
        <v>344</v>
      </c>
      <c r="W98" t="s">
        <v>337</v>
      </c>
      <c r="X98" t="s">
        <v>337</v>
      </c>
      <c r="Y98" t="s">
        <v>345</v>
      </c>
      <c r="Z98" t="s">
        <v>339</v>
      </c>
      <c r="AA98" t="s">
        <v>346</v>
      </c>
      <c r="AB98" t="s">
        <v>346</v>
      </c>
      <c r="AC98" t="s">
        <v>340</v>
      </c>
    </row>
    <row r="99" spans="1:29" x14ac:dyDescent="0.2">
      <c r="A99">
        <v>8</v>
      </c>
      <c r="B99">
        <v>21</v>
      </c>
      <c r="C99">
        <v>5</v>
      </c>
      <c r="D99">
        <v>100</v>
      </c>
      <c r="E99">
        <v>3</v>
      </c>
      <c r="F99" t="s">
        <v>42</v>
      </c>
      <c r="G99">
        <v>17.712326882792699</v>
      </c>
      <c r="H99">
        <v>7.1219999999999999</v>
      </c>
      <c r="I99">
        <v>16.586435825462878</v>
      </c>
      <c r="J99">
        <v>6.5039999999999996</v>
      </c>
      <c r="K99">
        <v>17.712326882792699</v>
      </c>
      <c r="L99">
        <v>7.1219999999999999</v>
      </c>
      <c r="M99">
        <v>16.586435825462878</v>
      </c>
      <c r="N99">
        <v>6.5039999999999996</v>
      </c>
      <c r="O99">
        <v>4</v>
      </c>
      <c r="P99">
        <v>4</v>
      </c>
      <c r="Q99">
        <v>5</v>
      </c>
      <c r="R99">
        <v>5</v>
      </c>
      <c r="S99">
        <v>5</v>
      </c>
      <c r="T99">
        <v>5</v>
      </c>
      <c r="U99" t="s">
        <v>372</v>
      </c>
      <c r="V99" t="s">
        <v>372</v>
      </c>
      <c r="W99" t="s">
        <v>337</v>
      </c>
      <c r="X99" t="s">
        <v>337</v>
      </c>
      <c r="Y99" t="s">
        <v>373</v>
      </c>
      <c r="Z99" t="s">
        <v>367</v>
      </c>
      <c r="AA99" t="s">
        <v>346</v>
      </c>
      <c r="AB99" t="s">
        <v>371</v>
      </c>
      <c r="AC99" t="s">
        <v>340</v>
      </c>
    </row>
    <row r="100" spans="1:29" x14ac:dyDescent="0.2">
      <c r="A100">
        <v>8</v>
      </c>
      <c r="B100">
        <v>21</v>
      </c>
      <c r="C100">
        <v>35</v>
      </c>
      <c r="D100">
        <v>15</v>
      </c>
      <c r="E100">
        <v>3</v>
      </c>
      <c r="F100" t="s">
        <v>42</v>
      </c>
      <c r="G100">
        <v>2.9378567670414619</v>
      </c>
      <c r="H100">
        <v>1.5580000000000001</v>
      </c>
      <c r="I100">
        <v>2.9378567670414619</v>
      </c>
      <c r="J100">
        <v>1.5580000000000001</v>
      </c>
      <c r="K100">
        <v>6.4247726797800029</v>
      </c>
      <c r="L100">
        <v>6.16</v>
      </c>
      <c r="M100">
        <v>6.4247726797800029</v>
      </c>
      <c r="N100">
        <v>6.1599999999999993</v>
      </c>
      <c r="O100">
        <v>5</v>
      </c>
      <c r="P100">
        <v>5</v>
      </c>
      <c r="Q100">
        <v>2</v>
      </c>
      <c r="R100">
        <v>2</v>
      </c>
      <c r="S100">
        <v>2</v>
      </c>
      <c r="T100">
        <v>2</v>
      </c>
      <c r="U100" t="s">
        <v>234</v>
      </c>
      <c r="V100" t="s">
        <v>245</v>
      </c>
      <c r="W100" t="s">
        <v>234</v>
      </c>
      <c r="X100" t="s">
        <v>234</v>
      </c>
      <c r="Y100" t="s">
        <v>246</v>
      </c>
      <c r="Z100" t="s">
        <v>236</v>
      </c>
      <c r="AA100" t="s">
        <v>247</v>
      </c>
      <c r="AB100" t="s">
        <v>239</v>
      </c>
      <c r="AC100" t="s">
        <v>239</v>
      </c>
    </row>
    <row r="101" spans="1:29" x14ac:dyDescent="0.2">
      <c r="A101">
        <v>8</v>
      </c>
      <c r="B101">
        <v>21</v>
      </c>
      <c r="C101">
        <v>35</v>
      </c>
      <c r="D101">
        <v>25</v>
      </c>
      <c r="E101">
        <v>3</v>
      </c>
      <c r="F101" t="s">
        <v>42</v>
      </c>
      <c r="G101">
        <v>12.305395421644301</v>
      </c>
      <c r="H101">
        <v>5.2960000000000012</v>
      </c>
      <c r="I101">
        <v>12.305395421644301</v>
      </c>
      <c r="J101">
        <v>5.2960000000000003</v>
      </c>
      <c r="K101">
        <v>12.305395421644301</v>
      </c>
      <c r="L101">
        <v>5.2960000000000012</v>
      </c>
      <c r="M101">
        <v>12.305395421644301</v>
      </c>
      <c r="N101">
        <v>5.2960000000000003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 t="s">
        <v>96</v>
      </c>
      <c r="V101" t="s">
        <v>96</v>
      </c>
      <c r="W101" t="s">
        <v>95</v>
      </c>
      <c r="X101" t="s">
        <v>95</v>
      </c>
      <c r="Y101" t="s">
        <v>275</v>
      </c>
      <c r="Z101" t="s">
        <v>272</v>
      </c>
      <c r="AA101" t="s">
        <v>98</v>
      </c>
      <c r="AB101" t="s">
        <v>98</v>
      </c>
      <c r="AC101" t="s">
        <v>98</v>
      </c>
    </row>
    <row r="102" spans="1:29" x14ac:dyDescent="0.2">
      <c r="A102">
        <v>8</v>
      </c>
      <c r="B102">
        <v>21</v>
      </c>
      <c r="C102">
        <v>35</v>
      </c>
      <c r="D102">
        <v>35</v>
      </c>
      <c r="E102">
        <v>3</v>
      </c>
      <c r="F102" t="s">
        <v>42</v>
      </c>
      <c r="G102">
        <v>15.95958569049418</v>
      </c>
      <c r="H102">
        <v>6.3239999999999998</v>
      </c>
      <c r="I102">
        <v>15.87583632668253</v>
      </c>
      <c r="J102">
        <v>6.2239999999999993</v>
      </c>
      <c r="K102">
        <v>15.95958569049418</v>
      </c>
      <c r="L102">
        <v>6.3239999999999998</v>
      </c>
      <c r="M102">
        <v>15.87583632668253</v>
      </c>
      <c r="N102">
        <v>6.2239999999999993</v>
      </c>
      <c r="O102">
        <v>4</v>
      </c>
      <c r="P102">
        <v>4</v>
      </c>
      <c r="Q102">
        <v>5</v>
      </c>
      <c r="R102">
        <v>5</v>
      </c>
      <c r="S102">
        <v>5</v>
      </c>
      <c r="T102">
        <v>5</v>
      </c>
      <c r="U102" t="s">
        <v>309</v>
      </c>
      <c r="V102" t="s">
        <v>310</v>
      </c>
      <c r="W102" t="s">
        <v>304</v>
      </c>
      <c r="X102" t="s">
        <v>304</v>
      </c>
      <c r="Y102" t="s">
        <v>311</v>
      </c>
      <c r="Z102" t="s">
        <v>305</v>
      </c>
      <c r="AA102" t="s">
        <v>312</v>
      </c>
      <c r="AB102" t="s">
        <v>313</v>
      </c>
      <c r="AC102" t="s">
        <v>306</v>
      </c>
    </row>
    <row r="103" spans="1:29" x14ac:dyDescent="0.2">
      <c r="A103">
        <v>8</v>
      </c>
      <c r="B103">
        <v>21</v>
      </c>
      <c r="C103">
        <v>35</v>
      </c>
      <c r="D103">
        <v>45</v>
      </c>
      <c r="E103">
        <v>3</v>
      </c>
      <c r="F103" t="s">
        <v>42</v>
      </c>
      <c r="G103">
        <v>16.586435825462871</v>
      </c>
      <c r="H103">
        <v>6.5039999999999996</v>
      </c>
      <c r="I103">
        <v>16.586435825462878</v>
      </c>
      <c r="J103">
        <v>6.5039999999999996</v>
      </c>
      <c r="K103">
        <v>16.69454820532815</v>
      </c>
      <c r="L103">
        <v>6.7200000000000006</v>
      </c>
      <c r="M103">
        <v>16.586435825462878</v>
      </c>
      <c r="N103">
        <v>6.5039999999999996</v>
      </c>
      <c r="O103">
        <v>5</v>
      </c>
      <c r="P103">
        <v>4</v>
      </c>
      <c r="Q103">
        <v>4</v>
      </c>
      <c r="R103">
        <v>5</v>
      </c>
      <c r="S103">
        <v>5</v>
      </c>
      <c r="T103">
        <v>5</v>
      </c>
      <c r="U103" t="s">
        <v>342</v>
      </c>
      <c r="V103" t="s">
        <v>344</v>
      </c>
      <c r="W103" t="s">
        <v>337</v>
      </c>
      <c r="X103" t="s">
        <v>337</v>
      </c>
      <c r="Y103" t="s">
        <v>345</v>
      </c>
      <c r="Z103" t="s">
        <v>339</v>
      </c>
      <c r="AA103" t="s">
        <v>346</v>
      </c>
      <c r="AB103" t="s">
        <v>346</v>
      </c>
      <c r="AC103" t="s">
        <v>340</v>
      </c>
    </row>
    <row r="104" spans="1:29" x14ac:dyDescent="0.2">
      <c r="A104">
        <v>8</v>
      </c>
      <c r="B104">
        <v>21</v>
      </c>
      <c r="C104">
        <v>35</v>
      </c>
      <c r="D104">
        <v>100</v>
      </c>
      <c r="E104">
        <v>3</v>
      </c>
      <c r="F104" t="s">
        <v>42</v>
      </c>
      <c r="G104">
        <v>17.712326882792699</v>
      </c>
      <c r="H104">
        <v>7.1219999999999999</v>
      </c>
      <c r="I104">
        <v>16.586435825462878</v>
      </c>
      <c r="J104">
        <v>6.5039999999999996</v>
      </c>
      <c r="K104">
        <v>17.712326882792699</v>
      </c>
      <c r="L104">
        <v>7.1219999999999999</v>
      </c>
      <c r="M104">
        <v>16.586435825462878</v>
      </c>
      <c r="N104">
        <v>6.5039999999999996</v>
      </c>
      <c r="O104">
        <v>4</v>
      </c>
      <c r="P104">
        <v>4</v>
      </c>
      <c r="Q104">
        <v>5</v>
      </c>
      <c r="R104">
        <v>5</v>
      </c>
      <c r="S104">
        <v>5</v>
      </c>
      <c r="T104">
        <v>5</v>
      </c>
      <c r="U104" t="s">
        <v>372</v>
      </c>
      <c r="V104" t="s">
        <v>372</v>
      </c>
      <c r="W104" t="s">
        <v>337</v>
      </c>
      <c r="X104" t="s">
        <v>337</v>
      </c>
      <c r="Y104" t="s">
        <v>373</v>
      </c>
      <c r="Z104" t="s">
        <v>367</v>
      </c>
      <c r="AA104" t="s">
        <v>346</v>
      </c>
      <c r="AB104" t="s">
        <v>371</v>
      </c>
      <c r="AC104" t="s">
        <v>340</v>
      </c>
    </row>
    <row r="105" spans="1:29" x14ac:dyDescent="0.2">
      <c r="A105">
        <v>25</v>
      </c>
      <c r="B105">
        <v>2</v>
      </c>
      <c r="C105">
        <v>5</v>
      </c>
      <c r="D105">
        <v>15</v>
      </c>
      <c r="E105">
        <v>3</v>
      </c>
      <c r="F105" t="s">
        <v>42</v>
      </c>
      <c r="G105">
        <v>3.1378488969907541</v>
      </c>
      <c r="H105">
        <v>1.3819999999999999</v>
      </c>
      <c r="I105">
        <v>3.0578538698166251</v>
      </c>
      <c r="J105">
        <v>1.254</v>
      </c>
      <c r="K105">
        <v>6.4557562378957929</v>
      </c>
      <c r="L105">
        <v>5.984</v>
      </c>
      <c r="M105">
        <v>3.3065000027493681</v>
      </c>
      <c r="N105">
        <v>1.3859999999999999</v>
      </c>
      <c r="O105">
        <v>4</v>
      </c>
      <c r="P105">
        <v>2</v>
      </c>
      <c r="Q105">
        <v>2</v>
      </c>
      <c r="R105">
        <v>4</v>
      </c>
      <c r="S105">
        <v>2</v>
      </c>
      <c r="T105">
        <v>4</v>
      </c>
      <c r="U105" t="s">
        <v>410</v>
      </c>
      <c r="V105" t="s">
        <v>411</v>
      </c>
      <c r="W105" t="s">
        <v>401</v>
      </c>
      <c r="X105" t="s">
        <v>401</v>
      </c>
      <c r="Y105" t="s">
        <v>412</v>
      </c>
      <c r="Z105" t="s">
        <v>403</v>
      </c>
      <c r="AA105" t="s">
        <v>413</v>
      </c>
      <c r="AB105" t="s">
        <v>414</v>
      </c>
      <c r="AC105" t="s">
        <v>405</v>
      </c>
    </row>
    <row r="106" spans="1:29" x14ac:dyDescent="0.2">
      <c r="A106">
        <v>25</v>
      </c>
      <c r="B106">
        <v>2</v>
      </c>
      <c r="C106">
        <v>5</v>
      </c>
      <c r="D106">
        <v>25</v>
      </c>
      <c r="E106">
        <v>3</v>
      </c>
      <c r="F106" t="s">
        <v>42</v>
      </c>
      <c r="G106">
        <v>13.661284512506869</v>
      </c>
      <c r="H106">
        <v>4.8360000000000003</v>
      </c>
      <c r="I106">
        <v>10.88227586540993</v>
      </c>
      <c r="J106">
        <v>3.3260000000000001</v>
      </c>
      <c r="K106">
        <v>13.661284512506869</v>
      </c>
      <c r="L106">
        <v>4.8360000000000003</v>
      </c>
      <c r="M106">
        <v>10.88227586540993</v>
      </c>
      <c r="N106">
        <v>3.3260000000000001</v>
      </c>
      <c r="O106">
        <v>3</v>
      </c>
      <c r="P106">
        <v>3</v>
      </c>
      <c r="Q106">
        <v>5</v>
      </c>
      <c r="R106">
        <v>5</v>
      </c>
      <c r="S106">
        <v>5</v>
      </c>
      <c r="T106">
        <v>5</v>
      </c>
      <c r="U106" t="s">
        <v>446</v>
      </c>
      <c r="V106" t="s">
        <v>446</v>
      </c>
      <c r="W106" t="s">
        <v>436</v>
      </c>
      <c r="X106" t="s">
        <v>436</v>
      </c>
      <c r="Y106" t="s">
        <v>447</v>
      </c>
      <c r="Z106" t="s">
        <v>438</v>
      </c>
      <c r="AA106" t="s">
        <v>445</v>
      </c>
      <c r="AB106" t="s">
        <v>448</v>
      </c>
      <c r="AC106" t="s">
        <v>441</v>
      </c>
    </row>
    <row r="107" spans="1:29" x14ac:dyDescent="0.2">
      <c r="A107">
        <v>25</v>
      </c>
      <c r="B107">
        <v>2</v>
      </c>
      <c r="C107">
        <v>5</v>
      </c>
      <c r="D107">
        <v>35</v>
      </c>
      <c r="E107">
        <v>3</v>
      </c>
      <c r="F107" t="s">
        <v>42</v>
      </c>
      <c r="G107">
        <v>15.93033595018834</v>
      </c>
      <c r="H107">
        <v>5.15</v>
      </c>
      <c r="I107">
        <v>13.311548835333831</v>
      </c>
      <c r="J107">
        <v>3.78</v>
      </c>
      <c r="K107">
        <v>16.307639643962968</v>
      </c>
      <c r="L107">
        <v>5.7519999999999998</v>
      </c>
      <c r="M107">
        <v>13.311548835333831</v>
      </c>
      <c r="N107">
        <v>3.78</v>
      </c>
      <c r="O107">
        <v>3</v>
      </c>
      <c r="P107">
        <v>2</v>
      </c>
      <c r="Q107">
        <v>4</v>
      </c>
      <c r="R107">
        <v>5</v>
      </c>
      <c r="S107">
        <v>5</v>
      </c>
      <c r="T107">
        <v>5</v>
      </c>
      <c r="U107" t="s">
        <v>480</v>
      </c>
      <c r="V107" t="s">
        <v>481</v>
      </c>
      <c r="W107" t="s">
        <v>463</v>
      </c>
      <c r="X107" t="s">
        <v>463</v>
      </c>
      <c r="Y107" t="s">
        <v>482</v>
      </c>
      <c r="Z107" t="s">
        <v>474</v>
      </c>
      <c r="AA107" t="s">
        <v>483</v>
      </c>
      <c r="AB107" t="s">
        <v>484</v>
      </c>
      <c r="AC107" t="s">
        <v>466</v>
      </c>
    </row>
    <row r="108" spans="1:29" x14ac:dyDescent="0.2">
      <c r="A108">
        <v>25</v>
      </c>
      <c r="B108">
        <v>2</v>
      </c>
      <c r="C108">
        <v>5</v>
      </c>
      <c r="D108">
        <v>45</v>
      </c>
      <c r="E108">
        <v>3</v>
      </c>
      <c r="F108" t="s">
        <v>42</v>
      </c>
      <c r="G108">
        <v>16.70093990421093</v>
      </c>
      <c r="H108">
        <v>5.5179999999999998</v>
      </c>
      <c r="I108">
        <v>13.311548835333831</v>
      </c>
      <c r="J108">
        <v>3.78</v>
      </c>
      <c r="K108">
        <v>16.70093990421093</v>
      </c>
      <c r="L108">
        <v>5.5179999999999989</v>
      </c>
      <c r="M108">
        <v>13.311548835333831</v>
      </c>
      <c r="N108">
        <v>3.78</v>
      </c>
      <c r="O108">
        <v>2</v>
      </c>
      <c r="P108">
        <v>2</v>
      </c>
      <c r="Q108">
        <v>5</v>
      </c>
      <c r="R108">
        <v>5</v>
      </c>
      <c r="S108">
        <v>5</v>
      </c>
      <c r="T108">
        <v>5</v>
      </c>
      <c r="U108" t="s">
        <v>508</v>
      </c>
      <c r="V108" t="s">
        <v>509</v>
      </c>
      <c r="W108" t="s">
        <v>463</v>
      </c>
      <c r="X108" t="s">
        <v>463</v>
      </c>
      <c r="Y108" t="s">
        <v>510</v>
      </c>
      <c r="Z108" t="s">
        <v>502</v>
      </c>
      <c r="AA108" t="s">
        <v>483</v>
      </c>
      <c r="AB108" t="s">
        <v>511</v>
      </c>
      <c r="AC108" t="s">
        <v>466</v>
      </c>
    </row>
    <row r="109" spans="1:29" x14ac:dyDescent="0.2">
      <c r="A109">
        <v>25</v>
      </c>
      <c r="B109">
        <v>2</v>
      </c>
      <c r="C109">
        <v>5</v>
      </c>
      <c r="D109">
        <v>100</v>
      </c>
      <c r="E109">
        <v>3</v>
      </c>
      <c r="F109" t="s">
        <v>42</v>
      </c>
      <c r="G109">
        <v>16.70093990421093</v>
      </c>
      <c r="H109">
        <v>5.5179999999999998</v>
      </c>
      <c r="I109">
        <v>13.311548835333831</v>
      </c>
      <c r="J109">
        <v>3.78</v>
      </c>
      <c r="K109">
        <v>16.70093990421093</v>
      </c>
      <c r="L109">
        <v>5.5179999999999989</v>
      </c>
      <c r="M109">
        <v>13.311548835333831</v>
      </c>
      <c r="N109">
        <v>3.78</v>
      </c>
      <c r="O109">
        <v>2</v>
      </c>
      <c r="P109">
        <v>2</v>
      </c>
      <c r="Q109">
        <v>5</v>
      </c>
      <c r="R109">
        <v>5</v>
      </c>
      <c r="S109">
        <v>5</v>
      </c>
      <c r="T109">
        <v>5</v>
      </c>
      <c r="U109" t="s">
        <v>522</v>
      </c>
      <c r="V109" t="s">
        <v>509</v>
      </c>
      <c r="W109" t="s">
        <v>463</v>
      </c>
      <c r="X109" t="s">
        <v>463</v>
      </c>
      <c r="Y109" t="s">
        <v>523</v>
      </c>
      <c r="Z109" t="s">
        <v>502</v>
      </c>
      <c r="AA109" t="s">
        <v>483</v>
      </c>
      <c r="AB109" t="s">
        <v>511</v>
      </c>
      <c r="AC109" t="s">
        <v>466</v>
      </c>
    </row>
    <row r="110" spans="1:29" x14ac:dyDescent="0.2">
      <c r="A110">
        <v>25</v>
      </c>
      <c r="B110">
        <v>2</v>
      </c>
      <c r="C110">
        <v>35</v>
      </c>
      <c r="D110">
        <v>15</v>
      </c>
      <c r="E110">
        <v>3</v>
      </c>
      <c r="F110" t="s">
        <v>42</v>
      </c>
      <c r="G110">
        <v>3.1378488969907541</v>
      </c>
      <c r="H110">
        <v>1.3819999999999999</v>
      </c>
      <c r="I110">
        <v>3.0578538698166251</v>
      </c>
      <c r="J110">
        <v>1.254</v>
      </c>
      <c r="K110">
        <v>6.4557562378957929</v>
      </c>
      <c r="L110">
        <v>5.984</v>
      </c>
      <c r="M110">
        <v>3.3065000027493681</v>
      </c>
      <c r="N110">
        <v>1.3859999999999999</v>
      </c>
      <c r="O110">
        <v>4</v>
      </c>
      <c r="P110">
        <v>2</v>
      </c>
      <c r="Q110">
        <v>2</v>
      </c>
      <c r="R110">
        <v>4</v>
      </c>
      <c r="S110">
        <v>2</v>
      </c>
      <c r="T110">
        <v>4</v>
      </c>
      <c r="U110" t="s">
        <v>410</v>
      </c>
      <c r="V110" t="s">
        <v>411</v>
      </c>
      <c r="W110" t="s">
        <v>401</v>
      </c>
      <c r="X110" t="s">
        <v>401</v>
      </c>
      <c r="Y110" t="s">
        <v>412</v>
      </c>
      <c r="Z110" t="s">
        <v>403</v>
      </c>
      <c r="AA110" t="s">
        <v>413</v>
      </c>
      <c r="AB110" t="s">
        <v>414</v>
      </c>
      <c r="AC110" t="s">
        <v>405</v>
      </c>
    </row>
    <row r="111" spans="1:29" x14ac:dyDescent="0.2">
      <c r="A111">
        <v>25</v>
      </c>
      <c r="B111">
        <v>2</v>
      </c>
      <c r="C111">
        <v>35</v>
      </c>
      <c r="D111">
        <v>25</v>
      </c>
      <c r="E111">
        <v>3</v>
      </c>
      <c r="F111" t="s">
        <v>42</v>
      </c>
      <c r="G111">
        <v>13.661284512506869</v>
      </c>
      <c r="H111">
        <v>4.8360000000000003</v>
      </c>
      <c r="I111">
        <v>10.88227586540993</v>
      </c>
      <c r="J111">
        <v>3.3260000000000001</v>
      </c>
      <c r="K111">
        <v>13.661284512506869</v>
      </c>
      <c r="L111">
        <v>4.8360000000000003</v>
      </c>
      <c r="M111">
        <v>10.88227586540993</v>
      </c>
      <c r="N111">
        <v>3.3260000000000001</v>
      </c>
      <c r="O111">
        <v>3</v>
      </c>
      <c r="P111">
        <v>3</v>
      </c>
      <c r="Q111">
        <v>5</v>
      </c>
      <c r="R111">
        <v>5</v>
      </c>
      <c r="S111">
        <v>5</v>
      </c>
      <c r="T111">
        <v>5</v>
      </c>
      <c r="U111" t="s">
        <v>446</v>
      </c>
      <c r="V111" t="s">
        <v>446</v>
      </c>
      <c r="W111" t="s">
        <v>436</v>
      </c>
      <c r="X111" t="s">
        <v>436</v>
      </c>
      <c r="Y111" t="s">
        <v>447</v>
      </c>
      <c r="Z111" t="s">
        <v>438</v>
      </c>
      <c r="AA111" t="s">
        <v>445</v>
      </c>
      <c r="AB111" t="s">
        <v>448</v>
      </c>
      <c r="AC111" t="s">
        <v>441</v>
      </c>
    </row>
    <row r="112" spans="1:29" x14ac:dyDescent="0.2">
      <c r="A112">
        <v>25</v>
      </c>
      <c r="B112">
        <v>2</v>
      </c>
      <c r="C112">
        <v>35</v>
      </c>
      <c r="D112">
        <v>35</v>
      </c>
      <c r="E112">
        <v>3</v>
      </c>
      <c r="F112" t="s">
        <v>42</v>
      </c>
      <c r="G112">
        <v>15.93033595018834</v>
      </c>
      <c r="H112">
        <v>5.15</v>
      </c>
      <c r="I112">
        <v>13.311548835333831</v>
      </c>
      <c r="J112">
        <v>3.78</v>
      </c>
      <c r="K112">
        <v>16.307639643962968</v>
      </c>
      <c r="L112">
        <v>5.7519999999999998</v>
      </c>
      <c r="M112">
        <v>13.311548835333831</v>
      </c>
      <c r="N112">
        <v>3.78</v>
      </c>
      <c r="O112">
        <v>3</v>
      </c>
      <c r="P112">
        <v>2</v>
      </c>
      <c r="Q112">
        <v>4</v>
      </c>
      <c r="R112">
        <v>5</v>
      </c>
      <c r="S112">
        <v>5</v>
      </c>
      <c r="T112">
        <v>5</v>
      </c>
      <c r="U112" t="s">
        <v>480</v>
      </c>
      <c r="V112" t="s">
        <v>481</v>
      </c>
      <c r="W112" t="s">
        <v>463</v>
      </c>
      <c r="X112" t="s">
        <v>463</v>
      </c>
      <c r="Y112" t="s">
        <v>482</v>
      </c>
      <c r="Z112" t="s">
        <v>474</v>
      </c>
      <c r="AA112" t="s">
        <v>483</v>
      </c>
      <c r="AB112" t="s">
        <v>484</v>
      </c>
      <c r="AC112" t="s">
        <v>466</v>
      </c>
    </row>
    <row r="113" spans="1:29" x14ac:dyDescent="0.2">
      <c r="A113">
        <v>25</v>
      </c>
      <c r="B113">
        <v>2</v>
      </c>
      <c r="C113">
        <v>35</v>
      </c>
      <c r="D113">
        <v>45</v>
      </c>
      <c r="E113">
        <v>3</v>
      </c>
      <c r="F113" t="s">
        <v>42</v>
      </c>
      <c r="G113">
        <v>16.70093990421093</v>
      </c>
      <c r="H113">
        <v>5.5179999999999998</v>
      </c>
      <c r="I113">
        <v>13.311548835333831</v>
      </c>
      <c r="J113">
        <v>3.78</v>
      </c>
      <c r="K113">
        <v>16.70093990421093</v>
      </c>
      <c r="L113">
        <v>5.5179999999999989</v>
      </c>
      <c r="M113">
        <v>13.311548835333831</v>
      </c>
      <c r="N113">
        <v>3.78</v>
      </c>
      <c r="O113">
        <v>2</v>
      </c>
      <c r="P113">
        <v>2</v>
      </c>
      <c r="Q113">
        <v>5</v>
      </c>
      <c r="R113">
        <v>5</v>
      </c>
      <c r="S113">
        <v>5</v>
      </c>
      <c r="T113">
        <v>5</v>
      </c>
      <c r="U113" t="s">
        <v>508</v>
      </c>
      <c r="V113" t="s">
        <v>509</v>
      </c>
      <c r="W113" t="s">
        <v>463</v>
      </c>
      <c r="X113" t="s">
        <v>463</v>
      </c>
      <c r="Y113" t="s">
        <v>510</v>
      </c>
      <c r="Z113" t="s">
        <v>502</v>
      </c>
      <c r="AA113" t="s">
        <v>483</v>
      </c>
      <c r="AB113" t="s">
        <v>511</v>
      </c>
      <c r="AC113" t="s">
        <v>466</v>
      </c>
    </row>
    <row r="114" spans="1:29" x14ac:dyDescent="0.2">
      <c r="A114">
        <v>25</v>
      </c>
      <c r="B114">
        <v>2</v>
      </c>
      <c r="C114">
        <v>35</v>
      </c>
      <c r="D114">
        <v>100</v>
      </c>
      <c r="E114">
        <v>3</v>
      </c>
      <c r="F114" t="s">
        <v>42</v>
      </c>
      <c r="G114">
        <v>16.70093990421093</v>
      </c>
      <c r="H114">
        <v>5.5179999999999998</v>
      </c>
      <c r="I114">
        <v>13.311548835333831</v>
      </c>
      <c r="J114">
        <v>3.78</v>
      </c>
      <c r="K114">
        <v>16.70093990421093</v>
      </c>
      <c r="L114">
        <v>5.5179999999999989</v>
      </c>
      <c r="M114">
        <v>13.311548835333831</v>
      </c>
      <c r="N114">
        <v>3.78</v>
      </c>
      <c r="O114">
        <v>2</v>
      </c>
      <c r="P114">
        <v>2</v>
      </c>
      <c r="Q114">
        <v>5</v>
      </c>
      <c r="R114">
        <v>5</v>
      </c>
      <c r="S114">
        <v>5</v>
      </c>
      <c r="T114">
        <v>5</v>
      </c>
      <c r="U114" t="s">
        <v>522</v>
      </c>
      <c r="V114" t="s">
        <v>509</v>
      </c>
      <c r="W114" t="s">
        <v>463</v>
      </c>
      <c r="X114" t="s">
        <v>463</v>
      </c>
      <c r="Y114" t="s">
        <v>523</v>
      </c>
      <c r="Z114" t="s">
        <v>502</v>
      </c>
      <c r="AA114" t="s">
        <v>483</v>
      </c>
      <c r="AB114" t="s">
        <v>511</v>
      </c>
      <c r="AC114" t="s">
        <v>466</v>
      </c>
    </row>
    <row r="115" spans="1:29" x14ac:dyDescent="0.2">
      <c r="A115">
        <v>25</v>
      </c>
      <c r="B115">
        <v>21</v>
      </c>
      <c r="C115">
        <v>5</v>
      </c>
      <c r="D115">
        <v>15</v>
      </c>
      <c r="E115">
        <v>3</v>
      </c>
      <c r="F115" t="s">
        <v>42</v>
      </c>
      <c r="G115">
        <v>3.1378488969907541</v>
      </c>
      <c r="H115">
        <v>1.3819999999999999</v>
      </c>
      <c r="I115">
        <v>3.0578538698166251</v>
      </c>
      <c r="J115">
        <v>1.254</v>
      </c>
      <c r="K115">
        <v>6.4557562378957929</v>
      </c>
      <c r="L115">
        <v>5.984</v>
      </c>
      <c r="M115">
        <v>3.3065000027493681</v>
      </c>
      <c r="N115">
        <v>1.3859999999999999</v>
      </c>
      <c r="O115">
        <v>4</v>
      </c>
      <c r="P115">
        <v>2</v>
      </c>
      <c r="Q115">
        <v>2</v>
      </c>
      <c r="R115">
        <v>4</v>
      </c>
      <c r="S115">
        <v>2</v>
      </c>
      <c r="T115">
        <v>4</v>
      </c>
      <c r="U115" t="s">
        <v>410</v>
      </c>
      <c r="V115" t="s">
        <v>411</v>
      </c>
      <c r="W115" t="s">
        <v>401</v>
      </c>
      <c r="X115" t="s">
        <v>401</v>
      </c>
      <c r="Y115" t="s">
        <v>412</v>
      </c>
      <c r="Z115" t="s">
        <v>403</v>
      </c>
      <c r="AA115" t="s">
        <v>413</v>
      </c>
      <c r="AB115" t="s">
        <v>414</v>
      </c>
      <c r="AC115" t="s">
        <v>405</v>
      </c>
    </row>
    <row r="116" spans="1:29" x14ac:dyDescent="0.2">
      <c r="A116">
        <v>25</v>
      </c>
      <c r="B116">
        <v>21</v>
      </c>
      <c r="C116">
        <v>5</v>
      </c>
      <c r="D116">
        <v>25</v>
      </c>
      <c r="E116">
        <v>3</v>
      </c>
      <c r="F116" t="s">
        <v>42</v>
      </c>
      <c r="G116">
        <v>13.661284512506869</v>
      </c>
      <c r="H116">
        <v>4.8360000000000003</v>
      </c>
      <c r="I116">
        <v>10.88227586540993</v>
      </c>
      <c r="J116">
        <v>3.3260000000000001</v>
      </c>
      <c r="K116">
        <v>13.661284512506869</v>
      </c>
      <c r="L116">
        <v>4.8360000000000003</v>
      </c>
      <c r="M116">
        <v>10.88227586540993</v>
      </c>
      <c r="N116">
        <v>3.3260000000000001</v>
      </c>
      <c r="O116">
        <v>3</v>
      </c>
      <c r="P116">
        <v>3</v>
      </c>
      <c r="Q116">
        <v>5</v>
      </c>
      <c r="R116">
        <v>5</v>
      </c>
      <c r="S116">
        <v>5</v>
      </c>
      <c r="T116">
        <v>5</v>
      </c>
      <c r="U116" t="s">
        <v>446</v>
      </c>
      <c r="V116" t="s">
        <v>446</v>
      </c>
      <c r="W116" t="s">
        <v>436</v>
      </c>
      <c r="X116" t="s">
        <v>436</v>
      </c>
      <c r="Y116" t="s">
        <v>447</v>
      </c>
      <c r="Z116" t="s">
        <v>438</v>
      </c>
      <c r="AA116" t="s">
        <v>445</v>
      </c>
      <c r="AB116" t="s">
        <v>448</v>
      </c>
      <c r="AC116" t="s">
        <v>441</v>
      </c>
    </row>
    <row r="117" spans="1:29" x14ac:dyDescent="0.2">
      <c r="A117">
        <v>25</v>
      </c>
      <c r="B117">
        <v>21</v>
      </c>
      <c r="C117">
        <v>5</v>
      </c>
      <c r="D117">
        <v>35</v>
      </c>
      <c r="E117">
        <v>3</v>
      </c>
      <c r="F117" t="s">
        <v>42</v>
      </c>
      <c r="G117">
        <v>15.93033595018834</v>
      </c>
      <c r="H117">
        <v>5.15</v>
      </c>
      <c r="I117">
        <v>13.311548835333831</v>
      </c>
      <c r="J117">
        <v>3.78</v>
      </c>
      <c r="K117">
        <v>16.307639643962968</v>
      </c>
      <c r="L117">
        <v>5.7519999999999998</v>
      </c>
      <c r="M117">
        <v>13.311548835333831</v>
      </c>
      <c r="N117">
        <v>3.78</v>
      </c>
      <c r="O117">
        <v>3</v>
      </c>
      <c r="P117">
        <v>2</v>
      </c>
      <c r="Q117">
        <v>4</v>
      </c>
      <c r="R117">
        <v>5</v>
      </c>
      <c r="S117">
        <v>5</v>
      </c>
      <c r="T117">
        <v>5</v>
      </c>
      <c r="U117" t="s">
        <v>480</v>
      </c>
      <c r="V117" t="s">
        <v>481</v>
      </c>
      <c r="W117" t="s">
        <v>463</v>
      </c>
      <c r="X117" t="s">
        <v>463</v>
      </c>
      <c r="Y117" t="s">
        <v>482</v>
      </c>
      <c r="Z117" t="s">
        <v>474</v>
      </c>
      <c r="AA117" t="s">
        <v>483</v>
      </c>
      <c r="AB117" t="s">
        <v>484</v>
      </c>
      <c r="AC117" t="s">
        <v>466</v>
      </c>
    </row>
    <row r="118" spans="1:29" x14ac:dyDescent="0.2">
      <c r="A118">
        <v>25</v>
      </c>
      <c r="B118">
        <v>21</v>
      </c>
      <c r="C118">
        <v>5</v>
      </c>
      <c r="D118">
        <v>45</v>
      </c>
      <c r="E118">
        <v>3</v>
      </c>
      <c r="F118" t="s">
        <v>42</v>
      </c>
      <c r="G118">
        <v>16.70093990421093</v>
      </c>
      <c r="H118">
        <v>5.5179999999999998</v>
      </c>
      <c r="I118">
        <v>13.311548835333831</v>
      </c>
      <c r="J118">
        <v>3.78</v>
      </c>
      <c r="K118">
        <v>16.70093990421093</v>
      </c>
      <c r="L118">
        <v>5.5179999999999989</v>
      </c>
      <c r="M118">
        <v>13.311548835333831</v>
      </c>
      <c r="N118">
        <v>3.78</v>
      </c>
      <c r="O118">
        <v>2</v>
      </c>
      <c r="P118">
        <v>2</v>
      </c>
      <c r="Q118">
        <v>5</v>
      </c>
      <c r="R118">
        <v>5</v>
      </c>
      <c r="S118">
        <v>5</v>
      </c>
      <c r="T118">
        <v>5</v>
      </c>
      <c r="U118" t="s">
        <v>508</v>
      </c>
      <c r="V118" t="s">
        <v>509</v>
      </c>
      <c r="W118" t="s">
        <v>463</v>
      </c>
      <c r="X118" t="s">
        <v>463</v>
      </c>
      <c r="Y118" t="s">
        <v>510</v>
      </c>
      <c r="Z118" t="s">
        <v>502</v>
      </c>
      <c r="AA118" t="s">
        <v>483</v>
      </c>
      <c r="AB118" t="s">
        <v>511</v>
      </c>
      <c r="AC118" t="s">
        <v>466</v>
      </c>
    </row>
    <row r="119" spans="1:29" x14ac:dyDescent="0.2">
      <c r="A119">
        <v>25</v>
      </c>
      <c r="B119">
        <v>21</v>
      </c>
      <c r="C119">
        <v>5</v>
      </c>
      <c r="D119">
        <v>100</v>
      </c>
      <c r="E119">
        <v>3</v>
      </c>
      <c r="F119" t="s">
        <v>42</v>
      </c>
      <c r="G119">
        <v>16.70093990421093</v>
      </c>
      <c r="H119">
        <v>5.5179999999999998</v>
      </c>
      <c r="I119">
        <v>13.311548835333831</v>
      </c>
      <c r="J119">
        <v>3.78</v>
      </c>
      <c r="K119">
        <v>16.70093990421093</v>
      </c>
      <c r="L119">
        <v>5.5179999999999989</v>
      </c>
      <c r="M119">
        <v>13.311548835333831</v>
      </c>
      <c r="N119">
        <v>3.78</v>
      </c>
      <c r="O119">
        <v>2</v>
      </c>
      <c r="P119">
        <v>2</v>
      </c>
      <c r="Q119">
        <v>5</v>
      </c>
      <c r="R119">
        <v>5</v>
      </c>
      <c r="S119">
        <v>5</v>
      </c>
      <c r="T119">
        <v>5</v>
      </c>
      <c r="U119" t="s">
        <v>522</v>
      </c>
      <c r="V119" t="s">
        <v>509</v>
      </c>
      <c r="W119" t="s">
        <v>463</v>
      </c>
      <c r="X119" t="s">
        <v>463</v>
      </c>
      <c r="Y119" t="s">
        <v>523</v>
      </c>
      <c r="Z119" t="s">
        <v>502</v>
      </c>
      <c r="AA119" t="s">
        <v>483</v>
      </c>
      <c r="AB119" t="s">
        <v>511</v>
      </c>
      <c r="AC119" t="s">
        <v>466</v>
      </c>
    </row>
    <row r="120" spans="1:29" x14ac:dyDescent="0.2">
      <c r="A120">
        <v>25</v>
      </c>
      <c r="B120">
        <v>21</v>
      </c>
      <c r="C120">
        <v>35</v>
      </c>
      <c r="D120">
        <v>15</v>
      </c>
      <c r="E120">
        <v>3</v>
      </c>
      <c r="F120" t="s">
        <v>42</v>
      </c>
      <c r="G120">
        <v>3.1378488969907541</v>
      </c>
      <c r="H120">
        <v>1.3819999999999999</v>
      </c>
      <c r="I120">
        <v>3.0578538698166251</v>
      </c>
      <c r="J120">
        <v>1.254</v>
      </c>
      <c r="K120">
        <v>6.4557562378957929</v>
      </c>
      <c r="L120">
        <v>5.984</v>
      </c>
      <c r="M120">
        <v>3.3065000027493681</v>
      </c>
      <c r="N120">
        <v>1.3859999999999999</v>
      </c>
      <c r="O120">
        <v>4</v>
      </c>
      <c r="P120">
        <v>2</v>
      </c>
      <c r="Q120">
        <v>2</v>
      </c>
      <c r="R120">
        <v>4</v>
      </c>
      <c r="S120">
        <v>2</v>
      </c>
      <c r="T120">
        <v>4</v>
      </c>
      <c r="U120" t="s">
        <v>410</v>
      </c>
      <c r="V120" t="s">
        <v>411</v>
      </c>
      <c r="W120" t="s">
        <v>401</v>
      </c>
      <c r="X120" t="s">
        <v>401</v>
      </c>
      <c r="Y120" t="s">
        <v>412</v>
      </c>
      <c r="Z120" t="s">
        <v>403</v>
      </c>
      <c r="AA120" t="s">
        <v>413</v>
      </c>
      <c r="AB120" t="s">
        <v>414</v>
      </c>
      <c r="AC120" t="s">
        <v>405</v>
      </c>
    </row>
    <row r="121" spans="1:29" x14ac:dyDescent="0.2">
      <c r="A121">
        <v>25</v>
      </c>
      <c r="B121">
        <v>21</v>
      </c>
      <c r="C121">
        <v>35</v>
      </c>
      <c r="D121">
        <v>25</v>
      </c>
      <c r="E121">
        <v>3</v>
      </c>
      <c r="F121" t="s">
        <v>42</v>
      </c>
      <c r="G121">
        <v>13.661284512506869</v>
      </c>
      <c r="H121">
        <v>4.8360000000000003</v>
      </c>
      <c r="I121">
        <v>10.88227586540993</v>
      </c>
      <c r="J121">
        <v>3.3260000000000001</v>
      </c>
      <c r="K121">
        <v>13.661284512506869</v>
      </c>
      <c r="L121">
        <v>4.8360000000000003</v>
      </c>
      <c r="M121">
        <v>10.88227586540993</v>
      </c>
      <c r="N121">
        <v>3.3260000000000001</v>
      </c>
      <c r="O121">
        <v>3</v>
      </c>
      <c r="P121">
        <v>3</v>
      </c>
      <c r="Q121">
        <v>5</v>
      </c>
      <c r="R121">
        <v>5</v>
      </c>
      <c r="S121">
        <v>5</v>
      </c>
      <c r="T121">
        <v>5</v>
      </c>
      <c r="U121" t="s">
        <v>446</v>
      </c>
      <c r="V121" t="s">
        <v>446</v>
      </c>
      <c r="W121" t="s">
        <v>436</v>
      </c>
      <c r="X121" t="s">
        <v>436</v>
      </c>
      <c r="Y121" t="s">
        <v>447</v>
      </c>
      <c r="Z121" t="s">
        <v>438</v>
      </c>
      <c r="AA121" t="s">
        <v>445</v>
      </c>
      <c r="AB121" t="s">
        <v>448</v>
      </c>
      <c r="AC121" t="s">
        <v>441</v>
      </c>
    </row>
    <row r="122" spans="1:29" x14ac:dyDescent="0.2">
      <c r="A122">
        <v>25</v>
      </c>
      <c r="B122">
        <v>21</v>
      </c>
      <c r="C122">
        <v>35</v>
      </c>
      <c r="D122">
        <v>35</v>
      </c>
      <c r="E122">
        <v>3</v>
      </c>
      <c r="F122" t="s">
        <v>42</v>
      </c>
      <c r="G122">
        <v>15.93033595018834</v>
      </c>
      <c r="H122">
        <v>5.15</v>
      </c>
      <c r="I122">
        <v>13.311548835333831</v>
      </c>
      <c r="J122">
        <v>3.78</v>
      </c>
      <c r="K122">
        <v>16.307639643962968</v>
      </c>
      <c r="L122">
        <v>5.7519999999999998</v>
      </c>
      <c r="M122">
        <v>13.311548835333831</v>
      </c>
      <c r="N122">
        <v>3.78</v>
      </c>
      <c r="O122">
        <v>3</v>
      </c>
      <c r="P122">
        <v>2</v>
      </c>
      <c r="Q122">
        <v>4</v>
      </c>
      <c r="R122">
        <v>5</v>
      </c>
      <c r="S122">
        <v>5</v>
      </c>
      <c r="T122">
        <v>5</v>
      </c>
      <c r="U122" t="s">
        <v>480</v>
      </c>
      <c r="V122" t="s">
        <v>481</v>
      </c>
      <c r="W122" t="s">
        <v>463</v>
      </c>
      <c r="X122" t="s">
        <v>463</v>
      </c>
      <c r="Y122" t="s">
        <v>482</v>
      </c>
      <c r="Z122" t="s">
        <v>474</v>
      </c>
      <c r="AA122" t="s">
        <v>483</v>
      </c>
      <c r="AB122" t="s">
        <v>484</v>
      </c>
      <c r="AC122" t="s">
        <v>466</v>
      </c>
    </row>
    <row r="123" spans="1:29" x14ac:dyDescent="0.2">
      <c r="A123">
        <v>25</v>
      </c>
      <c r="B123">
        <v>21</v>
      </c>
      <c r="C123">
        <v>35</v>
      </c>
      <c r="D123">
        <v>45</v>
      </c>
      <c r="E123">
        <v>3</v>
      </c>
      <c r="F123" t="s">
        <v>42</v>
      </c>
      <c r="G123">
        <v>16.70093990421093</v>
      </c>
      <c r="H123">
        <v>5.5179999999999998</v>
      </c>
      <c r="I123">
        <v>13.311548835333831</v>
      </c>
      <c r="J123">
        <v>3.78</v>
      </c>
      <c r="K123">
        <v>16.70093990421093</v>
      </c>
      <c r="L123">
        <v>5.5179999999999989</v>
      </c>
      <c r="M123">
        <v>13.311548835333831</v>
      </c>
      <c r="N123">
        <v>3.78</v>
      </c>
      <c r="O123">
        <v>2</v>
      </c>
      <c r="P123">
        <v>2</v>
      </c>
      <c r="Q123">
        <v>5</v>
      </c>
      <c r="R123">
        <v>5</v>
      </c>
      <c r="S123">
        <v>5</v>
      </c>
      <c r="T123">
        <v>5</v>
      </c>
      <c r="U123" t="s">
        <v>508</v>
      </c>
      <c r="V123" t="s">
        <v>509</v>
      </c>
      <c r="W123" t="s">
        <v>463</v>
      </c>
      <c r="X123" t="s">
        <v>463</v>
      </c>
      <c r="Y123" t="s">
        <v>510</v>
      </c>
      <c r="Z123" t="s">
        <v>502</v>
      </c>
      <c r="AA123" t="s">
        <v>483</v>
      </c>
      <c r="AB123" t="s">
        <v>511</v>
      </c>
      <c r="AC123" t="s">
        <v>466</v>
      </c>
    </row>
    <row r="124" spans="1:29" x14ac:dyDescent="0.2">
      <c r="A124">
        <v>25</v>
      </c>
      <c r="B124">
        <v>21</v>
      </c>
      <c r="C124">
        <v>35</v>
      </c>
      <c r="D124">
        <v>100</v>
      </c>
      <c r="E124">
        <v>3</v>
      </c>
      <c r="F124" t="s">
        <v>42</v>
      </c>
      <c r="G124">
        <v>16.70093990421093</v>
      </c>
      <c r="H124">
        <v>5.5179999999999998</v>
      </c>
      <c r="I124">
        <v>13.311548835333831</v>
      </c>
      <c r="J124">
        <v>3.78</v>
      </c>
      <c r="K124">
        <v>16.70093990421093</v>
      </c>
      <c r="L124">
        <v>5.5179999999999989</v>
      </c>
      <c r="M124">
        <v>13.311548835333831</v>
      </c>
      <c r="N124">
        <v>3.78</v>
      </c>
      <c r="O124">
        <v>2</v>
      </c>
      <c r="P124">
        <v>2</v>
      </c>
      <c r="Q124">
        <v>5</v>
      </c>
      <c r="R124">
        <v>5</v>
      </c>
      <c r="S124">
        <v>5</v>
      </c>
      <c r="T124">
        <v>5</v>
      </c>
      <c r="U124" t="s">
        <v>522</v>
      </c>
      <c r="V124" t="s">
        <v>509</v>
      </c>
      <c r="W124" t="s">
        <v>463</v>
      </c>
      <c r="X124" t="s">
        <v>463</v>
      </c>
      <c r="Y124" t="s">
        <v>523</v>
      </c>
      <c r="Z124" t="s">
        <v>502</v>
      </c>
      <c r="AA124" t="s">
        <v>483</v>
      </c>
      <c r="AB124" t="s">
        <v>511</v>
      </c>
      <c r="AC124" t="s">
        <v>466</v>
      </c>
    </row>
    <row r="125" spans="1:29" x14ac:dyDescent="0.2">
      <c r="G125">
        <f>AVERAGE(G65:G124)</f>
        <v>16.498229274074465</v>
      </c>
      <c r="H125">
        <f t="shared" ref="H125:T125" si="18">AVERAGE(H65:H124)</f>
        <v>6.4862666666666637</v>
      </c>
      <c r="I125">
        <f t="shared" si="18"/>
        <v>14.417000281681585</v>
      </c>
      <c r="J125">
        <f t="shared" si="18"/>
        <v>5.1510666666666616</v>
      </c>
      <c r="K125">
        <f t="shared" si="18"/>
        <v>17.126566129370108</v>
      </c>
      <c r="L125">
        <f t="shared" si="18"/>
        <v>7.465066666666667</v>
      </c>
      <c r="M125">
        <f t="shared" si="18"/>
        <v>12.523530547494422</v>
      </c>
      <c r="N125">
        <f t="shared" si="18"/>
        <v>4.4293333333333305</v>
      </c>
      <c r="O125">
        <f t="shared" si="18"/>
        <v>3.6666666666666665</v>
      </c>
      <c r="P125">
        <f t="shared" si="18"/>
        <v>2.7333333333333334</v>
      </c>
      <c r="Q125">
        <f t="shared" si="18"/>
        <v>4.333333333333333</v>
      </c>
      <c r="R125">
        <f t="shared" si="18"/>
        <v>4.0666666666666664</v>
      </c>
      <c r="S125">
        <f t="shared" si="18"/>
        <v>4.4666666666666668</v>
      </c>
      <c r="T125">
        <f t="shared" si="18"/>
        <v>4.4666666666666668</v>
      </c>
    </row>
    <row r="126" spans="1:29" x14ac:dyDescent="0.2">
      <c r="G126" cm="1">
        <f t="array" ref="G126">AVERAGE((G65:G124-$B$2:$B$61))</f>
        <v>4.998229274074462</v>
      </c>
      <c r="H126" cm="1">
        <f t="array" ref="H126">AVERAGE(IF(H65:H124 - $C$2:$C$61 &gt; 0, H65:H124 - $C$2:$C$61, 0))</f>
        <v>1.0681999999999998</v>
      </c>
      <c r="I126" cm="1">
        <f t="array" ref="I126">AVERAGE((I65:I124-$B$2:$B$61))</f>
        <v>2.9170002816815788</v>
      </c>
      <c r="J126" cm="1">
        <f t="array" ref="J126">AVERAGE(IF(J65:J124 - $C$2:$C$61 &gt; 0, J65:J124 - $C$2:$C$61, 0))</f>
        <v>0.59046666666666647</v>
      </c>
      <c r="K126" cm="1">
        <f t="array" ref="K126">AVERAGE((K65:K124-$B$2:$B$61))</f>
        <v>5.6265661293701044</v>
      </c>
      <c r="L126" cm="1">
        <f t="array" ref="L126">AVERAGE(IF(L65:L124 - $C$2:$C$61 &gt; 0, L65:L124 - $C$2:$C$61, 0))</f>
        <v>1.2379999999999998</v>
      </c>
      <c r="M126" cm="1">
        <f t="array" ref="M126">AVERAGE((M65:M124-$B$2:$B$61))</f>
        <v>1.023530547494423</v>
      </c>
      <c r="N126" cm="1">
        <f t="array" ref="N126">AVERAGE(IF(N65:N124 - $C$2:$C$61 &gt; 0, N65:N124 - $C$2:$C$61, 0))</f>
        <v>0.19733333333333325</v>
      </c>
      <c r="O126">
        <f>O125/5</f>
        <v>0.73333333333333328</v>
      </c>
      <c r="P126">
        <f t="shared" ref="P126:T126" si="19">P125/5</f>
        <v>0.54666666666666663</v>
      </c>
      <c r="Q126">
        <f t="shared" si="19"/>
        <v>0.86666666666666659</v>
      </c>
      <c r="R126">
        <f t="shared" si="19"/>
        <v>0.81333333333333324</v>
      </c>
      <c r="S126">
        <f t="shared" si="19"/>
        <v>0.89333333333333331</v>
      </c>
      <c r="T126">
        <f t="shared" si="19"/>
        <v>0.89333333333333331</v>
      </c>
    </row>
    <row r="128" spans="1:29" x14ac:dyDescent="0.2">
      <c r="A128">
        <v>1</v>
      </c>
      <c r="B128">
        <v>2</v>
      </c>
      <c r="C128">
        <v>5</v>
      </c>
      <c r="D128">
        <v>15</v>
      </c>
      <c r="E128">
        <v>3</v>
      </c>
      <c r="F128" t="s">
        <v>29</v>
      </c>
      <c r="G128">
        <v>6.1879975274256704</v>
      </c>
      <c r="H128">
        <v>1.298</v>
      </c>
      <c r="I128">
        <v>7.2610140999521722</v>
      </c>
      <c r="J128">
        <v>2.0739999999999998</v>
      </c>
      <c r="K128">
        <v>6.1879975274256704</v>
      </c>
      <c r="L128">
        <v>1.298</v>
      </c>
      <c r="M128">
        <v>6.5618956891698819</v>
      </c>
      <c r="N128">
        <v>1.524</v>
      </c>
      <c r="O128">
        <v>3</v>
      </c>
      <c r="P128">
        <v>4</v>
      </c>
      <c r="Q128">
        <v>5</v>
      </c>
      <c r="R128">
        <v>4</v>
      </c>
      <c r="S128">
        <v>5</v>
      </c>
      <c r="T128">
        <v>5</v>
      </c>
      <c r="U128" t="s">
        <v>30</v>
      </c>
      <c r="V128" t="s">
        <v>48</v>
      </c>
      <c r="W128" t="s">
        <v>32</v>
      </c>
      <c r="X128" t="s">
        <v>32</v>
      </c>
      <c r="Y128" t="s">
        <v>49</v>
      </c>
      <c r="Z128" t="s">
        <v>50</v>
      </c>
      <c r="AA128" t="s">
        <v>51</v>
      </c>
      <c r="AB128" t="s">
        <v>52</v>
      </c>
      <c r="AC128" t="s">
        <v>53</v>
      </c>
    </row>
    <row r="129" spans="1:29" x14ac:dyDescent="0.2">
      <c r="A129">
        <v>1</v>
      </c>
      <c r="B129">
        <v>2</v>
      </c>
      <c r="C129">
        <v>5</v>
      </c>
      <c r="D129">
        <v>25</v>
      </c>
      <c r="E129">
        <v>3</v>
      </c>
      <c r="F129" t="s">
        <v>29</v>
      </c>
      <c r="G129">
        <v>5.8825965064485128</v>
      </c>
      <c r="H129">
        <v>1.226</v>
      </c>
      <c r="I129">
        <v>18.191515964299771</v>
      </c>
      <c r="J129">
        <v>7.0659999999999998</v>
      </c>
      <c r="K129">
        <v>6.1879975274256704</v>
      </c>
      <c r="L129">
        <v>1.298</v>
      </c>
      <c r="M129">
        <v>10.321047363257399</v>
      </c>
      <c r="N129">
        <v>3.032</v>
      </c>
      <c r="O129">
        <v>1</v>
      </c>
      <c r="P129">
        <v>4</v>
      </c>
      <c r="Q129">
        <v>4</v>
      </c>
      <c r="R129">
        <v>2</v>
      </c>
      <c r="S129">
        <v>5</v>
      </c>
      <c r="T129">
        <v>4</v>
      </c>
      <c r="U129" t="s">
        <v>31</v>
      </c>
      <c r="V129" t="s">
        <v>30</v>
      </c>
      <c r="W129" t="s">
        <v>88</v>
      </c>
      <c r="X129" t="s">
        <v>88</v>
      </c>
      <c r="Y129" t="s">
        <v>76</v>
      </c>
      <c r="Z129" t="s">
        <v>89</v>
      </c>
      <c r="AA129" t="s">
        <v>51</v>
      </c>
      <c r="AB129" t="s">
        <v>36</v>
      </c>
      <c r="AC129" t="s">
        <v>90</v>
      </c>
    </row>
    <row r="130" spans="1:29" x14ac:dyDescent="0.2">
      <c r="A130">
        <v>1</v>
      </c>
      <c r="B130">
        <v>2</v>
      </c>
      <c r="C130">
        <v>5</v>
      </c>
      <c r="D130">
        <v>35</v>
      </c>
      <c r="E130">
        <v>3</v>
      </c>
      <c r="F130" t="s">
        <v>29</v>
      </c>
      <c r="G130">
        <v>5.8825965064485128</v>
      </c>
      <c r="H130">
        <v>1.226</v>
      </c>
      <c r="I130">
        <v>23.9650880794618</v>
      </c>
      <c r="J130">
        <v>9.3699999999999992</v>
      </c>
      <c r="K130">
        <v>5.8825965064485128</v>
      </c>
      <c r="L130">
        <v>1.226</v>
      </c>
      <c r="M130">
        <v>15.096942840794499</v>
      </c>
      <c r="N130">
        <v>4.9119999999999999</v>
      </c>
      <c r="O130">
        <v>1</v>
      </c>
      <c r="P130">
        <v>3</v>
      </c>
      <c r="Q130">
        <v>5</v>
      </c>
      <c r="R130">
        <v>3</v>
      </c>
      <c r="S130">
        <v>5</v>
      </c>
      <c r="T130">
        <v>4</v>
      </c>
      <c r="U130" t="s">
        <v>31</v>
      </c>
      <c r="V130" t="s">
        <v>31</v>
      </c>
      <c r="W130" t="s">
        <v>127</v>
      </c>
      <c r="X130" t="s">
        <v>127</v>
      </c>
      <c r="Y130" t="s">
        <v>128</v>
      </c>
      <c r="Z130" t="s">
        <v>129</v>
      </c>
      <c r="AA130" t="s">
        <v>35</v>
      </c>
      <c r="AB130" t="s">
        <v>31</v>
      </c>
      <c r="AC130" t="s">
        <v>130</v>
      </c>
    </row>
    <row r="131" spans="1:29" x14ac:dyDescent="0.2">
      <c r="A131">
        <v>1</v>
      </c>
      <c r="B131">
        <v>2</v>
      </c>
      <c r="C131">
        <v>5</v>
      </c>
      <c r="D131">
        <v>45</v>
      </c>
      <c r="E131">
        <v>3</v>
      </c>
      <c r="F131" t="s">
        <v>29</v>
      </c>
      <c r="G131">
        <v>5.8825965064485128</v>
      </c>
      <c r="H131">
        <v>1.226</v>
      </c>
      <c r="I131">
        <v>24.393194656293019</v>
      </c>
      <c r="J131">
        <v>8.4220000000000006</v>
      </c>
      <c r="K131">
        <v>5.8825965064485128</v>
      </c>
      <c r="L131">
        <v>1.226</v>
      </c>
      <c r="M131">
        <v>16.98538693300058</v>
      </c>
      <c r="N131">
        <v>5.1159999999999997</v>
      </c>
      <c r="O131">
        <v>0</v>
      </c>
      <c r="P131">
        <v>2</v>
      </c>
      <c r="Q131">
        <v>5</v>
      </c>
      <c r="R131">
        <v>3</v>
      </c>
      <c r="S131">
        <v>5</v>
      </c>
      <c r="T131">
        <v>4</v>
      </c>
      <c r="U131" t="s">
        <v>31</v>
      </c>
      <c r="V131" t="s">
        <v>31</v>
      </c>
      <c r="W131" t="s">
        <v>166</v>
      </c>
      <c r="X131" t="s">
        <v>166</v>
      </c>
      <c r="Y131" t="s">
        <v>167</v>
      </c>
      <c r="Z131" t="s">
        <v>168</v>
      </c>
      <c r="AA131" t="s">
        <v>169</v>
      </c>
      <c r="AB131" t="s">
        <v>31</v>
      </c>
      <c r="AC131" t="s">
        <v>160</v>
      </c>
    </row>
    <row r="132" spans="1:29" x14ac:dyDescent="0.2">
      <c r="A132">
        <v>1</v>
      </c>
      <c r="B132">
        <v>2</v>
      </c>
      <c r="C132">
        <v>5</v>
      </c>
      <c r="D132">
        <v>100</v>
      </c>
      <c r="E132">
        <v>3</v>
      </c>
      <c r="F132" t="s">
        <v>29</v>
      </c>
      <c r="G132">
        <v>5.8825965064485128</v>
      </c>
      <c r="H132">
        <v>1.226</v>
      </c>
      <c r="I132">
        <v>24.277455017694791</v>
      </c>
      <c r="J132">
        <v>8.3279999999999994</v>
      </c>
      <c r="K132">
        <v>5.8825965064485128</v>
      </c>
      <c r="L132">
        <v>1.226</v>
      </c>
      <c r="M132">
        <v>16.98538693300058</v>
      </c>
      <c r="N132">
        <v>5.1159999999999997</v>
      </c>
      <c r="O132">
        <v>0</v>
      </c>
      <c r="P132">
        <v>2</v>
      </c>
      <c r="Q132">
        <v>5</v>
      </c>
      <c r="R132">
        <v>3</v>
      </c>
      <c r="S132">
        <v>5</v>
      </c>
      <c r="T132">
        <v>4</v>
      </c>
      <c r="U132" t="s">
        <v>31</v>
      </c>
      <c r="V132" t="s">
        <v>31</v>
      </c>
      <c r="W132" t="s">
        <v>200</v>
      </c>
      <c r="X132" t="s">
        <v>200</v>
      </c>
      <c r="Y132" t="s">
        <v>201</v>
      </c>
      <c r="Z132" t="s">
        <v>202</v>
      </c>
      <c r="AA132" t="s">
        <v>169</v>
      </c>
      <c r="AB132" t="s">
        <v>31</v>
      </c>
      <c r="AC132" t="s">
        <v>160</v>
      </c>
    </row>
    <row r="133" spans="1:29" x14ac:dyDescent="0.2">
      <c r="A133">
        <v>1</v>
      </c>
      <c r="B133">
        <v>2</v>
      </c>
      <c r="C133">
        <v>35</v>
      </c>
      <c r="D133">
        <v>15</v>
      </c>
      <c r="E133">
        <v>3</v>
      </c>
      <c r="F133" t="s">
        <v>29</v>
      </c>
      <c r="G133">
        <v>6.1879975274256704</v>
      </c>
      <c r="H133">
        <v>1.298</v>
      </c>
      <c r="I133">
        <v>7.2610140999521722</v>
      </c>
      <c r="J133">
        <v>2.0739999999999998</v>
      </c>
      <c r="K133">
        <v>6.1879975274256704</v>
      </c>
      <c r="L133">
        <v>1.298</v>
      </c>
      <c r="M133">
        <v>6.5618956891698819</v>
      </c>
      <c r="N133">
        <v>1.524</v>
      </c>
      <c r="O133">
        <v>3</v>
      </c>
      <c r="P133">
        <v>4</v>
      </c>
      <c r="Q133">
        <v>5</v>
      </c>
      <c r="R133">
        <v>4</v>
      </c>
      <c r="S133">
        <v>5</v>
      </c>
      <c r="T133">
        <v>5</v>
      </c>
      <c r="U133" t="s">
        <v>30</v>
      </c>
      <c r="V133" t="s">
        <v>48</v>
      </c>
      <c r="W133" t="s">
        <v>32</v>
      </c>
      <c r="X133" t="s">
        <v>32</v>
      </c>
      <c r="Y133" t="s">
        <v>49</v>
      </c>
      <c r="Z133" t="s">
        <v>50</v>
      </c>
      <c r="AA133" t="s">
        <v>51</v>
      </c>
      <c r="AB133" t="s">
        <v>52</v>
      </c>
      <c r="AC133" t="s">
        <v>53</v>
      </c>
    </row>
    <row r="134" spans="1:29" x14ac:dyDescent="0.2">
      <c r="A134">
        <v>1</v>
      </c>
      <c r="B134">
        <v>2</v>
      </c>
      <c r="C134">
        <v>35</v>
      </c>
      <c r="D134">
        <v>25</v>
      </c>
      <c r="E134">
        <v>3</v>
      </c>
      <c r="F134" t="s">
        <v>29</v>
      </c>
      <c r="G134">
        <v>5.8825965064485128</v>
      </c>
      <c r="H134">
        <v>1.226</v>
      </c>
      <c r="I134">
        <v>18.191515964299771</v>
      </c>
      <c r="J134">
        <v>7.0659999999999998</v>
      </c>
      <c r="K134">
        <v>6.1879975274256704</v>
      </c>
      <c r="L134">
        <v>1.298</v>
      </c>
      <c r="M134">
        <v>10.321047363257399</v>
      </c>
      <c r="N134">
        <v>3.032</v>
      </c>
      <c r="O134">
        <v>1</v>
      </c>
      <c r="P134">
        <v>4</v>
      </c>
      <c r="Q134">
        <v>4</v>
      </c>
      <c r="R134">
        <v>2</v>
      </c>
      <c r="S134">
        <v>5</v>
      </c>
      <c r="T134">
        <v>4</v>
      </c>
      <c r="U134" t="s">
        <v>31</v>
      </c>
      <c r="V134" t="s">
        <v>30</v>
      </c>
      <c r="W134" t="s">
        <v>88</v>
      </c>
      <c r="X134" t="s">
        <v>88</v>
      </c>
      <c r="Y134" t="s">
        <v>76</v>
      </c>
      <c r="Z134" t="s">
        <v>89</v>
      </c>
      <c r="AA134" t="s">
        <v>51</v>
      </c>
      <c r="AB134" t="s">
        <v>36</v>
      </c>
      <c r="AC134" t="s">
        <v>90</v>
      </c>
    </row>
    <row r="135" spans="1:29" x14ac:dyDescent="0.2">
      <c r="A135">
        <v>1</v>
      </c>
      <c r="B135">
        <v>2</v>
      </c>
      <c r="C135">
        <v>35</v>
      </c>
      <c r="D135">
        <v>35</v>
      </c>
      <c r="E135">
        <v>3</v>
      </c>
      <c r="F135" t="s">
        <v>29</v>
      </c>
      <c r="G135">
        <v>5.8825965064485128</v>
      </c>
      <c r="H135">
        <v>1.226</v>
      </c>
      <c r="I135">
        <v>23.9650880794618</v>
      </c>
      <c r="J135">
        <v>9.3699999999999992</v>
      </c>
      <c r="K135">
        <v>5.8825965064485128</v>
      </c>
      <c r="L135">
        <v>1.226</v>
      </c>
      <c r="M135">
        <v>15.096942840794499</v>
      </c>
      <c r="N135">
        <v>4.9119999999999999</v>
      </c>
      <c r="O135">
        <v>1</v>
      </c>
      <c r="P135">
        <v>3</v>
      </c>
      <c r="Q135">
        <v>5</v>
      </c>
      <c r="R135">
        <v>3</v>
      </c>
      <c r="S135">
        <v>5</v>
      </c>
      <c r="T135">
        <v>4</v>
      </c>
      <c r="U135" t="s">
        <v>31</v>
      </c>
      <c r="V135" t="s">
        <v>31</v>
      </c>
      <c r="W135" t="s">
        <v>127</v>
      </c>
      <c r="X135" t="s">
        <v>127</v>
      </c>
      <c r="Y135" t="s">
        <v>128</v>
      </c>
      <c r="Z135" t="s">
        <v>129</v>
      </c>
      <c r="AA135" t="s">
        <v>35</v>
      </c>
      <c r="AB135" t="s">
        <v>31</v>
      </c>
      <c r="AC135" t="s">
        <v>130</v>
      </c>
    </row>
    <row r="136" spans="1:29" x14ac:dyDescent="0.2">
      <c r="A136">
        <v>1</v>
      </c>
      <c r="B136">
        <v>2</v>
      </c>
      <c r="C136">
        <v>35</v>
      </c>
      <c r="D136">
        <v>45</v>
      </c>
      <c r="E136">
        <v>3</v>
      </c>
      <c r="F136" t="s">
        <v>29</v>
      </c>
      <c r="G136">
        <v>5.8825965064485128</v>
      </c>
      <c r="H136">
        <v>1.226</v>
      </c>
      <c r="I136">
        <v>24.393194656293019</v>
      </c>
      <c r="J136">
        <v>8.4220000000000006</v>
      </c>
      <c r="K136">
        <v>5.8825965064485128</v>
      </c>
      <c r="L136">
        <v>1.226</v>
      </c>
      <c r="M136">
        <v>16.98538693300058</v>
      </c>
      <c r="N136">
        <v>5.1159999999999997</v>
      </c>
      <c r="O136">
        <v>0</v>
      </c>
      <c r="P136">
        <v>2</v>
      </c>
      <c r="Q136">
        <v>5</v>
      </c>
      <c r="R136">
        <v>3</v>
      </c>
      <c r="S136">
        <v>5</v>
      </c>
      <c r="T136">
        <v>4</v>
      </c>
      <c r="U136" t="s">
        <v>31</v>
      </c>
      <c r="V136" t="s">
        <v>31</v>
      </c>
      <c r="W136" t="s">
        <v>166</v>
      </c>
      <c r="X136" t="s">
        <v>166</v>
      </c>
      <c r="Y136" t="s">
        <v>167</v>
      </c>
      <c r="Z136" t="s">
        <v>168</v>
      </c>
      <c r="AA136" t="s">
        <v>169</v>
      </c>
      <c r="AB136" t="s">
        <v>31</v>
      </c>
      <c r="AC136" t="s">
        <v>160</v>
      </c>
    </row>
    <row r="137" spans="1:29" x14ac:dyDescent="0.2">
      <c r="A137">
        <v>1</v>
      </c>
      <c r="B137">
        <v>2</v>
      </c>
      <c r="C137">
        <v>35</v>
      </c>
      <c r="D137">
        <v>100</v>
      </c>
      <c r="E137">
        <v>3</v>
      </c>
      <c r="F137" t="s">
        <v>29</v>
      </c>
      <c r="G137">
        <v>5.8825965064485128</v>
      </c>
      <c r="H137">
        <v>1.226</v>
      </c>
      <c r="I137">
        <v>24.277455017694791</v>
      </c>
      <c r="J137">
        <v>8.3279999999999994</v>
      </c>
      <c r="K137">
        <v>5.8825965064485128</v>
      </c>
      <c r="L137">
        <v>1.226</v>
      </c>
      <c r="M137">
        <v>16.98538693300058</v>
      </c>
      <c r="N137">
        <v>5.1159999999999997</v>
      </c>
      <c r="O137">
        <v>0</v>
      </c>
      <c r="P137">
        <v>2</v>
      </c>
      <c r="Q137">
        <v>5</v>
      </c>
      <c r="R137">
        <v>3</v>
      </c>
      <c r="S137">
        <v>5</v>
      </c>
      <c r="T137">
        <v>4</v>
      </c>
      <c r="U137" t="s">
        <v>31</v>
      </c>
      <c r="V137" t="s">
        <v>31</v>
      </c>
      <c r="W137" t="s">
        <v>200</v>
      </c>
      <c r="X137" t="s">
        <v>200</v>
      </c>
      <c r="Y137" t="s">
        <v>201</v>
      </c>
      <c r="Z137" t="s">
        <v>202</v>
      </c>
      <c r="AA137" t="s">
        <v>169</v>
      </c>
      <c r="AB137" t="s">
        <v>31</v>
      </c>
      <c r="AC137" t="s">
        <v>160</v>
      </c>
    </row>
    <row r="138" spans="1:29" x14ac:dyDescent="0.2">
      <c r="A138">
        <v>1</v>
      </c>
      <c r="B138">
        <v>21</v>
      </c>
      <c r="C138">
        <v>5</v>
      </c>
      <c r="D138">
        <v>15</v>
      </c>
      <c r="E138">
        <v>3</v>
      </c>
      <c r="F138" t="s">
        <v>29</v>
      </c>
      <c r="G138">
        <v>6.1879975274256704</v>
      </c>
      <c r="H138">
        <v>1.298</v>
      </c>
      <c r="I138">
        <v>7.2610140999521722</v>
      </c>
      <c r="J138">
        <v>2.0739999999999998</v>
      </c>
      <c r="K138">
        <v>6.1879975274256704</v>
      </c>
      <c r="L138">
        <v>1.298</v>
      </c>
      <c r="M138">
        <v>6.5618956891698819</v>
      </c>
      <c r="N138">
        <v>1.524</v>
      </c>
      <c r="O138">
        <v>3</v>
      </c>
      <c r="P138">
        <v>4</v>
      </c>
      <c r="Q138">
        <v>5</v>
      </c>
      <c r="R138">
        <v>4</v>
      </c>
      <c r="S138">
        <v>5</v>
      </c>
      <c r="T138">
        <v>5</v>
      </c>
      <c r="U138" t="s">
        <v>30</v>
      </c>
      <c r="V138" t="s">
        <v>48</v>
      </c>
      <c r="W138" t="s">
        <v>32</v>
      </c>
      <c r="X138" t="s">
        <v>32</v>
      </c>
      <c r="Y138" t="s">
        <v>49</v>
      </c>
      <c r="Z138" t="s">
        <v>50</v>
      </c>
      <c r="AA138" t="s">
        <v>51</v>
      </c>
      <c r="AB138" t="s">
        <v>52</v>
      </c>
      <c r="AC138" t="s">
        <v>53</v>
      </c>
    </row>
    <row r="139" spans="1:29" x14ac:dyDescent="0.2">
      <c r="A139">
        <v>1</v>
      </c>
      <c r="B139">
        <v>21</v>
      </c>
      <c r="C139">
        <v>5</v>
      </c>
      <c r="D139">
        <v>25</v>
      </c>
      <c r="E139">
        <v>3</v>
      </c>
      <c r="F139" t="s">
        <v>29</v>
      </c>
      <c r="G139">
        <v>5.8825965064485128</v>
      </c>
      <c r="H139">
        <v>1.226</v>
      </c>
      <c r="I139">
        <v>18.191515964299771</v>
      </c>
      <c r="J139">
        <v>7.0659999999999998</v>
      </c>
      <c r="K139">
        <v>6.1879975274256704</v>
      </c>
      <c r="L139">
        <v>1.298</v>
      </c>
      <c r="M139">
        <v>10.321047363257399</v>
      </c>
      <c r="N139">
        <v>3.032</v>
      </c>
      <c r="O139">
        <v>1</v>
      </c>
      <c r="P139">
        <v>4</v>
      </c>
      <c r="Q139">
        <v>4</v>
      </c>
      <c r="R139">
        <v>2</v>
      </c>
      <c r="S139">
        <v>5</v>
      </c>
      <c r="T139">
        <v>4</v>
      </c>
      <c r="U139" t="s">
        <v>31</v>
      </c>
      <c r="V139" t="s">
        <v>30</v>
      </c>
      <c r="W139" t="s">
        <v>88</v>
      </c>
      <c r="X139" t="s">
        <v>88</v>
      </c>
      <c r="Y139" t="s">
        <v>76</v>
      </c>
      <c r="Z139" t="s">
        <v>89</v>
      </c>
      <c r="AA139" t="s">
        <v>51</v>
      </c>
      <c r="AB139" t="s">
        <v>36</v>
      </c>
      <c r="AC139" t="s">
        <v>90</v>
      </c>
    </row>
    <row r="140" spans="1:29" x14ac:dyDescent="0.2">
      <c r="A140">
        <v>1</v>
      </c>
      <c r="B140">
        <v>21</v>
      </c>
      <c r="C140">
        <v>5</v>
      </c>
      <c r="D140">
        <v>35</v>
      </c>
      <c r="E140">
        <v>3</v>
      </c>
      <c r="F140" t="s">
        <v>29</v>
      </c>
      <c r="G140">
        <v>5.8825965064485128</v>
      </c>
      <c r="H140">
        <v>1.226</v>
      </c>
      <c r="I140">
        <v>23.9650880794618</v>
      </c>
      <c r="J140">
        <v>9.3699999999999992</v>
      </c>
      <c r="K140">
        <v>5.8825965064485128</v>
      </c>
      <c r="L140">
        <v>1.226</v>
      </c>
      <c r="M140">
        <v>15.096942840794499</v>
      </c>
      <c r="N140">
        <v>4.9119999999999999</v>
      </c>
      <c r="O140">
        <v>1</v>
      </c>
      <c r="P140">
        <v>3</v>
      </c>
      <c r="Q140">
        <v>5</v>
      </c>
      <c r="R140">
        <v>3</v>
      </c>
      <c r="S140">
        <v>5</v>
      </c>
      <c r="T140">
        <v>4</v>
      </c>
      <c r="U140" t="s">
        <v>31</v>
      </c>
      <c r="V140" t="s">
        <v>31</v>
      </c>
      <c r="W140" t="s">
        <v>127</v>
      </c>
      <c r="X140" t="s">
        <v>127</v>
      </c>
      <c r="Y140" t="s">
        <v>128</v>
      </c>
      <c r="Z140" t="s">
        <v>129</v>
      </c>
      <c r="AA140" t="s">
        <v>35</v>
      </c>
      <c r="AB140" t="s">
        <v>31</v>
      </c>
      <c r="AC140" t="s">
        <v>130</v>
      </c>
    </row>
    <row r="141" spans="1:29" x14ac:dyDescent="0.2">
      <c r="A141">
        <v>1</v>
      </c>
      <c r="B141">
        <v>21</v>
      </c>
      <c r="C141">
        <v>5</v>
      </c>
      <c r="D141">
        <v>45</v>
      </c>
      <c r="E141">
        <v>3</v>
      </c>
      <c r="F141" t="s">
        <v>29</v>
      </c>
      <c r="G141">
        <v>5.8825965064485128</v>
      </c>
      <c r="H141">
        <v>1.226</v>
      </c>
      <c r="I141">
        <v>24.393194656293019</v>
      </c>
      <c r="J141">
        <v>8.4220000000000006</v>
      </c>
      <c r="K141">
        <v>5.8825965064485128</v>
      </c>
      <c r="L141">
        <v>1.226</v>
      </c>
      <c r="M141">
        <v>16.98538693300058</v>
      </c>
      <c r="N141">
        <v>5.1159999999999997</v>
      </c>
      <c r="O141">
        <v>0</v>
      </c>
      <c r="P141">
        <v>2</v>
      </c>
      <c r="Q141">
        <v>5</v>
      </c>
      <c r="R141">
        <v>3</v>
      </c>
      <c r="S141">
        <v>5</v>
      </c>
      <c r="T141">
        <v>4</v>
      </c>
      <c r="U141" t="s">
        <v>31</v>
      </c>
      <c r="V141" t="s">
        <v>31</v>
      </c>
      <c r="W141" t="s">
        <v>166</v>
      </c>
      <c r="X141" t="s">
        <v>166</v>
      </c>
      <c r="Y141" t="s">
        <v>167</v>
      </c>
      <c r="Z141" t="s">
        <v>168</v>
      </c>
      <c r="AA141" t="s">
        <v>169</v>
      </c>
      <c r="AB141" t="s">
        <v>31</v>
      </c>
      <c r="AC141" t="s">
        <v>160</v>
      </c>
    </row>
    <row r="142" spans="1:29" x14ac:dyDescent="0.2">
      <c r="A142">
        <v>1</v>
      </c>
      <c r="B142">
        <v>21</v>
      </c>
      <c r="C142">
        <v>5</v>
      </c>
      <c r="D142">
        <v>100</v>
      </c>
      <c r="E142">
        <v>3</v>
      </c>
      <c r="F142" t="s">
        <v>29</v>
      </c>
      <c r="G142">
        <v>5.8825965064485128</v>
      </c>
      <c r="H142">
        <v>1.226</v>
      </c>
      <c r="I142">
        <v>24.277455017694791</v>
      </c>
      <c r="J142">
        <v>8.3279999999999994</v>
      </c>
      <c r="K142">
        <v>5.8825965064485128</v>
      </c>
      <c r="L142">
        <v>1.226</v>
      </c>
      <c r="M142">
        <v>16.98538693300058</v>
      </c>
      <c r="N142">
        <v>5.1159999999999997</v>
      </c>
      <c r="O142">
        <v>0</v>
      </c>
      <c r="P142">
        <v>2</v>
      </c>
      <c r="Q142">
        <v>5</v>
      </c>
      <c r="R142">
        <v>3</v>
      </c>
      <c r="S142">
        <v>5</v>
      </c>
      <c r="T142">
        <v>4</v>
      </c>
      <c r="U142" t="s">
        <v>31</v>
      </c>
      <c r="V142" t="s">
        <v>31</v>
      </c>
      <c r="W142" t="s">
        <v>200</v>
      </c>
      <c r="X142" t="s">
        <v>200</v>
      </c>
      <c r="Y142" t="s">
        <v>201</v>
      </c>
      <c r="Z142" t="s">
        <v>202</v>
      </c>
      <c r="AA142" t="s">
        <v>169</v>
      </c>
      <c r="AB142" t="s">
        <v>31</v>
      </c>
      <c r="AC142" t="s">
        <v>160</v>
      </c>
    </row>
    <row r="143" spans="1:29" x14ac:dyDescent="0.2">
      <c r="A143">
        <v>1</v>
      </c>
      <c r="B143">
        <v>21</v>
      </c>
      <c r="C143">
        <v>35</v>
      </c>
      <c r="D143">
        <v>15</v>
      </c>
      <c r="E143">
        <v>3</v>
      </c>
      <c r="F143" t="s">
        <v>29</v>
      </c>
      <c r="G143">
        <v>6.1879975274256704</v>
      </c>
      <c r="H143">
        <v>1.298</v>
      </c>
      <c r="I143">
        <v>7.2610140999521722</v>
      </c>
      <c r="J143">
        <v>2.0739999999999998</v>
      </c>
      <c r="K143">
        <v>6.1879975274256704</v>
      </c>
      <c r="L143">
        <v>1.298</v>
      </c>
      <c r="M143">
        <v>6.5618956891698819</v>
      </c>
      <c r="N143">
        <v>1.524</v>
      </c>
      <c r="O143">
        <v>3</v>
      </c>
      <c r="P143">
        <v>4</v>
      </c>
      <c r="Q143">
        <v>5</v>
      </c>
      <c r="R143">
        <v>4</v>
      </c>
      <c r="S143">
        <v>5</v>
      </c>
      <c r="T143">
        <v>5</v>
      </c>
      <c r="U143" t="s">
        <v>30</v>
      </c>
      <c r="V143" t="s">
        <v>48</v>
      </c>
      <c r="W143" t="s">
        <v>32</v>
      </c>
      <c r="X143" t="s">
        <v>32</v>
      </c>
      <c r="Y143" t="s">
        <v>49</v>
      </c>
      <c r="Z143" t="s">
        <v>50</v>
      </c>
      <c r="AA143" t="s">
        <v>51</v>
      </c>
      <c r="AB143" t="s">
        <v>52</v>
      </c>
      <c r="AC143" t="s">
        <v>53</v>
      </c>
    </row>
    <row r="144" spans="1:29" x14ac:dyDescent="0.2">
      <c r="A144">
        <v>1</v>
      </c>
      <c r="B144">
        <v>21</v>
      </c>
      <c r="C144">
        <v>35</v>
      </c>
      <c r="D144">
        <v>25</v>
      </c>
      <c r="E144">
        <v>3</v>
      </c>
      <c r="F144" t="s">
        <v>29</v>
      </c>
      <c r="G144">
        <v>5.8825965064485128</v>
      </c>
      <c r="H144">
        <v>1.226</v>
      </c>
      <c r="I144">
        <v>18.191515964299771</v>
      </c>
      <c r="J144">
        <v>7.0659999999999998</v>
      </c>
      <c r="K144">
        <v>6.1879975274256704</v>
      </c>
      <c r="L144">
        <v>1.298</v>
      </c>
      <c r="M144">
        <v>10.321047363257399</v>
      </c>
      <c r="N144">
        <v>3.032</v>
      </c>
      <c r="O144">
        <v>1</v>
      </c>
      <c r="P144">
        <v>4</v>
      </c>
      <c r="Q144">
        <v>4</v>
      </c>
      <c r="R144">
        <v>2</v>
      </c>
      <c r="S144">
        <v>5</v>
      </c>
      <c r="T144">
        <v>4</v>
      </c>
      <c r="U144" t="s">
        <v>31</v>
      </c>
      <c r="V144" t="s">
        <v>30</v>
      </c>
      <c r="W144" t="s">
        <v>88</v>
      </c>
      <c r="X144" t="s">
        <v>88</v>
      </c>
      <c r="Y144" t="s">
        <v>76</v>
      </c>
      <c r="Z144" t="s">
        <v>89</v>
      </c>
      <c r="AA144" t="s">
        <v>51</v>
      </c>
      <c r="AB144" t="s">
        <v>36</v>
      </c>
      <c r="AC144" t="s">
        <v>90</v>
      </c>
    </row>
    <row r="145" spans="1:29" x14ac:dyDescent="0.2">
      <c r="A145">
        <v>1</v>
      </c>
      <c r="B145">
        <v>21</v>
      </c>
      <c r="C145">
        <v>35</v>
      </c>
      <c r="D145">
        <v>35</v>
      </c>
      <c r="E145">
        <v>3</v>
      </c>
      <c r="F145" t="s">
        <v>29</v>
      </c>
      <c r="G145">
        <v>5.8825965064485128</v>
      </c>
      <c r="H145">
        <v>1.226</v>
      </c>
      <c r="I145">
        <v>23.9650880794618</v>
      </c>
      <c r="J145">
        <v>9.3699999999999992</v>
      </c>
      <c r="K145">
        <v>5.8825965064485128</v>
      </c>
      <c r="L145">
        <v>1.226</v>
      </c>
      <c r="M145">
        <v>15.096942840794499</v>
      </c>
      <c r="N145">
        <v>4.9119999999999999</v>
      </c>
      <c r="O145">
        <v>1</v>
      </c>
      <c r="P145">
        <v>3</v>
      </c>
      <c r="Q145">
        <v>5</v>
      </c>
      <c r="R145">
        <v>3</v>
      </c>
      <c r="S145">
        <v>5</v>
      </c>
      <c r="T145">
        <v>4</v>
      </c>
      <c r="U145" t="s">
        <v>31</v>
      </c>
      <c r="V145" t="s">
        <v>31</v>
      </c>
      <c r="W145" t="s">
        <v>127</v>
      </c>
      <c r="X145" t="s">
        <v>127</v>
      </c>
      <c r="Y145" t="s">
        <v>128</v>
      </c>
      <c r="Z145" t="s">
        <v>129</v>
      </c>
      <c r="AA145" t="s">
        <v>35</v>
      </c>
      <c r="AB145" t="s">
        <v>31</v>
      </c>
      <c r="AC145" t="s">
        <v>130</v>
      </c>
    </row>
    <row r="146" spans="1:29" x14ac:dyDescent="0.2">
      <c r="A146">
        <v>1</v>
      </c>
      <c r="B146">
        <v>21</v>
      </c>
      <c r="C146">
        <v>35</v>
      </c>
      <c r="D146">
        <v>45</v>
      </c>
      <c r="E146">
        <v>3</v>
      </c>
      <c r="F146" t="s">
        <v>29</v>
      </c>
      <c r="G146">
        <v>5.8825965064485128</v>
      </c>
      <c r="H146">
        <v>1.226</v>
      </c>
      <c r="I146">
        <v>24.393194656293019</v>
      </c>
      <c r="J146">
        <v>8.4220000000000006</v>
      </c>
      <c r="K146">
        <v>5.8825965064485128</v>
      </c>
      <c r="L146">
        <v>1.226</v>
      </c>
      <c r="M146">
        <v>16.98538693300058</v>
      </c>
      <c r="N146">
        <v>5.1159999999999997</v>
      </c>
      <c r="O146">
        <v>0</v>
      </c>
      <c r="P146">
        <v>2</v>
      </c>
      <c r="Q146">
        <v>5</v>
      </c>
      <c r="R146">
        <v>3</v>
      </c>
      <c r="S146">
        <v>5</v>
      </c>
      <c r="T146">
        <v>4</v>
      </c>
      <c r="U146" t="s">
        <v>31</v>
      </c>
      <c r="V146" t="s">
        <v>31</v>
      </c>
      <c r="W146" t="s">
        <v>166</v>
      </c>
      <c r="X146" t="s">
        <v>166</v>
      </c>
      <c r="Y146" t="s">
        <v>167</v>
      </c>
      <c r="Z146" t="s">
        <v>168</v>
      </c>
      <c r="AA146" t="s">
        <v>169</v>
      </c>
      <c r="AB146" t="s">
        <v>31</v>
      </c>
      <c r="AC146" t="s">
        <v>160</v>
      </c>
    </row>
    <row r="147" spans="1:29" x14ac:dyDescent="0.2">
      <c r="A147">
        <v>1</v>
      </c>
      <c r="B147">
        <v>21</v>
      </c>
      <c r="C147">
        <v>35</v>
      </c>
      <c r="D147">
        <v>100</v>
      </c>
      <c r="E147">
        <v>3</v>
      </c>
      <c r="F147" t="s">
        <v>29</v>
      </c>
      <c r="G147">
        <v>5.8825965064485128</v>
      </c>
      <c r="H147">
        <v>1.226</v>
      </c>
      <c r="I147">
        <v>24.277455017694791</v>
      </c>
      <c r="J147">
        <v>8.3279999999999994</v>
      </c>
      <c r="K147">
        <v>5.8825965064485128</v>
      </c>
      <c r="L147">
        <v>1.226</v>
      </c>
      <c r="M147">
        <v>16.98538693300058</v>
      </c>
      <c r="N147">
        <v>5.1159999999999997</v>
      </c>
      <c r="O147">
        <v>0</v>
      </c>
      <c r="P147">
        <v>2</v>
      </c>
      <c r="Q147">
        <v>5</v>
      </c>
      <c r="R147">
        <v>3</v>
      </c>
      <c r="S147">
        <v>5</v>
      </c>
      <c r="T147">
        <v>4</v>
      </c>
      <c r="U147" t="s">
        <v>31</v>
      </c>
      <c r="V147" t="s">
        <v>31</v>
      </c>
      <c r="W147" t="s">
        <v>200</v>
      </c>
      <c r="X147" t="s">
        <v>200</v>
      </c>
      <c r="Y147" t="s">
        <v>201</v>
      </c>
      <c r="Z147" t="s">
        <v>202</v>
      </c>
      <c r="AA147" t="s">
        <v>169</v>
      </c>
      <c r="AB147" t="s">
        <v>31</v>
      </c>
      <c r="AC147" t="s">
        <v>160</v>
      </c>
    </row>
    <row r="148" spans="1:29" x14ac:dyDescent="0.2">
      <c r="A148">
        <v>8</v>
      </c>
      <c r="B148">
        <v>2</v>
      </c>
      <c r="C148">
        <v>5</v>
      </c>
      <c r="D148">
        <v>15</v>
      </c>
      <c r="E148">
        <v>3</v>
      </c>
      <c r="F148" t="s">
        <v>29</v>
      </c>
      <c r="G148">
        <v>2.3264133738693848</v>
      </c>
      <c r="H148">
        <v>0.93</v>
      </c>
      <c r="I148">
        <v>2.9378567670414619</v>
      </c>
      <c r="J148">
        <v>1.5580000000000001</v>
      </c>
      <c r="K148">
        <v>2.3264133738693848</v>
      </c>
      <c r="L148">
        <v>0.93</v>
      </c>
      <c r="M148">
        <v>6.4247726797800029</v>
      </c>
      <c r="N148">
        <v>6.1599999999999993</v>
      </c>
      <c r="O148">
        <v>3</v>
      </c>
      <c r="P148">
        <v>1</v>
      </c>
      <c r="Q148">
        <v>5</v>
      </c>
      <c r="R148">
        <v>2</v>
      </c>
      <c r="S148">
        <v>5</v>
      </c>
      <c r="T148">
        <v>2</v>
      </c>
      <c r="U148" t="s">
        <v>233</v>
      </c>
      <c r="V148" t="s">
        <v>233</v>
      </c>
      <c r="W148" t="s">
        <v>234</v>
      </c>
      <c r="X148" t="s">
        <v>234</v>
      </c>
      <c r="Y148" t="s">
        <v>235</v>
      </c>
      <c r="Z148" t="s">
        <v>236</v>
      </c>
      <c r="AA148" t="s">
        <v>237</v>
      </c>
      <c r="AB148" t="s">
        <v>238</v>
      </c>
      <c r="AC148" t="s">
        <v>239</v>
      </c>
    </row>
    <row r="149" spans="1:29" x14ac:dyDescent="0.2">
      <c r="A149">
        <v>8</v>
      </c>
      <c r="B149">
        <v>2</v>
      </c>
      <c r="C149">
        <v>5</v>
      </c>
      <c r="D149">
        <v>25</v>
      </c>
      <c r="E149">
        <v>3</v>
      </c>
      <c r="F149" t="s">
        <v>29</v>
      </c>
      <c r="G149">
        <v>2.1194185357357931</v>
      </c>
      <c r="H149">
        <v>0.85799999999999998</v>
      </c>
      <c r="I149">
        <v>12.305395421644301</v>
      </c>
      <c r="J149">
        <v>5.2960000000000003</v>
      </c>
      <c r="K149">
        <v>2.1194185357357931</v>
      </c>
      <c r="L149">
        <v>0.85799999999999998</v>
      </c>
      <c r="M149">
        <v>12.305395421644301</v>
      </c>
      <c r="N149">
        <v>5.2960000000000003</v>
      </c>
      <c r="O149">
        <v>0</v>
      </c>
      <c r="P149">
        <v>0</v>
      </c>
      <c r="Q149">
        <v>5</v>
      </c>
      <c r="R149">
        <v>5</v>
      </c>
      <c r="S149">
        <v>5</v>
      </c>
      <c r="T149">
        <v>5</v>
      </c>
      <c r="U149" t="s">
        <v>218</v>
      </c>
      <c r="V149" t="s">
        <v>218</v>
      </c>
      <c r="W149" t="s">
        <v>95</v>
      </c>
      <c r="X149" t="s">
        <v>95</v>
      </c>
      <c r="Y149" t="s">
        <v>271</v>
      </c>
      <c r="Z149" t="s">
        <v>272</v>
      </c>
      <c r="AB149" t="s">
        <v>222</v>
      </c>
      <c r="AC149" t="s">
        <v>98</v>
      </c>
    </row>
    <row r="150" spans="1:29" x14ac:dyDescent="0.2">
      <c r="A150">
        <v>8</v>
      </c>
      <c r="B150">
        <v>2</v>
      </c>
      <c r="C150">
        <v>5</v>
      </c>
      <c r="D150">
        <v>35</v>
      </c>
      <c r="E150">
        <v>3</v>
      </c>
      <c r="F150" t="s">
        <v>29</v>
      </c>
      <c r="G150">
        <v>2.1194185357357931</v>
      </c>
      <c r="H150">
        <v>0.85799999999999998</v>
      </c>
      <c r="I150">
        <v>15.87583632668253</v>
      </c>
      <c r="J150">
        <v>6.2239999999999993</v>
      </c>
      <c r="K150">
        <v>2.1194185357357931</v>
      </c>
      <c r="L150">
        <v>0.85799999999999998</v>
      </c>
      <c r="M150">
        <v>15.87583632668253</v>
      </c>
      <c r="N150">
        <v>6.2239999999999993</v>
      </c>
      <c r="O150">
        <v>0</v>
      </c>
      <c r="P150">
        <v>0</v>
      </c>
      <c r="Q150">
        <v>5</v>
      </c>
      <c r="R150">
        <v>5</v>
      </c>
      <c r="S150">
        <v>5</v>
      </c>
      <c r="T150">
        <v>5</v>
      </c>
      <c r="U150" t="s">
        <v>218</v>
      </c>
      <c r="V150" t="s">
        <v>218</v>
      </c>
      <c r="W150" t="s">
        <v>304</v>
      </c>
      <c r="X150" t="s">
        <v>304</v>
      </c>
      <c r="Y150" t="s">
        <v>259</v>
      </c>
      <c r="Z150" t="s">
        <v>305</v>
      </c>
      <c r="AB150" t="s">
        <v>222</v>
      </c>
      <c r="AC150" t="s">
        <v>306</v>
      </c>
    </row>
    <row r="151" spans="1:29" x14ac:dyDescent="0.2">
      <c r="A151">
        <v>8</v>
      </c>
      <c r="B151">
        <v>2</v>
      </c>
      <c r="C151">
        <v>5</v>
      </c>
      <c r="D151">
        <v>45</v>
      </c>
      <c r="E151">
        <v>3</v>
      </c>
      <c r="F151" t="s">
        <v>29</v>
      </c>
      <c r="G151">
        <v>2.1194185357357931</v>
      </c>
      <c r="H151">
        <v>0.85799999999999998</v>
      </c>
      <c r="I151">
        <v>16.586435825462878</v>
      </c>
      <c r="J151">
        <v>6.5039999999999996</v>
      </c>
      <c r="K151">
        <v>2.1194185357357931</v>
      </c>
      <c r="L151">
        <v>0.85799999999999998</v>
      </c>
      <c r="M151">
        <v>16.586435825462878</v>
      </c>
      <c r="N151">
        <v>6.5039999999999996</v>
      </c>
      <c r="O151">
        <v>0</v>
      </c>
      <c r="P151">
        <v>0</v>
      </c>
      <c r="Q151">
        <v>5</v>
      </c>
      <c r="R151">
        <v>5</v>
      </c>
      <c r="S151">
        <v>5</v>
      </c>
      <c r="T151">
        <v>5</v>
      </c>
      <c r="U151" t="s">
        <v>218</v>
      </c>
      <c r="V151" t="s">
        <v>218</v>
      </c>
      <c r="W151" t="s">
        <v>337</v>
      </c>
      <c r="X151" t="s">
        <v>337</v>
      </c>
      <c r="Y151" t="s">
        <v>338</v>
      </c>
      <c r="Z151" t="s">
        <v>339</v>
      </c>
      <c r="AB151" t="s">
        <v>222</v>
      </c>
      <c r="AC151" t="s">
        <v>340</v>
      </c>
    </row>
    <row r="152" spans="1:29" x14ac:dyDescent="0.2">
      <c r="A152">
        <v>8</v>
      </c>
      <c r="B152">
        <v>2</v>
      </c>
      <c r="C152">
        <v>5</v>
      </c>
      <c r="D152">
        <v>100</v>
      </c>
      <c r="E152">
        <v>3</v>
      </c>
      <c r="F152" t="s">
        <v>29</v>
      </c>
      <c r="G152">
        <v>2.1194185357357931</v>
      </c>
      <c r="H152">
        <v>0.85799999999999998</v>
      </c>
      <c r="I152">
        <v>16.586435825462878</v>
      </c>
      <c r="J152">
        <v>6.5039999999999996</v>
      </c>
      <c r="K152">
        <v>2.1194185357357931</v>
      </c>
      <c r="L152">
        <v>0.85799999999999998</v>
      </c>
      <c r="M152">
        <v>16.586435825462878</v>
      </c>
      <c r="N152">
        <v>6.5039999999999996</v>
      </c>
      <c r="O152">
        <v>0</v>
      </c>
      <c r="P152">
        <v>0</v>
      </c>
      <c r="Q152">
        <v>5</v>
      </c>
      <c r="R152">
        <v>5</v>
      </c>
      <c r="S152">
        <v>5</v>
      </c>
      <c r="T152">
        <v>5</v>
      </c>
      <c r="U152" t="s">
        <v>218</v>
      </c>
      <c r="V152" t="s">
        <v>218</v>
      </c>
      <c r="W152" t="s">
        <v>337</v>
      </c>
      <c r="X152" t="s">
        <v>337</v>
      </c>
      <c r="Y152" t="s">
        <v>338</v>
      </c>
      <c r="Z152" t="s">
        <v>367</v>
      </c>
      <c r="AB152" t="s">
        <v>222</v>
      </c>
      <c r="AC152" t="s">
        <v>340</v>
      </c>
    </row>
    <row r="153" spans="1:29" x14ac:dyDescent="0.2">
      <c r="A153">
        <v>8</v>
      </c>
      <c r="B153">
        <v>2</v>
      </c>
      <c r="C153">
        <v>35</v>
      </c>
      <c r="D153">
        <v>15</v>
      </c>
      <c r="E153">
        <v>3</v>
      </c>
      <c r="F153" t="s">
        <v>29</v>
      </c>
      <c r="G153">
        <v>2.3264133738693848</v>
      </c>
      <c r="H153">
        <v>0.93</v>
      </c>
      <c r="I153">
        <v>2.9378567670414619</v>
      </c>
      <c r="J153">
        <v>1.5580000000000001</v>
      </c>
      <c r="K153">
        <v>2.3264133738693848</v>
      </c>
      <c r="L153">
        <v>0.93</v>
      </c>
      <c r="M153">
        <v>6.4247726797800029</v>
      </c>
      <c r="N153">
        <v>6.1599999999999993</v>
      </c>
      <c r="O153">
        <v>3</v>
      </c>
      <c r="P153">
        <v>1</v>
      </c>
      <c r="Q153">
        <v>5</v>
      </c>
      <c r="R153">
        <v>2</v>
      </c>
      <c r="S153">
        <v>5</v>
      </c>
      <c r="T153">
        <v>2</v>
      </c>
      <c r="U153" t="s">
        <v>233</v>
      </c>
      <c r="V153" t="s">
        <v>233</v>
      </c>
      <c r="W153" t="s">
        <v>234</v>
      </c>
      <c r="X153" t="s">
        <v>234</v>
      </c>
      <c r="Y153" t="s">
        <v>235</v>
      </c>
      <c r="Z153" t="s">
        <v>236</v>
      </c>
      <c r="AA153" t="s">
        <v>237</v>
      </c>
      <c r="AB153" t="s">
        <v>238</v>
      </c>
      <c r="AC153" t="s">
        <v>239</v>
      </c>
    </row>
    <row r="154" spans="1:29" x14ac:dyDescent="0.2">
      <c r="A154">
        <v>8</v>
      </c>
      <c r="B154">
        <v>2</v>
      </c>
      <c r="C154">
        <v>35</v>
      </c>
      <c r="D154">
        <v>25</v>
      </c>
      <c r="E154">
        <v>3</v>
      </c>
      <c r="F154" t="s">
        <v>29</v>
      </c>
      <c r="G154">
        <v>2.1194185357357931</v>
      </c>
      <c r="H154">
        <v>0.85799999999999998</v>
      </c>
      <c r="I154">
        <v>12.305395421644301</v>
      </c>
      <c r="J154">
        <v>5.2960000000000003</v>
      </c>
      <c r="K154">
        <v>2.1194185357357931</v>
      </c>
      <c r="L154">
        <v>0.85799999999999998</v>
      </c>
      <c r="M154">
        <v>12.305395421644301</v>
      </c>
      <c r="N154">
        <v>5.2960000000000003</v>
      </c>
      <c r="O154">
        <v>0</v>
      </c>
      <c r="P154">
        <v>0</v>
      </c>
      <c r="Q154">
        <v>5</v>
      </c>
      <c r="R154">
        <v>5</v>
      </c>
      <c r="S154">
        <v>5</v>
      </c>
      <c r="T154">
        <v>5</v>
      </c>
      <c r="U154" t="s">
        <v>218</v>
      </c>
      <c r="V154" t="s">
        <v>218</v>
      </c>
      <c r="W154" t="s">
        <v>95</v>
      </c>
      <c r="X154" t="s">
        <v>95</v>
      </c>
      <c r="Y154" t="s">
        <v>271</v>
      </c>
      <c r="Z154" t="s">
        <v>272</v>
      </c>
      <c r="AB154" t="s">
        <v>222</v>
      </c>
      <c r="AC154" t="s">
        <v>98</v>
      </c>
    </row>
    <row r="155" spans="1:29" x14ac:dyDescent="0.2">
      <c r="A155">
        <v>8</v>
      </c>
      <c r="B155">
        <v>2</v>
      </c>
      <c r="C155">
        <v>35</v>
      </c>
      <c r="D155">
        <v>35</v>
      </c>
      <c r="E155">
        <v>3</v>
      </c>
      <c r="F155" t="s">
        <v>29</v>
      </c>
      <c r="G155">
        <v>2.1194185357357931</v>
      </c>
      <c r="H155">
        <v>0.85799999999999998</v>
      </c>
      <c r="I155">
        <v>15.87583632668253</v>
      </c>
      <c r="J155">
        <v>6.2239999999999993</v>
      </c>
      <c r="K155">
        <v>2.1194185357357931</v>
      </c>
      <c r="L155">
        <v>0.85799999999999998</v>
      </c>
      <c r="M155">
        <v>15.87583632668253</v>
      </c>
      <c r="N155">
        <v>6.2239999999999993</v>
      </c>
      <c r="O155">
        <v>0</v>
      </c>
      <c r="P155">
        <v>0</v>
      </c>
      <c r="Q155">
        <v>5</v>
      </c>
      <c r="R155">
        <v>5</v>
      </c>
      <c r="S155">
        <v>5</v>
      </c>
      <c r="T155">
        <v>5</v>
      </c>
      <c r="U155" t="s">
        <v>218</v>
      </c>
      <c r="V155" t="s">
        <v>218</v>
      </c>
      <c r="W155" t="s">
        <v>304</v>
      </c>
      <c r="X155" t="s">
        <v>304</v>
      </c>
      <c r="Y155" t="s">
        <v>259</v>
      </c>
      <c r="Z155" t="s">
        <v>305</v>
      </c>
      <c r="AB155" t="s">
        <v>222</v>
      </c>
      <c r="AC155" t="s">
        <v>306</v>
      </c>
    </row>
    <row r="156" spans="1:29" x14ac:dyDescent="0.2">
      <c r="A156">
        <v>8</v>
      </c>
      <c r="B156">
        <v>2</v>
      </c>
      <c r="C156">
        <v>35</v>
      </c>
      <c r="D156">
        <v>45</v>
      </c>
      <c r="E156">
        <v>3</v>
      </c>
      <c r="F156" t="s">
        <v>29</v>
      </c>
      <c r="G156">
        <v>2.1194185357357931</v>
      </c>
      <c r="H156">
        <v>0.85799999999999998</v>
      </c>
      <c r="I156">
        <v>16.586435825462878</v>
      </c>
      <c r="J156">
        <v>6.5039999999999996</v>
      </c>
      <c r="K156">
        <v>2.1194185357357931</v>
      </c>
      <c r="L156">
        <v>0.85799999999999998</v>
      </c>
      <c r="M156">
        <v>16.586435825462878</v>
      </c>
      <c r="N156">
        <v>6.5039999999999996</v>
      </c>
      <c r="O156">
        <v>0</v>
      </c>
      <c r="P156">
        <v>0</v>
      </c>
      <c r="Q156">
        <v>5</v>
      </c>
      <c r="R156">
        <v>5</v>
      </c>
      <c r="S156">
        <v>5</v>
      </c>
      <c r="T156">
        <v>5</v>
      </c>
      <c r="U156" t="s">
        <v>218</v>
      </c>
      <c r="V156" t="s">
        <v>218</v>
      </c>
      <c r="W156" t="s">
        <v>337</v>
      </c>
      <c r="X156" t="s">
        <v>337</v>
      </c>
      <c r="Y156" t="s">
        <v>338</v>
      </c>
      <c r="Z156" t="s">
        <v>339</v>
      </c>
      <c r="AB156" t="s">
        <v>222</v>
      </c>
      <c r="AC156" t="s">
        <v>340</v>
      </c>
    </row>
    <row r="157" spans="1:29" x14ac:dyDescent="0.2">
      <c r="A157">
        <v>8</v>
      </c>
      <c r="B157">
        <v>2</v>
      </c>
      <c r="C157">
        <v>35</v>
      </c>
      <c r="D157">
        <v>100</v>
      </c>
      <c r="E157">
        <v>3</v>
      </c>
      <c r="F157" t="s">
        <v>29</v>
      </c>
      <c r="G157">
        <v>2.1194185357357931</v>
      </c>
      <c r="H157">
        <v>0.85799999999999998</v>
      </c>
      <c r="I157">
        <v>16.586435825462878</v>
      </c>
      <c r="J157">
        <v>6.5039999999999996</v>
      </c>
      <c r="K157">
        <v>2.1194185357357931</v>
      </c>
      <c r="L157">
        <v>0.85799999999999998</v>
      </c>
      <c r="M157">
        <v>16.586435825462878</v>
      </c>
      <c r="N157">
        <v>6.5039999999999996</v>
      </c>
      <c r="O157">
        <v>0</v>
      </c>
      <c r="P157">
        <v>0</v>
      </c>
      <c r="Q157">
        <v>5</v>
      </c>
      <c r="R157">
        <v>5</v>
      </c>
      <c r="S157">
        <v>5</v>
      </c>
      <c r="T157">
        <v>5</v>
      </c>
      <c r="U157" t="s">
        <v>218</v>
      </c>
      <c r="V157" t="s">
        <v>218</v>
      </c>
      <c r="W157" t="s">
        <v>337</v>
      </c>
      <c r="X157" t="s">
        <v>337</v>
      </c>
      <c r="Y157" t="s">
        <v>338</v>
      </c>
      <c r="Z157" t="s">
        <v>367</v>
      </c>
      <c r="AB157" t="s">
        <v>222</v>
      </c>
      <c r="AC157" t="s">
        <v>340</v>
      </c>
    </row>
    <row r="158" spans="1:29" x14ac:dyDescent="0.2">
      <c r="A158">
        <v>8</v>
      </c>
      <c r="B158">
        <v>21</v>
      </c>
      <c r="C158">
        <v>5</v>
      </c>
      <c r="D158">
        <v>15</v>
      </c>
      <c r="E158">
        <v>3</v>
      </c>
      <c r="F158" t="s">
        <v>29</v>
      </c>
      <c r="G158">
        <v>2.3264133738693848</v>
      </c>
      <c r="H158">
        <v>0.93</v>
      </c>
      <c r="I158">
        <v>2.9378567670414619</v>
      </c>
      <c r="J158">
        <v>1.5580000000000001</v>
      </c>
      <c r="K158">
        <v>2.3264133738693848</v>
      </c>
      <c r="L158">
        <v>0.93</v>
      </c>
      <c r="M158">
        <v>6.4247726797800029</v>
      </c>
      <c r="N158">
        <v>6.1599999999999993</v>
      </c>
      <c r="O158">
        <v>3</v>
      </c>
      <c r="P158">
        <v>1</v>
      </c>
      <c r="Q158">
        <v>5</v>
      </c>
      <c r="R158">
        <v>2</v>
      </c>
      <c r="S158">
        <v>5</v>
      </c>
      <c r="T158">
        <v>2</v>
      </c>
      <c r="U158" t="s">
        <v>233</v>
      </c>
      <c r="V158" t="s">
        <v>233</v>
      </c>
      <c r="W158" t="s">
        <v>234</v>
      </c>
      <c r="X158" t="s">
        <v>234</v>
      </c>
      <c r="Y158" t="s">
        <v>235</v>
      </c>
      <c r="Z158" t="s">
        <v>236</v>
      </c>
      <c r="AA158" t="s">
        <v>237</v>
      </c>
      <c r="AB158" t="s">
        <v>238</v>
      </c>
      <c r="AC158" t="s">
        <v>239</v>
      </c>
    </row>
    <row r="159" spans="1:29" x14ac:dyDescent="0.2">
      <c r="A159">
        <v>8</v>
      </c>
      <c r="B159">
        <v>21</v>
      </c>
      <c r="C159">
        <v>5</v>
      </c>
      <c r="D159">
        <v>25</v>
      </c>
      <c r="E159">
        <v>3</v>
      </c>
      <c r="F159" t="s">
        <v>29</v>
      </c>
      <c r="G159">
        <v>2.1194185357357931</v>
      </c>
      <c r="H159">
        <v>0.85799999999999998</v>
      </c>
      <c r="I159">
        <v>12.305395421644301</v>
      </c>
      <c r="J159">
        <v>5.2960000000000003</v>
      </c>
      <c r="K159">
        <v>2.1194185357357931</v>
      </c>
      <c r="L159">
        <v>0.85799999999999998</v>
      </c>
      <c r="M159">
        <v>12.305395421644301</v>
      </c>
      <c r="N159">
        <v>5.2960000000000003</v>
      </c>
      <c r="O159">
        <v>0</v>
      </c>
      <c r="P159">
        <v>0</v>
      </c>
      <c r="Q159">
        <v>5</v>
      </c>
      <c r="R159">
        <v>5</v>
      </c>
      <c r="S159">
        <v>5</v>
      </c>
      <c r="T159">
        <v>5</v>
      </c>
      <c r="U159" t="s">
        <v>218</v>
      </c>
      <c r="V159" t="s">
        <v>218</v>
      </c>
      <c r="W159" t="s">
        <v>95</v>
      </c>
      <c r="X159" t="s">
        <v>95</v>
      </c>
      <c r="Y159" t="s">
        <v>271</v>
      </c>
      <c r="Z159" t="s">
        <v>272</v>
      </c>
      <c r="AB159" t="s">
        <v>222</v>
      </c>
      <c r="AC159" t="s">
        <v>98</v>
      </c>
    </row>
    <row r="160" spans="1:29" x14ac:dyDescent="0.2">
      <c r="A160">
        <v>8</v>
      </c>
      <c r="B160">
        <v>21</v>
      </c>
      <c r="C160">
        <v>5</v>
      </c>
      <c r="D160">
        <v>35</v>
      </c>
      <c r="E160">
        <v>3</v>
      </c>
      <c r="F160" t="s">
        <v>29</v>
      </c>
      <c r="G160">
        <v>2.1194185357357931</v>
      </c>
      <c r="H160">
        <v>0.85799999999999998</v>
      </c>
      <c r="I160">
        <v>15.87583632668253</v>
      </c>
      <c r="J160">
        <v>6.2239999999999993</v>
      </c>
      <c r="K160">
        <v>2.1194185357357931</v>
      </c>
      <c r="L160">
        <v>0.85799999999999998</v>
      </c>
      <c r="M160">
        <v>15.87583632668253</v>
      </c>
      <c r="N160">
        <v>6.2239999999999993</v>
      </c>
      <c r="O160">
        <v>0</v>
      </c>
      <c r="P160">
        <v>0</v>
      </c>
      <c r="Q160">
        <v>5</v>
      </c>
      <c r="R160">
        <v>5</v>
      </c>
      <c r="S160">
        <v>5</v>
      </c>
      <c r="T160">
        <v>5</v>
      </c>
      <c r="U160" t="s">
        <v>218</v>
      </c>
      <c r="V160" t="s">
        <v>218</v>
      </c>
      <c r="W160" t="s">
        <v>304</v>
      </c>
      <c r="X160" t="s">
        <v>304</v>
      </c>
      <c r="Y160" t="s">
        <v>259</v>
      </c>
      <c r="Z160" t="s">
        <v>305</v>
      </c>
      <c r="AB160" t="s">
        <v>222</v>
      </c>
      <c r="AC160" t="s">
        <v>306</v>
      </c>
    </row>
    <row r="161" spans="1:29" x14ac:dyDescent="0.2">
      <c r="A161">
        <v>8</v>
      </c>
      <c r="B161">
        <v>21</v>
      </c>
      <c r="C161">
        <v>5</v>
      </c>
      <c r="D161">
        <v>45</v>
      </c>
      <c r="E161">
        <v>3</v>
      </c>
      <c r="F161" t="s">
        <v>29</v>
      </c>
      <c r="G161">
        <v>2.1194185357357931</v>
      </c>
      <c r="H161">
        <v>0.85799999999999998</v>
      </c>
      <c r="I161">
        <v>16.586435825462878</v>
      </c>
      <c r="J161">
        <v>6.5039999999999996</v>
      </c>
      <c r="K161">
        <v>2.1194185357357931</v>
      </c>
      <c r="L161">
        <v>0.85799999999999998</v>
      </c>
      <c r="M161">
        <v>16.586435825462878</v>
      </c>
      <c r="N161">
        <v>6.5039999999999996</v>
      </c>
      <c r="O161">
        <v>0</v>
      </c>
      <c r="P161">
        <v>0</v>
      </c>
      <c r="Q161">
        <v>5</v>
      </c>
      <c r="R161">
        <v>5</v>
      </c>
      <c r="S161">
        <v>5</v>
      </c>
      <c r="T161">
        <v>5</v>
      </c>
      <c r="U161" t="s">
        <v>218</v>
      </c>
      <c r="V161" t="s">
        <v>218</v>
      </c>
      <c r="W161" t="s">
        <v>337</v>
      </c>
      <c r="X161" t="s">
        <v>337</v>
      </c>
      <c r="Y161" t="s">
        <v>338</v>
      </c>
      <c r="Z161" t="s">
        <v>339</v>
      </c>
      <c r="AB161" t="s">
        <v>222</v>
      </c>
      <c r="AC161" t="s">
        <v>340</v>
      </c>
    </row>
    <row r="162" spans="1:29" x14ac:dyDescent="0.2">
      <c r="A162">
        <v>8</v>
      </c>
      <c r="B162">
        <v>21</v>
      </c>
      <c r="C162">
        <v>5</v>
      </c>
      <c r="D162">
        <v>100</v>
      </c>
      <c r="E162">
        <v>3</v>
      </c>
      <c r="F162" t="s">
        <v>29</v>
      </c>
      <c r="G162">
        <v>2.1194185357357931</v>
      </c>
      <c r="H162">
        <v>0.85799999999999998</v>
      </c>
      <c r="I162">
        <v>16.586435825462878</v>
      </c>
      <c r="J162">
        <v>6.5039999999999996</v>
      </c>
      <c r="K162">
        <v>2.1194185357357931</v>
      </c>
      <c r="L162">
        <v>0.85799999999999998</v>
      </c>
      <c r="M162">
        <v>16.586435825462878</v>
      </c>
      <c r="N162">
        <v>6.5039999999999996</v>
      </c>
      <c r="O162">
        <v>0</v>
      </c>
      <c r="P162">
        <v>0</v>
      </c>
      <c r="Q162">
        <v>5</v>
      </c>
      <c r="R162">
        <v>5</v>
      </c>
      <c r="S162">
        <v>5</v>
      </c>
      <c r="T162">
        <v>5</v>
      </c>
      <c r="U162" t="s">
        <v>218</v>
      </c>
      <c r="V162" t="s">
        <v>218</v>
      </c>
      <c r="W162" t="s">
        <v>337</v>
      </c>
      <c r="X162" t="s">
        <v>337</v>
      </c>
      <c r="Y162" t="s">
        <v>338</v>
      </c>
      <c r="Z162" t="s">
        <v>367</v>
      </c>
      <c r="AB162" t="s">
        <v>222</v>
      </c>
      <c r="AC162" t="s">
        <v>340</v>
      </c>
    </row>
    <row r="163" spans="1:29" x14ac:dyDescent="0.2">
      <c r="A163">
        <v>8</v>
      </c>
      <c r="B163">
        <v>21</v>
      </c>
      <c r="C163">
        <v>35</v>
      </c>
      <c r="D163">
        <v>15</v>
      </c>
      <c r="E163">
        <v>3</v>
      </c>
      <c r="F163" t="s">
        <v>29</v>
      </c>
      <c r="G163">
        <v>2.3264133738693848</v>
      </c>
      <c r="H163">
        <v>0.93</v>
      </c>
      <c r="I163">
        <v>2.9378567670414619</v>
      </c>
      <c r="J163">
        <v>1.5580000000000001</v>
      </c>
      <c r="K163">
        <v>2.3264133738693848</v>
      </c>
      <c r="L163">
        <v>0.93</v>
      </c>
      <c r="M163">
        <v>6.4247726797800029</v>
      </c>
      <c r="N163">
        <v>6.1599999999999993</v>
      </c>
      <c r="O163">
        <v>3</v>
      </c>
      <c r="P163">
        <v>1</v>
      </c>
      <c r="Q163">
        <v>5</v>
      </c>
      <c r="R163">
        <v>2</v>
      </c>
      <c r="S163">
        <v>5</v>
      </c>
      <c r="T163">
        <v>2</v>
      </c>
      <c r="U163" t="s">
        <v>233</v>
      </c>
      <c r="V163" t="s">
        <v>233</v>
      </c>
      <c r="W163" t="s">
        <v>234</v>
      </c>
      <c r="X163" t="s">
        <v>234</v>
      </c>
      <c r="Y163" t="s">
        <v>235</v>
      </c>
      <c r="Z163" t="s">
        <v>236</v>
      </c>
      <c r="AA163" t="s">
        <v>237</v>
      </c>
      <c r="AB163" t="s">
        <v>238</v>
      </c>
      <c r="AC163" t="s">
        <v>239</v>
      </c>
    </row>
    <row r="164" spans="1:29" x14ac:dyDescent="0.2">
      <c r="A164">
        <v>8</v>
      </c>
      <c r="B164">
        <v>21</v>
      </c>
      <c r="C164">
        <v>35</v>
      </c>
      <c r="D164">
        <v>25</v>
      </c>
      <c r="E164">
        <v>3</v>
      </c>
      <c r="F164" t="s">
        <v>29</v>
      </c>
      <c r="G164">
        <v>2.1194185357357931</v>
      </c>
      <c r="H164">
        <v>0.85799999999999998</v>
      </c>
      <c r="I164">
        <v>12.305395421644301</v>
      </c>
      <c r="J164">
        <v>5.2960000000000003</v>
      </c>
      <c r="K164">
        <v>2.1194185357357931</v>
      </c>
      <c r="L164">
        <v>0.85799999999999998</v>
      </c>
      <c r="M164">
        <v>12.305395421644301</v>
      </c>
      <c r="N164">
        <v>5.2960000000000003</v>
      </c>
      <c r="O164">
        <v>0</v>
      </c>
      <c r="P164">
        <v>0</v>
      </c>
      <c r="Q164">
        <v>5</v>
      </c>
      <c r="R164">
        <v>5</v>
      </c>
      <c r="S164">
        <v>5</v>
      </c>
      <c r="T164">
        <v>5</v>
      </c>
      <c r="U164" t="s">
        <v>218</v>
      </c>
      <c r="V164" t="s">
        <v>218</v>
      </c>
      <c r="W164" t="s">
        <v>95</v>
      </c>
      <c r="X164" t="s">
        <v>95</v>
      </c>
      <c r="Y164" t="s">
        <v>271</v>
      </c>
      <c r="Z164" t="s">
        <v>272</v>
      </c>
      <c r="AB164" t="s">
        <v>222</v>
      </c>
      <c r="AC164" t="s">
        <v>98</v>
      </c>
    </row>
    <row r="165" spans="1:29" x14ac:dyDescent="0.2">
      <c r="A165">
        <v>8</v>
      </c>
      <c r="B165">
        <v>21</v>
      </c>
      <c r="C165">
        <v>35</v>
      </c>
      <c r="D165">
        <v>35</v>
      </c>
      <c r="E165">
        <v>3</v>
      </c>
      <c r="F165" t="s">
        <v>29</v>
      </c>
      <c r="G165">
        <v>2.1194185357357931</v>
      </c>
      <c r="H165">
        <v>0.85799999999999998</v>
      </c>
      <c r="I165">
        <v>15.87583632668253</v>
      </c>
      <c r="J165">
        <v>6.2239999999999993</v>
      </c>
      <c r="K165">
        <v>2.1194185357357931</v>
      </c>
      <c r="L165">
        <v>0.85799999999999998</v>
      </c>
      <c r="M165">
        <v>15.87583632668253</v>
      </c>
      <c r="N165">
        <v>6.2239999999999993</v>
      </c>
      <c r="O165">
        <v>0</v>
      </c>
      <c r="P165">
        <v>0</v>
      </c>
      <c r="Q165">
        <v>5</v>
      </c>
      <c r="R165">
        <v>5</v>
      </c>
      <c r="S165">
        <v>5</v>
      </c>
      <c r="T165">
        <v>5</v>
      </c>
      <c r="U165" t="s">
        <v>218</v>
      </c>
      <c r="V165" t="s">
        <v>218</v>
      </c>
      <c r="W165" t="s">
        <v>304</v>
      </c>
      <c r="X165" t="s">
        <v>304</v>
      </c>
      <c r="Y165" t="s">
        <v>259</v>
      </c>
      <c r="Z165" t="s">
        <v>305</v>
      </c>
      <c r="AB165" t="s">
        <v>222</v>
      </c>
      <c r="AC165" t="s">
        <v>306</v>
      </c>
    </row>
    <row r="166" spans="1:29" x14ac:dyDescent="0.2">
      <c r="A166">
        <v>8</v>
      </c>
      <c r="B166">
        <v>21</v>
      </c>
      <c r="C166">
        <v>35</v>
      </c>
      <c r="D166">
        <v>45</v>
      </c>
      <c r="E166">
        <v>3</v>
      </c>
      <c r="F166" t="s">
        <v>29</v>
      </c>
      <c r="G166">
        <v>2.1194185357357931</v>
      </c>
      <c r="H166">
        <v>0.85799999999999998</v>
      </c>
      <c r="I166">
        <v>16.586435825462878</v>
      </c>
      <c r="J166">
        <v>6.5039999999999996</v>
      </c>
      <c r="K166">
        <v>2.1194185357357931</v>
      </c>
      <c r="L166">
        <v>0.85799999999999998</v>
      </c>
      <c r="M166">
        <v>16.586435825462878</v>
      </c>
      <c r="N166">
        <v>6.5039999999999996</v>
      </c>
      <c r="O166">
        <v>0</v>
      </c>
      <c r="P166">
        <v>0</v>
      </c>
      <c r="Q166">
        <v>5</v>
      </c>
      <c r="R166">
        <v>5</v>
      </c>
      <c r="S166">
        <v>5</v>
      </c>
      <c r="T166">
        <v>5</v>
      </c>
      <c r="U166" t="s">
        <v>218</v>
      </c>
      <c r="V166" t="s">
        <v>218</v>
      </c>
      <c r="W166" t="s">
        <v>337</v>
      </c>
      <c r="X166" t="s">
        <v>337</v>
      </c>
      <c r="Y166" t="s">
        <v>338</v>
      </c>
      <c r="Z166" t="s">
        <v>339</v>
      </c>
      <c r="AB166" t="s">
        <v>222</v>
      </c>
      <c r="AC166" t="s">
        <v>340</v>
      </c>
    </row>
    <row r="167" spans="1:29" x14ac:dyDescent="0.2">
      <c r="A167">
        <v>8</v>
      </c>
      <c r="B167">
        <v>21</v>
      </c>
      <c r="C167">
        <v>35</v>
      </c>
      <c r="D167">
        <v>100</v>
      </c>
      <c r="E167">
        <v>3</v>
      </c>
      <c r="F167" t="s">
        <v>29</v>
      </c>
      <c r="G167">
        <v>2.1194185357357931</v>
      </c>
      <c r="H167">
        <v>0.85799999999999998</v>
      </c>
      <c r="I167">
        <v>16.586435825462878</v>
      </c>
      <c r="J167">
        <v>6.5039999999999996</v>
      </c>
      <c r="K167">
        <v>2.1194185357357931</v>
      </c>
      <c r="L167">
        <v>0.85799999999999998</v>
      </c>
      <c r="M167">
        <v>16.586435825462878</v>
      </c>
      <c r="N167">
        <v>6.5039999999999996</v>
      </c>
      <c r="O167">
        <v>0</v>
      </c>
      <c r="P167">
        <v>0</v>
      </c>
      <c r="Q167">
        <v>5</v>
      </c>
      <c r="R167">
        <v>5</v>
      </c>
      <c r="S167">
        <v>5</v>
      </c>
      <c r="T167">
        <v>5</v>
      </c>
      <c r="U167" t="s">
        <v>218</v>
      </c>
      <c r="V167" t="s">
        <v>218</v>
      </c>
      <c r="W167" t="s">
        <v>337</v>
      </c>
      <c r="X167" t="s">
        <v>337</v>
      </c>
      <c r="Y167" t="s">
        <v>338</v>
      </c>
      <c r="Z167" t="s">
        <v>367</v>
      </c>
      <c r="AB167" t="s">
        <v>222</v>
      </c>
      <c r="AC167" t="s">
        <v>340</v>
      </c>
    </row>
    <row r="168" spans="1:29" x14ac:dyDescent="0.2">
      <c r="A168">
        <v>25</v>
      </c>
      <c r="B168">
        <v>2</v>
      </c>
      <c r="C168">
        <v>5</v>
      </c>
      <c r="D168">
        <v>15</v>
      </c>
      <c r="E168">
        <v>3</v>
      </c>
      <c r="F168" t="s">
        <v>29</v>
      </c>
      <c r="G168">
        <v>2.2749362684214081</v>
      </c>
      <c r="H168">
        <v>0.57000000000000006</v>
      </c>
      <c r="I168">
        <v>3.0578538698166251</v>
      </c>
      <c r="J168">
        <v>1.254</v>
      </c>
      <c r="K168">
        <v>2.2749362684214081</v>
      </c>
      <c r="L168">
        <v>0.57000000000000006</v>
      </c>
      <c r="M168">
        <v>3.3065000027493681</v>
      </c>
      <c r="N168">
        <v>1.3859999999999999</v>
      </c>
      <c r="O168">
        <v>3</v>
      </c>
      <c r="P168">
        <v>3</v>
      </c>
      <c r="Q168">
        <v>5</v>
      </c>
      <c r="R168">
        <v>4</v>
      </c>
      <c r="S168">
        <v>5</v>
      </c>
      <c r="T168">
        <v>4</v>
      </c>
      <c r="U168" t="s">
        <v>386</v>
      </c>
      <c r="V168" t="s">
        <v>400</v>
      </c>
      <c r="W168" t="s">
        <v>401</v>
      </c>
      <c r="X168" t="s">
        <v>401</v>
      </c>
      <c r="Y168" t="s">
        <v>402</v>
      </c>
      <c r="Z168" t="s">
        <v>403</v>
      </c>
      <c r="AA168" t="s">
        <v>404</v>
      </c>
      <c r="AB168" t="s">
        <v>280</v>
      </c>
      <c r="AC168" t="s">
        <v>405</v>
      </c>
    </row>
    <row r="169" spans="1:29" x14ac:dyDescent="0.2">
      <c r="A169">
        <v>25</v>
      </c>
      <c r="B169">
        <v>2</v>
      </c>
      <c r="C169">
        <v>5</v>
      </c>
      <c r="D169">
        <v>25</v>
      </c>
      <c r="E169">
        <v>3</v>
      </c>
      <c r="F169" t="s">
        <v>29</v>
      </c>
      <c r="G169">
        <v>2.2749362684214081</v>
      </c>
      <c r="H169">
        <v>0.57000000000000006</v>
      </c>
      <c r="I169">
        <v>10.88227586540993</v>
      </c>
      <c r="J169">
        <v>3.3260000000000001</v>
      </c>
      <c r="K169">
        <v>4.7299208072443353</v>
      </c>
      <c r="L169">
        <v>1.18</v>
      </c>
      <c r="M169">
        <v>10.88227586540993</v>
      </c>
      <c r="N169">
        <v>3.3260000000000001</v>
      </c>
      <c r="O169">
        <v>1</v>
      </c>
      <c r="P169">
        <v>2</v>
      </c>
      <c r="Q169">
        <v>4</v>
      </c>
      <c r="R169">
        <v>5</v>
      </c>
      <c r="S169">
        <v>4</v>
      </c>
      <c r="T169">
        <v>5</v>
      </c>
      <c r="U169" t="s">
        <v>387</v>
      </c>
      <c r="V169" t="s">
        <v>435</v>
      </c>
      <c r="W169" t="s">
        <v>436</v>
      </c>
      <c r="X169" t="s">
        <v>436</v>
      </c>
      <c r="Y169" t="s">
        <v>437</v>
      </c>
      <c r="Z169" t="s">
        <v>438</v>
      </c>
      <c r="AA169" t="s">
        <v>439</v>
      </c>
      <c r="AB169" t="s">
        <v>440</v>
      </c>
      <c r="AC169" t="s">
        <v>441</v>
      </c>
    </row>
    <row r="170" spans="1:29" x14ac:dyDescent="0.2">
      <c r="A170">
        <v>25</v>
      </c>
      <c r="B170">
        <v>2</v>
      </c>
      <c r="C170">
        <v>5</v>
      </c>
      <c r="D170">
        <v>35</v>
      </c>
      <c r="E170">
        <v>3</v>
      </c>
      <c r="F170" t="s">
        <v>29</v>
      </c>
      <c r="G170">
        <v>2.2749362684214081</v>
      </c>
      <c r="H170">
        <v>0.57000000000000006</v>
      </c>
      <c r="I170">
        <v>13.311548835333831</v>
      </c>
      <c r="J170">
        <v>3.78</v>
      </c>
      <c r="K170">
        <v>2.5562007268900189</v>
      </c>
      <c r="L170">
        <v>0.6359999999999999</v>
      </c>
      <c r="M170">
        <v>13.311548835333831</v>
      </c>
      <c r="N170">
        <v>3.78</v>
      </c>
      <c r="O170">
        <v>0</v>
      </c>
      <c r="P170">
        <v>0</v>
      </c>
      <c r="Q170">
        <v>4</v>
      </c>
      <c r="R170">
        <v>5</v>
      </c>
      <c r="S170">
        <v>5</v>
      </c>
      <c r="T170">
        <v>5</v>
      </c>
      <c r="U170" t="s">
        <v>387</v>
      </c>
      <c r="V170" t="s">
        <v>472</v>
      </c>
      <c r="W170" t="s">
        <v>463</v>
      </c>
      <c r="X170" t="s">
        <v>463</v>
      </c>
      <c r="Y170" t="s">
        <v>473</v>
      </c>
      <c r="Z170" t="s">
        <v>474</v>
      </c>
      <c r="AB170" t="s">
        <v>440</v>
      </c>
      <c r="AC170" t="s">
        <v>466</v>
      </c>
    </row>
    <row r="171" spans="1:29" x14ac:dyDescent="0.2">
      <c r="A171">
        <v>25</v>
      </c>
      <c r="B171">
        <v>2</v>
      </c>
      <c r="C171">
        <v>5</v>
      </c>
      <c r="D171">
        <v>45</v>
      </c>
      <c r="E171">
        <v>3</v>
      </c>
      <c r="F171" t="s">
        <v>29</v>
      </c>
      <c r="G171">
        <v>2.2749362684214081</v>
      </c>
      <c r="H171">
        <v>0.57000000000000006</v>
      </c>
      <c r="I171">
        <v>13.311548835333831</v>
      </c>
      <c r="J171">
        <v>3.78</v>
      </c>
      <c r="K171">
        <v>7.4751586136335844</v>
      </c>
      <c r="L171">
        <v>1.9279999999999999</v>
      </c>
      <c r="M171">
        <v>13.311548835333831</v>
      </c>
      <c r="N171">
        <v>3.78</v>
      </c>
      <c r="O171">
        <v>0</v>
      </c>
      <c r="P171">
        <v>2</v>
      </c>
      <c r="Q171">
        <v>3</v>
      </c>
      <c r="R171">
        <v>5</v>
      </c>
      <c r="S171">
        <v>4</v>
      </c>
      <c r="T171">
        <v>5</v>
      </c>
      <c r="U171" t="s">
        <v>386</v>
      </c>
      <c r="V171" t="s">
        <v>500</v>
      </c>
      <c r="W171" t="s">
        <v>463</v>
      </c>
      <c r="X171" t="s">
        <v>463</v>
      </c>
      <c r="Y171" t="s">
        <v>501</v>
      </c>
      <c r="Z171" t="s">
        <v>502</v>
      </c>
      <c r="AA171" t="s">
        <v>483</v>
      </c>
      <c r="AB171" t="s">
        <v>503</v>
      </c>
      <c r="AC171" t="s">
        <v>466</v>
      </c>
    </row>
    <row r="172" spans="1:29" x14ac:dyDescent="0.2">
      <c r="A172">
        <v>25</v>
      </c>
      <c r="B172">
        <v>2</v>
      </c>
      <c r="C172">
        <v>5</v>
      </c>
      <c r="D172">
        <v>100</v>
      </c>
      <c r="E172">
        <v>3</v>
      </c>
      <c r="F172" t="s">
        <v>29</v>
      </c>
      <c r="G172">
        <v>2.2749362684214081</v>
      </c>
      <c r="H172">
        <v>0.57000000000000006</v>
      </c>
      <c r="I172">
        <v>13.311548835333831</v>
      </c>
      <c r="J172">
        <v>3.78</v>
      </c>
      <c r="K172">
        <v>7.4751586136335826</v>
      </c>
      <c r="L172">
        <v>1.9279999999999999</v>
      </c>
      <c r="M172">
        <v>13.311548835333831</v>
      </c>
      <c r="N172">
        <v>3.78</v>
      </c>
      <c r="O172">
        <v>0</v>
      </c>
      <c r="P172">
        <v>2</v>
      </c>
      <c r="Q172">
        <v>3</v>
      </c>
      <c r="R172">
        <v>5</v>
      </c>
      <c r="S172">
        <v>4</v>
      </c>
      <c r="T172">
        <v>5</v>
      </c>
      <c r="U172" t="s">
        <v>386</v>
      </c>
      <c r="V172" t="s">
        <v>519</v>
      </c>
      <c r="W172" t="s">
        <v>463</v>
      </c>
      <c r="X172" t="s">
        <v>463</v>
      </c>
      <c r="Y172" t="s">
        <v>520</v>
      </c>
      <c r="Z172" t="s">
        <v>502</v>
      </c>
      <c r="AA172" t="s">
        <v>483</v>
      </c>
      <c r="AB172" t="s">
        <v>503</v>
      </c>
      <c r="AC172" t="s">
        <v>466</v>
      </c>
    </row>
    <row r="173" spans="1:29" x14ac:dyDescent="0.2">
      <c r="A173">
        <v>25</v>
      </c>
      <c r="B173">
        <v>2</v>
      </c>
      <c r="C173">
        <v>35</v>
      </c>
      <c r="D173">
        <v>15</v>
      </c>
      <c r="E173">
        <v>3</v>
      </c>
      <c r="F173" t="s">
        <v>29</v>
      </c>
      <c r="G173">
        <v>2.2749362684214081</v>
      </c>
      <c r="H173">
        <v>0.57000000000000006</v>
      </c>
      <c r="I173">
        <v>3.0578538698166251</v>
      </c>
      <c r="J173">
        <v>1.254</v>
      </c>
      <c r="K173">
        <v>2.2749362684214081</v>
      </c>
      <c r="L173">
        <v>0.57000000000000006</v>
      </c>
      <c r="M173">
        <v>3.3065000027493681</v>
      </c>
      <c r="N173">
        <v>1.3859999999999999</v>
      </c>
      <c r="O173">
        <v>3</v>
      </c>
      <c r="P173">
        <v>3</v>
      </c>
      <c r="Q173">
        <v>5</v>
      </c>
      <c r="R173">
        <v>4</v>
      </c>
      <c r="S173">
        <v>5</v>
      </c>
      <c r="T173">
        <v>4</v>
      </c>
      <c r="U173" t="s">
        <v>386</v>
      </c>
      <c r="V173" t="s">
        <v>400</v>
      </c>
      <c r="W173" t="s">
        <v>401</v>
      </c>
      <c r="X173" t="s">
        <v>401</v>
      </c>
      <c r="Y173" t="s">
        <v>402</v>
      </c>
      <c r="Z173" t="s">
        <v>403</v>
      </c>
      <c r="AA173" t="s">
        <v>404</v>
      </c>
      <c r="AB173" t="s">
        <v>280</v>
      </c>
      <c r="AC173" t="s">
        <v>405</v>
      </c>
    </row>
    <row r="174" spans="1:29" x14ac:dyDescent="0.2">
      <c r="A174">
        <v>25</v>
      </c>
      <c r="B174">
        <v>2</v>
      </c>
      <c r="C174">
        <v>35</v>
      </c>
      <c r="D174">
        <v>25</v>
      </c>
      <c r="E174">
        <v>3</v>
      </c>
      <c r="F174" t="s">
        <v>29</v>
      </c>
      <c r="G174">
        <v>2.2749362684214081</v>
      </c>
      <c r="H174">
        <v>0.57000000000000006</v>
      </c>
      <c r="I174">
        <v>10.88227586540993</v>
      </c>
      <c r="J174">
        <v>3.3260000000000001</v>
      </c>
      <c r="K174">
        <v>4.7299208072443353</v>
      </c>
      <c r="L174">
        <v>1.18</v>
      </c>
      <c r="M174">
        <v>10.88227586540993</v>
      </c>
      <c r="N174">
        <v>3.3260000000000001</v>
      </c>
      <c r="O174">
        <v>1</v>
      </c>
      <c r="P174">
        <v>2</v>
      </c>
      <c r="Q174">
        <v>4</v>
      </c>
      <c r="R174">
        <v>5</v>
      </c>
      <c r="S174">
        <v>4</v>
      </c>
      <c r="T174">
        <v>5</v>
      </c>
      <c r="U174" t="s">
        <v>387</v>
      </c>
      <c r="V174" t="s">
        <v>435</v>
      </c>
      <c r="W174" t="s">
        <v>436</v>
      </c>
      <c r="X174" t="s">
        <v>436</v>
      </c>
      <c r="Y174" t="s">
        <v>437</v>
      </c>
      <c r="Z174" t="s">
        <v>438</v>
      </c>
      <c r="AA174" t="s">
        <v>439</v>
      </c>
      <c r="AB174" t="s">
        <v>440</v>
      </c>
      <c r="AC174" t="s">
        <v>441</v>
      </c>
    </row>
    <row r="175" spans="1:29" x14ac:dyDescent="0.2">
      <c r="A175">
        <v>25</v>
      </c>
      <c r="B175">
        <v>2</v>
      </c>
      <c r="C175">
        <v>35</v>
      </c>
      <c r="D175">
        <v>35</v>
      </c>
      <c r="E175">
        <v>3</v>
      </c>
      <c r="F175" t="s">
        <v>29</v>
      </c>
      <c r="G175">
        <v>2.2749362684214081</v>
      </c>
      <c r="H175">
        <v>0.57000000000000006</v>
      </c>
      <c r="I175">
        <v>13.311548835333831</v>
      </c>
      <c r="J175">
        <v>3.78</v>
      </c>
      <c r="K175">
        <v>2.5562007268900189</v>
      </c>
      <c r="L175">
        <v>0.6359999999999999</v>
      </c>
      <c r="M175">
        <v>13.311548835333831</v>
      </c>
      <c r="N175">
        <v>3.78</v>
      </c>
      <c r="O175">
        <v>0</v>
      </c>
      <c r="P175">
        <v>0</v>
      </c>
      <c r="Q175">
        <v>4</v>
      </c>
      <c r="R175">
        <v>5</v>
      </c>
      <c r="S175">
        <v>5</v>
      </c>
      <c r="T175">
        <v>5</v>
      </c>
      <c r="U175" t="s">
        <v>387</v>
      </c>
      <c r="V175" t="s">
        <v>472</v>
      </c>
      <c r="W175" t="s">
        <v>463</v>
      </c>
      <c r="X175" t="s">
        <v>463</v>
      </c>
      <c r="Y175" t="s">
        <v>473</v>
      </c>
      <c r="Z175" t="s">
        <v>474</v>
      </c>
      <c r="AB175" t="s">
        <v>440</v>
      </c>
      <c r="AC175" t="s">
        <v>466</v>
      </c>
    </row>
    <row r="176" spans="1:29" x14ac:dyDescent="0.2">
      <c r="A176">
        <v>25</v>
      </c>
      <c r="B176">
        <v>2</v>
      </c>
      <c r="C176">
        <v>35</v>
      </c>
      <c r="D176">
        <v>45</v>
      </c>
      <c r="E176">
        <v>3</v>
      </c>
      <c r="F176" t="s">
        <v>29</v>
      </c>
      <c r="G176">
        <v>2.2749362684214081</v>
      </c>
      <c r="H176">
        <v>0.57000000000000006</v>
      </c>
      <c r="I176">
        <v>13.311548835333831</v>
      </c>
      <c r="J176">
        <v>3.78</v>
      </c>
      <c r="K176">
        <v>7.4751586136335844</v>
      </c>
      <c r="L176">
        <v>1.9279999999999999</v>
      </c>
      <c r="M176">
        <v>13.311548835333831</v>
      </c>
      <c r="N176">
        <v>3.78</v>
      </c>
      <c r="O176">
        <v>0</v>
      </c>
      <c r="P176">
        <v>2</v>
      </c>
      <c r="Q176">
        <v>3</v>
      </c>
      <c r="R176">
        <v>5</v>
      </c>
      <c r="S176">
        <v>4</v>
      </c>
      <c r="T176">
        <v>5</v>
      </c>
      <c r="U176" t="s">
        <v>386</v>
      </c>
      <c r="V176" t="s">
        <v>500</v>
      </c>
      <c r="W176" t="s">
        <v>463</v>
      </c>
      <c r="X176" t="s">
        <v>463</v>
      </c>
      <c r="Y176" t="s">
        <v>501</v>
      </c>
      <c r="Z176" t="s">
        <v>502</v>
      </c>
      <c r="AA176" t="s">
        <v>483</v>
      </c>
      <c r="AB176" t="s">
        <v>503</v>
      </c>
      <c r="AC176" t="s">
        <v>466</v>
      </c>
    </row>
    <row r="177" spans="1:29" x14ac:dyDescent="0.2">
      <c r="A177">
        <v>25</v>
      </c>
      <c r="B177">
        <v>2</v>
      </c>
      <c r="C177">
        <v>35</v>
      </c>
      <c r="D177">
        <v>100</v>
      </c>
      <c r="E177">
        <v>3</v>
      </c>
      <c r="F177" t="s">
        <v>29</v>
      </c>
      <c r="G177">
        <v>2.2749362684214081</v>
      </c>
      <c r="H177">
        <v>0.57000000000000006</v>
      </c>
      <c r="I177">
        <v>13.311548835333831</v>
      </c>
      <c r="J177">
        <v>3.78</v>
      </c>
      <c r="K177">
        <v>7.4751586136335826</v>
      </c>
      <c r="L177">
        <v>1.9279999999999999</v>
      </c>
      <c r="M177">
        <v>13.311548835333831</v>
      </c>
      <c r="N177">
        <v>3.78</v>
      </c>
      <c r="O177">
        <v>0</v>
      </c>
      <c r="P177">
        <v>2</v>
      </c>
      <c r="Q177">
        <v>3</v>
      </c>
      <c r="R177">
        <v>5</v>
      </c>
      <c r="S177">
        <v>4</v>
      </c>
      <c r="T177">
        <v>5</v>
      </c>
      <c r="U177" t="s">
        <v>386</v>
      </c>
      <c r="V177" t="s">
        <v>519</v>
      </c>
      <c r="W177" t="s">
        <v>463</v>
      </c>
      <c r="X177" t="s">
        <v>463</v>
      </c>
      <c r="Y177" t="s">
        <v>520</v>
      </c>
      <c r="Z177" t="s">
        <v>502</v>
      </c>
      <c r="AA177" t="s">
        <v>483</v>
      </c>
      <c r="AB177" t="s">
        <v>503</v>
      </c>
      <c r="AC177" t="s">
        <v>466</v>
      </c>
    </row>
    <row r="178" spans="1:29" x14ac:dyDescent="0.2">
      <c r="A178">
        <v>25</v>
      </c>
      <c r="B178">
        <v>21</v>
      </c>
      <c r="C178">
        <v>5</v>
      </c>
      <c r="D178">
        <v>15</v>
      </c>
      <c r="E178">
        <v>3</v>
      </c>
      <c r="F178" t="s">
        <v>29</v>
      </c>
      <c r="G178">
        <v>2.2749362684214081</v>
      </c>
      <c r="H178">
        <v>0.57000000000000006</v>
      </c>
      <c r="I178">
        <v>3.0578538698166251</v>
      </c>
      <c r="J178">
        <v>1.254</v>
      </c>
      <c r="K178">
        <v>2.2749362684214081</v>
      </c>
      <c r="L178">
        <v>0.57000000000000006</v>
      </c>
      <c r="M178">
        <v>3.3065000027493681</v>
      </c>
      <c r="N178">
        <v>1.3859999999999999</v>
      </c>
      <c r="O178">
        <v>3</v>
      </c>
      <c r="P178">
        <v>3</v>
      </c>
      <c r="Q178">
        <v>5</v>
      </c>
      <c r="R178">
        <v>4</v>
      </c>
      <c r="S178">
        <v>5</v>
      </c>
      <c r="T178">
        <v>4</v>
      </c>
      <c r="U178" t="s">
        <v>386</v>
      </c>
      <c r="V178" t="s">
        <v>400</v>
      </c>
      <c r="W178" t="s">
        <v>401</v>
      </c>
      <c r="X178" t="s">
        <v>401</v>
      </c>
      <c r="Y178" t="s">
        <v>402</v>
      </c>
      <c r="Z178" t="s">
        <v>403</v>
      </c>
      <c r="AA178" t="s">
        <v>404</v>
      </c>
      <c r="AB178" t="s">
        <v>280</v>
      </c>
      <c r="AC178" t="s">
        <v>405</v>
      </c>
    </row>
    <row r="179" spans="1:29" x14ac:dyDescent="0.2">
      <c r="A179">
        <v>25</v>
      </c>
      <c r="B179">
        <v>21</v>
      </c>
      <c r="C179">
        <v>5</v>
      </c>
      <c r="D179">
        <v>25</v>
      </c>
      <c r="E179">
        <v>3</v>
      </c>
      <c r="F179" t="s">
        <v>29</v>
      </c>
      <c r="G179">
        <v>2.2749362684214081</v>
      </c>
      <c r="H179">
        <v>0.57000000000000006</v>
      </c>
      <c r="I179">
        <v>10.88227586540993</v>
      </c>
      <c r="J179">
        <v>3.3260000000000001</v>
      </c>
      <c r="K179">
        <v>4.7299208072443353</v>
      </c>
      <c r="L179">
        <v>1.18</v>
      </c>
      <c r="M179">
        <v>10.88227586540993</v>
      </c>
      <c r="N179">
        <v>3.3260000000000001</v>
      </c>
      <c r="O179">
        <v>1</v>
      </c>
      <c r="P179">
        <v>2</v>
      </c>
      <c r="Q179">
        <v>4</v>
      </c>
      <c r="R179">
        <v>5</v>
      </c>
      <c r="S179">
        <v>4</v>
      </c>
      <c r="T179">
        <v>5</v>
      </c>
      <c r="U179" t="s">
        <v>387</v>
      </c>
      <c r="V179" t="s">
        <v>435</v>
      </c>
      <c r="W179" t="s">
        <v>436</v>
      </c>
      <c r="X179" t="s">
        <v>436</v>
      </c>
      <c r="Y179" t="s">
        <v>437</v>
      </c>
      <c r="Z179" t="s">
        <v>438</v>
      </c>
      <c r="AA179" t="s">
        <v>439</v>
      </c>
      <c r="AB179" t="s">
        <v>440</v>
      </c>
      <c r="AC179" t="s">
        <v>441</v>
      </c>
    </row>
    <row r="180" spans="1:29" x14ac:dyDescent="0.2">
      <c r="A180">
        <v>25</v>
      </c>
      <c r="B180">
        <v>21</v>
      </c>
      <c r="C180">
        <v>5</v>
      </c>
      <c r="D180">
        <v>35</v>
      </c>
      <c r="E180">
        <v>3</v>
      </c>
      <c r="F180" t="s">
        <v>29</v>
      </c>
      <c r="G180">
        <v>2.2749362684214081</v>
      </c>
      <c r="H180">
        <v>0.57000000000000006</v>
      </c>
      <c r="I180">
        <v>13.311548835333831</v>
      </c>
      <c r="J180">
        <v>3.78</v>
      </c>
      <c r="K180">
        <v>2.5562007268900189</v>
      </c>
      <c r="L180">
        <v>0.6359999999999999</v>
      </c>
      <c r="M180">
        <v>13.311548835333831</v>
      </c>
      <c r="N180">
        <v>3.78</v>
      </c>
      <c r="O180">
        <v>0</v>
      </c>
      <c r="P180">
        <v>0</v>
      </c>
      <c r="Q180">
        <v>4</v>
      </c>
      <c r="R180">
        <v>5</v>
      </c>
      <c r="S180">
        <v>5</v>
      </c>
      <c r="T180">
        <v>5</v>
      </c>
      <c r="U180" t="s">
        <v>387</v>
      </c>
      <c r="V180" t="s">
        <v>472</v>
      </c>
      <c r="W180" t="s">
        <v>463</v>
      </c>
      <c r="X180" t="s">
        <v>463</v>
      </c>
      <c r="Y180" t="s">
        <v>473</v>
      </c>
      <c r="Z180" t="s">
        <v>474</v>
      </c>
      <c r="AB180" t="s">
        <v>440</v>
      </c>
      <c r="AC180" t="s">
        <v>466</v>
      </c>
    </row>
    <row r="181" spans="1:29" x14ac:dyDescent="0.2">
      <c r="A181">
        <v>25</v>
      </c>
      <c r="B181">
        <v>21</v>
      </c>
      <c r="C181">
        <v>5</v>
      </c>
      <c r="D181">
        <v>45</v>
      </c>
      <c r="E181">
        <v>3</v>
      </c>
      <c r="F181" t="s">
        <v>29</v>
      </c>
      <c r="G181">
        <v>2.2749362684214081</v>
      </c>
      <c r="H181">
        <v>0.57000000000000006</v>
      </c>
      <c r="I181">
        <v>13.311548835333831</v>
      </c>
      <c r="J181">
        <v>3.78</v>
      </c>
      <c r="K181">
        <v>7.4751586136335844</v>
      </c>
      <c r="L181">
        <v>1.9279999999999999</v>
      </c>
      <c r="M181">
        <v>13.311548835333831</v>
      </c>
      <c r="N181">
        <v>3.78</v>
      </c>
      <c r="O181">
        <v>0</v>
      </c>
      <c r="P181">
        <v>2</v>
      </c>
      <c r="Q181">
        <v>3</v>
      </c>
      <c r="R181">
        <v>5</v>
      </c>
      <c r="S181">
        <v>4</v>
      </c>
      <c r="T181">
        <v>5</v>
      </c>
      <c r="U181" t="s">
        <v>386</v>
      </c>
      <c r="V181" t="s">
        <v>500</v>
      </c>
      <c r="W181" t="s">
        <v>463</v>
      </c>
      <c r="X181" t="s">
        <v>463</v>
      </c>
      <c r="Y181" t="s">
        <v>501</v>
      </c>
      <c r="Z181" t="s">
        <v>502</v>
      </c>
      <c r="AA181" t="s">
        <v>483</v>
      </c>
      <c r="AB181" t="s">
        <v>503</v>
      </c>
      <c r="AC181" t="s">
        <v>466</v>
      </c>
    </row>
    <row r="182" spans="1:29" x14ac:dyDescent="0.2">
      <c r="A182">
        <v>25</v>
      </c>
      <c r="B182">
        <v>21</v>
      </c>
      <c r="C182">
        <v>5</v>
      </c>
      <c r="D182">
        <v>100</v>
      </c>
      <c r="E182">
        <v>3</v>
      </c>
      <c r="F182" t="s">
        <v>29</v>
      </c>
      <c r="G182">
        <v>2.2749362684214081</v>
      </c>
      <c r="H182">
        <v>0.57000000000000006</v>
      </c>
      <c r="I182">
        <v>13.311548835333831</v>
      </c>
      <c r="J182">
        <v>3.78</v>
      </c>
      <c r="K182">
        <v>7.4751586136335826</v>
      </c>
      <c r="L182">
        <v>1.9279999999999999</v>
      </c>
      <c r="M182">
        <v>13.311548835333831</v>
      </c>
      <c r="N182">
        <v>3.78</v>
      </c>
      <c r="O182">
        <v>0</v>
      </c>
      <c r="P182">
        <v>2</v>
      </c>
      <c r="Q182">
        <v>3</v>
      </c>
      <c r="R182">
        <v>5</v>
      </c>
      <c r="S182">
        <v>4</v>
      </c>
      <c r="T182">
        <v>5</v>
      </c>
      <c r="U182" t="s">
        <v>386</v>
      </c>
      <c r="V182" t="s">
        <v>519</v>
      </c>
      <c r="W182" t="s">
        <v>463</v>
      </c>
      <c r="X182" t="s">
        <v>463</v>
      </c>
      <c r="Y182" t="s">
        <v>520</v>
      </c>
      <c r="Z182" t="s">
        <v>502</v>
      </c>
      <c r="AA182" t="s">
        <v>483</v>
      </c>
      <c r="AB182" t="s">
        <v>503</v>
      </c>
      <c r="AC182" t="s">
        <v>466</v>
      </c>
    </row>
    <row r="183" spans="1:29" x14ac:dyDescent="0.2">
      <c r="A183">
        <v>25</v>
      </c>
      <c r="B183">
        <v>21</v>
      </c>
      <c r="C183">
        <v>35</v>
      </c>
      <c r="D183">
        <v>15</v>
      </c>
      <c r="E183">
        <v>3</v>
      </c>
      <c r="F183" t="s">
        <v>29</v>
      </c>
      <c r="G183">
        <v>2.2749362684214081</v>
      </c>
      <c r="H183">
        <v>0.57000000000000006</v>
      </c>
      <c r="I183">
        <v>3.0578538698166251</v>
      </c>
      <c r="J183">
        <v>1.254</v>
      </c>
      <c r="K183">
        <v>2.2749362684214081</v>
      </c>
      <c r="L183">
        <v>0.57000000000000006</v>
      </c>
      <c r="M183">
        <v>3.3065000027493681</v>
      </c>
      <c r="N183">
        <v>1.3859999999999999</v>
      </c>
      <c r="O183">
        <v>3</v>
      </c>
      <c r="P183">
        <v>3</v>
      </c>
      <c r="Q183">
        <v>5</v>
      </c>
      <c r="R183">
        <v>4</v>
      </c>
      <c r="S183">
        <v>5</v>
      </c>
      <c r="T183">
        <v>4</v>
      </c>
      <c r="U183" t="s">
        <v>386</v>
      </c>
      <c r="V183" t="s">
        <v>400</v>
      </c>
      <c r="W183" t="s">
        <v>401</v>
      </c>
      <c r="X183" t="s">
        <v>401</v>
      </c>
      <c r="Y183" t="s">
        <v>402</v>
      </c>
      <c r="Z183" t="s">
        <v>403</v>
      </c>
      <c r="AA183" t="s">
        <v>404</v>
      </c>
      <c r="AB183" t="s">
        <v>280</v>
      </c>
      <c r="AC183" t="s">
        <v>405</v>
      </c>
    </row>
    <row r="184" spans="1:29" x14ac:dyDescent="0.2">
      <c r="A184">
        <v>25</v>
      </c>
      <c r="B184">
        <v>21</v>
      </c>
      <c r="C184">
        <v>35</v>
      </c>
      <c r="D184">
        <v>25</v>
      </c>
      <c r="E184">
        <v>3</v>
      </c>
      <c r="F184" t="s">
        <v>29</v>
      </c>
      <c r="G184">
        <v>2.2749362684214081</v>
      </c>
      <c r="H184">
        <v>0.57000000000000006</v>
      </c>
      <c r="I184">
        <v>10.88227586540993</v>
      </c>
      <c r="J184">
        <v>3.3260000000000001</v>
      </c>
      <c r="K184">
        <v>4.7299208072443353</v>
      </c>
      <c r="L184">
        <v>1.18</v>
      </c>
      <c r="M184">
        <v>10.88227586540993</v>
      </c>
      <c r="N184">
        <v>3.3260000000000001</v>
      </c>
      <c r="O184">
        <v>1</v>
      </c>
      <c r="P184">
        <v>2</v>
      </c>
      <c r="Q184">
        <v>4</v>
      </c>
      <c r="R184">
        <v>5</v>
      </c>
      <c r="S184">
        <v>4</v>
      </c>
      <c r="T184">
        <v>5</v>
      </c>
      <c r="U184" t="s">
        <v>387</v>
      </c>
      <c r="V184" t="s">
        <v>435</v>
      </c>
      <c r="W184" t="s">
        <v>436</v>
      </c>
      <c r="X184" t="s">
        <v>436</v>
      </c>
      <c r="Y184" t="s">
        <v>437</v>
      </c>
      <c r="Z184" t="s">
        <v>438</v>
      </c>
      <c r="AA184" t="s">
        <v>439</v>
      </c>
      <c r="AB184" t="s">
        <v>440</v>
      </c>
      <c r="AC184" t="s">
        <v>441</v>
      </c>
    </row>
    <row r="185" spans="1:29" x14ac:dyDescent="0.2">
      <c r="A185">
        <v>25</v>
      </c>
      <c r="B185">
        <v>21</v>
      </c>
      <c r="C185">
        <v>35</v>
      </c>
      <c r="D185">
        <v>35</v>
      </c>
      <c r="E185">
        <v>3</v>
      </c>
      <c r="F185" t="s">
        <v>29</v>
      </c>
      <c r="G185">
        <v>2.2749362684214081</v>
      </c>
      <c r="H185">
        <v>0.57000000000000006</v>
      </c>
      <c r="I185">
        <v>13.311548835333831</v>
      </c>
      <c r="J185">
        <v>3.78</v>
      </c>
      <c r="K185">
        <v>2.5562007268900189</v>
      </c>
      <c r="L185">
        <v>0.6359999999999999</v>
      </c>
      <c r="M185">
        <v>13.311548835333831</v>
      </c>
      <c r="N185">
        <v>3.78</v>
      </c>
      <c r="O185">
        <v>0</v>
      </c>
      <c r="P185">
        <v>0</v>
      </c>
      <c r="Q185">
        <v>4</v>
      </c>
      <c r="R185">
        <v>5</v>
      </c>
      <c r="S185">
        <v>5</v>
      </c>
      <c r="T185">
        <v>5</v>
      </c>
      <c r="U185" t="s">
        <v>387</v>
      </c>
      <c r="V185" t="s">
        <v>472</v>
      </c>
      <c r="W185" t="s">
        <v>463</v>
      </c>
      <c r="X185" t="s">
        <v>463</v>
      </c>
      <c r="Y185" t="s">
        <v>473</v>
      </c>
      <c r="Z185" t="s">
        <v>474</v>
      </c>
      <c r="AB185" t="s">
        <v>440</v>
      </c>
      <c r="AC185" t="s">
        <v>466</v>
      </c>
    </row>
    <row r="186" spans="1:29" x14ac:dyDescent="0.2">
      <c r="A186">
        <v>25</v>
      </c>
      <c r="B186">
        <v>21</v>
      </c>
      <c r="C186">
        <v>35</v>
      </c>
      <c r="D186">
        <v>45</v>
      </c>
      <c r="E186">
        <v>3</v>
      </c>
      <c r="F186" t="s">
        <v>29</v>
      </c>
      <c r="G186">
        <v>2.2749362684214081</v>
      </c>
      <c r="H186">
        <v>0.57000000000000006</v>
      </c>
      <c r="I186">
        <v>13.311548835333831</v>
      </c>
      <c r="J186">
        <v>3.78</v>
      </c>
      <c r="K186">
        <v>7.4751586136335844</v>
      </c>
      <c r="L186">
        <v>1.9279999999999999</v>
      </c>
      <c r="M186">
        <v>13.311548835333831</v>
      </c>
      <c r="N186">
        <v>3.78</v>
      </c>
      <c r="O186">
        <v>0</v>
      </c>
      <c r="P186">
        <v>2</v>
      </c>
      <c r="Q186">
        <v>3</v>
      </c>
      <c r="R186">
        <v>5</v>
      </c>
      <c r="S186">
        <v>4</v>
      </c>
      <c r="T186">
        <v>5</v>
      </c>
      <c r="U186" t="s">
        <v>386</v>
      </c>
      <c r="V186" t="s">
        <v>500</v>
      </c>
      <c r="W186" t="s">
        <v>463</v>
      </c>
      <c r="X186" t="s">
        <v>463</v>
      </c>
      <c r="Y186" t="s">
        <v>501</v>
      </c>
      <c r="Z186" t="s">
        <v>502</v>
      </c>
      <c r="AA186" t="s">
        <v>483</v>
      </c>
      <c r="AB186" t="s">
        <v>503</v>
      </c>
      <c r="AC186" t="s">
        <v>466</v>
      </c>
    </row>
    <row r="187" spans="1:29" x14ac:dyDescent="0.2">
      <c r="A187">
        <v>25</v>
      </c>
      <c r="B187">
        <v>21</v>
      </c>
      <c r="C187">
        <v>35</v>
      </c>
      <c r="D187">
        <v>100</v>
      </c>
      <c r="E187">
        <v>3</v>
      </c>
      <c r="F187" t="s">
        <v>29</v>
      </c>
      <c r="G187">
        <v>2.2749362684214081</v>
      </c>
      <c r="H187">
        <v>0.57000000000000006</v>
      </c>
      <c r="I187">
        <v>13.311548835333831</v>
      </c>
      <c r="J187">
        <v>3.78</v>
      </c>
      <c r="K187">
        <v>7.4751586136335826</v>
      </c>
      <c r="L187">
        <v>1.9279999999999999</v>
      </c>
      <c r="M187">
        <v>13.311548835333831</v>
      </c>
      <c r="N187">
        <v>3.78</v>
      </c>
      <c r="O187">
        <v>0</v>
      </c>
      <c r="P187">
        <v>2</v>
      </c>
      <c r="Q187">
        <v>3</v>
      </c>
      <c r="R187">
        <v>5</v>
      </c>
      <c r="S187">
        <v>4</v>
      </c>
      <c r="T187">
        <v>5</v>
      </c>
      <c r="U187" t="s">
        <v>386</v>
      </c>
      <c r="V187" t="s">
        <v>519</v>
      </c>
      <c r="W187" t="s">
        <v>463</v>
      </c>
      <c r="X187" t="s">
        <v>463</v>
      </c>
      <c r="Y187" t="s">
        <v>520</v>
      </c>
      <c r="Z187" t="s">
        <v>502</v>
      </c>
      <c r="AA187" t="s">
        <v>483</v>
      </c>
      <c r="AB187" t="s">
        <v>503</v>
      </c>
      <c r="AC187" t="s">
        <v>466</v>
      </c>
    </row>
    <row r="188" spans="1:29" x14ac:dyDescent="0.2">
      <c r="G188">
        <f>AVERAGE(G128:G187)</f>
        <v>3.4598101608092904</v>
      </c>
      <c r="H188">
        <f t="shared" ref="H188" si="20">AVERAGE(H128:H187)</f>
        <v>0.89426666666666621</v>
      </c>
      <c r="I188">
        <f t="shared" ref="I188" si="21">AVERAGE(I128:I187)</f>
        <v>14.417000281681585</v>
      </c>
      <c r="J188">
        <f t="shared" ref="J188" si="22">AVERAGE(J128:J187)</f>
        <v>5.1510666666666616</v>
      </c>
      <c r="K188">
        <f t="shared" ref="K188" si="23">AVERAGE(K128:K187)</f>
        <v>4.3559498080554935</v>
      </c>
      <c r="L188">
        <f t="shared" ref="L188" si="24">AVERAGE(L128:L187)</f>
        <v>1.1251999999999993</v>
      </c>
      <c r="M188">
        <f t="shared" ref="M188" si="25">AVERAGE(M128:M187)</f>
        <v>12.523530547494422</v>
      </c>
      <c r="N188">
        <f t="shared" ref="N188" si="26">AVERAGE(N128:N187)</f>
        <v>4.4293333333333305</v>
      </c>
      <c r="O188">
        <f t="shared" ref="O188" si="27">AVERAGE(O128:O187)</f>
        <v>0.8</v>
      </c>
      <c r="P188">
        <f t="shared" ref="P188" si="28">AVERAGE(P128:P187)</f>
        <v>1.6666666666666667</v>
      </c>
      <c r="Q188">
        <f t="shared" ref="Q188" si="29">AVERAGE(Q128:Q187)</f>
        <v>4.5333333333333332</v>
      </c>
      <c r="R188">
        <f t="shared" ref="R188" si="30">AVERAGE(R128:R187)</f>
        <v>4.0666666666666664</v>
      </c>
      <c r="S188">
        <f t="shared" ref="S188" si="31">AVERAGE(S128:S187)</f>
        <v>4.8</v>
      </c>
      <c r="T188">
        <f t="shared" ref="T188" si="32">AVERAGE(T128:T187)</f>
        <v>4.4666666666666668</v>
      </c>
    </row>
    <row r="189" spans="1:29" x14ac:dyDescent="0.2">
      <c r="G189" cm="1">
        <f t="array" ref="G189">AVERAGE((G128:G187-$B$2:$B$61))</f>
        <v>-8.0401898391907096</v>
      </c>
      <c r="H189" cm="1">
        <f t="array" ref="H189">AVERAGE(IF(H128:H187 - $C$2:$C$61 &gt; 0, H128:H187 - $C$2:$C$61, 0))</f>
        <v>0</v>
      </c>
      <c r="I189" cm="1">
        <f t="array" ref="I189">AVERAGE((I128:I187-$B$2:$B$61))</f>
        <v>2.9170002816815788</v>
      </c>
      <c r="J189" cm="1">
        <f t="array" ref="J189">AVERAGE(IF(J128:J187 - $C$2:$C$61 &gt; 0, J128:J187 - $C$2:$C$61, 0))</f>
        <v>0.59046666666666647</v>
      </c>
      <c r="K189" cm="1">
        <f t="array" ref="K189">AVERAGE((K128:K187-$B$2:$B$61))</f>
        <v>-7.144050191944503</v>
      </c>
      <c r="L189" cm="1">
        <f t="array" ref="L189">AVERAGE(IF(L128:L187 - $C$2:$C$61 &gt; 0, L128:L187 - $C$2:$C$61, 0))</f>
        <v>0</v>
      </c>
      <c r="M189" cm="1">
        <f t="array" ref="M189">AVERAGE((M128:M187-$B$2:$B$61))</f>
        <v>1.023530547494423</v>
      </c>
      <c r="N189" cm="1">
        <f t="array" ref="N189">AVERAGE(IF(N128:N187 - $C$2:$C$61 &gt; 0, N128:N187 - $C$2:$C$61, 0))</f>
        <v>0.19733333333333325</v>
      </c>
      <c r="O189">
        <f>O188/5</f>
        <v>0.16</v>
      </c>
      <c r="P189">
        <f t="shared" ref="P189" si="33">P188/5</f>
        <v>0.33333333333333337</v>
      </c>
      <c r="Q189">
        <f t="shared" ref="Q189" si="34">Q188/5</f>
        <v>0.90666666666666662</v>
      </c>
      <c r="R189">
        <f t="shared" ref="R189" si="35">R188/5</f>
        <v>0.81333333333333324</v>
      </c>
      <c r="S189">
        <f t="shared" ref="S189" si="36">S188/5</f>
        <v>0.96</v>
      </c>
      <c r="T189">
        <f t="shared" ref="T189" si="37">T188/5</f>
        <v>0.89333333333333331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FC73-3491-AD42-87CA-AB9348C5E7F0}">
  <dimension ref="A1:AC189"/>
  <sheetViews>
    <sheetView topLeftCell="A165" workbookViewId="0">
      <selection activeCell="M189" sqref="M189"/>
    </sheetView>
  </sheetViews>
  <sheetFormatPr baseColWidth="10" defaultRowHeight="15" x14ac:dyDescent="0.2"/>
  <cols>
    <col min="13" max="13" width="22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2</v>
      </c>
      <c r="C2">
        <v>5</v>
      </c>
      <c r="D2">
        <v>15</v>
      </c>
      <c r="E2">
        <v>10</v>
      </c>
      <c r="F2" t="s">
        <v>38</v>
      </c>
      <c r="G2">
        <v>5.9487641419005444</v>
      </c>
      <c r="H2">
        <v>1.274</v>
      </c>
      <c r="I2">
        <v>6.1971382801752686</v>
      </c>
      <c r="J2">
        <v>1.546</v>
      </c>
      <c r="K2">
        <v>5.9487641419005444</v>
      </c>
      <c r="L2">
        <v>1.274</v>
      </c>
      <c r="M2">
        <v>5.9487641419005444</v>
      </c>
      <c r="N2">
        <v>1.274</v>
      </c>
      <c r="O2">
        <v>4</v>
      </c>
      <c r="P2">
        <v>5</v>
      </c>
      <c r="Q2">
        <v>5</v>
      </c>
      <c r="R2">
        <v>4</v>
      </c>
      <c r="S2">
        <v>5</v>
      </c>
      <c r="T2">
        <v>5</v>
      </c>
      <c r="U2" t="s">
        <v>68</v>
      </c>
      <c r="V2" t="s">
        <v>68</v>
      </c>
      <c r="W2" t="s">
        <v>63</v>
      </c>
      <c r="X2" t="s">
        <v>63</v>
      </c>
      <c r="Y2" t="s">
        <v>69</v>
      </c>
      <c r="Z2" t="s">
        <v>65</v>
      </c>
      <c r="AA2" t="s">
        <v>66</v>
      </c>
      <c r="AB2" t="s">
        <v>66</v>
      </c>
      <c r="AC2" t="s">
        <v>67</v>
      </c>
    </row>
    <row r="3" spans="1:29" x14ac:dyDescent="0.2">
      <c r="A3">
        <v>1</v>
      </c>
      <c r="B3">
        <v>2</v>
      </c>
      <c r="C3">
        <v>5</v>
      </c>
      <c r="D3">
        <v>25</v>
      </c>
      <c r="E3">
        <v>10</v>
      </c>
      <c r="F3" t="s">
        <v>38</v>
      </c>
      <c r="G3">
        <v>12.67837562321199</v>
      </c>
      <c r="H3">
        <v>5.2560000000000002</v>
      </c>
      <c r="I3">
        <v>12.67837562321199</v>
      </c>
      <c r="J3">
        <v>5.2560000000000002</v>
      </c>
      <c r="K3">
        <v>9.8576924884240249</v>
      </c>
      <c r="L3">
        <v>3.350000000000001</v>
      </c>
      <c r="M3">
        <v>9.8576924884240249</v>
      </c>
      <c r="N3">
        <v>3.35</v>
      </c>
      <c r="O3">
        <v>5</v>
      </c>
      <c r="P3">
        <v>5</v>
      </c>
      <c r="Q3">
        <v>4</v>
      </c>
      <c r="R3">
        <v>4</v>
      </c>
      <c r="S3">
        <v>5</v>
      </c>
      <c r="T3">
        <v>5</v>
      </c>
      <c r="U3" t="s">
        <v>104</v>
      </c>
      <c r="V3" t="s">
        <v>105</v>
      </c>
      <c r="W3" t="s">
        <v>99</v>
      </c>
      <c r="X3" t="s">
        <v>99</v>
      </c>
      <c r="Y3" t="s">
        <v>106</v>
      </c>
      <c r="Z3" t="s">
        <v>101</v>
      </c>
      <c r="AA3" t="s">
        <v>107</v>
      </c>
      <c r="AB3" t="s">
        <v>103</v>
      </c>
      <c r="AC3" t="s">
        <v>103</v>
      </c>
    </row>
    <row r="4" spans="1:29" x14ac:dyDescent="0.2">
      <c r="A4">
        <v>1</v>
      </c>
      <c r="B4">
        <v>2</v>
      </c>
      <c r="C4">
        <v>5</v>
      </c>
      <c r="D4">
        <v>35</v>
      </c>
      <c r="E4">
        <v>10</v>
      </c>
      <c r="F4" t="s">
        <v>38</v>
      </c>
      <c r="G4">
        <v>10.978112089992649</v>
      </c>
      <c r="H4">
        <v>3.206</v>
      </c>
      <c r="I4">
        <v>17.161700926360009</v>
      </c>
      <c r="J4">
        <v>6.7</v>
      </c>
      <c r="K4">
        <v>10.978112089992649</v>
      </c>
      <c r="L4">
        <v>3.206</v>
      </c>
      <c r="M4">
        <v>13.28873034564114</v>
      </c>
      <c r="N4">
        <v>4.4459999999999997</v>
      </c>
      <c r="O4">
        <v>2</v>
      </c>
      <c r="P4">
        <v>4</v>
      </c>
      <c r="Q4">
        <v>5</v>
      </c>
      <c r="R4">
        <v>3</v>
      </c>
      <c r="S4">
        <v>5</v>
      </c>
      <c r="T4">
        <v>4</v>
      </c>
      <c r="U4" t="s">
        <v>144</v>
      </c>
      <c r="V4" t="s">
        <v>145</v>
      </c>
      <c r="W4" t="s">
        <v>140</v>
      </c>
      <c r="X4" t="s">
        <v>140</v>
      </c>
      <c r="Y4" t="s">
        <v>146</v>
      </c>
      <c r="Z4" t="s">
        <v>142</v>
      </c>
      <c r="AA4" t="s">
        <v>147</v>
      </c>
      <c r="AB4" t="s">
        <v>148</v>
      </c>
      <c r="AC4" t="s">
        <v>143</v>
      </c>
    </row>
    <row r="5" spans="1:29" x14ac:dyDescent="0.2">
      <c r="A5">
        <v>1</v>
      </c>
      <c r="B5">
        <v>2</v>
      </c>
      <c r="C5">
        <v>5</v>
      </c>
      <c r="D5">
        <v>45</v>
      </c>
      <c r="E5">
        <v>10</v>
      </c>
      <c r="F5" t="s">
        <v>38</v>
      </c>
      <c r="G5">
        <v>23.384566807469159</v>
      </c>
      <c r="H5">
        <v>8.2439999999999998</v>
      </c>
      <c r="I5">
        <v>20.949923586427708</v>
      </c>
      <c r="J5">
        <v>6.9319999999999986</v>
      </c>
      <c r="K5">
        <v>20.949923586427708</v>
      </c>
      <c r="L5">
        <v>6.9319999999999986</v>
      </c>
      <c r="M5">
        <v>16.98538693300058</v>
      </c>
      <c r="N5">
        <v>5.1159999999999997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 t="s">
        <v>181</v>
      </c>
      <c r="V5" t="s">
        <v>182</v>
      </c>
      <c r="W5" t="s">
        <v>177</v>
      </c>
      <c r="X5" t="s">
        <v>177</v>
      </c>
      <c r="Y5" t="s">
        <v>183</v>
      </c>
      <c r="Z5" t="s">
        <v>179</v>
      </c>
      <c r="AA5" t="s">
        <v>180</v>
      </c>
      <c r="AB5" t="s">
        <v>184</v>
      </c>
      <c r="AC5" t="s">
        <v>180</v>
      </c>
    </row>
    <row r="6" spans="1:29" x14ac:dyDescent="0.2">
      <c r="A6">
        <v>1</v>
      </c>
      <c r="B6">
        <v>2</v>
      </c>
      <c r="C6">
        <v>5</v>
      </c>
      <c r="D6">
        <v>100</v>
      </c>
      <c r="E6">
        <v>10</v>
      </c>
      <c r="F6" t="s">
        <v>38</v>
      </c>
      <c r="G6">
        <v>24.102987172299422</v>
      </c>
      <c r="H6">
        <v>8.3259999999999987</v>
      </c>
      <c r="I6">
        <v>24.102987172299422</v>
      </c>
      <c r="J6">
        <v>8.3259999999999987</v>
      </c>
      <c r="K6">
        <v>24.102987172299422</v>
      </c>
      <c r="L6">
        <v>8.3259999999999987</v>
      </c>
      <c r="M6">
        <v>16.98538693300058</v>
      </c>
      <c r="N6">
        <v>5.1159999999999997</v>
      </c>
      <c r="O6">
        <v>5</v>
      </c>
      <c r="P6">
        <v>3</v>
      </c>
      <c r="Q6">
        <v>5</v>
      </c>
      <c r="R6">
        <v>3</v>
      </c>
      <c r="S6">
        <v>5</v>
      </c>
      <c r="T6">
        <v>4</v>
      </c>
      <c r="U6" t="s">
        <v>212</v>
      </c>
      <c r="V6" t="s">
        <v>212</v>
      </c>
      <c r="W6" t="s">
        <v>209</v>
      </c>
      <c r="X6" t="s">
        <v>209</v>
      </c>
      <c r="Y6" t="s">
        <v>213</v>
      </c>
      <c r="Z6" t="s">
        <v>211</v>
      </c>
      <c r="AA6" t="s">
        <v>160</v>
      </c>
      <c r="AB6" t="s">
        <v>214</v>
      </c>
      <c r="AC6" t="s">
        <v>160</v>
      </c>
    </row>
    <row r="7" spans="1:29" x14ac:dyDescent="0.2">
      <c r="A7">
        <v>1</v>
      </c>
      <c r="B7">
        <v>2</v>
      </c>
      <c r="C7">
        <v>35</v>
      </c>
      <c r="D7">
        <v>15</v>
      </c>
      <c r="E7">
        <v>10</v>
      </c>
      <c r="F7" t="s">
        <v>38</v>
      </c>
      <c r="G7">
        <v>5.9487641419005444</v>
      </c>
      <c r="H7">
        <v>1.274</v>
      </c>
      <c r="I7">
        <v>6.1971382801752686</v>
      </c>
      <c r="J7">
        <v>1.546</v>
      </c>
      <c r="K7">
        <v>5.9487641419005444</v>
      </c>
      <c r="L7">
        <v>1.274</v>
      </c>
      <c r="M7">
        <v>5.9487641419005444</v>
      </c>
      <c r="N7">
        <v>1.274</v>
      </c>
      <c r="O7">
        <v>4</v>
      </c>
      <c r="P7">
        <v>5</v>
      </c>
      <c r="Q7">
        <v>5</v>
      </c>
      <c r="R7">
        <v>4</v>
      </c>
      <c r="S7">
        <v>5</v>
      </c>
      <c r="T7">
        <v>5</v>
      </c>
      <c r="U7" t="s">
        <v>68</v>
      </c>
      <c r="V7" t="s">
        <v>68</v>
      </c>
      <c r="W7" t="s">
        <v>63</v>
      </c>
      <c r="X7" t="s">
        <v>63</v>
      </c>
      <c r="Y7" t="s">
        <v>69</v>
      </c>
      <c r="Z7" t="s">
        <v>65</v>
      </c>
      <c r="AA7" t="s">
        <v>66</v>
      </c>
      <c r="AB7" t="s">
        <v>66</v>
      </c>
      <c r="AC7" t="s">
        <v>67</v>
      </c>
    </row>
    <row r="8" spans="1:29" x14ac:dyDescent="0.2">
      <c r="A8">
        <v>1</v>
      </c>
      <c r="B8">
        <v>2</v>
      </c>
      <c r="C8">
        <v>35</v>
      </c>
      <c r="D8">
        <v>25</v>
      </c>
      <c r="E8">
        <v>10</v>
      </c>
      <c r="F8" t="s">
        <v>38</v>
      </c>
      <c r="G8">
        <v>12.67837562321199</v>
      </c>
      <c r="H8">
        <v>5.2560000000000002</v>
      </c>
      <c r="I8">
        <v>12.67837562321199</v>
      </c>
      <c r="J8">
        <v>5.2560000000000002</v>
      </c>
      <c r="K8">
        <v>9.8576924884240249</v>
      </c>
      <c r="L8">
        <v>3.350000000000001</v>
      </c>
      <c r="M8">
        <v>9.8576924884240249</v>
      </c>
      <c r="N8">
        <v>3.35</v>
      </c>
      <c r="O8">
        <v>5</v>
      </c>
      <c r="P8">
        <v>5</v>
      </c>
      <c r="Q8">
        <v>4</v>
      </c>
      <c r="R8">
        <v>4</v>
      </c>
      <c r="S8">
        <v>5</v>
      </c>
      <c r="T8">
        <v>5</v>
      </c>
      <c r="U8" t="s">
        <v>104</v>
      </c>
      <c r="V8" t="s">
        <v>105</v>
      </c>
      <c r="W8" t="s">
        <v>99</v>
      </c>
      <c r="X8" t="s">
        <v>99</v>
      </c>
      <c r="Y8" t="s">
        <v>106</v>
      </c>
      <c r="Z8" t="s">
        <v>101</v>
      </c>
      <c r="AA8" t="s">
        <v>107</v>
      </c>
      <c r="AB8" t="s">
        <v>103</v>
      </c>
      <c r="AC8" t="s">
        <v>103</v>
      </c>
    </row>
    <row r="9" spans="1:29" x14ac:dyDescent="0.2">
      <c r="A9">
        <v>1</v>
      </c>
      <c r="B9">
        <v>2</v>
      </c>
      <c r="C9">
        <v>35</v>
      </c>
      <c r="D9">
        <v>35</v>
      </c>
      <c r="E9">
        <v>10</v>
      </c>
      <c r="F9" t="s">
        <v>38</v>
      </c>
      <c r="G9">
        <v>10.978112089992649</v>
      </c>
      <c r="H9">
        <v>3.206</v>
      </c>
      <c r="I9">
        <v>17.161700926360009</v>
      </c>
      <c r="J9">
        <v>6.7</v>
      </c>
      <c r="K9">
        <v>10.978112089992649</v>
      </c>
      <c r="L9">
        <v>3.206</v>
      </c>
      <c r="M9">
        <v>13.28873034564114</v>
      </c>
      <c r="N9">
        <v>4.4459999999999997</v>
      </c>
      <c r="O9">
        <v>2</v>
      </c>
      <c r="P9">
        <v>4</v>
      </c>
      <c r="Q9">
        <v>5</v>
      </c>
      <c r="R9">
        <v>3</v>
      </c>
      <c r="S9">
        <v>5</v>
      </c>
      <c r="T9">
        <v>4</v>
      </c>
      <c r="U9" t="s">
        <v>144</v>
      </c>
      <c r="V9" t="s">
        <v>145</v>
      </c>
      <c r="W9" t="s">
        <v>140</v>
      </c>
      <c r="X9" t="s">
        <v>140</v>
      </c>
      <c r="Y9" t="s">
        <v>146</v>
      </c>
      <c r="Z9" t="s">
        <v>142</v>
      </c>
      <c r="AA9" t="s">
        <v>147</v>
      </c>
      <c r="AB9" t="s">
        <v>148</v>
      </c>
      <c r="AC9" t="s">
        <v>143</v>
      </c>
    </row>
    <row r="10" spans="1:29" x14ac:dyDescent="0.2">
      <c r="A10">
        <v>1</v>
      </c>
      <c r="B10">
        <v>2</v>
      </c>
      <c r="C10">
        <v>35</v>
      </c>
      <c r="D10">
        <v>45</v>
      </c>
      <c r="E10">
        <v>10</v>
      </c>
      <c r="F10" t="s">
        <v>38</v>
      </c>
      <c r="G10">
        <v>23.384566807469159</v>
      </c>
      <c r="H10">
        <v>8.2439999999999998</v>
      </c>
      <c r="I10">
        <v>20.949923586427708</v>
      </c>
      <c r="J10">
        <v>6.9319999999999986</v>
      </c>
      <c r="K10">
        <v>20.949923586427708</v>
      </c>
      <c r="L10">
        <v>6.9319999999999986</v>
      </c>
      <c r="M10">
        <v>16.98538693300058</v>
      </c>
      <c r="N10">
        <v>5.1159999999999997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 t="s">
        <v>181</v>
      </c>
      <c r="V10" t="s">
        <v>182</v>
      </c>
      <c r="W10" t="s">
        <v>177</v>
      </c>
      <c r="X10" t="s">
        <v>177</v>
      </c>
      <c r="Y10" t="s">
        <v>183</v>
      </c>
      <c r="Z10" t="s">
        <v>179</v>
      </c>
      <c r="AA10" t="s">
        <v>180</v>
      </c>
      <c r="AB10" t="s">
        <v>184</v>
      </c>
      <c r="AC10" t="s">
        <v>180</v>
      </c>
    </row>
    <row r="11" spans="1:29" x14ac:dyDescent="0.2">
      <c r="A11">
        <v>1</v>
      </c>
      <c r="B11">
        <v>2</v>
      </c>
      <c r="C11">
        <v>35</v>
      </c>
      <c r="D11">
        <v>100</v>
      </c>
      <c r="E11">
        <v>10</v>
      </c>
      <c r="F11" t="s">
        <v>38</v>
      </c>
      <c r="G11">
        <v>24.102987172299422</v>
      </c>
      <c r="H11">
        <v>8.3259999999999987</v>
      </c>
      <c r="I11">
        <v>24.102987172299422</v>
      </c>
      <c r="J11">
        <v>8.3259999999999987</v>
      </c>
      <c r="K11">
        <v>24.102987172299422</v>
      </c>
      <c r="L11">
        <v>8.3259999999999987</v>
      </c>
      <c r="M11">
        <v>16.98538693300058</v>
      </c>
      <c r="N11">
        <v>5.1159999999999997</v>
      </c>
      <c r="O11">
        <v>5</v>
      </c>
      <c r="P11">
        <v>3</v>
      </c>
      <c r="Q11">
        <v>5</v>
      </c>
      <c r="R11">
        <v>3</v>
      </c>
      <c r="S11">
        <v>5</v>
      </c>
      <c r="T11">
        <v>4</v>
      </c>
      <c r="U11" t="s">
        <v>212</v>
      </c>
      <c r="V11" t="s">
        <v>212</v>
      </c>
      <c r="W11" t="s">
        <v>209</v>
      </c>
      <c r="X11" t="s">
        <v>209</v>
      </c>
      <c r="Y11" t="s">
        <v>213</v>
      </c>
      <c r="Z11" t="s">
        <v>211</v>
      </c>
      <c r="AA11" t="s">
        <v>160</v>
      </c>
      <c r="AB11" t="s">
        <v>214</v>
      </c>
      <c r="AC11" t="s">
        <v>160</v>
      </c>
    </row>
    <row r="12" spans="1:29" x14ac:dyDescent="0.2">
      <c r="A12">
        <v>1</v>
      </c>
      <c r="B12">
        <v>21</v>
      </c>
      <c r="C12">
        <v>5</v>
      </c>
      <c r="D12">
        <v>15</v>
      </c>
      <c r="E12">
        <v>10</v>
      </c>
      <c r="F12" t="s">
        <v>38</v>
      </c>
      <c r="G12">
        <v>5.9487641419005444</v>
      </c>
      <c r="H12">
        <v>1.274</v>
      </c>
      <c r="I12">
        <v>6.1971382801752686</v>
      </c>
      <c r="J12">
        <v>1.546</v>
      </c>
      <c r="K12">
        <v>5.9487641419005444</v>
      </c>
      <c r="L12">
        <v>1.274</v>
      </c>
      <c r="M12">
        <v>5.9487641419005444</v>
      </c>
      <c r="N12">
        <v>1.274</v>
      </c>
      <c r="O12">
        <v>4</v>
      </c>
      <c r="P12">
        <v>5</v>
      </c>
      <c r="Q12">
        <v>5</v>
      </c>
      <c r="R12">
        <v>4</v>
      </c>
      <c r="S12">
        <v>5</v>
      </c>
      <c r="T12">
        <v>5</v>
      </c>
      <c r="U12" t="s">
        <v>68</v>
      </c>
      <c r="V12" t="s">
        <v>68</v>
      </c>
      <c r="W12" t="s">
        <v>63</v>
      </c>
      <c r="X12" t="s">
        <v>63</v>
      </c>
      <c r="Y12" t="s">
        <v>69</v>
      </c>
      <c r="Z12" t="s">
        <v>65</v>
      </c>
      <c r="AA12" t="s">
        <v>66</v>
      </c>
      <c r="AB12" t="s">
        <v>66</v>
      </c>
      <c r="AC12" t="s">
        <v>67</v>
      </c>
    </row>
    <row r="13" spans="1:29" x14ac:dyDescent="0.2">
      <c r="A13">
        <v>1</v>
      </c>
      <c r="B13">
        <v>21</v>
      </c>
      <c r="C13">
        <v>5</v>
      </c>
      <c r="D13">
        <v>25</v>
      </c>
      <c r="E13">
        <v>10</v>
      </c>
      <c r="F13" t="s">
        <v>38</v>
      </c>
      <c r="G13">
        <v>12.67837562321199</v>
      </c>
      <c r="H13">
        <v>5.2560000000000002</v>
      </c>
      <c r="I13">
        <v>12.67837562321199</v>
      </c>
      <c r="J13">
        <v>5.2560000000000002</v>
      </c>
      <c r="K13">
        <v>9.8576924884240249</v>
      </c>
      <c r="L13">
        <v>3.350000000000001</v>
      </c>
      <c r="M13">
        <v>9.8576924884240249</v>
      </c>
      <c r="N13">
        <v>3.35</v>
      </c>
      <c r="O13">
        <v>5</v>
      </c>
      <c r="P13">
        <v>5</v>
      </c>
      <c r="Q13">
        <v>4</v>
      </c>
      <c r="R13">
        <v>4</v>
      </c>
      <c r="S13">
        <v>5</v>
      </c>
      <c r="T13">
        <v>5</v>
      </c>
      <c r="U13" t="s">
        <v>104</v>
      </c>
      <c r="V13" t="s">
        <v>105</v>
      </c>
      <c r="W13" t="s">
        <v>99</v>
      </c>
      <c r="X13" t="s">
        <v>99</v>
      </c>
      <c r="Y13" t="s">
        <v>106</v>
      </c>
      <c r="Z13" t="s">
        <v>101</v>
      </c>
      <c r="AA13" t="s">
        <v>107</v>
      </c>
      <c r="AB13" t="s">
        <v>103</v>
      </c>
      <c r="AC13" t="s">
        <v>103</v>
      </c>
    </row>
    <row r="14" spans="1:29" x14ac:dyDescent="0.2">
      <c r="A14">
        <v>1</v>
      </c>
      <c r="B14">
        <v>21</v>
      </c>
      <c r="C14">
        <v>5</v>
      </c>
      <c r="D14">
        <v>35</v>
      </c>
      <c r="E14">
        <v>10</v>
      </c>
      <c r="F14" t="s">
        <v>38</v>
      </c>
      <c r="G14">
        <v>10.978112089992649</v>
      </c>
      <c r="H14">
        <v>3.206</v>
      </c>
      <c r="I14">
        <v>17.161700926360009</v>
      </c>
      <c r="J14">
        <v>6.7</v>
      </c>
      <c r="K14">
        <v>10.978112089992649</v>
      </c>
      <c r="L14">
        <v>3.206</v>
      </c>
      <c r="M14">
        <v>13.28873034564114</v>
      </c>
      <c r="N14">
        <v>4.4459999999999997</v>
      </c>
      <c r="O14">
        <v>2</v>
      </c>
      <c r="P14">
        <v>4</v>
      </c>
      <c r="Q14">
        <v>5</v>
      </c>
      <c r="R14">
        <v>3</v>
      </c>
      <c r="S14">
        <v>5</v>
      </c>
      <c r="T14">
        <v>4</v>
      </c>
      <c r="U14" t="s">
        <v>144</v>
      </c>
      <c r="V14" t="s">
        <v>145</v>
      </c>
      <c r="W14" t="s">
        <v>140</v>
      </c>
      <c r="X14" t="s">
        <v>140</v>
      </c>
      <c r="Y14" t="s">
        <v>146</v>
      </c>
      <c r="Z14" t="s">
        <v>142</v>
      </c>
      <c r="AA14" t="s">
        <v>147</v>
      </c>
      <c r="AB14" t="s">
        <v>148</v>
      </c>
      <c r="AC14" t="s">
        <v>143</v>
      </c>
    </row>
    <row r="15" spans="1:29" x14ac:dyDescent="0.2">
      <c r="A15">
        <v>1</v>
      </c>
      <c r="B15">
        <v>21</v>
      </c>
      <c r="C15">
        <v>5</v>
      </c>
      <c r="D15">
        <v>45</v>
      </c>
      <c r="E15">
        <v>10</v>
      </c>
      <c r="F15" t="s">
        <v>38</v>
      </c>
      <c r="G15">
        <v>23.384566807469159</v>
      </c>
      <c r="H15">
        <v>8.2439999999999998</v>
      </c>
      <c r="I15">
        <v>20.949923586427708</v>
      </c>
      <c r="J15">
        <v>6.9319999999999986</v>
      </c>
      <c r="K15">
        <v>20.949923586427708</v>
      </c>
      <c r="L15">
        <v>6.9319999999999986</v>
      </c>
      <c r="M15">
        <v>16.98538693300058</v>
      </c>
      <c r="N15">
        <v>5.1159999999999997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 t="s">
        <v>181</v>
      </c>
      <c r="V15" t="s">
        <v>182</v>
      </c>
      <c r="W15" t="s">
        <v>177</v>
      </c>
      <c r="X15" t="s">
        <v>177</v>
      </c>
      <c r="Y15" t="s">
        <v>183</v>
      </c>
      <c r="Z15" t="s">
        <v>179</v>
      </c>
      <c r="AA15" t="s">
        <v>180</v>
      </c>
      <c r="AB15" t="s">
        <v>184</v>
      </c>
      <c r="AC15" t="s">
        <v>180</v>
      </c>
    </row>
    <row r="16" spans="1:29" x14ac:dyDescent="0.2">
      <c r="A16">
        <v>1</v>
      </c>
      <c r="B16">
        <v>21</v>
      </c>
      <c r="C16">
        <v>5</v>
      </c>
      <c r="D16">
        <v>100</v>
      </c>
      <c r="E16">
        <v>10</v>
      </c>
      <c r="F16" t="s">
        <v>38</v>
      </c>
      <c r="G16">
        <v>24.102987172299422</v>
      </c>
      <c r="H16">
        <v>8.3259999999999987</v>
      </c>
      <c r="I16">
        <v>24.102987172299422</v>
      </c>
      <c r="J16">
        <v>8.3259999999999987</v>
      </c>
      <c r="K16">
        <v>24.102987172299422</v>
      </c>
      <c r="L16">
        <v>8.3259999999999987</v>
      </c>
      <c r="M16">
        <v>16.98538693300058</v>
      </c>
      <c r="N16">
        <v>5.1159999999999997</v>
      </c>
      <c r="O16">
        <v>5</v>
      </c>
      <c r="P16">
        <v>3</v>
      </c>
      <c r="Q16">
        <v>5</v>
      </c>
      <c r="R16">
        <v>3</v>
      </c>
      <c r="S16">
        <v>5</v>
      </c>
      <c r="T16">
        <v>4</v>
      </c>
      <c r="U16" t="s">
        <v>212</v>
      </c>
      <c r="V16" t="s">
        <v>212</v>
      </c>
      <c r="W16" t="s">
        <v>209</v>
      </c>
      <c r="X16" t="s">
        <v>209</v>
      </c>
      <c r="Y16" t="s">
        <v>213</v>
      </c>
      <c r="Z16" t="s">
        <v>211</v>
      </c>
      <c r="AA16" t="s">
        <v>160</v>
      </c>
      <c r="AB16" t="s">
        <v>214</v>
      </c>
      <c r="AC16" t="s">
        <v>160</v>
      </c>
    </row>
    <row r="17" spans="1:29" x14ac:dyDescent="0.2">
      <c r="A17">
        <v>1</v>
      </c>
      <c r="B17">
        <v>21</v>
      </c>
      <c r="C17">
        <v>35</v>
      </c>
      <c r="D17">
        <v>15</v>
      </c>
      <c r="E17">
        <v>10</v>
      </c>
      <c r="F17" t="s">
        <v>38</v>
      </c>
      <c r="G17">
        <v>5.9487641419005444</v>
      </c>
      <c r="H17">
        <v>1.274</v>
      </c>
      <c r="I17">
        <v>6.1971382801752686</v>
      </c>
      <c r="J17">
        <v>1.546</v>
      </c>
      <c r="K17">
        <v>5.9487641419005444</v>
      </c>
      <c r="L17">
        <v>1.274</v>
      </c>
      <c r="M17">
        <v>5.9487641419005444</v>
      </c>
      <c r="N17">
        <v>1.274</v>
      </c>
      <c r="O17">
        <v>4</v>
      </c>
      <c r="P17">
        <v>5</v>
      </c>
      <c r="Q17">
        <v>5</v>
      </c>
      <c r="R17">
        <v>4</v>
      </c>
      <c r="S17">
        <v>5</v>
      </c>
      <c r="T17">
        <v>5</v>
      </c>
      <c r="U17" t="s">
        <v>68</v>
      </c>
      <c r="V17" t="s">
        <v>68</v>
      </c>
      <c r="W17" t="s">
        <v>63</v>
      </c>
      <c r="X17" t="s">
        <v>63</v>
      </c>
      <c r="Y17" t="s">
        <v>69</v>
      </c>
      <c r="Z17" t="s">
        <v>65</v>
      </c>
      <c r="AA17" t="s">
        <v>66</v>
      </c>
      <c r="AB17" t="s">
        <v>66</v>
      </c>
      <c r="AC17" t="s">
        <v>67</v>
      </c>
    </row>
    <row r="18" spans="1:29" x14ac:dyDescent="0.2">
      <c r="A18">
        <v>1</v>
      </c>
      <c r="B18">
        <v>21</v>
      </c>
      <c r="C18">
        <v>35</v>
      </c>
      <c r="D18">
        <v>25</v>
      </c>
      <c r="E18">
        <v>10</v>
      </c>
      <c r="F18" t="s">
        <v>38</v>
      </c>
      <c r="G18">
        <v>12.67837562321199</v>
      </c>
      <c r="H18">
        <v>5.2560000000000002</v>
      </c>
      <c r="I18">
        <v>12.67837562321199</v>
      </c>
      <c r="J18">
        <v>5.2560000000000002</v>
      </c>
      <c r="K18">
        <v>9.8576924884240249</v>
      </c>
      <c r="L18">
        <v>3.350000000000001</v>
      </c>
      <c r="M18">
        <v>9.8576924884240249</v>
      </c>
      <c r="N18">
        <v>3.35</v>
      </c>
      <c r="O18">
        <v>5</v>
      </c>
      <c r="P18">
        <v>5</v>
      </c>
      <c r="Q18">
        <v>4</v>
      </c>
      <c r="R18">
        <v>4</v>
      </c>
      <c r="S18">
        <v>5</v>
      </c>
      <c r="T18">
        <v>5</v>
      </c>
      <c r="U18" t="s">
        <v>104</v>
      </c>
      <c r="V18" t="s">
        <v>105</v>
      </c>
      <c r="W18" t="s">
        <v>99</v>
      </c>
      <c r="X18" t="s">
        <v>99</v>
      </c>
      <c r="Y18" t="s">
        <v>106</v>
      </c>
      <c r="Z18" t="s">
        <v>101</v>
      </c>
      <c r="AA18" t="s">
        <v>107</v>
      </c>
      <c r="AB18" t="s">
        <v>103</v>
      </c>
      <c r="AC18" t="s">
        <v>103</v>
      </c>
    </row>
    <row r="19" spans="1:29" x14ac:dyDescent="0.2">
      <c r="A19">
        <v>1</v>
      </c>
      <c r="B19">
        <v>21</v>
      </c>
      <c r="C19">
        <v>35</v>
      </c>
      <c r="D19">
        <v>35</v>
      </c>
      <c r="E19">
        <v>10</v>
      </c>
      <c r="F19" t="s">
        <v>38</v>
      </c>
      <c r="G19">
        <v>10.978112089992649</v>
      </c>
      <c r="H19">
        <v>3.206</v>
      </c>
      <c r="I19">
        <v>17.161700926360009</v>
      </c>
      <c r="J19">
        <v>6.7</v>
      </c>
      <c r="K19">
        <v>10.978112089992649</v>
      </c>
      <c r="L19">
        <v>3.206</v>
      </c>
      <c r="M19">
        <v>13.28873034564114</v>
      </c>
      <c r="N19">
        <v>4.4459999999999997</v>
      </c>
      <c r="O19">
        <v>2</v>
      </c>
      <c r="P19">
        <v>4</v>
      </c>
      <c r="Q19">
        <v>5</v>
      </c>
      <c r="R19">
        <v>3</v>
      </c>
      <c r="S19">
        <v>5</v>
      </c>
      <c r="T19">
        <v>4</v>
      </c>
      <c r="U19" t="s">
        <v>144</v>
      </c>
      <c r="V19" t="s">
        <v>145</v>
      </c>
      <c r="W19" t="s">
        <v>140</v>
      </c>
      <c r="X19" t="s">
        <v>140</v>
      </c>
      <c r="Y19" t="s">
        <v>146</v>
      </c>
      <c r="Z19" t="s">
        <v>142</v>
      </c>
      <c r="AA19" t="s">
        <v>147</v>
      </c>
      <c r="AB19" t="s">
        <v>148</v>
      </c>
      <c r="AC19" t="s">
        <v>143</v>
      </c>
    </row>
    <row r="20" spans="1:29" x14ac:dyDescent="0.2">
      <c r="A20">
        <v>1</v>
      </c>
      <c r="B20">
        <v>21</v>
      </c>
      <c r="C20">
        <v>35</v>
      </c>
      <c r="D20">
        <v>45</v>
      </c>
      <c r="E20">
        <v>10</v>
      </c>
      <c r="F20" t="s">
        <v>38</v>
      </c>
      <c r="G20">
        <v>23.384566807469159</v>
      </c>
      <c r="H20">
        <v>8.2439999999999998</v>
      </c>
      <c r="I20">
        <v>20.949923586427708</v>
      </c>
      <c r="J20">
        <v>6.9319999999999986</v>
      </c>
      <c r="K20">
        <v>20.949923586427708</v>
      </c>
      <c r="L20">
        <v>6.9319999999999986</v>
      </c>
      <c r="M20">
        <v>16.98538693300058</v>
      </c>
      <c r="N20">
        <v>5.1159999999999997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 t="s">
        <v>181</v>
      </c>
      <c r="V20" t="s">
        <v>182</v>
      </c>
      <c r="W20" t="s">
        <v>177</v>
      </c>
      <c r="X20" t="s">
        <v>177</v>
      </c>
      <c r="Y20" t="s">
        <v>183</v>
      </c>
      <c r="Z20" t="s">
        <v>179</v>
      </c>
      <c r="AA20" t="s">
        <v>180</v>
      </c>
      <c r="AB20" t="s">
        <v>184</v>
      </c>
      <c r="AC20" t="s">
        <v>180</v>
      </c>
    </row>
    <row r="21" spans="1:29" x14ac:dyDescent="0.2">
      <c r="A21">
        <v>1</v>
      </c>
      <c r="B21">
        <v>21</v>
      </c>
      <c r="C21">
        <v>35</v>
      </c>
      <c r="D21">
        <v>100</v>
      </c>
      <c r="E21">
        <v>10</v>
      </c>
      <c r="F21" t="s">
        <v>38</v>
      </c>
      <c r="G21">
        <v>24.102987172299422</v>
      </c>
      <c r="H21">
        <v>8.3259999999999987</v>
      </c>
      <c r="I21">
        <v>24.102987172299422</v>
      </c>
      <c r="J21">
        <v>8.3259999999999987</v>
      </c>
      <c r="K21">
        <v>24.102987172299422</v>
      </c>
      <c r="L21">
        <v>8.3259999999999987</v>
      </c>
      <c r="M21">
        <v>16.98538693300058</v>
      </c>
      <c r="N21">
        <v>5.1159999999999997</v>
      </c>
      <c r="O21">
        <v>5</v>
      </c>
      <c r="P21">
        <v>3</v>
      </c>
      <c r="Q21">
        <v>5</v>
      </c>
      <c r="R21">
        <v>3</v>
      </c>
      <c r="S21">
        <v>5</v>
      </c>
      <c r="T21">
        <v>4</v>
      </c>
      <c r="U21" t="s">
        <v>212</v>
      </c>
      <c r="V21" t="s">
        <v>212</v>
      </c>
      <c r="W21" t="s">
        <v>209</v>
      </c>
      <c r="X21" t="s">
        <v>209</v>
      </c>
      <c r="Y21" t="s">
        <v>213</v>
      </c>
      <c r="Z21" t="s">
        <v>211</v>
      </c>
      <c r="AA21" t="s">
        <v>160</v>
      </c>
      <c r="AB21" t="s">
        <v>214</v>
      </c>
      <c r="AC21" t="s">
        <v>160</v>
      </c>
    </row>
    <row r="22" spans="1:29" x14ac:dyDescent="0.2">
      <c r="A22">
        <v>8</v>
      </c>
      <c r="B22">
        <v>2</v>
      </c>
      <c r="C22">
        <v>5</v>
      </c>
      <c r="D22">
        <v>15</v>
      </c>
      <c r="E22">
        <v>10</v>
      </c>
      <c r="F22" t="s">
        <v>38</v>
      </c>
      <c r="G22">
        <v>2.2857410524362192</v>
      </c>
      <c r="H22">
        <v>0.94199999999999995</v>
      </c>
      <c r="I22">
        <v>2.2857410524362192</v>
      </c>
      <c r="J22">
        <v>0.94199999999999995</v>
      </c>
      <c r="K22">
        <v>2.2857410524362192</v>
      </c>
      <c r="L22">
        <v>0.94199999999999995</v>
      </c>
      <c r="M22">
        <v>2.1992497568243552</v>
      </c>
      <c r="N22">
        <v>1.1539999999999999</v>
      </c>
      <c r="O22">
        <v>5</v>
      </c>
      <c r="P22">
        <v>4</v>
      </c>
      <c r="Q22">
        <v>5</v>
      </c>
      <c r="R22">
        <v>4</v>
      </c>
      <c r="S22">
        <v>5</v>
      </c>
      <c r="T22">
        <v>5</v>
      </c>
      <c r="U22" t="s">
        <v>253</v>
      </c>
      <c r="V22" t="s">
        <v>253</v>
      </c>
      <c r="W22" t="s">
        <v>249</v>
      </c>
      <c r="X22" t="s">
        <v>249</v>
      </c>
      <c r="Y22" t="s">
        <v>254</v>
      </c>
      <c r="Z22" t="s">
        <v>251</v>
      </c>
      <c r="AA22" t="s">
        <v>252</v>
      </c>
      <c r="AB22" t="s">
        <v>66</v>
      </c>
      <c r="AC22" t="s">
        <v>252</v>
      </c>
    </row>
    <row r="23" spans="1:29" x14ac:dyDescent="0.2">
      <c r="A23">
        <v>8</v>
      </c>
      <c r="B23">
        <v>2</v>
      </c>
      <c r="C23">
        <v>5</v>
      </c>
      <c r="D23">
        <v>25</v>
      </c>
      <c r="E23">
        <v>10</v>
      </c>
      <c r="F23" t="s">
        <v>38</v>
      </c>
      <c r="G23">
        <v>5.5431080331573854</v>
      </c>
      <c r="H23">
        <v>2.528</v>
      </c>
      <c r="I23">
        <v>6.6710319693796318</v>
      </c>
      <c r="J23">
        <v>3.786</v>
      </c>
      <c r="K23">
        <v>5.5431080331573854</v>
      </c>
      <c r="L23">
        <v>2.528</v>
      </c>
      <c r="M23">
        <v>6.6710319693796318</v>
      </c>
      <c r="N23">
        <v>3.786</v>
      </c>
      <c r="O23">
        <v>3</v>
      </c>
      <c r="P23">
        <v>3</v>
      </c>
      <c r="Q23">
        <v>5</v>
      </c>
      <c r="R23">
        <v>5</v>
      </c>
      <c r="S23">
        <v>5</v>
      </c>
      <c r="T23">
        <v>5</v>
      </c>
      <c r="U23" t="s">
        <v>282</v>
      </c>
      <c r="V23" t="s">
        <v>282</v>
      </c>
      <c r="W23" t="s">
        <v>277</v>
      </c>
      <c r="X23" t="s">
        <v>277</v>
      </c>
      <c r="Y23" t="s">
        <v>283</v>
      </c>
      <c r="Z23" t="s">
        <v>279</v>
      </c>
      <c r="AA23" t="s">
        <v>284</v>
      </c>
      <c r="AB23" t="s">
        <v>285</v>
      </c>
      <c r="AC23" t="s">
        <v>281</v>
      </c>
    </row>
    <row r="24" spans="1:29" x14ac:dyDescent="0.2">
      <c r="A24">
        <v>8</v>
      </c>
      <c r="B24">
        <v>2</v>
      </c>
      <c r="C24">
        <v>5</v>
      </c>
      <c r="D24">
        <v>35</v>
      </c>
      <c r="E24">
        <v>10</v>
      </c>
      <c r="F24" t="s">
        <v>38</v>
      </c>
      <c r="G24">
        <v>8.0727807106617409</v>
      </c>
      <c r="H24">
        <v>3.1419999999999999</v>
      </c>
      <c r="I24">
        <v>11.054972191676271</v>
      </c>
      <c r="J24">
        <v>4.9419999999999993</v>
      </c>
      <c r="K24">
        <v>9.1476660743279581</v>
      </c>
      <c r="L24">
        <v>3.4540000000000002</v>
      </c>
      <c r="M24">
        <v>12.4347928805423</v>
      </c>
      <c r="N24">
        <v>5.1440000000000001</v>
      </c>
      <c r="O24">
        <v>3</v>
      </c>
      <c r="P24">
        <v>3</v>
      </c>
      <c r="Q24">
        <v>4</v>
      </c>
      <c r="R24">
        <v>3</v>
      </c>
      <c r="S24">
        <v>4</v>
      </c>
      <c r="T24">
        <v>3</v>
      </c>
      <c r="U24" t="s">
        <v>318</v>
      </c>
      <c r="V24" t="s">
        <v>319</v>
      </c>
      <c r="W24" t="s">
        <v>314</v>
      </c>
      <c r="X24" t="s">
        <v>314</v>
      </c>
      <c r="Y24" t="s">
        <v>320</v>
      </c>
      <c r="Z24" t="s">
        <v>316</v>
      </c>
      <c r="AA24" t="s">
        <v>321</v>
      </c>
      <c r="AB24" t="s">
        <v>322</v>
      </c>
      <c r="AC24" t="s">
        <v>317</v>
      </c>
    </row>
    <row r="25" spans="1:29" x14ac:dyDescent="0.2">
      <c r="A25">
        <v>8</v>
      </c>
      <c r="B25">
        <v>2</v>
      </c>
      <c r="C25">
        <v>5</v>
      </c>
      <c r="D25">
        <v>45</v>
      </c>
      <c r="E25">
        <v>10</v>
      </c>
      <c r="F25" t="s">
        <v>38</v>
      </c>
      <c r="G25">
        <v>11.88195065941277</v>
      </c>
      <c r="H25">
        <v>4.8460000000000001</v>
      </c>
      <c r="I25">
        <v>13.64545239914116</v>
      </c>
      <c r="J25">
        <v>5.8459999999999992</v>
      </c>
      <c r="K25">
        <v>12.31477945531501</v>
      </c>
      <c r="L25">
        <v>4.8520000000000003</v>
      </c>
      <c r="M25">
        <v>14.24464075904249</v>
      </c>
      <c r="N25">
        <v>5.8519999999999994</v>
      </c>
      <c r="O25">
        <v>4</v>
      </c>
      <c r="P25">
        <v>4</v>
      </c>
      <c r="Q25">
        <v>4</v>
      </c>
      <c r="R25">
        <v>3</v>
      </c>
      <c r="S25">
        <v>4</v>
      </c>
      <c r="T25">
        <v>3</v>
      </c>
      <c r="U25" t="s">
        <v>351</v>
      </c>
      <c r="V25" t="s">
        <v>352</v>
      </c>
      <c r="W25" t="s">
        <v>347</v>
      </c>
      <c r="X25" t="s">
        <v>347</v>
      </c>
      <c r="Y25" t="s">
        <v>353</v>
      </c>
      <c r="Z25" t="s">
        <v>349</v>
      </c>
      <c r="AA25" t="s">
        <v>354</v>
      </c>
      <c r="AB25" t="s">
        <v>355</v>
      </c>
      <c r="AC25" t="s">
        <v>350</v>
      </c>
    </row>
    <row r="26" spans="1:29" x14ac:dyDescent="0.2">
      <c r="A26">
        <v>8</v>
      </c>
      <c r="B26">
        <v>2</v>
      </c>
      <c r="C26">
        <v>5</v>
      </c>
      <c r="D26">
        <v>100</v>
      </c>
      <c r="E26">
        <v>10</v>
      </c>
      <c r="F26" t="s">
        <v>38</v>
      </c>
      <c r="G26">
        <v>15.58113531027837</v>
      </c>
      <c r="H26">
        <v>6.6079999999999997</v>
      </c>
      <c r="I26">
        <v>15.58113531027837</v>
      </c>
      <c r="J26">
        <v>6.6079999999999997</v>
      </c>
      <c r="K26">
        <v>15.92148557974337</v>
      </c>
      <c r="L26">
        <v>6.5820000000000007</v>
      </c>
      <c r="M26">
        <v>15.92148557974337</v>
      </c>
      <c r="N26">
        <v>6.5820000000000007</v>
      </c>
      <c r="O26">
        <v>5</v>
      </c>
      <c r="P26">
        <v>5</v>
      </c>
      <c r="Q26">
        <v>4</v>
      </c>
      <c r="R26">
        <v>4</v>
      </c>
      <c r="S26">
        <v>4</v>
      </c>
      <c r="T26">
        <v>4</v>
      </c>
      <c r="U26" t="s">
        <v>378</v>
      </c>
      <c r="V26" t="s">
        <v>379</v>
      </c>
      <c r="W26" t="s">
        <v>374</v>
      </c>
      <c r="X26" t="s">
        <v>374</v>
      </c>
      <c r="Y26" t="s">
        <v>380</v>
      </c>
      <c r="Z26" t="s">
        <v>376</v>
      </c>
      <c r="AA26" t="s">
        <v>379</v>
      </c>
      <c r="AB26" t="s">
        <v>377</v>
      </c>
      <c r="AC26" t="s">
        <v>377</v>
      </c>
    </row>
    <row r="27" spans="1:29" x14ac:dyDescent="0.2">
      <c r="A27">
        <v>8</v>
      </c>
      <c r="B27">
        <v>2</v>
      </c>
      <c r="C27">
        <v>35</v>
      </c>
      <c r="D27">
        <v>15</v>
      </c>
      <c r="E27">
        <v>10</v>
      </c>
      <c r="F27" t="s">
        <v>38</v>
      </c>
      <c r="G27">
        <v>2.2857410524362192</v>
      </c>
      <c r="H27">
        <v>0.94199999999999995</v>
      </c>
      <c r="I27">
        <v>2.2857410524362192</v>
      </c>
      <c r="J27">
        <v>0.94199999999999995</v>
      </c>
      <c r="K27">
        <v>2.2857410524362192</v>
      </c>
      <c r="L27">
        <v>0.94199999999999995</v>
      </c>
      <c r="M27">
        <v>2.1992497568243552</v>
      </c>
      <c r="N27">
        <v>1.1539999999999999</v>
      </c>
      <c r="O27">
        <v>5</v>
      </c>
      <c r="P27">
        <v>4</v>
      </c>
      <c r="Q27">
        <v>5</v>
      </c>
      <c r="R27">
        <v>4</v>
      </c>
      <c r="S27">
        <v>5</v>
      </c>
      <c r="T27">
        <v>5</v>
      </c>
      <c r="U27" t="s">
        <v>253</v>
      </c>
      <c r="V27" t="s">
        <v>253</v>
      </c>
      <c r="W27" t="s">
        <v>249</v>
      </c>
      <c r="X27" t="s">
        <v>249</v>
      </c>
      <c r="Y27" t="s">
        <v>254</v>
      </c>
      <c r="Z27" t="s">
        <v>251</v>
      </c>
      <c r="AA27" t="s">
        <v>252</v>
      </c>
      <c r="AB27" t="s">
        <v>66</v>
      </c>
      <c r="AC27" t="s">
        <v>252</v>
      </c>
    </row>
    <row r="28" spans="1:29" x14ac:dyDescent="0.2">
      <c r="A28">
        <v>8</v>
      </c>
      <c r="B28">
        <v>2</v>
      </c>
      <c r="C28">
        <v>35</v>
      </c>
      <c r="D28">
        <v>25</v>
      </c>
      <c r="E28">
        <v>10</v>
      </c>
      <c r="F28" t="s">
        <v>38</v>
      </c>
      <c r="G28">
        <v>5.5431080331573854</v>
      </c>
      <c r="H28">
        <v>2.528</v>
      </c>
      <c r="I28">
        <v>6.6710319693796318</v>
      </c>
      <c r="J28">
        <v>3.786</v>
      </c>
      <c r="K28">
        <v>5.5431080331573854</v>
      </c>
      <c r="L28">
        <v>2.528</v>
      </c>
      <c r="M28">
        <v>6.6710319693796318</v>
      </c>
      <c r="N28">
        <v>3.786</v>
      </c>
      <c r="O28">
        <v>3</v>
      </c>
      <c r="P28">
        <v>3</v>
      </c>
      <c r="Q28">
        <v>5</v>
      </c>
      <c r="R28">
        <v>5</v>
      </c>
      <c r="S28">
        <v>5</v>
      </c>
      <c r="T28">
        <v>5</v>
      </c>
      <c r="U28" t="s">
        <v>282</v>
      </c>
      <c r="V28" t="s">
        <v>282</v>
      </c>
      <c r="W28" t="s">
        <v>277</v>
      </c>
      <c r="X28" t="s">
        <v>277</v>
      </c>
      <c r="Y28" t="s">
        <v>283</v>
      </c>
      <c r="Z28" t="s">
        <v>279</v>
      </c>
      <c r="AA28" t="s">
        <v>284</v>
      </c>
      <c r="AB28" t="s">
        <v>285</v>
      </c>
      <c r="AC28" t="s">
        <v>281</v>
      </c>
    </row>
    <row r="29" spans="1:29" x14ac:dyDescent="0.2">
      <c r="A29">
        <v>8</v>
      </c>
      <c r="B29">
        <v>2</v>
      </c>
      <c r="C29">
        <v>35</v>
      </c>
      <c r="D29">
        <v>35</v>
      </c>
      <c r="E29">
        <v>10</v>
      </c>
      <c r="F29" t="s">
        <v>38</v>
      </c>
      <c r="G29">
        <v>8.0727807106617409</v>
      </c>
      <c r="H29">
        <v>3.1419999999999999</v>
      </c>
      <c r="I29">
        <v>11.054972191676271</v>
      </c>
      <c r="J29">
        <v>4.9419999999999993</v>
      </c>
      <c r="K29">
        <v>9.1476660743279581</v>
      </c>
      <c r="L29">
        <v>3.4540000000000002</v>
      </c>
      <c r="M29">
        <v>12.4347928805423</v>
      </c>
      <c r="N29">
        <v>5.1440000000000001</v>
      </c>
      <c r="O29">
        <v>3</v>
      </c>
      <c r="P29">
        <v>3</v>
      </c>
      <c r="Q29">
        <v>4</v>
      </c>
      <c r="R29">
        <v>3</v>
      </c>
      <c r="S29">
        <v>4</v>
      </c>
      <c r="T29">
        <v>3</v>
      </c>
      <c r="U29" t="s">
        <v>318</v>
      </c>
      <c r="V29" t="s">
        <v>319</v>
      </c>
      <c r="W29" t="s">
        <v>314</v>
      </c>
      <c r="X29" t="s">
        <v>314</v>
      </c>
      <c r="Y29" t="s">
        <v>320</v>
      </c>
      <c r="Z29" t="s">
        <v>316</v>
      </c>
      <c r="AA29" t="s">
        <v>321</v>
      </c>
      <c r="AB29" t="s">
        <v>322</v>
      </c>
      <c r="AC29" t="s">
        <v>317</v>
      </c>
    </row>
    <row r="30" spans="1:29" x14ac:dyDescent="0.2">
      <c r="A30">
        <v>8</v>
      </c>
      <c r="B30">
        <v>2</v>
      </c>
      <c r="C30">
        <v>35</v>
      </c>
      <c r="D30">
        <v>45</v>
      </c>
      <c r="E30">
        <v>10</v>
      </c>
      <c r="F30" t="s">
        <v>38</v>
      </c>
      <c r="G30">
        <v>11.88195065941277</v>
      </c>
      <c r="H30">
        <v>4.8460000000000001</v>
      </c>
      <c r="I30">
        <v>13.64545239914116</v>
      </c>
      <c r="J30">
        <v>5.8459999999999992</v>
      </c>
      <c r="K30">
        <v>12.31477945531501</v>
      </c>
      <c r="L30">
        <v>4.8520000000000003</v>
      </c>
      <c r="M30">
        <v>14.24464075904249</v>
      </c>
      <c r="N30">
        <v>5.8519999999999994</v>
      </c>
      <c r="O30">
        <v>4</v>
      </c>
      <c r="P30">
        <v>4</v>
      </c>
      <c r="Q30">
        <v>4</v>
      </c>
      <c r="R30">
        <v>3</v>
      </c>
      <c r="S30">
        <v>4</v>
      </c>
      <c r="T30">
        <v>3</v>
      </c>
      <c r="U30" t="s">
        <v>351</v>
      </c>
      <c r="V30" t="s">
        <v>352</v>
      </c>
      <c r="W30" t="s">
        <v>347</v>
      </c>
      <c r="X30" t="s">
        <v>347</v>
      </c>
      <c r="Y30" t="s">
        <v>353</v>
      </c>
      <c r="Z30" t="s">
        <v>349</v>
      </c>
      <c r="AA30" t="s">
        <v>354</v>
      </c>
      <c r="AB30" t="s">
        <v>355</v>
      </c>
      <c r="AC30" t="s">
        <v>350</v>
      </c>
    </row>
    <row r="31" spans="1:29" x14ac:dyDescent="0.2">
      <c r="A31">
        <v>8</v>
      </c>
      <c r="B31">
        <v>2</v>
      </c>
      <c r="C31">
        <v>35</v>
      </c>
      <c r="D31">
        <v>100</v>
      </c>
      <c r="E31">
        <v>10</v>
      </c>
      <c r="F31" t="s">
        <v>38</v>
      </c>
      <c r="G31">
        <v>15.58113531027837</v>
      </c>
      <c r="H31">
        <v>6.6079999999999997</v>
      </c>
      <c r="I31">
        <v>15.58113531027837</v>
      </c>
      <c r="J31">
        <v>6.6079999999999997</v>
      </c>
      <c r="K31">
        <v>15.92148557974337</v>
      </c>
      <c r="L31">
        <v>6.5820000000000007</v>
      </c>
      <c r="M31">
        <v>15.92148557974337</v>
      </c>
      <c r="N31">
        <v>6.5820000000000007</v>
      </c>
      <c r="O31">
        <v>5</v>
      </c>
      <c r="P31">
        <v>5</v>
      </c>
      <c r="Q31">
        <v>4</v>
      </c>
      <c r="R31">
        <v>4</v>
      </c>
      <c r="S31">
        <v>4</v>
      </c>
      <c r="T31">
        <v>4</v>
      </c>
      <c r="U31" t="s">
        <v>378</v>
      </c>
      <c r="V31" t="s">
        <v>379</v>
      </c>
      <c r="W31" t="s">
        <v>374</v>
      </c>
      <c r="X31" t="s">
        <v>374</v>
      </c>
      <c r="Y31" t="s">
        <v>380</v>
      </c>
      <c r="Z31" t="s">
        <v>376</v>
      </c>
      <c r="AA31" t="s">
        <v>379</v>
      </c>
      <c r="AB31" t="s">
        <v>377</v>
      </c>
      <c r="AC31" t="s">
        <v>377</v>
      </c>
    </row>
    <row r="32" spans="1:29" x14ac:dyDescent="0.2">
      <c r="A32">
        <v>8</v>
      </c>
      <c r="B32">
        <v>21</v>
      </c>
      <c r="C32">
        <v>5</v>
      </c>
      <c r="D32">
        <v>15</v>
      </c>
      <c r="E32">
        <v>10</v>
      </c>
      <c r="F32" t="s">
        <v>38</v>
      </c>
      <c r="G32">
        <v>2.2857410524362192</v>
      </c>
      <c r="H32">
        <v>0.94199999999999995</v>
      </c>
      <c r="I32">
        <v>2.2857410524362192</v>
      </c>
      <c r="J32">
        <v>0.94199999999999995</v>
      </c>
      <c r="K32">
        <v>2.2857410524362192</v>
      </c>
      <c r="L32">
        <v>0.94199999999999995</v>
      </c>
      <c r="M32">
        <v>2.1992497568243552</v>
      </c>
      <c r="N32">
        <v>1.1539999999999999</v>
      </c>
      <c r="O32">
        <v>5</v>
      </c>
      <c r="P32">
        <v>4</v>
      </c>
      <c r="Q32">
        <v>5</v>
      </c>
      <c r="R32">
        <v>4</v>
      </c>
      <c r="S32">
        <v>5</v>
      </c>
      <c r="T32">
        <v>5</v>
      </c>
      <c r="U32" t="s">
        <v>253</v>
      </c>
      <c r="V32" t="s">
        <v>253</v>
      </c>
      <c r="W32" t="s">
        <v>249</v>
      </c>
      <c r="X32" t="s">
        <v>249</v>
      </c>
      <c r="Y32" t="s">
        <v>254</v>
      </c>
      <c r="Z32" t="s">
        <v>251</v>
      </c>
      <c r="AA32" t="s">
        <v>252</v>
      </c>
      <c r="AB32" t="s">
        <v>66</v>
      </c>
      <c r="AC32" t="s">
        <v>252</v>
      </c>
    </row>
    <row r="33" spans="1:29" x14ac:dyDescent="0.2">
      <c r="A33">
        <v>8</v>
      </c>
      <c r="B33">
        <v>21</v>
      </c>
      <c r="C33">
        <v>5</v>
      </c>
      <c r="D33">
        <v>25</v>
      </c>
      <c r="E33">
        <v>10</v>
      </c>
      <c r="F33" t="s">
        <v>38</v>
      </c>
      <c r="G33">
        <v>5.5431080331573854</v>
      </c>
      <c r="H33">
        <v>2.528</v>
      </c>
      <c r="I33">
        <v>6.6710319693796318</v>
      </c>
      <c r="J33">
        <v>3.786</v>
      </c>
      <c r="K33">
        <v>5.5431080331573854</v>
      </c>
      <c r="L33">
        <v>2.528</v>
      </c>
      <c r="M33">
        <v>6.6710319693796318</v>
      </c>
      <c r="N33">
        <v>3.786</v>
      </c>
      <c r="O33">
        <v>3</v>
      </c>
      <c r="P33">
        <v>3</v>
      </c>
      <c r="Q33">
        <v>5</v>
      </c>
      <c r="R33">
        <v>5</v>
      </c>
      <c r="S33">
        <v>5</v>
      </c>
      <c r="T33">
        <v>5</v>
      </c>
      <c r="U33" t="s">
        <v>282</v>
      </c>
      <c r="V33" t="s">
        <v>282</v>
      </c>
      <c r="W33" t="s">
        <v>277</v>
      </c>
      <c r="X33" t="s">
        <v>277</v>
      </c>
      <c r="Y33" t="s">
        <v>283</v>
      </c>
      <c r="Z33" t="s">
        <v>279</v>
      </c>
      <c r="AA33" t="s">
        <v>284</v>
      </c>
      <c r="AB33" t="s">
        <v>285</v>
      </c>
      <c r="AC33" t="s">
        <v>281</v>
      </c>
    </row>
    <row r="34" spans="1:29" x14ac:dyDescent="0.2">
      <c r="A34">
        <v>8</v>
      </c>
      <c r="B34">
        <v>21</v>
      </c>
      <c r="C34">
        <v>5</v>
      </c>
      <c r="D34">
        <v>35</v>
      </c>
      <c r="E34">
        <v>10</v>
      </c>
      <c r="F34" t="s">
        <v>38</v>
      </c>
      <c r="G34">
        <v>8.0727807106617409</v>
      </c>
      <c r="H34">
        <v>3.1419999999999999</v>
      </c>
      <c r="I34">
        <v>11.054972191676271</v>
      </c>
      <c r="J34">
        <v>4.9419999999999993</v>
      </c>
      <c r="K34">
        <v>9.1476660743279581</v>
      </c>
      <c r="L34">
        <v>3.4540000000000002</v>
      </c>
      <c r="M34">
        <v>12.4347928805423</v>
      </c>
      <c r="N34">
        <v>5.1440000000000001</v>
      </c>
      <c r="O34">
        <v>3</v>
      </c>
      <c r="P34">
        <v>3</v>
      </c>
      <c r="Q34">
        <v>4</v>
      </c>
      <c r="R34">
        <v>3</v>
      </c>
      <c r="S34">
        <v>4</v>
      </c>
      <c r="T34">
        <v>3</v>
      </c>
      <c r="U34" t="s">
        <v>318</v>
      </c>
      <c r="V34" t="s">
        <v>319</v>
      </c>
      <c r="W34" t="s">
        <v>314</v>
      </c>
      <c r="X34" t="s">
        <v>314</v>
      </c>
      <c r="Y34" t="s">
        <v>320</v>
      </c>
      <c r="Z34" t="s">
        <v>316</v>
      </c>
      <c r="AA34" t="s">
        <v>321</v>
      </c>
      <c r="AB34" t="s">
        <v>322</v>
      </c>
      <c r="AC34" t="s">
        <v>317</v>
      </c>
    </row>
    <row r="35" spans="1:29" x14ac:dyDescent="0.2">
      <c r="A35">
        <v>8</v>
      </c>
      <c r="B35">
        <v>21</v>
      </c>
      <c r="C35">
        <v>5</v>
      </c>
      <c r="D35">
        <v>45</v>
      </c>
      <c r="E35">
        <v>10</v>
      </c>
      <c r="F35" t="s">
        <v>38</v>
      </c>
      <c r="G35">
        <v>11.88195065941277</v>
      </c>
      <c r="H35">
        <v>4.8460000000000001</v>
      </c>
      <c r="I35">
        <v>13.64545239914116</v>
      </c>
      <c r="J35">
        <v>5.8459999999999992</v>
      </c>
      <c r="K35">
        <v>12.31477945531501</v>
      </c>
      <c r="L35">
        <v>4.8520000000000003</v>
      </c>
      <c r="M35">
        <v>14.24464075904249</v>
      </c>
      <c r="N35">
        <v>5.8519999999999994</v>
      </c>
      <c r="O35">
        <v>4</v>
      </c>
      <c r="P35">
        <v>4</v>
      </c>
      <c r="Q35">
        <v>4</v>
      </c>
      <c r="R35">
        <v>3</v>
      </c>
      <c r="S35">
        <v>4</v>
      </c>
      <c r="T35">
        <v>3</v>
      </c>
      <c r="U35" t="s">
        <v>351</v>
      </c>
      <c r="V35" t="s">
        <v>352</v>
      </c>
      <c r="W35" t="s">
        <v>347</v>
      </c>
      <c r="X35" t="s">
        <v>347</v>
      </c>
      <c r="Y35" t="s">
        <v>353</v>
      </c>
      <c r="Z35" t="s">
        <v>349</v>
      </c>
      <c r="AA35" t="s">
        <v>354</v>
      </c>
      <c r="AB35" t="s">
        <v>355</v>
      </c>
      <c r="AC35" t="s">
        <v>350</v>
      </c>
    </row>
    <row r="36" spans="1:29" x14ac:dyDescent="0.2">
      <c r="A36">
        <v>8</v>
      </c>
      <c r="B36">
        <v>21</v>
      </c>
      <c r="C36">
        <v>5</v>
      </c>
      <c r="D36">
        <v>100</v>
      </c>
      <c r="E36">
        <v>10</v>
      </c>
      <c r="F36" t="s">
        <v>38</v>
      </c>
      <c r="G36">
        <v>15.58113531027837</v>
      </c>
      <c r="H36">
        <v>6.6079999999999997</v>
      </c>
      <c r="I36">
        <v>15.58113531027837</v>
      </c>
      <c r="J36">
        <v>6.6079999999999997</v>
      </c>
      <c r="K36">
        <v>15.92148557974337</v>
      </c>
      <c r="L36">
        <v>6.5820000000000007</v>
      </c>
      <c r="M36">
        <v>15.92148557974337</v>
      </c>
      <c r="N36">
        <v>6.5820000000000007</v>
      </c>
      <c r="O36">
        <v>5</v>
      </c>
      <c r="P36">
        <v>5</v>
      </c>
      <c r="Q36">
        <v>4</v>
      </c>
      <c r="R36">
        <v>4</v>
      </c>
      <c r="S36">
        <v>4</v>
      </c>
      <c r="T36">
        <v>4</v>
      </c>
      <c r="U36" t="s">
        <v>378</v>
      </c>
      <c r="V36" t="s">
        <v>379</v>
      </c>
      <c r="W36" t="s">
        <v>374</v>
      </c>
      <c r="X36" t="s">
        <v>374</v>
      </c>
      <c r="Y36" t="s">
        <v>380</v>
      </c>
      <c r="Z36" t="s">
        <v>376</v>
      </c>
      <c r="AA36" t="s">
        <v>379</v>
      </c>
      <c r="AB36" t="s">
        <v>377</v>
      </c>
      <c r="AC36" t="s">
        <v>377</v>
      </c>
    </row>
    <row r="37" spans="1:29" x14ac:dyDescent="0.2">
      <c r="A37">
        <v>8</v>
      </c>
      <c r="B37">
        <v>21</v>
      </c>
      <c r="C37">
        <v>35</v>
      </c>
      <c r="D37">
        <v>15</v>
      </c>
      <c r="E37">
        <v>10</v>
      </c>
      <c r="F37" t="s">
        <v>38</v>
      </c>
      <c r="G37">
        <v>2.2857410524362192</v>
      </c>
      <c r="H37">
        <v>0.94199999999999995</v>
      </c>
      <c r="I37">
        <v>2.2857410524362192</v>
      </c>
      <c r="J37">
        <v>0.94199999999999995</v>
      </c>
      <c r="K37">
        <v>2.2857410524362192</v>
      </c>
      <c r="L37">
        <v>0.94199999999999995</v>
      </c>
      <c r="M37">
        <v>2.1992497568243552</v>
      </c>
      <c r="N37">
        <v>1.1539999999999999</v>
      </c>
      <c r="O37">
        <v>5</v>
      </c>
      <c r="P37">
        <v>4</v>
      </c>
      <c r="Q37">
        <v>5</v>
      </c>
      <c r="R37">
        <v>4</v>
      </c>
      <c r="S37">
        <v>5</v>
      </c>
      <c r="T37">
        <v>5</v>
      </c>
      <c r="U37" t="s">
        <v>253</v>
      </c>
      <c r="V37" t="s">
        <v>253</v>
      </c>
      <c r="W37" t="s">
        <v>249</v>
      </c>
      <c r="X37" t="s">
        <v>249</v>
      </c>
      <c r="Y37" t="s">
        <v>254</v>
      </c>
      <c r="Z37" t="s">
        <v>251</v>
      </c>
      <c r="AA37" t="s">
        <v>252</v>
      </c>
      <c r="AB37" t="s">
        <v>66</v>
      </c>
      <c r="AC37" t="s">
        <v>252</v>
      </c>
    </row>
    <row r="38" spans="1:29" x14ac:dyDescent="0.2">
      <c r="A38">
        <v>8</v>
      </c>
      <c r="B38">
        <v>21</v>
      </c>
      <c r="C38">
        <v>35</v>
      </c>
      <c r="D38">
        <v>25</v>
      </c>
      <c r="E38">
        <v>10</v>
      </c>
      <c r="F38" t="s">
        <v>38</v>
      </c>
      <c r="G38">
        <v>5.5431080331573854</v>
      </c>
      <c r="H38">
        <v>2.528</v>
      </c>
      <c r="I38">
        <v>6.6710319693796318</v>
      </c>
      <c r="J38">
        <v>3.786</v>
      </c>
      <c r="K38">
        <v>5.5431080331573854</v>
      </c>
      <c r="L38">
        <v>2.528</v>
      </c>
      <c r="M38">
        <v>6.6710319693796318</v>
      </c>
      <c r="N38">
        <v>3.786</v>
      </c>
      <c r="O38">
        <v>3</v>
      </c>
      <c r="P38">
        <v>3</v>
      </c>
      <c r="Q38">
        <v>5</v>
      </c>
      <c r="R38">
        <v>5</v>
      </c>
      <c r="S38">
        <v>5</v>
      </c>
      <c r="T38">
        <v>5</v>
      </c>
      <c r="U38" t="s">
        <v>282</v>
      </c>
      <c r="V38" t="s">
        <v>282</v>
      </c>
      <c r="W38" t="s">
        <v>277</v>
      </c>
      <c r="X38" t="s">
        <v>277</v>
      </c>
      <c r="Y38" t="s">
        <v>283</v>
      </c>
      <c r="Z38" t="s">
        <v>279</v>
      </c>
      <c r="AA38" t="s">
        <v>284</v>
      </c>
      <c r="AB38" t="s">
        <v>285</v>
      </c>
      <c r="AC38" t="s">
        <v>281</v>
      </c>
    </row>
    <row r="39" spans="1:29" x14ac:dyDescent="0.2">
      <c r="A39">
        <v>8</v>
      </c>
      <c r="B39">
        <v>21</v>
      </c>
      <c r="C39">
        <v>35</v>
      </c>
      <c r="D39">
        <v>35</v>
      </c>
      <c r="E39">
        <v>10</v>
      </c>
      <c r="F39" t="s">
        <v>38</v>
      </c>
      <c r="G39">
        <v>8.0727807106617409</v>
      </c>
      <c r="H39">
        <v>3.1419999999999999</v>
      </c>
      <c r="I39">
        <v>11.054972191676271</v>
      </c>
      <c r="J39">
        <v>4.9419999999999993</v>
      </c>
      <c r="K39">
        <v>9.1476660743279581</v>
      </c>
      <c r="L39">
        <v>3.4540000000000002</v>
      </c>
      <c r="M39">
        <v>12.4347928805423</v>
      </c>
      <c r="N39">
        <v>5.1440000000000001</v>
      </c>
      <c r="O39">
        <v>3</v>
      </c>
      <c r="P39">
        <v>3</v>
      </c>
      <c r="Q39">
        <v>4</v>
      </c>
      <c r="R39">
        <v>3</v>
      </c>
      <c r="S39">
        <v>4</v>
      </c>
      <c r="T39">
        <v>3</v>
      </c>
      <c r="U39" t="s">
        <v>318</v>
      </c>
      <c r="V39" t="s">
        <v>319</v>
      </c>
      <c r="W39" t="s">
        <v>314</v>
      </c>
      <c r="X39" t="s">
        <v>314</v>
      </c>
      <c r="Y39" t="s">
        <v>320</v>
      </c>
      <c r="Z39" t="s">
        <v>316</v>
      </c>
      <c r="AA39" t="s">
        <v>321</v>
      </c>
      <c r="AB39" t="s">
        <v>322</v>
      </c>
      <c r="AC39" t="s">
        <v>317</v>
      </c>
    </row>
    <row r="40" spans="1:29" x14ac:dyDescent="0.2">
      <c r="A40">
        <v>8</v>
      </c>
      <c r="B40">
        <v>21</v>
      </c>
      <c r="C40">
        <v>35</v>
      </c>
      <c r="D40">
        <v>45</v>
      </c>
      <c r="E40">
        <v>10</v>
      </c>
      <c r="F40" t="s">
        <v>38</v>
      </c>
      <c r="G40">
        <v>11.88195065941277</v>
      </c>
      <c r="H40">
        <v>4.8460000000000001</v>
      </c>
      <c r="I40">
        <v>13.64545239914116</v>
      </c>
      <c r="J40">
        <v>5.8459999999999992</v>
      </c>
      <c r="K40">
        <v>12.31477945531501</v>
      </c>
      <c r="L40">
        <v>4.8520000000000003</v>
      </c>
      <c r="M40">
        <v>14.24464075904249</v>
      </c>
      <c r="N40">
        <v>5.8519999999999994</v>
      </c>
      <c r="O40">
        <v>4</v>
      </c>
      <c r="P40">
        <v>4</v>
      </c>
      <c r="Q40">
        <v>4</v>
      </c>
      <c r="R40">
        <v>3</v>
      </c>
      <c r="S40">
        <v>4</v>
      </c>
      <c r="T40">
        <v>3</v>
      </c>
      <c r="U40" t="s">
        <v>351</v>
      </c>
      <c r="V40" t="s">
        <v>352</v>
      </c>
      <c r="W40" t="s">
        <v>347</v>
      </c>
      <c r="X40" t="s">
        <v>347</v>
      </c>
      <c r="Y40" t="s">
        <v>353</v>
      </c>
      <c r="Z40" t="s">
        <v>349</v>
      </c>
      <c r="AA40" t="s">
        <v>354</v>
      </c>
      <c r="AB40" t="s">
        <v>355</v>
      </c>
      <c r="AC40" t="s">
        <v>350</v>
      </c>
    </row>
    <row r="41" spans="1:29" x14ac:dyDescent="0.2">
      <c r="A41">
        <v>8</v>
      </c>
      <c r="B41">
        <v>21</v>
      </c>
      <c r="C41">
        <v>35</v>
      </c>
      <c r="D41">
        <v>100</v>
      </c>
      <c r="E41">
        <v>10</v>
      </c>
      <c r="F41" t="s">
        <v>38</v>
      </c>
      <c r="G41">
        <v>15.58113531027837</v>
      </c>
      <c r="H41">
        <v>6.6079999999999997</v>
      </c>
      <c r="I41">
        <v>15.58113531027837</v>
      </c>
      <c r="J41">
        <v>6.6079999999999997</v>
      </c>
      <c r="K41">
        <v>15.92148557974337</v>
      </c>
      <c r="L41">
        <v>6.5820000000000007</v>
      </c>
      <c r="M41">
        <v>15.92148557974337</v>
      </c>
      <c r="N41">
        <v>6.5820000000000007</v>
      </c>
      <c r="O41">
        <v>5</v>
      </c>
      <c r="P41">
        <v>5</v>
      </c>
      <c r="Q41">
        <v>4</v>
      </c>
      <c r="R41">
        <v>4</v>
      </c>
      <c r="S41">
        <v>4</v>
      </c>
      <c r="T41">
        <v>4</v>
      </c>
      <c r="U41" t="s">
        <v>378</v>
      </c>
      <c r="V41" t="s">
        <v>379</v>
      </c>
      <c r="W41" t="s">
        <v>374</v>
      </c>
      <c r="X41" t="s">
        <v>374</v>
      </c>
      <c r="Y41" t="s">
        <v>380</v>
      </c>
      <c r="Z41" t="s">
        <v>376</v>
      </c>
      <c r="AA41" t="s">
        <v>379</v>
      </c>
      <c r="AB41" t="s">
        <v>377</v>
      </c>
      <c r="AC41" t="s">
        <v>377</v>
      </c>
    </row>
    <row r="42" spans="1:29" x14ac:dyDescent="0.2">
      <c r="A42">
        <v>25</v>
      </c>
      <c r="B42">
        <v>2</v>
      </c>
      <c r="C42">
        <v>5</v>
      </c>
      <c r="D42">
        <v>15</v>
      </c>
      <c r="E42">
        <v>10</v>
      </c>
      <c r="F42" t="s">
        <v>38</v>
      </c>
      <c r="G42">
        <v>2.371107624687729</v>
      </c>
      <c r="H42">
        <v>0.6180000000000001</v>
      </c>
      <c r="I42">
        <v>2.5500148071244282</v>
      </c>
      <c r="J42">
        <v>0.76600000000000001</v>
      </c>
      <c r="K42">
        <v>2.371107624687729</v>
      </c>
      <c r="L42">
        <v>0.6180000000000001</v>
      </c>
      <c r="M42">
        <v>2.5500148071244282</v>
      </c>
      <c r="N42">
        <v>0.76600000000000001</v>
      </c>
      <c r="O42">
        <v>4</v>
      </c>
      <c r="P42">
        <v>4</v>
      </c>
      <c r="Q42">
        <v>5</v>
      </c>
      <c r="R42">
        <v>5</v>
      </c>
      <c r="S42">
        <v>5</v>
      </c>
      <c r="T42">
        <v>5</v>
      </c>
      <c r="U42" t="s">
        <v>420</v>
      </c>
      <c r="V42" t="s">
        <v>420</v>
      </c>
      <c r="W42" t="s">
        <v>415</v>
      </c>
      <c r="X42" t="s">
        <v>415</v>
      </c>
      <c r="Y42" t="s">
        <v>421</v>
      </c>
      <c r="Z42" t="s">
        <v>417</v>
      </c>
      <c r="AA42" t="s">
        <v>252</v>
      </c>
      <c r="AB42" t="s">
        <v>66</v>
      </c>
      <c r="AC42" t="s">
        <v>419</v>
      </c>
    </row>
    <row r="43" spans="1:29" x14ac:dyDescent="0.2">
      <c r="A43">
        <v>25</v>
      </c>
      <c r="B43">
        <v>2</v>
      </c>
      <c r="C43">
        <v>5</v>
      </c>
      <c r="D43">
        <v>25</v>
      </c>
      <c r="E43">
        <v>10</v>
      </c>
      <c r="F43" t="s">
        <v>38</v>
      </c>
      <c r="G43">
        <v>6.2991257076640128</v>
      </c>
      <c r="H43">
        <v>1.6220000000000001</v>
      </c>
      <c r="I43">
        <v>8.1219991525403756</v>
      </c>
      <c r="J43">
        <v>2.3820000000000001</v>
      </c>
      <c r="K43">
        <v>6.2991257076640128</v>
      </c>
      <c r="L43">
        <v>1.6220000000000001</v>
      </c>
      <c r="M43">
        <v>8.1219991525403756</v>
      </c>
      <c r="N43">
        <v>2.3820000000000001</v>
      </c>
      <c r="O43">
        <v>3</v>
      </c>
      <c r="P43">
        <v>3</v>
      </c>
      <c r="Q43">
        <v>5</v>
      </c>
      <c r="R43">
        <v>5</v>
      </c>
      <c r="S43">
        <v>5</v>
      </c>
      <c r="T43">
        <v>5</v>
      </c>
      <c r="U43" t="s">
        <v>454</v>
      </c>
      <c r="V43" t="s">
        <v>454</v>
      </c>
      <c r="W43" t="s">
        <v>449</v>
      </c>
      <c r="X43" t="s">
        <v>449</v>
      </c>
      <c r="Y43" t="s">
        <v>455</v>
      </c>
      <c r="Z43" t="s">
        <v>451</v>
      </c>
      <c r="AA43" t="s">
        <v>456</v>
      </c>
      <c r="AB43" t="s">
        <v>457</v>
      </c>
      <c r="AC43" t="s">
        <v>453</v>
      </c>
    </row>
    <row r="44" spans="1:29" x14ac:dyDescent="0.2">
      <c r="A44">
        <v>25</v>
      </c>
      <c r="B44">
        <v>2</v>
      </c>
      <c r="C44">
        <v>5</v>
      </c>
      <c r="D44">
        <v>35</v>
      </c>
      <c r="E44">
        <v>10</v>
      </c>
      <c r="F44" t="s">
        <v>38</v>
      </c>
      <c r="G44">
        <v>11.205909058540421</v>
      </c>
      <c r="H44">
        <v>3.0579999999999998</v>
      </c>
      <c r="I44">
        <v>13.311548835333831</v>
      </c>
      <c r="J44">
        <v>3.78</v>
      </c>
      <c r="K44">
        <v>13.311548835333831</v>
      </c>
      <c r="L44">
        <v>3.78</v>
      </c>
      <c r="M44">
        <v>13.311548835333831</v>
      </c>
      <c r="N44">
        <v>3.78</v>
      </c>
      <c r="O44">
        <v>4</v>
      </c>
      <c r="P44">
        <v>5</v>
      </c>
      <c r="Q44">
        <v>4</v>
      </c>
      <c r="R44">
        <v>5</v>
      </c>
      <c r="S44">
        <v>5</v>
      </c>
      <c r="T44">
        <v>5</v>
      </c>
      <c r="U44" t="s">
        <v>487</v>
      </c>
      <c r="V44" t="s">
        <v>463</v>
      </c>
      <c r="W44" t="s">
        <v>463</v>
      </c>
      <c r="X44" t="s">
        <v>463</v>
      </c>
      <c r="Y44" t="s">
        <v>488</v>
      </c>
      <c r="Z44" t="s">
        <v>486</v>
      </c>
      <c r="AA44" t="s">
        <v>466</v>
      </c>
      <c r="AB44" t="s">
        <v>489</v>
      </c>
      <c r="AC44" t="s">
        <v>466</v>
      </c>
    </row>
    <row r="45" spans="1:29" x14ac:dyDescent="0.2">
      <c r="A45">
        <v>25</v>
      </c>
      <c r="B45">
        <v>2</v>
      </c>
      <c r="C45">
        <v>5</v>
      </c>
      <c r="D45">
        <v>45</v>
      </c>
      <c r="E45">
        <v>10</v>
      </c>
      <c r="F45" t="s">
        <v>38</v>
      </c>
      <c r="G45">
        <v>14.296300896621609</v>
      </c>
      <c r="H45">
        <v>4.1540000000000008</v>
      </c>
      <c r="I45">
        <v>13.311548835333831</v>
      </c>
      <c r="J45">
        <v>3.78</v>
      </c>
      <c r="K45">
        <v>14.296300896621609</v>
      </c>
      <c r="L45">
        <v>4.1539999999999999</v>
      </c>
      <c r="M45">
        <v>13.311548835333831</v>
      </c>
      <c r="N45">
        <v>3.78</v>
      </c>
      <c r="O45">
        <v>4</v>
      </c>
      <c r="P45">
        <v>4</v>
      </c>
      <c r="Q45">
        <v>5</v>
      </c>
      <c r="R45">
        <v>5</v>
      </c>
      <c r="S45">
        <v>5</v>
      </c>
      <c r="T45">
        <v>5</v>
      </c>
      <c r="U45" t="s">
        <v>514</v>
      </c>
      <c r="V45" t="s">
        <v>494</v>
      </c>
      <c r="W45" t="s">
        <v>463</v>
      </c>
      <c r="X45" t="s">
        <v>463</v>
      </c>
      <c r="Y45" t="s">
        <v>515</v>
      </c>
      <c r="Z45" t="s">
        <v>513</v>
      </c>
      <c r="AA45" t="s">
        <v>489</v>
      </c>
      <c r="AB45" t="s">
        <v>497</v>
      </c>
      <c r="AC45" t="s">
        <v>466</v>
      </c>
    </row>
    <row r="46" spans="1:29" x14ac:dyDescent="0.2">
      <c r="A46">
        <v>25</v>
      </c>
      <c r="B46">
        <v>2</v>
      </c>
      <c r="C46">
        <v>5</v>
      </c>
      <c r="D46">
        <v>100</v>
      </c>
      <c r="E46">
        <v>10</v>
      </c>
      <c r="F46" t="s">
        <v>38</v>
      </c>
      <c r="G46">
        <v>14.57550291001337</v>
      </c>
      <c r="H46">
        <v>4.2879999999999994</v>
      </c>
      <c r="I46">
        <v>13.311548835333831</v>
      </c>
      <c r="J46">
        <v>3.78</v>
      </c>
      <c r="K46">
        <v>14.57550291001337</v>
      </c>
      <c r="L46">
        <v>4.2879999999999994</v>
      </c>
      <c r="M46">
        <v>13.311548835333831</v>
      </c>
      <c r="N46">
        <v>3.78</v>
      </c>
      <c r="O46">
        <v>4</v>
      </c>
      <c r="P46">
        <v>4</v>
      </c>
      <c r="Q46">
        <v>5</v>
      </c>
      <c r="R46">
        <v>5</v>
      </c>
      <c r="S46">
        <v>5</v>
      </c>
      <c r="T46">
        <v>5</v>
      </c>
      <c r="U46" t="s">
        <v>525</v>
      </c>
      <c r="V46" t="s">
        <v>525</v>
      </c>
      <c r="W46" t="s">
        <v>463</v>
      </c>
      <c r="X46" t="s">
        <v>463</v>
      </c>
      <c r="Y46" t="s">
        <v>526</v>
      </c>
      <c r="Z46" t="s">
        <v>513</v>
      </c>
      <c r="AA46" t="s">
        <v>493</v>
      </c>
      <c r="AB46" t="s">
        <v>518</v>
      </c>
      <c r="AC46" t="s">
        <v>466</v>
      </c>
    </row>
    <row r="47" spans="1:29" x14ac:dyDescent="0.2">
      <c r="A47">
        <v>25</v>
      </c>
      <c r="B47">
        <v>2</v>
      </c>
      <c r="C47">
        <v>35</v>
      </c>
      <c r="D47">
        <v>15</v>
      </c>
      <c r="E47">
        <v>10</v>
      </c>
      <c r="F47" t="s">
        <v>38</v>
      </c>
      <c r="G47">
        <v>2.371107624687729</v>
      </c>
      <c r="H47">
        <v>0.6180000000000001</v>
      </c>
      <c r="I47">
        <v>2.5500148071244282</v>
      </c>
      <c r="J47">
        <v>0.76600000000000001</v>
      </c>
      <c r="K47">
        <v>2.371107624687729</v>
      </c>
      <c r="L47">
        <v>0.6180000000000001</v>
      </c>
      <c r="M47">
        <v>2.5500148071244282</v>
      </c>
      <c r="N47">
        <v>0.76600000000000001</v>
      </c>
      <c r="O47">
        <v>4</v>
      </c>
      <c r="P47">
        <v>4</v>
      </c>
      <c r="Q47">
        <v>5</v>
      </c>
      <c r="R47">
        <v>5</v>
      </c>
      <c r="S47">
        <v>5</v>
      </c>
      <c r="T47">
        <v>5</v>
      </c>
      <c r="U47" t="s">
        <v>420</v>
      </c>
      <c r="V47" t="s">
        <v>420</v>
      </c>
      <c r="W47" t="s">
        <v>415</v>
      </c>
      <c r="X47" t="s">
        <v>415</v>
      </c>
      <c r="Y47" t="s">
        <v>421</v>
      </c>
      <c r="Z47" t="s">
        <v>417</v>
      </c>
      <c r="AA47" t="s">
        <v>252</v>
      </c>
      <c r="AB47" t="s">
        <v>66</v>
      </c>
      <c r="AC47" t="s">
        <v>419</v>
      </c>
    </row>
    <row r="48" spans="1:29" x14ac:dyDescent="0.2">
      <c r="A48">
        <v>25</v>
      </c>
      <c r="B48">
        <v>2</v>
      </c>
      <c r="C48">
        <v>35</v>
      </c>
      <c r="D48">
        <v>25</v>
      </c>
      <c r="E48">
        <v>10</v>
      </c>
      <c r="F48" t="s">
        <v>38</v>
      </c>
      <c r="G48">
        <v>6.2991257076640128</v>
      </c>
      <c r="H48">
        <v>1.6220000000000001</v>
      </c>
      <c r="I48">
        <v>8.1219991525403756</v>
      </c>
      <c r="J48">
        <v>2.3820000000000001</v>
      </c>
      <c r="K48">
        <v>6.2991257076640128</v>
      </c>
      <c r="L48">
        <v>1.6220000000000001</v>
      </c>
      <c r="M48">
        <v>8.1219991525403756</v>
      </c>
      <c r="N48">
        <v>2.3820000000000001</v>
      </c>
      <c r="O48">
        <v>3</v>
      </c>
      <c r="P48">
        <v>3</v>
      </c>
      <c r="Q48">
        <v>5</v>
      </c>
      <c r="R48">
        <v>5</v>
      </c>
      <c r="S48">
        <v>5</v>
      </c>
      <c r="T48">
        <v>5</v>
      </c>
      <c r="U48" t="s">
        <v>454</v>
      </c>
      <c r="V48" t="s">
        <v>454</v>
      </c>
      <c r="W48" t="s">
        <v>449</v>
      </c>
      <c r="X48" t="s">
        <v>449</v>
      </c>
      <c r="Y48" t="s">
        <v>455</v>
      </c>
      <c r="Z48" t="s">
        <v>451</v>
      </c>
      <c r="AA48" t="s">
        <v>456</v>
      </c>
      <c r="AB48" t="s">
        <v>457</v>
      </c>
      <c r="AC48" t="s">
        <v>453</v>
      </c>
    </row>
    <row r="49" spans="1:29" x14ac:dyDescent="0.2">
      <c r="A49">
        <v>25</v>
      </c>
      <c r="B49">
        <v>2</v>
      </c>
      <c r="C49">
        <v>35</v>
      </c>
      <c r="D49">
        <v>35</v>
      </c>
      <c r="E49">
        <v>10</v>
      </c>
      <c r="F49" t="s">
        <v>38</v>
      </c>
      <c r="G49">
        <v>11.205909058540421</v>
      </c>
      <c r="H49">
        <v>3.0579999999999998</v>
      </c>
      <c r="I49">
        <v>13.311548835333831</v>
      </c>
      <c r="J49">
        <v>3.78</v>
      </c>
      <c r="K49">
        <v>13.311548835333831</v>
      </c>
      <c r="L49">
        <v>3.78</v>
      </c>
      <c r="M49">
        <v>13.311548835333831</v>
      </c>
      <c r="N49">
        <v>3.78</v>
      </c>
      <c r="O49">
        <v>4</v>
      </c>
      <c r="P49">
        <v>5</v>
      </c>
      <c r="Q49">
        <v>4</v>
      </c>
      <c r="R49">
        <v>5</v>
      </c>
      <c r="S49">
        <v>5</v>
      </c>
      <c r="T49">
        <v>5</v>
      </c>
      <c r="U49" t="s">
        <v>487</v>
      </c>
      <c r="V49" t="s">
        <v>463</v>
      </c>
      <c r="W49" t="s">
        <v>463</v>
      </c>
      <c r="X49" t="s">
        <v>463</v>
      </c>
      <c r="Y49" t="s">
        <v>488</v>
      </c>
      <c r="Z49" t="s">
        <v>486</v>
      </c>
      <c r="AA49" t="s">
        <v>466</v>
      </c>
      <c r="AB49" t="s">
        <v>489</v>
      </c>
      <c r="AC49" t="s">
        <v>466</v>
      </c>
    </row>
    <row r="50" spans="1:29" x14ac:dyDescent="0.2">
      <c r="A50">
        <v>25</v>
      </c>
      <c r="B50">
        <v>2</v>
      </c>
      <c r="C50">
        <v>35</v>
      </c>
      <c r="D50">
        <v>45</v>
      </c>
      <c r="E50">
        <v>10</v>
      </c>
      <c r="F50" t="s">
        <v>38</v>
      </c>
      <c r="G50">
        <v>14.296300896621609</v>
      </c>
      <c r="H50">
        <v>4.1540000000000008</v>
      </c>
      <c r="I50">
        <v>13.311548835333831</v>
      </c>
      <c r="J50">
        <v>3.78</v>
      </c>
      <c r="K50">
        <v>14.296300896621609</v>
      </c>
      <c r="L50">
        <v>4.1539999999999999</v>
      </c>
      <c r="M50">
        <v>13.311548835333831</v>
      </c>
      <c r="N50">
        <v>3.78</v>
      </c>
      <c r="O50">
        <v>4</v>
      </c>
      <c r="P50">
        <v>4</v>
      </c>
      <c r="Q50">
        <v>5</v>
      </c>
      <c r="R50">
        <v>5</v>
      </c>
      <c r="S50">
        <v>5</v>
      </c>
      <c r="T50">
        <v>5</v>
      </c>
      <c r="U50" t="s">
        <v>514</v>
      </c>
      <c r="V50" t="s">
        <v>494</v>
      </c>
      <c r="W50" t="s">
        <v>463</v>
      </c>
      <c r="X50" t="s">
        <v>463</v>
      </c>
      <c r="Y50" t="s">
        <v>515</v>
      </c>
      <c r="Z50" t="s">
        <v>513</v>
      </c>
      <c r="AA50" t="s">
        <v>489</v>
      </c>
      <c r="AB50" t="s">
        <v>497</v>
      </c>
      <c r="AC50" t="s">
        <v>466</v>
      </c>
    </row>
    <row r="51" spans="1:29" x14ac:dyDescent="0.2">
      <c r="A51">
        <v>25</v>
      </c>
      <c r="B51">
        <v>2</v>
      </c>
      <c r="C51">
        <v>35</v>
      </c>
      <c r="D51">
        <v>100</v>
      </c>
      <c r="E51">
        <v>10</v>
      </c>
      <c r="F51" t="s">
        <v>38</v>
      </c>
      <c r="G51">
        <v>14.57550291001337</v>
      </c>
      <c r="H51">
        <v>4.2879999999999994</v>
      </c>
      <c r="I51">
        <v>13.311548835333831</v>
      </c>
      <c r="J51">
        <v>3.78</v>
      </c>
      <c r="K51">
        <v>14.57550291001337</v>
      </c>
      <c r="L51">
        <v>4.2879999999999994</v>
      </c>
      <c r="M51">
        <v>13.311548835333831</v>
      </c>
      <c r="N51">
        <v>3.78</v>
      </c>
      <c r="O51">
        <v>4</v>
      </c>
      <c r="P51">
        <v>4</v>
      </c>
      <c r="Q51">
        <v>5</v>
      </c>
      <c r="R51">
        <v>5</v>
      </c>
      <c r="S51">
        <v>5</v>
      </c>
      <c r="T51">
        <v>5</v>
      </c>
      <c r="U51" t="s">
        <v>525</v>
      </c>
      <c r="V51" t="s">
        <v>525</v>
      </c>
      <c r="W51" t="s">
        <v>463</v>
      </c>
      <c r="X51" t="s">
        <v>463</v>
      </c>
      <c r="Y51" t="s">
        <v>526</v>
      </c>
      <c r="Z51" t="s">
        <v>513</v>
      </c>
      <c r="AA51" t="s">
        <v>493</v>
      </c>
      <c r="AB51" t="s">
        <v>518</v>
      </c>
      <c r="AC51" t="s">
        <v>466</v>
      </c>
    </row>
    <row r="52" spans="1:29" x14ac:dyDescent="0.2">
      <c r="A52">
        <v>25</v>
      </c>
      <c r="B52">
        <v>21</v>
      </c>
      <c r="C52">
        <v>5</v>
      </c>
      <c r="D52">
        <v>15</v>
      </c>
      <c r="E52">
        <v>10</v>
      </c>
      <c r="F52" t="s">
        <v>38</v>
      </c>
      <c r="G52">
        <v>2.371107624687729</v>
      </c>
      <c r="H52">
        <v>0.6180000000000001</v>
      </c>
      <c r="I52">
        <v>2.5500148071244282</v>
      </c>
      <c r="J52">
        <v>0.76600000000000001</v>
      </c>
      <c r="K52">
        <v>2.371107624687729</v>
      </c>
      <c r="L52">
        <v>0.6180000000000001</v>
      </c>
      <c r="M52">
        <v>2.5500148071244282</v>
      </c>
      <c r="N52">
        <v>0.76600000000000001</v>
      </c>
      <c r="O52">
        <v>4</v>
      </c>
      <c r="P52">
        <v>4</v>
      </c>
      <c r="Q52">
        <v>5</v>
      </c>
      <c r="R52">
        <v>5</v>
      </c>
      <c r="S52">
        <v>5</v>
      </c>
      <c r="T52">
        <v>5</v>
      </c>
      <c r="U52" t="s">
        <v>420</v>
      </c>
      <c r="V52" t="s">
        <v>420</v>
      </c>
      <c r="W52" t="s">
        <v>415</v>
      </c>
      <c r="X52" t="s">
        <v>415</v>
      </c>
      <c r="Y52" t="s">
        <v>421</v>
      </c>
      <c r="Z52" t="s">
        <v>417</v>
      </c>
      <c r="AA52" t="s">
        <v>252</v>
      </c>
      <c r="AB52" t="s">
        <v>66</v>
      </c>
      <c r="AC52" t="s">
        <v>419</v>
      </c>
    </row>
    <row r="53" spans="1:29" x14ac:dyDescent="0.2">
      <c r="A53">
        <v>25</v>
      </c>
      <c r="B53">
        <v>21</v>
      </c>
      <c r="C53">
        <v>5</v>
      </c>
      <c r="D53">
        <v>25</v>
      </c>
      <c r="E53">
        <v>10</v>
      </c>
      <c r="F53" t="s">
        <v>38</v>
      </c>
      <c r="G53">
        <v>6.2991257076640128</v>
      </c>
      <c r="H53">
        <v>1.6220000000000001</v>
      </c>
      <c r="I53">
        <v>8.1219991525403756</v>
      </c>
      <c r="J53">
        <v>2.3820000000000001</v>
      </c>
      <c r="K53">
        <v>6.2991257076640128</v>
      </c>
      <c r="L53">
        <v>1.6220000000000001</v>
      </c>
      <c r="M53">
        <v>8.1219991525403756</v>
      </c>
      <c r="N53">
        <v>2.3820000000000001</v>
      </c>
      <c r="O53">
        <v>3</v>
      </c>
      <c r="P53">
        <v>3</v>
      </c>
      <c r="Q53">
        <v>5</v>
      </c>
      <c r="R53">
        <v>5</v>
      </c>
      <c r="S53">
        <v>5</v>
      </c>
      <c r="T53">
        <v>5</v>
      </c>
      <c r="U53" t="s">
        <v>454</v>
      </c>
      <c r="V53" t="s">
        <v>454</v>
      </c>
      <c r="W53" t="s">
        <v>449</v>
      </c>
      <c r="X53" t="s">
        <v>449</v>
      </c>
      <c r="Y53" t="s">
        <v>455</v>
      </c>
      <c r="Z53" t="s">
        <v>451</v>
      </c>
      <c r="AA53" t="s">
        <v>456</v>
      </c>
      <c r="AB53" t="s">
        <v>457</v>
      </c>
      <c r="AC53" t="s">
        <v>453</v>
      </c>
    </row>
    <row r="54" spans="1:29" x14ac:dyDescent="0.2">
      <c r="A54">
        <v>25</v>
      </c>
      <c r="B54">
        <v>21</v>
      </c>
      <c r="C54">
        <v>5</v>
      </c>
      <c r="D54">
        <v>35</v>
      </c>
      <c r="E54">
        <v>10</v>
      </c>
      <c r="F54" t="s">
        <v>38</v>
      </c>
      <c r="G54">
        <v>11.205909058540421</v>
      </c>
      <c r="H54">
        <v>3.0579999999999998</v>
      </c>
      <c r="I54">
        <v>13.311548835333831</v>
      </c>
      <c r="J54">
        <v>3.78</v>
      </c>
      <c r="K54">
        <v>13.311548835333831</v>
      </c>
      <c r="L54">
        <v>3.78</v>
      </c>
      <c r="M54">
        <v>13.311548835333831</v>
      </c>
      <c r="N54">
        <v>3.78</v>
      </c>
      <c r="O54">
        <v>4</v>
      </c>
      <c r="P54">
        <v>5</v>
      </c>
      <c r="Q54">
        <v>4</v>
      </c>
      <c r="R54">
        <v>5</v>
      </c>
      <c r="S54">
        <v>5</v>
      </c>
      <c r="T54">
        <v>5</v>
      </c>
      <c r="U54" t="s">
        <v>487</v>
      </c>
      <c r="V54" t="s">
        <v>463</v>
      </c>
      <c r="W54" t="s">
        <v>463</v>
      </c>
      <c r="X54" t="s">
        <v>463</v>
      </c>
      <c r="Y54" t="s">
        <v>488</v>
      </c>
      <c r="Z54" t="s">
        <v>486</v>
      </c>
      <c r="AA54" t="s">
        <v>466</v>
      </c>
      <c r="AB54" t="s">
        <v>489</v>
      </c>
      <c r="AC54" t="s">
        <v>466</v>
      </c>
    </row>
    <row r="55" spans="1:29" x14ac:dyDescent="0.2">
      <c r="A55">
        <v>25</v>
      </c>
      <c r="B55">
        <v>21</v>
      </c>
      <c r="C55">
        <v>5</v>
      </c>
      <c r="D55">
        <v>45</v>
      </c>
      <c r="E55">
        <v>10</v>
      </c>
      <c r="F55" t="s">
        <v>38</v>
      </c>
      <c r="G55">
        <v>14.296300896621609</v>
      </c>
      <c r="H55">
        <v>4.1540000000000008</v>
      </c>
      <c r="I55">
        <v>13.311548835333831</v>
      </c>
      <c r="J55">
        <v>3.78</v>
      </c>
      <c r="K55">
        <v>14.296300896621609</v>
      </c>
      <c r="L55">
        <v>4.1539999999999999</v>
      </c>
      <c r="M55">
        <v>13.311548835333831</v>
      </c>
      <c r="N55">
        <v>3.78</v>
      </c>
      <c r="O55">
        <v>4</v>
      </c>
      <c r="P55">
        <v>4</v>
      </c>
      <c r="Q55">
        <v>5</v>
      </c>
      <c r="R55">
        <v>5</v>
      </c>
      <c r="S55">
        <v>5</v>
      </c>
      <c r="T55">
        <v>5</v>
      </c>
      <c r="U55" t="s">
        <v>514</v>
      </c>
      <c r="V55" t="s">
        <v>494</v>
      </c>
      <c r="W55" t="s">
        <v>463</v>
      </c>
      <c r="X55" t="s">
        <v>463</v>
      </c>
      <c r="Y55" t="s">
        <v>515</v>
      </c>
      <c r="Z55" t="s">
        <v>513</v>
      </c>
      <c r="AA55" t="s">
        <v>489</v>
      </c>
      <c r="AB55" t="s">
        <v>497</v>
      </c>
      <c r="AC55" t="s">
        <v>466</v>
      </c>
    </row>
    <row r="56" spans="1:29" x14ac:dyDescent="0.2">
      <c r="A56">
        <v>25</v>
      </c>
      <c r="B56">
        <v>21</v>
      </c>
      <c r="C56">
        <v>5</v>
      </c>
      <c r="D56">
        <v>100</v>
      </c>
      <c r="E56">
        <v>10</v>
      </c>
      <c r="F56" t="s">
        <v>38</v>
      </c>
      <c r="G56">
        <v>14.57550291001337</v>
      </c>
      <c r="H56">
        <v>4.2879999999999994</v>
      </c>
      <c r="I56">
        <v>13.311548835333831</v>
      </c>
      <c r="J56">
        <v>3.78</v>
      </c>
      <c r="K56">
        <v>14.57550291001337</v>
      </c>
      <c r="L56">
        <v>4.2879999999999994</v>
      </c>
      <c r="M56">
        <v>13.311548835333831</v>
      </c>
      <c r="N56">
        <v>3.78</v>
      </c>
      <c r="O56">
        <v>4</v>
      </c>
      <c r="P56">
        <v>4</v>
      </c>
      <c r="Q56">
        <v>5</v>
      </c>
      <c r="R56">
        <v>5</v>
      </c>
      <c r="S56">
        <v>5</v>
      </c>
      <c r="T56">
        <v>5</v>
      </c>
      <c r="U56" t="s">
        <v>525</v>
      </c>
      <c r="V56" t="s">
        <v>525</v>
      </c>
      <c r="W56" t="s">
        <v>463</v>
      </c>
      <c r="X56" t="s">
        <v>463</v>
      </c>
      <c r="Y56" t="s">
        <v>526</v>
      </c>
      <c r="Z56" t="s">
        <v>513</v>
      </c>
      <c r="AA56" t="s">
        <v>493</v>
      </c>
      <c r="AB56" t="s">
        <v>518</v>
      </c>
      <c r="AC56" t="s">
        <v>466</v>
      </c>
    </row>
    <row r="57" spans="1:29" x14ac:dyDescent="0.2">
      <c r="A57">
        <v>25</v>
      </c>
      <c r="B57">
        <v>21</v>
      </c>
      <c r="C57">
        <v>35</v>
      </c>
      <c r="D57">
        <v>15</v>
      </c>
      <c r="E57">
        <v>10</v>
      </c>
      <c r="F57" t="s">
        <v>38</v>
      </c>
      <c r="G57">
        <v>2.371107624687729</v>
      </c>
      <c r="H57">
        <v>0.6180000000000001</v>
      </c>
      <c r="I57">
        <v>2.5500148071244282</v>
      </c>
      <c r="J57">
        <v>0.76600000000000001</v>
      </c>
      <c r="K57">
        <v>2.371107624687729</v>
      </c>
      <c r="L57">
        <v>0.6180000000000001</v>
      </c>
      <c r="M57">
        <v>2.5500148071244282</v>
      </c>
      <c r="N57">
        <v>0.76600000000000001</v>
      </c>
      <c r="O57">
        <v>4</v>
      </c>
      <c r="P57">
        <v>4</v>
      </c>
      <c r="Q57">
        <v>5</v>
      </c>
      <c r="R57">
        <v>5</v>
      </c>
      <c r="S57">
        <v>5</v>
      </c>
      <c r="T57">
        <v>5</v>
      </c>
      <c r="U57" t="s">
        <v>420</v>
      </c>
      <c r="V57" t="s">
        <v>420</v>
      </c>
      <c r="W57" t="s">
        <v>415</v>
      </c>
      <c r="X57" t="s">
        <v>415</v>
      </c>
      <c r="Y57" t="s">
        <v>421</v>
      </c>
      <c r="Z57" t="s">
        <v>417</v>
      </c>
      <c r="AA57" t="s">
        <v>252</v>
      </c>
      <c r="AB57" t="s">
        <v>66</v>
      </c>
      <c r="AC57" t="s">
        <v>419</v>
      </c>
    </row>
    <row r="58" spans="1:29" x14ac:dyDescent="0.2">
      <c r="A58">
        <v>25</v>
      </c>
      <c r="B58">
        <v>21</v>
      </c>
      <c r="C58">
        <v>35</v>
      </c>
      <c r="D58">
        <v>25</v>
      </c>
      <c r="E58">
        <v>10</v>
      </c>
      <c r="F58" t="s">
        <v>38</v>
      </c>
      <c r="G58">
        <v>6.2991257076640128</v>
      </c>
      <c r="H58">
        <v>1.6220000000000001</v>
      </c>
      <c r="I58">
        <v>8.1219991525403756</v>
      </c>
      <c r="J58">
        <v>2.3820000000000001</v>
      </c>
      <c r="K58">
        <v>6.2991257076640128</v>
      </c>
      <c r="L58">
        <v>1.6220000000000001</v>
      </c>
      <c r="M58">
        <v>8.1219991525403756</v>
      </c>
      <c r="N58">
        <v>2.3820000000000001</v>
      </c>
      <c r="O58">
        <v>3</v>
      </c>
      <c r="P58">
        <v>3</v>
      </c>
      <c r="Q58">
        <v>5</v>
      </c>
      <c r="R58">
        <v>5</v>
      </c>
      <c r="S58">
        <v>5</v>
      </c>
      <c r="T58">
        <v>5</v>
      </c>
      <c r="U58" t="s">
        <v>454</v>
      </c>
      <c r="V58" t="s">
        <v>454</v>
      </c>
      <c r="W58" t="s">
        <v>449</v>
      </c>
      <c r="X58" t="s">
        <v>449</v>
      </c>
      <c r="Y58" t="s">
        <v>455</v>
      </c>
      <c r="Z58" t="s">
        <v>451</v>
      </c>
      <c r="AA58" t="s">
        <v>456</v>
      </c>
      <c r="AB58" t="s">
        <v>457</v>
      </c>
      <c r="AC58" t="s">
        <v>453</v>
      </c>
    </row>
    <row r="59" spans="1:29" x14ac:dyDescent="0.2">
      <c r="A59">
        <v>25</v>
      </c>
      <c r="B59">
        <v>21</v>
      </c>
      <c r="C59">
        <v>35</v>
      </c>
      <c r="D59">
        <v>35</v>
      </c>
      <c r="E59">
        <v>10</v>
      </c>
      <c r="F59" t="s">
        <v>38</v>
      </c>
      <c r="G59">
        <v>11.205909058540421</v>
      </c>
      <c r="H59">
        <v>3.0579999999999998</v>
      </c>
      <c r="I59">
        <v>13.311548835333831</v>
      </c>
      <c r="J59">
        <v>3.78</v>
      </c>
      <c r="K59">
        <v>13.311548835333831</v>
      </c>
      <c r="L59">
        <v>3.78</v>
      </c>
      <c r="M59">
        <v>13.311548835333831</v>
      </c>
      <c r="N59">
        <v>3.78</v>
      </c>
      <c r="O59">
        <v>4</v>
      </c>
      <c r="P59">
        <v>5</v>
      </c>
      <c r="Q59">
        <v>4</v>
      </c>
      <c r="R59">
        <v>5</v>
      </c>
      <c r="S59">
        <v>5</v>
      </c>
      <c r="T59">
        <v>5</v>
      </c>
      <c r="U59" t="s">
        <v>487</v>
      </c>
      <c r="V59" t="s">
        <v>463</v>
      </c>
      <c r="W59" t="s">
        <v>463</v>
      </c>
      <c r="X59" t="s">
        <v>463</v>
      </c>
      <c r="Y59" t="s">
        <v>488</v>
      </c>
      <c r="Z59" t="s">
        <v>486</v>
      </c>
      <c r="AA59" t="s">
        <v>466</v>
      </c>
      <c r="AB59" t="s">
        <v>489</v>
      </c>
      <c r="AC59" t="s">
        <v>466</v>
      </c>
    </row>
    <row r="60" spans="1:29" x14ac:dyDescent="0.2">
      <c r="A60">
        <v>25</v>
      </c>
      <c r="B60">
        <v>21</v>
      </c>
      <c r="C60">
        <v>35</v>
      </c>
      <c r="D60">
        <v>45</v>
      </c>
      <c r="E60">
        <v>10</v>
      </c>
      <c r="F60" t="s">
        <v>38</v>
      </c>
      <c r="G60">
        <v>14.296300896621609</v>
      </c>
      <c r="H60">
        <v>4.1540000000000008</v>
      </c>
      <c r="I60">
        <v>13.311548835333831</v>
      </c>
      <c r="J60">
        <v>3.78</v>
      </c>
      <c r="K60">
        <v>14.296300896621609</v>
      </c>
      <c r="L60">
        <v>4.1539999999999999</v>
      </c>
      <c r="M60">
        <v>13.311548835333831</v>
      </c>
      <c r="N60">
        <v>3.78</v>
      </c>
      <c r="O60">
        <v>4</v>
      </c>
      <c r="P60">
        <v>4</v>
      </c>
      <c r="Q60">
        <v>5</v>
      </c>
      <c r="R60">
        <v>5</v>
      </c>
      <c r="S60">
        <v>5</v>
      </c>
      <c r="T60">
        <v>5</v>
      </c>
      <c r="U60" t="s">
        <v>514</v>
      </c>
      <c r="V60" t="s">
        <v>494</v>
      </c>
      <c r="W60" t="s">
        <v>463</v>
      </c>
      <c r="X60" t="s">
        <v>463</v>
      </c>
      <c r="Y60" t="s">
        <v>515</v>
      </c>
      <c r="Z60" t="s">
        <v>513</v>
      </c>
      <c r="AA60" t="s">
        <v>489</v>
      </c>
      <c r="AB60" t="s">
        <v>497</v>
      </c>
      <c r="AC60" t="s">
        <v>466</v>
      </c>
    </row>
    <row r="61" spans="1:29" x14ac:dyDescent="0.2">
      <c r="A61">
        <v>25</v>
      </c>
      <c r="B61">
        <v>21</v>
      </c>
      <c r="C61">
        <v>35</v>
      </c>
      <c r="D61">
        <v>100</v>
      </c>
      <c r="E61">
        <v>10</v>
      </c>
      <c r="F61" t="s">
        <v>38</v>
      </c>
      <c r="G61">
        <v>14.57550291001337</v>
      </c>
      <c r="H61">
        <v>4.2879999999999994</v>
      </c>
      <c r="I61">
        <v>13.311548835333831</v>
      </c>
      <c r="J61">
        <v>3.78</v>
      </c>
      <c r="K61">
        <v>14.57550291001337</v>
      </c>
      <c r="L61">
        <v>4.2879999999999994</v>
      </c>
      <c r="M61">
        <v>13.311548835333831</v>
      </c>
      <c r="N61">
        <v>3.78</v>
      </c>
      <c r="O61">
        <v>4</v>
      </c>
      <c r="P61">
        <v>4</v>
      </c>
      <c r="Q61">
        <v>5</v>
      </c>
      <c r="R61">
        <v>5</v>
      </c>
      <c r="S61">
        <v>5</v>
      </c>
      <c r="T61">
        <v>5</v>
      </c>
      <c r="U61" t="s">
        <v>525</v>
      </c>
      <c r="V61" t="s">
        <v>525</v>
      </c>
      <c r="W61" t="s">
        <v>463</v>
      </c>
      <c r="X61" t="s">
        <v>463</v>
      </c>
      <c r="Y61" t="s">
        <v>526</v>
      </c>
      <c r="Z61" t="s">
        <v>513</v>
      </c>
      <c r="AA61" t="s">
        <v>493</v>
      </c>
      <c r="AB61" t="s">
        <v>518</v>
      </c>
      <c r="AC61" t="s">
        <v>466</v>
      </c>
    </row>
    <row r="62" spans="1:29" x14ac:dyDescent="0.2">
      <c r="G62">
        <f>AVERAGE(G2:G61)</f>
        <v>11.280364519889822</v>
      </c>
      <c r="H62">
        <f t="shared" ref="H62:T62" si="0">AVERAGE(H2:H61)</f>
        <v>3.8741333333333343</v>
      </c>
      <c r="I62">
        <f t="shared" si="0"/>
        <v>12.062341265136819</v>
      </c>
      <c r="J62">
        <f t="shared" si="0"/>
        <v>4.358133333333333</v>
      </c>
      <c r="K62">
        <f t="shared" si="0"/>
        <v>11.193589709889658</v>
      </c>
      <c r="L62">
        <f t="shared" si="0"/>
        <v>3.7272000000000012</v>
      </c>
      <c r="M62">
        <f t="shared" si="0"/>
        <v>11.009588150211025</v>
      </c>
      <c r="N62">
        <f t="shared" si="0"/>
        <v>3.7538666666666667</v>
      </c>
      <c r="O62">
        <f t="shared" si="0"/>
        <v>3.9333333333333331</v>
      </c>
      <c r="P62">
        <f t="shared" si="0"/>
        <v>4</v>
      </c>
      <c r="Q62">
        <f t="shared" si="0"/>
        <v>4.5999999999999996</v>
      </c>
      <c r="R62">
        <f t="shared" si="0"/>
        <v>4.1333333333333337</v>
      </c>
      <c r="S62">
        <f t="shared" si="0"/>
        <v>4.7333333333333334</v>
      </c>
      <c r="T62">
        <f t="shared" si="0"/>
        <v>4.4666666666666668</v>
      </c>
    </row>
    <row r="63" spans="1:29" x14ac:dyDescent="0.2">
      <c r="G63" cm="1">
        <f t="array" ref="G63">AVERAGE((G2:G61-$B$2:$B$61))</f>
        <v>-0.21963548011017436</v>
      </c>
      <c r="H63" cm="1">
        <f t="array" ref="H63">AVERAGE(IF(H2:H61 - $C$2:$C$61 &gt; 0, H2:H61 - $C$2:$C$61, 0))</f>
        <v>0.28113333333333329</v>
      </c>
      <c r="I63" cm="1">
        <f t="array" ref="I63">AVERAGE((I2:I61-$B$2:$B$61))</f>
        <v>0.5623412651368237</v>
      </c>
      <c r="J63" cm="1">
        <f t="array" ref="J63">AVERAGE(IF(J2:J61 - $C$2:$C$61 &gt; 0, J2:J61 - $C$2:$C$61, 0))</f>
        <v>0.32226666666666659</v>
      </c>
      <c r="K63" cm="1">
        <f t="array" ref="K63">AVERAGE((K2:K61-$B$2:$B$61))</f>
        <v>-0.30641029011034449</v>
      </c>
      <c r="L63" cm="1">
        <f t="array" ref="L63">AVERAGE(IF(L2:L61 - $C$2:$C$61 &gt; 0, L2:L61 - $C$2:$C$61, 0))</f>
        <v>0.22799999999999992</v>
      </c>
      <c r="M63" cm="1">
        <f t="array" ref="M63">AVERAGE((M2:M61-$B$2:$B$61))</f>
        <v>-0.49041184978897928</v>
      </c>
      <c r="N63" cm="1">
        <f t="array" ref="N63">AVERAGE(IF(N2:N61 - $C$2:$C$61 &gt; 0, N2:N61 - $C$2:$C$61, 0))</f>
        <v>9.3666666666666648E-2</v>
      </c>
      <c r="O63">
        <f>O62/5</f>
        <v>0.78666666666666663</v>
      </c>
      <c r="P63">
        <f t="shared" ref="P63:T63" si="1">P62/5</f>
        <v>0.8</v>
      </c>
      <c r="Q63">
        <f t="shared" si="1"/>
        <v>0.91999999999999993</v>
      </c>
      <c r="R63">
        <f t="shared" si="1"/>
        <v>0.82666666666666677</v>
      </c>
      <c r="S63">
        <f t="shared" si="1"/>
        <v>0.94666666666666666</v>
      </c>
      <c r="T63">
        <f t="shared" si="1"/>
        <v>0.89333333333333331</v>
      </c>
    </row>
    <row r="65" spans="1:29" x14ac:dyDescent="0.2">
      <c r="A65">
        <v>1</v>
      </c>
      <c r="B65">
        <v>2</v>
      </c>
      <c r="C65">
        <v>5</v>
      </c>
      <c r="D65">
        <v>15</v>
      </c>
      <c r="E65">
        <v>10</v>
      </c>
      <c r="F65" t="s">
        <v>42</v>
      </c>
      <c r="G65">
        <v>6.4774393684284082</v>
      </c>
      <c r="H65">
        <v>2.0859999999999999</v>
      </c>
      <c r="I65">
        <v>6.1971382801752686</v>
      </c>
      <c r="J65">
        <v>1.546</v>
      </c>
      <c r="K65">
        <v>6.4774393684284082</v>
      </c>
      <c r="L65">
        <v>2.0859999999999999</v>
      </c>
      <c r="M65">
        <v>5.9487641419005444</v>
      </c>
      <c r="N65">
        <v>1.274</v>
      </c>
      <c r="O65">
        <v>4</v>
      </c>
      <c r="P65">
        <v>3</v>
      </c>
      <c r="Q65">
        <v>5</v>
      </c>
      <c r="R65">
        <v>4</v>
      </c>
      <c r="S65">
        <v>5</v>
      </c>
      <c r="T65">
        <v>5</v>
      </c>
      <c r="U65" t="s">
        <v>70</v>
      </c>
      <c r="V65" t="s">
        <v>70</v>
      </c>
      <c r="W65" t="s">
        <v>63</v>
      </c>
      <c r="X65" t="s">
        <v>63</v>
      </c>
      <c r="Y65" t="s">
        <v>71</v>
      </c>
      <c r="Z65" t="s">
        <v>65</v>
      </c>
      <c r="AA65" t="s">
        <v>72</v>
      </c>
      <c r="AB65" t="s">
        <v>73</v>
      </c>
      <c r="AC65" t="s">
        <v>67</v>
      </c>
    </row>
    <row r="66" spans="1:29" x14ac:dyDescent="0.2">
      <c r="A66">
        <v>1</v>
      </c>
      <c r="B66">
        <v>2</v>
      </c>
      <c r="C66">
        <v>5</v>
      </c>
      <c r="D66">
        <v>25</v>
      </c>
      <c r="E66">
        <v>10</v>
      </c>
      <c r="F66" t="s">
        <v>42</v>
      </c>
      <c r="G66">
        <v>14.52796726506636</v>
      </c>
      <c r="H66">
        <v>7.0020000000000007</v>
      </c>
      <c r="I66">
        <v>12.67837562321199</v>
      </c>
      <c r="J66">
        <v>5.2560000000000002</v>
      </c>
      <c r="K66">
        <v>14.52796726506636</v>
      </c>
      <c r="L66">
        <v>7.0020000000000007</v>
      </c>
      <c r="M66">
        <v>9.8576924884240249</v>
      </c>
      <c r="N66">
        <v>3.35</v>
      </c>
      <c r="O66">
        <v>3</v>
      </c>
      <c r="P66">
        <v>2</v>
      </c>
      <c r="Q66">
        <v>5</v>
      </c>
      <c r="R66">
        <v>4</v>
      </c>
      <c r="S66">
        <v>5</v>
      </c>
      <c r="T66">
        <v>5</v>
      </c>
      <c r="U66" t="s">
        <v>108</v>
      </c>
      <c r="V66" t="s">
        <v>108</v>
      </c>
      <c r="W66" t="s">
        <v>99</v>
      </c>
      <c r="X66" t="s">
        <v>99</v>
      </c>
      <c r="Y66" t="s">
        <v>109</v>
      </c>
      <c r="Z66" t="s">
        <v>101</v>
      </c>
      <c r="AA66" t="s">
        <v>110</v>
      </c>
      <c r="AB66" t="s">
        <v>111</v>
      </c>
      <c r="AC66" t="s">
        <v>103</v>
      </c>
    </row>
    <row r="67" spans="1:29" x14ac:dyDescent="0.2">
      <c r="A67">
        <v>1</v>
      </c>
      <c r="B67">
        <v>2</v>
      </c>
      <c r="C67">
        <v>5</v>
      </c>
      <c r="D67">
        <v>35</v>
      </c>
      <c r="E67">
        <v>10</v>
      </c>
      <c r="F67" t="s">
        <v>42</v>
      </c>
      <c r="G67">
        <v>21.836684679837791</v>
      </c>
      <c r="H67">
        <v>9.8760000000000012</v>
      </c>
      <c r="I67">
        <v>17.161700926360009</v>
      </c>
      <c r="J67">
        <v>6.7</v>
      </c>
      <c r="K67">
        <v>22.990875443602668</v>
      </c>
      <c r="L67">
        <v>10.612</v>
      </c>
      <c r="M67">
        <v>13.28873034564114</v>
      </c>
      <c r="N67">
        <v>4.4459999999999997</v>
      </c>
      <c r="O67">
        <v>2</v>
      </c>
      <c r="P67">
        <v>1</v>
      </c>
      <c r="Q67">
        <v>3</v>
      </c>
      <c r="R67">
        <v>3</v>
      </c>
      <c r="S67">
        <v>3</v>
      </c>
      <c r="T67">
        <v>4</v>
      </c>
      <c r="U67" t="s">
        <v>149</v>
      </c>
      <c r="V67" t="s">
        <v>150</v>
      </c>
      <c r="W67" t="s">
        <v>140</v>
      </c>
      <c r="X67" t="s">
        <v>140</v>
      </c>
      <c r="Y67" t="s">
        <v>151</v>
      </c>
      <c r="Z67" t="s">
        <v>142</v>
      </c>
      <c r="AA67" t="s">
        <v>152</v>
      </c>
      <c r="AB67" t="s">
        <v>153</v>
      </c>
      <c r="AC67" t="s">
        <v>143</v>
      </c>
    </row>
    <row r="68" spans="1:29" x14ac:dyDescent="0.2">
      <c r="A68">
        <v>1</v>
      </c>
      <c r="B68">
        <v>2</v>
      </c>
      <c r="C68">
        <v>5</v>
      </c>
      <c r="D68">
        <v>45</v>
      </c>
      <c r="E68">
        <v>10</v>
      </c>
      <c r="F68" t="s">
        <v>42</v>
      </c>
      <c r="G68">
        <v>24.704515084259391</v>
      </c>
      <c r="H68">
        <v>10.036</v>
      </c>
      <c r="I68">
        <v>20.949923586427708</v>
      </c>
      <c r="J68">
        <v>6.9319999999999986</v>
      </c>
      <c r="K68">
        <v>23.891335538457451</v>
      </c>
      <c r="L68">
        <v>8.75</v>
      </c>
      <c r="M68">
        <v>16.98538693300058</v>
      </c>
      <c r="N68">
        <v>5.1159999999999997</v>
      </c>
      <c r="O68">
        <v>4</v>
      </c>
      <c r="P68">
        <v>3</v>
      </c>
      <c r="Q68">
        <v>4</v>
      </c>
      <c r="R68">
        <v>4</v>
      </c>
      <c r="S68">
        <v>5</v>
      </c>
      <c r="T68">
        <v>4</v>
      </c>
      <c r="U68" t="s">
        <v>185</v>
      </c>
      <c r="V68" t="s">
        <v>186</v>
      </c>
      <c r="W68" t="s">
        <v>177</v>
      </c>
      <c r="X68" t="s">
        <v>177</v>
      </c>
      <c r="Y68" t="s">
        <v>187</v>
      </c>
      <c r="Z68" t="s">
        <v>179</v>
      </c>
      <c r="AA68" t="s">
        <v>160</v>
      </c>
      <c r="AB68" t="s">
        <v>184</v>
      </c>
      <c r="AC68" t="s">
        <v>180</v>
      </c>
    </row>
    <row r="69" spans="1:29" x14ac:dyDescent="0.2">
      <c r="A69">
        <v>1</v>
      </c>
      <c r="B69">
        <v>2</v>
      </c>
      <c r="C69">
        <v>5</v>
      </c>
      <c r="D69">
        <v>100</v>
      </c>
      <c r="E69">
        <v>10</v>
      </c>
      <c r="F69" t="s">
        <v>42</v>
      </c>
      <c r="G69">
        <v>31.331639739557591</v>
      </c>
      <c r="H69">
        <v>13.814</v>
      </c>
      <c r="I69">
        <v>24.102987172299422</v>
      </c>
      <c r="J69">
        <v>8.3259999999999987</v>
      </c>
      <c r="K69">
        <v>31.331639739557591</v>
      </c>
      <c r="L69">
        <v>13.814</v>
      </c>
      <c r="M69">
        <v>16.98538693300058</v>
      </c>
      <c r="N69">
        <v>5.1159999999999997</v>
      </c>
      <c r="O69">
        <v>3</v>
      </c>
      <c r="P69">
        <v>1</v>
      </c>
      <c r="Q69">
        <v>5</v>
      </c>
      <c r="R69">
        <v>3</v>
      </c>
      <c r="S69">
        <v>5</v>
      </c>
      <c r="T69">
        <v>4</v>
      </c>
      <c r="U69" t="s">
        <v>215</v>
      </c>
      <c r="V69" t="s">
        <v>215</v>
      </c>
      <c r="W69" t="s">
        <v>209</v>
      </c>
      <c r="X69" t="s">
        <v>209</v>
      </c>
      <c r="Y69" t="s">
        <v>216</v>
      </c>
      <c r="Z69" t="s">
        <v>211</v>
      </c>
      <c r="AA69" t="s">
        <v>152</v>
      </c>
      <c r="AB69" t="s">
        <v>217</v>
      </c>
      <c r="AC69" t="s">
        <v>160</v>
      </c>
    </row>
    <row r="70" spans="1:29" x14ac:dyDescent="0.2">
      <c r="A70">
        <v>1</v>
      </c>
      <c r="B70">
        <v>2</v>
      </c>
      <c r="C70">
        <v>35</v>
      </c>
      <c r="D70">
        <v>15</v>
      </c>
      <c r="E70">
        <v>10</v>
      </c>
      <c r="F70" t="s">
        <v>42</v>
      </c>
      <c r="G70">
        <v>6.4774393684284082</v>
      </c>
      <c r="H70">
        <v>2.0859999999999999</v>
      </c>
      <c r="I70">
        <v>6.1971382801752686</v>
      </c>
      <c r="J70">
        <v>1.546</v>
      </c>
      <c r="K70">
        <v>6.4774393684284082</v>
      </c>
      <c r="L70">
        <v>2.0859999999999999</v>
      </c>
      <c r="M70">
        <v>5.9487641419005444</v>
      </c>
      <c r="N70">
        <v>1.274</v>
      </c>
      <c r="O70">
        <v>4</v>
      </c>
      <c r="P70">
        <v>3</v>
      </c>
      <c r="Q70">
        <v>5</v>
      </c>
      <c r="R70">
        <v>4</v>
      </c>
      <c r="S70">
        <v>5</v>
      </c>
      <c r="T70">
        <v>5</v>
      </c>
      <c r="U70" t="s">
        <v>70</v>
      </c>
      <c r="V70" t="s">
        <v>70</v>
      </c>
      <c r="W70" t="s">
        <v>63</v>
      </c>
      <c r="X70" t="s">
        <v>63</v>
      </c>
      <c r="Y70" t="s">
        <v>71</v>
      </c>
      <c r="Z70" t="s">
        <v>65</v>
      </c>
      <c r="AA70" t="s">
        <v>72</v>
      </c>
      <c r="AB70" t="s">
        <v>73</v>
      </c>
      <c r="AC70" t="s">
        <v>67</v>
      </c>
    </row>
    <row r="71" spans="1:29" x14ac:dyDescent="0.2">
      <c r="A71">
        <v>1</v>
      </c>
      <c r="B71">
        <v>2</v>
      </c>
      <c r="C71">
        <v>35</v>
      </c>
      <c r="D71">
        <v>25</v>
      </c>
      <c r="E71">
        <v>10</v>
      </c>
      <c r="F71" t="s">
        <v>42</v>
      </c>
      <c r="G71">
        <v>14.52796726506636</v>
      </c>
      <c r="H71">
        <v>7.0020000000000007</v>
      </c>
      <c r="I71">
        <v>12.67837562321199</v>
      </c>
      <c r="J71">
        <v>5.2560000000000002</v>
      </c>
      <c r="K71">
        <v>14.52796726506636</v>
      </c>
      <c r="L71">
        <v>7.0020000000000007</v>
      </c>
      <c r="M71">
        <v>9.8576924884240249</v>
      </c>
      <c r="N71">
        <v>3.35</v>
      </c>
      <c r="O71">
        <v>3</v>
      </c>
      <c r="P71">
        <v>2</v>
      </c>
      <c r="Q71">
        <v>5</v>
      </c>
      <c r="R71">
        <v>4</v>
      </c>
      <c r="S71">
        <v>5</v>
      </c>
      <c r="T71">
        <v>5</v>
      </c>
      <c r="U71" t="s">
        <v>108</v>
      </c>
      <c r="V71" t="s">
        <v>108</v>
      </c>
      <c r="W71" t="s">
        <v>99</v>
      </c>
      <c r="X71" t="s">
        <v>99</v>
      </c>
      <c r="Y71" t="s">
        <v>109</v>
      </c>
      <c r="Z71" t="s">
        <v>101</v>
      </c>
      <c r="AA71" t="s">
        <v>110</v>
      </c>
      <c r="AB71" t="s">
        <v>111</v>
      </c>
      <c r="AC71" t="s">
        <v>103</v>
      </c>
    </row>
    <row r="72" spans="1:29" x14ac:dyDescent="0.2">
      <c r="A72">
        <v>1</v>
      </c>
      <c r="B72">
        <v>2</v>
      </c>
      <c r="C72">
        <v>35</v>
      </c>
      <c r="D72">
        <v>35</v>
      </c>
      <c r="E72">
        <v>10</v>
      </c>
      <c r="F72" t="s">
        <v>42</v>
      </c>
      <c r="G72">
        <v>21.836684679837791</v>
      </c>
      <c r="H72">
        <v>9.8760000000000012</v>
      </c>
      <c r="I72">
        <v>17.161700926360009</v>
      </c>
      <c r="J72">
        <v>6.7</v>
      </c>
      <c r="K72">
        <v>22.990875443602668</v>
      </c>
      <c r="L72">
        <v>10.612</v>
      </c>
      <c r="M72">
        <v>13.28873034564114</v>
      </c>
      <c r="N72">
        <v>4.4459999999999997</v>
      </c>
      <c r="O72">
        <v>2</v>
      </c>
      <c r="P72">
        <v>1</v>
      </c>
      <c r="Q72">
        <v>3</v>
      </c>
      <c r="R72">
        <v>3</v>
      </c>
      <c r="S72">
        <v>3</v>
      </c>
      <c r="T72">
        <v>4</v>
      </c>
      <c r="U72" t="s">
        <v>149</v>
      </c>
      <c r="V72" t="s">
        <v>150</v>
      </c>
      <c r="W72" t="s">
        <v>140</v>
      </c>
      <c r="X72" t="s">
        <v>140</v>
      </c>
      <c r="Y72" t="s">
        <v>151</v>
      </c>
      <c r="Z72" t="s">
        <v>142</v>
      </c>
      <c r="AA72" t="s">
        <v>152</v>
      </c>
      <c r="AB72" t="s">
        <v>153</v>
      </c>
      <c r="AC72" t="s">
        <v>143</v>
      </c>
    </row>
    <row r="73" spans="1:29" x14ac:dyDescent="0.2">
      <c r="A73">
        <v>1</v>
      </c>
      <c r="B73">
        <v>2</v>
      </c>
      <c r="C73">
        <v>35</v>
      </c>
      <c r="D73">
        <v>45</v>
      </c>
      <c r="E73">
        <v>10</v>
      </c>
      <c r="F73" t="s">
        <v>42</v>
      </c>
      <c r="G73">
        <v>24.704515084259391</v>
      </c>
      <c r="H73">
        <v>10.036</v>
      </c>
      <c r="I73">
        <v>20.949923586427708</v>
      </c>
      <c r="J73">
        <v>6.9319999999999986</v>
      </c>
      <c r="K73">
        <v>23.891335538457451</v>
      </c>
      <c r="L73">
        <v>8.75</v>
      </c>
      <c r="M73">
        <v>16.98538693300058</v>
      </c>
      <c r="N73">
        <v>5.1159999999999997</v>
      </c>
      <c r="O73">
        <v>4</v>
      </c>
      <c r="P73">
        <v>3</v>
      </c>
      <c r="Q73">
        <v>4</v>
      </c>
      <c r="R73">
        <v>4</v>
      </c>
      <c r="S73">
        <v>5</v>
      </c>
      <c r="T73">
        <v>4</v>
      </c>
      <c r="U73" t="s">
        <v>185</v>
      </c>
      <c r="V73" t="s">
        <v>186</v>
      </c>
      <c r="W73" t="s">
        <v>177</v>
      </c>
      <c r="X73" t="s">
        <v>177</v>
      </c>
      <c r="Y73" t="s">
        <v>187</v>
      </c>
      <c r="Z73" t="s">
        <v>179</v>
      </c>
      <c r="AA73" t="s">
        <v>160</v>
      </c>
      <c r="AB73" t="s">
        <v>184</v>
      </c>
      <c r="AC73" t="s">
        <v>180</v>
      </c>
    </row>
    <row r="74" spans="1:29" x14ac:dyDescent="0.2">
      <c r="A74">
        <v>1</v>
      </c>
      <c r="B74">
        <v>2</v>
      </c>
      <c r="C74">
        <v>35</v>
      </c>
      <c r="D74">
        <v>100</v>
      </c>
      <c r="E74">
        <v>10</v>
      </c>
      <c r="F74" t="s">
        <v>42</v>
      </c>
      <c r="G74">
        <v>31.331639739557591</v>
      </c>
      <c r="H74">
        <v>13.814</v>
      </c>
      <c r="I74">
        <v>24.102987172299422</v>
      </c>
      <c r="J74">
        <v>8.3259999999999987</v>
      </c>
      <c r="K74">
        <v>31.331639739557591</v>
      </c>
      <c r="L74">
        <v>13.814</v>
      </c>
      <c r="M74">
        <v>16.98538693300058</v>
      </c>
      <c r="N74">
        <v>5.1159999999999997</v>
      </c>
      <c r="O74">
        <v>3</v>
      </c>
      <c r="P74">
        <v>1</v>
      </c>
      <c r="Q74">
        <v>5</v>
      </c>
      <c r="R74">
        <v>3</v>
      </c>
      <c r="S74">
        <v>5</v>
      </c>
      <c r="T74">
        <v>4</v>
      </c>
      <c r="U74" t="s">
        <v>215</v>
      </c>
      <c r="V74" t="s">
        <v>215</v>
      </c>
      <c r="W74" t="s">
        <v>209</v>
      </c>
      <c r="X74" t="s">
        <v>209</v>
      </c>
      <c r="Y74" t="s">
        <v>216</v>
      </c>
      <c r="Z74" t="s">
        <v>211</v>
      </c>
      <c r="AA74" t="s">
        <v>152</v>
      </c>
      <c r="AB74" t="s">
        <v>217</v>
      </c>
      <c r="AC74" t="s">
        <v>160</v>
      </c>
    </row>
    <row r="75" spans="1:29" x14ac:dyDescent="0.2">
      <c r="A75">
        <v>1</v>
      </c>
      <c r="B75">
        <v>21</v>
      </c>
      <c r="C75">
        <v>5</v>
      </c>
      <c r="D75">
        <v>15</v>
      </c>
      <c r="E75">
        <v>10</v>
      </c>
      <c r="F75" t="s">
        <v>42</v>
      </c>
      <c r="G75">
        <v>6.4774393684284082</v>
      </c>
      <c r="H75">
        <v>2.0859999999999999</v>
      </c>
      <c r="I75">
        <v>6.1971382801752686</v>
      </c>
      <c r="J75">
        <v>1.546</v>
      </c>
      <c r="K75">
        <v>6.4774393684284082</v>
      </c>
      <c r="L75">
        <v>2.0859999999999999</v>
      </c>
      <c r="M75">
        <v>5.9487641419005444</v>
      </c>
      <c r="N75">
        <v>1.274</v>
      </c>
      <c r="O75">
        <v>4</v>
      </c>
      <c r="P75">
        <v>3</v>
      </c>
      <c r="Q75">
        <v>5</v>
      </c>
      <c r="R75">
        <v>4</v>
      </c>
      <c r="S75">
        <v>5</v>
      </c>
      <c r="T75">
        <v>5</v>
      </c>
      <c r="U75" t="s">
        <v>70</v>
      </c>
      <c r="V75" t="s">
        <v>70</v>
      </c>
      <c r="W75" t="s">
        <v>63</v>
      </c>
      <c r="X75" t="s">
        <v>63</v>
      </c>
      <c r="Y75" t="s">
        <v>71</v>
      </c>
      <c r="Z75" t="s">
        <v>65</v>
      </c>
      <c r="AA75" t="s">
        <v>72</v>
      </c>
      <c r="AB75" t="s">
        <v>73</v>
      </c>
      <c r="AC75" t="s">
        <v>67</v>
      </c>
    </row>
    <row r="76" spans="1:29" x14ac:dyDescent="0.2">
      <c r="A76">
        <v>1</v>
      </c>
      <c r="B76">
        <v>21</v>
      </c>
      <c r="C76">
        <v>5</v>
      </c>
      <c r="D76">
        <v>25</v>
      </c>
      <c r="E76">
        <v>10</v>
      </c>
      <c r="F76" t="s">
        <v>42</v>
      </c>
      <c r="G76">
        <v>14.52796726506636</v>
      </c>
      <c r="H76">
        <v>7.0020000000000007</v>
      </c>
      <c r="I76">
        <v>12.67837562321199</v>
      </c>
      <c r="J76">
        <v>5.2560000000000002</v>
      </c>
      <c r="K76">
        <v>14.52796726506636</v>
      </c>
      <c r="L76">
        <v>7.0020000000000007</v>
      </c>
      <c r="M76">
        <v>9.8576924884240249</v>
      </c>
      <c r="N76">
        <v>3.35</v>
      </c>
      <c r="O76">
        <v>3</v>
      </c>
      <c r="P76">
        <v>2</v>
      </c>
      <c r="Q76">
        <v>5</v>
      </c>
      <c r="R76">
        <v>4</v>
      </c>
      <c r="S76">
        <v>5</v>
      </c>
      <c r="T76">
        <v>5</v>
      </c>
      <c r="U76" t="s">
        <v>108</v>
      </c>
      <c r="V76" t="s">
        <v>108</v>
      </c>
      <c r="W76" t="s">
        <v>99</v>
      </c>
      <c r="X76" t="s">
        <v>99</v>
      </c>
      <c r="Y76" t="s">
        <v>109</v>
      </c>
      <c r="Z76" t="s">
        <v>101</v>
      </c>
      <c r="AA76" t="s">
        <v>110</v>
      </c>
      <c r="AB76" t="s">
        <v>111</v>
      </c>
      <c r="AC76" t="s">
        <v>103</v>
      </c>
    </row>
    <row r="77" spans="1:29" x14ac:dyDescent="0.2">
      <c r="A77">
        <v>1</v>
      </c>
      <c r="B77">
        <v>21</v>
      </c>
      <c r="C77">
        <v>5</v>
      </c>
      <c r="D77">
        <v>35</v>
      </c>
      <c r="E77">
        <v>10</v>
      </c>
      <c r="F77" t="s">
        <v>42</v>
      </c>
      <c r="G77">
        <v>21.836684679837791</v>
      </c>
      <c r="H77">
        <v>9.8760000000000012</v>
      </c>
      <c r="I77">
        <v>17.161700926360009</v>
      </c>
      <c r="J77">
        <v>6.7</v>
      </c>
      <c r="K77">
        <v>22.990875443602668</v>
      </c>
      <c r="L77">
        <v>10.612</v>
      </c>
      <c r="M77">
        <v>13.28873034564114</v>
      </c>
      <c r="N77">
        <v>4.4459999999999997</v>
      </c>
      <c r="O77">
        <v>2</v>
      </c>
      <c r="P77">
        <v>1</v>
      </c>
      <c r="Q77">
        <v>3</v>
      </c>
      <c r="R77">
        <v>3</v>
      </c>
      <c r="S77">
        <v>3</v>
      </c>
      <c r="T77">
        <v>4</v>
      </c>
      <c r="U77" t="s">
        <v>149</v>
      </c>
      <c r="V77" t="s">
        <v>150</v>
      </c>
      <c r="W77" t="s">
        <v>140</v>
      </c>
      <c r="X77" t="s">
        <v>140</v>
      </c>
      <c r="Y77" t="s">
        <v>151</v>
      </c>
      <c r="Z77" t="s">
        <v>142</v>
      </c>
      <c r="AA77" t="s">
        <v>152</v>
      </c>
      <c r="AB77" t="s">
        <v>153</v>
      </c>
      <c r="AC77" t="s">
        <v>143</v>
      </c>
    </row>
    <row r="78" spans="1:29" x14ac:dyDescent="0.2">
      <c r="A78">
        <v>1</v>
      </c>
      <c r="B78">
        <v>21</v>
      </c>
      <c r="C78">
        <v>5</v>
      </c>
      <c r="D78">
        <v>45</v>
      </c>
      <c r="E78">
        <v>10</v>
      </c>
      <c r="F78" t="s">
        <v>42</v>
      </c>
      <c r="G78">
        <v>24.704515084259391</v>
      </c>
      <c r="H78">
        <v>10.036</v>
      </c>
      <c r="I78">
        <v>20.949923586427708</v>
      </c>
      <c r="J78">
        <v>6.9319999999999986</v>
      </c>
      <c r="K78">
        <v>23.891335538457451</v>
      </c>
      <c r="L78">
        <v>8.75</v>
      </c>
      <c r="M78">
        <v>16.98538693300058</v>
      </c>
      <c r="N78">
        <v>5.1159999999999997</v>
      </c>
      <c r="O78">
        <v>4</v>
      </c>
      <c r="P78">
        <v>3</v>
      </c>
      <c r="Q78">
        <v>4</v>
      </c>
      <c r="R78">
        <v>4</v>
      </c>
      <c r="S78">
        <v>5</v>
      </c>
      <c r="T78">
        <v>4</v>
      </c>
      <c r="U78" t="s">
        <v>185</v>
      </c>
      <c r="V78" t="s">
        <v>186</v>
      </c>
      <c r="W78" t="s">
        <v>177</v>
      </c>
      <c r="X78" t="s">
        <v>177</v>
      </c>
      <c r="Y78" t="s">
        <v>187</v>
      </c>
      <c r="Z78" t="s">
        <v>179</v>
      </c>
      <c r="AA78" t="s">
        <v>160</v>
      </c>
      <c r="AB78" t="s">
        <v>184</v>
      </c>
      <c r="AC78" t="s">
        <v>180</v>
      </c>
    </row>
    <row r="79" spans="1:29" x14ac:dyDescent="0.2">
      <c r="A79">
        <v>1</v>
      </c>
      <c r="B79">
        <v>21</v>
      </c>
      <c r="C79">
        <v>5</v>
      </c>
      <c r="D79">
        <v>100</v>
      </c>
      <c r="E79">
        <v>10</v>
      </c>
      <c r="F79" t="s">
        <v>42</v>
      </c>
      <c r="G79">
        <v>31.331639739557591</v>
      </c>
      <c r="H79">
        <v>13.814</v>
      </c>
      <c r="I79">
        <v>24.102987172299422</v>
      </c>
      <c r="J79">
        <v>8.3259999999999987</v>
      </c>
      <c r="K79">
        <v>31.331639739557591</v>
      </c>
      <c r="L79">
        <v>13.814</v>
      </c>
      <c r="M79">
        <v>16.98538693300058</v>
      </c>
      <c r="N79">
        <v>5.1159999999999997</v>
      </c>
      <c r="O79">
        <v>3</v>
      </c>
      <c r="P79">
        <v>1</v>
      </c>
      <c r="Q79">
        <v>5</v>
      </c>
      <c r="R79">
        <v>3</v>
      </c>
      <c r="S79">
        <v>5</v>
      </c>
      <c r="T79">
        <v>4</v>
      </c>
      <c r="U79" t="s">
        <v>215</v>
      </c>
      <c r="V79" t="s">
        <v>215</v>
      </c>
      <c r="W79" t="s">
        <v>209</v>
      </c>
      <c r="X79" t="s">
        <v>209</v>
      </c>
      <c r="Y79" t="s">
        <v>216</v>
      </c>
      <c r="Z79" t="s">
        <v>211</v>
      </c>
      <c r="AA79" t="s">
        <v>152</v>
      </c>
      <c r="AB79" t="s">
        <v>217</v>
      </c>
      <c r="AC79" t="s">
        <v>160</v>
      </c>
    </row>
    <row r="80" spans="1:29" x14ac:dyDescent="0.2">
      <c r="A80">
        <v>1</v>
      </c>
      <c r="B80">
        <v>21</v>
      </c>
      <c r="C80">
        <v>35</v>
      </c>
      <c r="D80">
        <v>15</v>
      </c>
      <c r="E80">
        <v>10</v>
      </c>
      <c r="F80" t="s">
        <v>42</v>
      </c>
      <c r="G80">
        <v>6.4774393684284082</v>
      </c>
      <c r="H80">
        <v>2.0859999999999999</v>
      </c>
      <c r="I80">
        <v>6.1971382801752686</v>
      </c>
      <c r="J80">
        <v>1.546</v>
      </c>
      <c r="K80">
        <v>6.4774393684284082</v>
      </c>
      <c r="L80">
        <v>2.0859999999999999</v>
      </c>
      <c r="M80">
        <v>5.9487641419005444</v>
      </c>
      <c r="N80">
        <v>1.274</v>
      </c>
      <c r="O80">
        <v>4</v>
      </c>
      <c r="P80">
        <v>3</v>
      </c>
      <c r="Q80">
        <v>5</v>
      </c>
      <c r="R80">
        <v>4</v>
      </c>
      <c r="S80">
        <v>5</v>
      </c>
      <c r="T80">
        <v>5</v>
      </c>
      <c r="U80" t="s">
        <v>70</v>
      </c>
      <c r="V80" t="s">
        <v>70</v>
      </c>
      <c r="W80" t="s">
        <v>63</v>
      </c>
      <c r="X80" t="s">
        <v>63</v>
      </c>
      <c r="Y80" t="s">
        <v>71</v>
      </c>
      <c r="Z80" t="s">
        <v>65</v>
      </c>
      <c r="AA80" t="s">
        <v>72</v>
      </c>
      <c r="AB80" t="s">
        <v>73</v>
      </c>
      <c r="AC80" t="s">
        <v>67</v>
      </c>
    </row>
    <row r="81" spans="1:29" x14ac:dyDescent="0.2">
      <c r="A81">
        <v>1</v>
      </c>
      <c r="B81">
        <v>21</v>
      </c>
      <c r="C81">
        <v>35</v>
      </c>
      <c r="D81">
        <v>25</v>
      </c>
      <c r="E81">
        <v>10</v>
      </c>
      <c r="F81" t="s">
        <v>42</v>
      </c>
      <c r="G81">
        <v>14.52796726506636</v>
      </c>
      <c r="H81">
        <v>7.0020000000000007</v>
      </c>
      <c r="I81">
        <v>12.67837562321199</v>
      </c>
      <c r="J81">
        <v>5.2560000000000002</v>
      </c>
      <c r="K81">
        <v>14.52796726506636</v>
      </c>
      <c r="L81">
        <v>7.0020000000000007</v>
      </c>
      <c r="M81">
        <v>9.8576924884240249</v>
      </c>
      <c r="N81">
        <v>3.35</v>
      </c>
      <c r="O81">
        <v>3</v>
      </c>
      <c r="P81">
        <v>2</v>
      </c>
      <c r="Q81">
        <v>5</v>
      </c>
      <c r="R81">
        <v>4</v>
      </c>
      <c r="S81">
        <v>5</v>
      </c>
      <c r="T81">
        <v>5</v>
      </c>
      <c r="U81" t="s">
        <v>108</v>
      </c>
      <c r="V81" t="s">
        <v>108</v>
      </c>
      <c r="W81" t="s">
        <v>99</v>
      </c>
      <c r="X81" t="s">
        <v>99</v>
      </c>
      <c r="Y81" t="s">
        <v>109</v>
      </c>
      <c r="Z81" t="s">
        <v>101</v>
      </c>
      <c r="AA81" t="s">
        <v>110</v>
      </c>
      <c r="AB81" t="s">
        <v>111</v>
      </c>
      <c r="AC81" t="s">
        <v>103</v>
      </c>
    </row>
    <row r="82" spans="1:29" x14ac:dyDescent="0.2">
      <c r="A82">
        <v>1</v>
      </c>
      <c r="B82">
        <v>21</v>
      </c>
      <c r="C82">
        <v>35</v>
      </c>
      <c r="D82">
        <v>35</v>
      </c>
      <c r="E82">
        <v>10</v>
      </c>
      <c r="F82" t="s">
        <v>42</v>
      </c>
      <c r="G82">
        <v>21.836684679837791</v>
      </c>
      <c r="H82">
        <v>9.8760000000000012</v>
      </c>
      <c r="I82">
        <v>17.161700926360009</v>
      </c>
      <c r="J82">
        <v>6.7</v>
      </c>
      <c r="K82">
        <v>22.990875443602668</v>
      </c>
      <c r="L82">
        <v>10.612</v>
      </c>
      <c r="M82">
        <v>13.28873034564114</v>
      </c>
      <c r="N82">
        <v>4.4459999999999997</v>
      </c>
      <c r="O82">
        <v>2</v>
      </c>
      <c r="P82">
        <v>1</v>
      </c>
      <c r="Q82">
        <v>3</v>
      </c>
      <c r="R82">
        <v>3</v>
      </c>
      <c r="S82">
        <v>3</v>
      </c>
      <c r="T82">
        <v>4</v>
      </c>
      <c r="U82" t="s">
        <v>149</v>
      </c>
      <c r="V82" t="s">
        <v>150</v>
      </c>
      <c r="W82" t="s">
        <v>140</v>
      </c>
      <c r="X82" t="s">
        <v>140</v>
      </c>
      <c r="Y82" t="s">
        <v>151</v>
      </c>
      <c r="Z82" t="s">
        <v>142</v>
      </c>
      <c r="AA82" t="s">
        <v>152</v>
      </c>
      <c r="AB82" t="s">
        <v>153</v>
      </c>
      <c r="AC82" t="s">
        <v>143</v>
      </c>
    </row>
    <row r="83" spans="1:29" x14ac:dyDescent="0.2">
      <c r="A83">
        <v>1</v>
      </c>
      <c r="B83">
        <v>21</v>
      </c>
      <c r="C83">
        <v>35</v>
      </c>
      <c r="D83">
        <v>45</v>
      </c>
      <c r="E83">
        <v>10</v>
      </c>
      <c r="F83" t="s">
        <v>42</v>
      </c>
      <c r="G83">
        <v>24.704515084259391</v>
      </c>
      <c r="H83">
        <v>10.036</v>
      </c>
      <c r="I83">
        <v>20.949923586427708</v>
      </c>
      <c r="J83">
        <v>6.9319999999999986</v>
      </c>
      <c r="K83">
        <v>23.891335538457451</v>
      </c>
      <c r="L83">
        <v>8.75</v>
      </c>
      <c r="M83">
        <v>16.98538693300058</v>
      </c>
      <c r="N83">
        <v>5.1159999999999997</v>
      </c>
      <c r="O83">
        <v>4</v>
      </c>
      <c r="P83">
        <v>3</v>
      </c>
      <c r="Q83">
        <v>4</v>
      </c>
      <c r="R83">
        <v>4</v>
      </c>
      <c r="S83">
        <v>5</v>
      </c>
      <c r="T83">
        <v>4</v>
      </c>
      <c r="U83" t="s">
        <v>185</v>
      </c>
      <c r="V83" t="s">
        <v>186</v>
      </c>
      <c r="W83" t="s">
        <v>177</v>
      </c>
      <c r="X83" t="s">
        <v>177</v>
      </c>
      <c r="Y83" t="s">
        <v>187</v>
      </c>
      <c r="Z83" t="s">
        <v>179</v>
      </c>
      <c r="AA83" t="s">
        <v>160</v>
      </c>
      <c r="AB83" t="s">
        <v>184</v>
      </c>
      <c r="AC83" t="s">
        <v>180</v>
      </c>
    </row>
    <row r="84" spans="1:29" x14ac:dyDescent="0.2">
      <c r="A84">
        <v>1</v>
      </c>
      <c r="B84">
        <v>21</v>
      </c>
      <c r="C84">
        <v>35</v>
      </c>
      <c r="D84">
        <v>100</v>
      </c>
      <c r="E84">
        <v>10</v>
      </c>
      <c r="F84" t="s">
        <v>42</v>
      </c>
      <c r="G84">
        <v>31.331639739557591</v>
      </c>
      <c r="H84">
        <v>13.814</v>
      </c>
      <c r="I84">
        <v>24.102987172299422</v>
      </c>
      <c r="J84">
        <v>8.3259999999999987</v>
      </c>
      <c r="K84">
        <v>31.331639739557591</v>
      </c>
      <c r="L84">
        <v>13.814</v>
      </c>
      <c r="M84">
        <v>16.98538693300058</v>
      </c>
      <c r="N84">
        <v>5.1159999999999997</v>
      </c>
      <c r="O84">
        <v>3</v>
      </c>
      <c r="P84">
        <v>1</v>
      </c>
      <c r="Q84">
        <v>5</v>
      </c>
      <c r="R84">
        <v>3</v>
      </c>
      <c r="S84">
        <v>5</v>
      </c>
      <c r="T84">
        <v>4</v>
      </c>
      <c r="U84" t="s">
        <v>215</v>
      </c>
      <c r="V84" t="s">
        <v>215</v>
      </c>
      <c r="W84" t="s">
        <v>209</v>
      </c>
      <c r="X84" t="s">
        <v>209</v>
      </c>
      <c r="Y84" t="s">
        <v>216</v>
      </c>
      <c r="Z84" t="s">
        <v>211</v>
      </c>
      <c r="AA84" t="s">
        <v>152</v>
      </c>
      <c r="AB84" t="s">
        <v>217</v>
      </c>
      <c r="AC84" t="s">
        <v>160</v>
      </c>
    </row>
    <row r="85" spans="1:29" x14ac:dyDescent="0.2">
      <c r="A85">
        <v>8</v>
      </c>
      <c r="B85">
        <v>2</v>
      </c>
      <c r="C85">
        <v>5</v>
      </c>
      <c r="D85">
        <v>15</v>
      </c>
      <c r="E85">
        <v>10</v>
      </c>
      <c r="F85" t="s">
        <v>42</v>
      </c>
      <c r="G85">
        <v>2.2857410524362192</v>
      </c>
      <c r="H85">
        <v>0.94199999999999995</v>
      </c>
      <c r="I85">
        <v>2.2857410524362192</v>
      </c>
      <c r="J85">
        <v>0.94199999999999995</v>
      </c>
      <c r="K85">
        <v>2.2857410524362192</v>
      </c>
      <c r="L85">
        <v>0.94199999999999995</v>
      </c>
      <c r="M85">
        <v>2.1992497568243552</v>
      </c>
      <c r="N85">
        <v>1.1539999999999999</v>
      </c>
      <c r="O85">
        <v>5</v>
      </c>
      <c r="P85">
        <v>4</v>
      </c>
      <c r="Q85">
        <v>5</v>
      </c>
      <c r="R85">
        <v>4</v>
      </c>
      <c r="S85">
        <v>5</v>
      </c>
      <c r="T85">
        <v>5</v>
      </c>
      <c r="U85" t="s">
        <v>255</v>
      </c>
      <c r="V85" t="s">
        <v>255</v>
      </c>
      <c r="W85" t="s">
        <v>249</v>
      </c>
      <c r="X85" t="s">
        <v>249</v>
      </c>
      <c r="Y85" t="s">
        <v>256</v>
      </c>
      <c r="Z85" t="s">
        <v>251</v>
      </c>
      <c r="AA85" t="s">
        <v>252</v>
      </c>
      <c r="AB85" t="s">
        <v>66</v>
      </c>
      <c r="AC85" t="s">
        <v>252</v>
      </c>
    </row>
    <row r="86" spans="1:29" x14ac:dyDescent="0.2">
      <c r="A86">
        <v>8</v>
      </c>
      <c r="B86">
        <v>2</v>
      </c>
      <c r="C86">
        <v>5</v>
      </c>
      <c r="D86">
        <v>25</v>
      </c>
      <c r="E86">
        <v>10</v>
      </c>
      <c r="F86" t="s">
        <v>42</v>
      </c>
      <c r="G86">
        <v>6.6710319693796318</v>
      </c>
      <c r="H86">
        <v>3.786</v>
      </c>
      <c r="I86">
        <v>6.6710319693796318</v>
      </c>
      <c r="J86">
        <v>3.786</v>
      </c>
      <c r="K86">
        <v>6.6710319693796318</v>
      </c>
      <c r="L86">
        <v>3.786</v>
      </c>
      <c r="M86">
        <v>6.6710319693796318</v>
      </c>
      <c r="N86">
        <v>3.786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 t="s">
        <v>286</v>
      </c>
      <c r="V86" t="s">
        <v>286</v>
      </c>
      <c r="W86" t="s">
        <v>277</v>
      </c>
      <c r="X86" t="s">
        <v>277</v>
      </c>
      <c r="Y86" t="s">
        <v>287</v>
      </c>
      <c r="Z86" t="s">
        <v>279</v>
      </c>
      <c r="AA86" t="s">
        <v>281</v>
      </c>
      <c r="AB86" t="s">
        <v>281</v>
      </c>
      <c r="AC86" t="s">
        <v>281</v>
      </c>
    </row>
    <row r="87" spans="1:29" x14ac:dyDescent="0.2">
      <c r="A87">
        <v>8</v>
      </c>
      <c r="B87">
        <v>2</v>
      </c>
      <c r="C87">
        <v>5</v>
      </c>
      <c r="D87">
        <v>35</v>
      </c>
      <c r="E87">
        <v>10</v>
      </c>
      <c r="F87" t="s">
        <v>42</v>
      </c>
      <c r="G87">
        <v>11.054972191676271</v>
      </c>
      <c r="H87">
        <v>4.9420000000000002</v>
      </c>
      <c r="I87">
        <v>11.054972191676271</v>
      </c>
      <c r="J87">
        <v>4.9419999999999993</v>
      </c>
      <c r="K87">
        <v>12.4347928805423</v>
      </c>
      <c r="L87">
        <v>5.1440000000000001</v>
      </c>
      <c r="M87">
        <v>12.4347928805423</v>
      </c>
      <c r="N87">
        <v>5.1440000000000001</v>
      </c>
      <c r="O87">
        <v>5</v>
      </c>
      <c r="P87">
        <v>5</v>
      </c>
      <c r="Q87">
        <v>3</v>
      </c>
      <c r="R87">
        <v>3</v>
      </c>
      <c r="S87">
        <v>3</v>
      </c>
      <c r="T87">
        <v>3</v>
      </c>
      <c r="U87" t="s">
        <v>323</v>
      </c>
      <c r="V87" t="s">
        <v>324</v>
      </c>
      <c r="W87" t="s">
        <v>314</v>
      </c>
      <c r="X87" t="s">
        <v>314</v>
      </c>
      <c r="Y87" t="s">
        <v>325</v>
      </c>
      <c r="Z87" t="s">
        <v>316</v>
      </c>
      <c r="AA87" t="s">
        <v>326</v>
      </c>
      <c r="AB87" t="s">
        <v>317</v>
      </c>
      <c r="AC87" t="s">
        <v>317</v>
      </c>
    </row>
    <row r="88" spans="1:29" x14ac:dyDescent="0.2">
      <c r="A88">
        <v>8</v>
      </c>
      <c r="B88">
        <v>2</v>
      </c>
      <c r="C88">
        <v>5</v>
      </c>
      <c r="D88">
        <v>45</v>
      </c>
      <c r="E88">
        <v>10</v>
      </c>
      <c r="F88" t="s">
        <v>42</v>
      </c>
      <c r="G88">
        <v>14.02725119526391</v>
      </c>
      <c r="H88">
        <v>6.1159999999999997</v>
      </c>
      <c r="I88">
        <v>13.64545239914116</v>
      </c>
      <c r="J88">
        <v>5.8459999999999992</v>
      </c>
      <c r="K88">
        <v>14.3627657265113</v>
      </c>
      <c r="L88">
        <v>5.9579999999999993</v>
      </c>
      <c r="M88">
        <v>14.24464075904249</v>
      </c>
      <c r="N88">
        <v>5.8519999999999994</v>
      </c>
      <c r="O88">
        <v>4</v>
      </c>
      <c r="P88">
        <v>4</v>
      </c>
      <c r="Q88">
        <v>4</v>
      </c>
      <c r="R88">
        <v>3</v>
      </c>
      <c r="S88">
        <v>4</v>
      </c>
      <c r="T88">
        <v>3</v>
      </c>
      <c r="U88" t="s">
        <v>356</v>
      </c>
      <c r="V88" t="s">
        <v>357</v>
      </c>
      <c r="W88" t="s">
        <v>347</v>
      </c>
      <c r="X88" t="s">
        <v>347</v>
      </c>
      <c r="Y88" t="s">
        <v>358</v>
      </c>
      <c r="Z88" t="s">
        <v>349</v>
      </c>
      <c r="AA88" t="s">
        <v>354</v>
      </c>
      <c r="AB88" t="s">
        <v>359</v>
      </c>
      <c r="AC88" t="s">
        <v>350</v>
      </c>
    </row>
    <row r="89" spans="1:29" x14ac:dyDescent="0.2">
      <c r="A89">
        <v>8</v>
      </c>
      <c r="B89">
        <v>2</v>
      </c>
      <c r="C89">
        <v>5</v>
      </c>
      <c r="D89">
        <v>100</v>
      </c>
      <c r="E89">
        <v>10</v>
      </c>
      <c r="F89" t="s">
        <v>42</v>
      </c>
      <c r="G89">
        <v>15.58113531027837</v>
      </c>
      <c r="H89">
        <v>6.6079999999999997</v>
      </c>
      <c r="I89">
        <v>15.58113531027837</v>
      </c>
      <c r="J89">
        <v>6.6079999999999997</v>
      </c>
      <c r="K89">
        <v>15.99907035421405</v>
      </c>
      <c r="L89">
        <v>6.6960000000000006</v>
      </c>
      <c r="M89">
        <v>15.92148557974337</v>
      </c>
      <c r="N89">
        <v>6.5820000000000007</v>
      </c>
      <c r="O89">
        <v>5</v>
      </c>
      <c r="P89">
        <v>4</v>
      </c>
      <c r="Q89">
        <v>4</v>
      </c>
      <c r="R89">
        <v>4</v>
      </c>
      <c r="S89">
        <v>4</v>
      </c>
      <c r="T89">
        <v>4</v>
      </c>
      <c r="U89" t="s">
        <v>381</v>
      </c>
      <c r="V89" t="s">
        <v>382</v>
      </c>
      <c r="W89" t="s">
        <v>374</v>
      </c>
      <c r="X89" t="s">
        <v>374</v>
      </c>
      <c r="Y89" t="s">
        <v>383</v>
      </c>
      <c r="Z89" t="s">
        <v>376</v>
      </c>
      <c r="AA89" t="s">
        <v>384</v>
      </c>
      <c r="AB89" t="s">
        <v>385</v>
      </c>
      <c r="AC89" t="s">
        <v>377</v>
      </c>
    </row>
    <row r="90" spans="1:29" x14ac:dyDescent="0.2">
      <c r="A90">
        <v>8</v>
      </c>
      <c r="B90">
        <v>2</v>
      </c>
      <c r="C90">
        <v>35</v>
      </c>
      <c r="D90">
        <v>15</v>
      </c>
      <c r="E90">
        <v>10</v>
      </c>
      <c r="F90" t="s">
        <v>42</v>
      </c>
      <c r="G90">
        <v>2.2857410524362192</v>
      </c>
      <c r="H90">
        <v>0.94199999999999995</v>
      </c>
      <c r="I90">
        <v>2.2857410524362192</v>
      </c>
      <c r="J90">
        <v>0.94199999999999995</v>
      </c>
      <c r="K90">
        <v>2.2857410524362192</v>
      </c>
      <c r="L90">
        <v>0.94199999999999995</v>
      </c>
      <c r="M90">
        <v>2.1992497568243552</v>
      </c>
      <c r="N90">
        <v>1.1539999999999999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 t="s">
        <v>255</v>
      </c>
      <c r="V90" t="s">
        <v>255</v>
      </c>
      <c r="W90" t="s">
        <v>249</v>
      </c>
      <c r="X90" t="s">
        <v>249</v>
      </c>
      <c r="Y90" t="s">
        <v>256</v>
      </c>
      <c r="Z90" t="s">
        <v>251</v>
      </c>
      <c r="AA90" t="s">
        <v>252</v>
      </c>
      <c r="AB90" t="s">
        <v>66</v>
      </c>
      <c r="AC90" t="s">
        <v>252</v>
      </c>
    </row>
    <row r="91" spans="1:29" x14ac:dyDescent="0.2">
      <c r="A91">
        <v>8</v>
      </c>
      <c r="B91">
        <v>2</v>
      </c>
      <c r="C91">
        <v>35</v>
      </c>
      <c r="D91">
        <v>25</v>
      </c>
      <c r="E91">
        <v>10</v>
      </c>
      <c r="F91" t="s">
        <v>42</v>
      </c>
      <c r="G91">
        <v>6.6710319693796318</v>
      </c>
      <c r="H91">
        <v>3.786</v>
      </c>
      <c r="I91">
        <v>6.6710319693796318</v>
      </c>
      <c r="J91">
        <v>3.786</v>
      </c>
      <c r="K91">
        <v>6.6710319693796318</v>
      </c>
      <c r="L91">
        <v>3.786</v>
      </c>
      <c r="M91">
        <v>6.6710319693796318</v>
      </c>
      <c r="N91">
        <v>3.786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 t="s">
        <v>286</v>
      </c>
      <c r="V91" t="s">
        <v>286</v>
      </c>
      <c r="W91" t="s">
        <v>277</v>
      </c>
      <c r="X91" t="s">
        <v>277</v>
      </c>
      <c r="Y91" t="s">
        <v>287</v>
      </c>
      <c r="Z91" t="s">
        <v>279</v>
      </c>
      <c r="AA91" t="s">
        <v>281</v>
      </c>
      <c r="AB91" t="s">
        <v>281</v>
      </c>
      <c r="AC91" t="s">
        <v>281</v>
      </c>
    </row>
    <row r="92" spans="1:29" x14ac:dyDescent="0.2">
      <c r="A92">
        <v>8</v>
      </c>
      <c r="B92">
        <v>2</v>
      </c>
      <c r="C92">
        <v>35</v>
      </c>
      <c r="D92">
        <v>35</v>
      </c>
      <c r="E92">
        <v>10</v>
      </c>
      <c r="F92" t="s">
        <v>42</v>
      </c>
      <c r="G92">
        <v>11.054972191676271</v>
      </c>
      <c r="H92">
        <v>4.9420000000000002</v>
      </c>
      <c r="I92">
        <v>11.054972191676271</v>
      </c>
      <c r="J92">
        <v>4.9419999999999993</v>
      </c>
      <c r="K92">
        <v>12.4347928805423</v>
      </c>
      <c r="L92">
        <v>5.1440000000000001</v>
      </c>
      <c r="M92">
        <v>12.4347928805423</v>
      </c>
      <c r="N92">
        <v>5.1440000000000001</v>
      </c>
      <c r="O92">
        <v>5</v>
      </c>
      <c r="P92">
        <v>5</v>
      </c>
      <c r="Q92">
        <v>3</v>
      </c>
      <c r="R92">
        <v>3</v>
      </c>
      <c r="S92">
        <v>3</v>
      </c>
      <c r="T92">
        <v>3</v>
      </c>
      <c r="U92" t="s">
        <v>323</v>
      </c>
      <c r="V92" t="s">
        <v>324</v>
      </c>
      <c r="W92" t="s">
        <v>314</v>
      </c>
      <c r="X92" t="s">
        <v>314</v>
      </c>
      <c r="Y92" t="s">
        <v>325</v>
      </c>
      <c r="Z92" t="s">
        <v>316</v>
      </c>
      <c r="AA92" t="s">
        <v>326</v>
      </c>
      <c r="AB92" t="s">
        <v>317</v>
      </c>
      <c r="AC92" t="s">
        <v>317</v>
      </c>
    </row>
    <row r="93" spans="1:29" x14ac:dyDescent="0.2">
      <c r="A93">
        <v>8</v>
      </c>
      <c r="B93">
        <v>2</v>
      </c>
      <c r="C93">
        <v>35</v>
      </c>
      <c r="D93">
        <v>45</v>
      </c>
      <c r="E93">
        <v>10</v>
      </c>
      <c r="F93" t="s">
        <v>42</v>
      </c>
      <c r="G93">
        <v>14.02725119526391</v>
      </c>
      <c r="H93">
        <v>6.1159999999999997</v>
      </c>
      <c r="I93">
        <v>13.64545239914116</v>
      </c>
      <c r="J93">
        <v>5.8459999999999992</v>
      </c>
      <c r="K93">
        <v>14.3627657265113</v>
      </c>
      <c r="L93">
        <v>5.9579999999999993</v>
      </c>
      <c r="M93">
        <v>14.24464075904249</v>
      </c>
      <c r="N93">
        <v>5.8519999999999994</v>
      </c>
      <c r="O93">
        <v>4</v>
      </c>
      <c r="P93">
        <v>4</v>
      </c>
      <c r="Q93">
        <v>4</v>
      </c>
      <c r="R93">
        <v>3</v>
      </c>
      <c r="S93">
        <v>4</v>
      </c>
      <c r="T93">
        <v>3</v>
      </c>
      <c r="U93" t="s">
        <v>356</v>
      </c>
      <c r="V93" t="s">
        <v>357</v>
      </c>
      <c r="W93" t="s">
        <v>347</v>
      </c>
      <c r="X93" t="s">
        <v>347</v>
      </c>
      <c r="Y93" t="s">
        <v>358</v>
      </c>
      <c r="Z93" t="s">
        <v>349</v>
      </c>
      <c r="AA93" t="s">
        <v>354</v>
      </c>
      <c r="AB93" t="s">
        <v>359</v>
      </c>
      <c r="AC93" t="s">
        <v>350</v>
      </c>
    </row>
    <row r="94" spans="1:29" x14ac:dyDescent="0.2">
      <c r="A94">
        <v>8</v>
      </c>
      <c r="B94">
        <v>2</v>
      </c>
      <c r="C94">
        <v>35</v>
      </c>
      <c r="D94">
        <v>100</v>
      </c>
      <c r="E94">
        <v>10</v>
      </c>
      <c r="F94" t="s">
        <v>42</v>
      </c>
      <c r="G94">
        <v>15.58113531027837</v>
      </c>
      <c r="H94">
        <v>6.6079999999999997</v>
      </c>
      <c r="I94">
        <v>15.58113531027837</v>
      </c>
      <c r="J94">
        <v>6.6079999999999997</v>
      </c>
      <c r="K94">
        <v>15.99907035421405</v>
      </c>
      <c r="L94">
        <v>6.6960000000000006</v>
      </c>
      <c r="M94">
        <v>15.92148557974337</v>
      </c>
      <c r="N94">
        <v>6.5820000000000007</v>
      </c>
      <c r="O94">
        <v>5</v>
      </c>
      <c r="P94">
        <v>4</v>
      </c>
      <c r="Q94">
        <v>4</v>
      </c>
      <c r="R94">
        <v>4</v>
      </c>
      <c r="S94">
        <v>4</v>
      </c>
      <c r="T94">
        <v>4</v>
      </c>
      <c r="U94" t="s">
        <v>381</v>
      </c>
      <c r="V94" t="s">
        <v>382</v>
      </c>
      <c r="W94" t="s">
        <v>374</v>
      </c>
      <c r="X94" t="s">
        <v>374</v>
      </c>
      <c r="Y94" t="s">
        <v>383</v>
      </c>
      <c r="Z94" t="s">
        <v>376</v>
      </c>
      <c r="AA94" t="s">
        <v>384</v>
      </c>
      <c r="AB94" t="s">
        <v>385</v>
      </c>
      <c r="AC94" t="s">
        <v>377</v>
      </c>
    </row>
    <row r="95" spans="1:29" x14ac:dyDescent="0.2">
      <c r="A95">
        <v>8</v>
      </c>
      <c r="B95">
        <v>21</v>
      </c>
      <c r="C95">
        <v>5</v>
      </c>
      <c r="D95">
        <v>15</v>
      </c>
      <c r="E95">
        <v>10</v>
      </c>
      <c r="F95" t="s">
        <v>42</v>
      </c>
      <c r="G95">
        <v>2.2857410524362192</v>
      </c>
      <c r="H95">
        <v>0.94199999999999995</v>
      </c>
      <c r="I95">
        <v>2.2857410524362192</v>
      </c>
      <c r="J95">
        <v>0.94199999999999995</v>
      </c>
      <c r="K95">
        <v>2.2857410524362192</v>
      </c>
      <c r="L95">
        <v>0.94199999999999995</v>
      </c>
      <c r="M95">
        <v>2.1992497568243552</v>
      </c>
      <c r="N95">
        <v>1.1539999999999999</v>
      </c>
      <c r="O95">
        <v>5</v>
      </c>
      <c r="P95">
        <v>4</v>
      </c>
      <c r="Q95">
        <v>5</v>
      </c>
      <c r="R95">
        <v>4</v>
      </c>
      <c r="S95">
        <v>5</v>
      </c>
      <c r="T95">
        <v>5</v>
      </c>
      <c r="U95" t="s">
        <v>255</v>
      </c>
      <c r="V95" t="s">
        <v>255</v>
      </c>
      <c r="W95" t="s">
        <v>249</v>
      </c>
      <c r="X95" t="s">
        <v>249</v>
      </c>
      <c r="Y95" t="s">
        <v>256</v>
      </c>
      <c r="Z95" t="s">
        <v>251</v>
      </c>
      <c r="AA95" t="s">
        <v>252</v>
      </c>
      <c r="AB95" t="s">
        <v>66</v>
      </c>
      <c r="AC95" t="s">
        <v>252</v>
      </c>
    </row>
    <row r="96" spans="1:29" x14ac:dyDescent="0.2">
      <c r="A96">
        <v>8</v>
      </c>
      <c r="B96">
        <v>21</v>
      </c>
      <c r="C96">
        <v>5</v>
      </c>
      <c r="D96">
        <v>25</v>
      </c>
      <c r="E96">
        <v>10</v>
      </c>
      <c r="F96" t="s">
        <v>42</v>
      </c>
      <c r="G96">
        <v>6.6710319693796318</v>
      </c>
      <c r="H96">
        <v>3.786</v>
      </c>
      <c r="I96">
        <v>6.6710319693796318</v>
      </c>
      <c r="J96">
        <v>3.786</v>
      </c>
      <c r="K96">
        <v>6.6710319693796318</v>
      </c>
      <c r="L96">
        <v>3.786</v>
      </c>
      <c r="M96">
        <v>6.6710319693796318</v>
      </c>
      <c r="N96">
        <v>3.786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 t="s">
        <v>286</v>
      </c>
      <c r="V96" t="s">
        <v>286</v>
      </c>
      <c r="W96" t="s">
        <v>277</v>
      </c>
      <c r="X96" t="s">
        <v>277</v>
      </c>
      <c r="Y96" t="s">
        <v>287</v>
      </c>
      <c r="Z96" t="s">
        <v>279</v>
      </c>
      <c r="AA96" t="s">
        <v>281</v>
      </c>
      <c r="AB96" t="s">
        <v>281</v>
      </c>
      <c r="AC96" t="s">
        <v>281</v>
      </c>
    </row>
    <row r="97" spans="1:29" x14ac:dyDescent="0.2">
      <c r="A97">
        <v>8</v>
      </c>
      <c r="B97">
        <v>21</v>
      </c>
      <c r="C97">
        <v>5</v>
      </c>
      <c r="D97">
        <v>35</v>
      </c>
      <c r="E97">
        <v>10</v>
      </c>
      <c r="F97" t="s">
        <v>42</v>
      </c>
      <c r="G97">
        <v>11.054972191676271</v>
      </c>
      <c r="H97">
        <v>4.9420000000000002</v>
      </c>
      <c r="I97">
        <v>11.054972191676271</v>
      </c>
      <c r="J97">
        <v>4.9419999999999993</v>
      </c>
      <c r="K97">
        <v>12.4347928805423</v>
      </c>
      <c r="L97">
        <v>5.1440000000000001</v>
      </c>
      <c r="M97">
        <v>12.4347928805423</v>
      </c>
      <c r="N97">
        <v>5.1440000000000001</v>
      </c>
      <c r="O97">
        <v>5</v>
      </c>
      <c r="P97">
        <v>5</v>
      </c>
      <c r="Q97">
        <v>3</v>
      </c>
      <c r="R97">
        <v>3</v>
      </c>
      <c r="S97">
        <v>3</v>
      </c>
      <c r="T97">
        <v>3</v>
      </c>
      <c r="U97" t="s">
        <v>323</v>
      </c>
      <c r="V97" t="s">
        <v>324</v>
      </c>
      <c r="W97" t="s">
        <v>314</v>
      </c>
      <c r="X97" t="s">
        <v>314</v>
      </c>
      <c r="Y97" t="s">
        <v>325</v>
      </c>
      <c r="Z97" t="s">
        <v>316</v>
      </c>
      <c r="AA97" t="s">
        <v>326</v>
      </c>
      <c r="AB97" t="s">
        <v>317</v>
      </c>
      <c r="AC97" t="s">
        <v>317</v>
      </c>
    </row>
    <row r="98" spans="1:29" x14ac:dyDescent="0.2">
      <c r="A98">
        <v>8</v>
      </c>
      <c r="B98">
        <v>21</v>
      </c>
      <c r="C98">
        <v>5</v>
      </c>
      <c r="D98">
        <v>45</v>
      </c>
      <c r="E98">
        <v>10</v>
      </c>
      <c r="F98" t="s">
        <v>42</v>
      </c>
      <c r="G98">
        <v>14.02725119526391</v>
      </c>
      <c r="H98">
        <v>6.1159999999999997</v>
      </c>
      <c r="I98">
        <v>13.64545239914116</v>
      </c>
      <c r="J98">
        <v>5.8459999999999992</v>
      </c>
      <c r="K98">
        <v>14.3627657265113</v>
      </c>
      <c r="L98">
        <v>5.9579999999999993</v>
      </c>
      <c r="M98">
        <v>14.24464075904249</v>
      </c>
      <c r="N98">
        <v>5.8519999999999994</v>
      </c>
      <c r="O98">
        <v>4</v>
      </c>
      <c r="P98">
        <v>4</v>
      </c>
      <c r="Q98">
        <v>4</v>
      </c>
      <c r="R98">
        <v>3</v>
      </c>
      <c r="S98">
        <v>4</v>
      </c>
      <c r="T98">
        <v>3</v>
      </c>
      <c r="U98" t="s">
        <v>356</v>
      </c>
      <c r="V98" t="s">
        <v>357</v>
      </c>
      <c r="W98" t="s">
        <v>347</v>
      </c>
      <c r="X98" t="s">
        <v>347</v>
      </c>
      <c r="Y98" t="s">
        <v>358</v>
      </c>
      <c r="Z98" t="s">
        <v>349</v>
      </c>
      <c r="AA98" t="s">
        <v>354</v>
      </c>
      <c r="AB98" t="s">
        <v>359</v>
      </c>
      <c r="AC98" t="s">
        <v>350</v>
      </c>
    </row>
    <row r="99" spans="1:29" x14ac:dyDescent="0.2">
      <c r="A99">
        <v>8</v>
      </c>
      <c r="B99">
        <v>21</v>
      </c>
      <c r="C99">
        <v>5</v>
      </c>
      <c r="D99">
        <v>100</v>
      </c>
      <c r="E99">
        <v>10</v>
      </c>
      <c r="F99" t="s">
        <v>42</v>
      </c>
      <c r="G99">
        <v>15.58113531027837</v>
      </c>
      <c r="H99">
        <v>6.6079999999999997</v>
      </c>
      <c r="I99">
        <v>15.58113531027837</v>
      </c>
      <c r="J99">
        <v>6.6079999999999997</v>
      </c>
      <c r="K99">
        <v>15.99907035421405</v>
      </c>
      <c r="L99">
        <v>6.6960000000000006</v>
      </c>
      <c r="M99">
        <v>15.92148557974337</v>
      </c>
      <c r="N99">
        <v>6.5820000000000007</v>
      </c>
      <c r="O99">
        <v>5</v>
      </c>
      <c r="P99">
        <v>4</v>
      </c>
      <c r="Q99">
        <v>4</v>
      </c>
      <c r="R99">
        <v>4</v>
      </c>
      <c r="S99">
        <v>4</v>
      </c>
      <c r="T99">
        <v>4</v>
      </c>
      <c r="U99" t="s">
        <v>381</v>
      </c>
      <c r="V99" t="s">
        <v>382</v>
      </c>
      <c r="W99" t="s">
        <v>374</v>
      </c>
      <c r="X99" t="s">
        <v>374</v>
      </c>
      <c r="Y99" t="s">
        <v>383</v>
      </c>
      <c r="Z99" t="s">
        <v>376</v>
      </c>
      <c r="AA99" t="s">
        <v>384</v>
      </c>
      <c r="AB99" t="s">
        <v>385</v>
      </c>
      <c r="AC99" t="s">
        <v>377</v>
      </c>
    </row>
    <row r="100" spans="1:29" x14ac:dyDescent="0.2">
      <c r="A100">
        <v>8</v>
      </c>
      <c r="B100">
        <v>21</v>
      </c>
      <c r="C100">
        <v>35</v>
      </c>
      <c r="D100">
        <v>15</v>
      </c>
      <c r="E100">
        <v>10</v>
      </c>
      <c r="F100" t="s">
        <v>42</v>
      </c>
      <c r="G100">
        <v>2.2857410524362192</v>
      </c>
      <c r="H100">
        <v>0.94199999999999995</v>
      </c>
      <c r="I100">
        <v>2.2857410524362192</v>
      </c>
      <c r="J100">
        <v>0.94199999999999995</v>
      </c>
      <c r="K100">
        <v>2.2857410524362192</v>
      </c>
      <c r="L100">
        <v>0.94199999999999995</v>
      </c>
      <c r="M100">
        <v>2.1992497568243552</v>
      </c>
      <c r="N100">
        <v>1.1539999999999999</v>
      </c>
      <c r="O100">
        <v>5</v>
      </c>
      <c r="P100">
        <v>4</v>
      </c>
      <c r="Q100">
        <v>5</v>
      </c>
      <c r="R100">
        <v>4</v>
      </c>
      <c r="S100">
        <v>5</v>
      </c>
      <c r="T100">
        <v>5</v>
      </c>
      <c r="U100" t="s">
        <v>255</v>
      </c>
      <c r="V100" t="s">
        <v>255</v>
      </c>
      <c r="W100" t="s">
        <v>249</v>
      </c>
      <c r="X100" t="s">
        <v>249</v>
      </c>
      <c r="Y100" t="s">
        <v>256</v>
      </c>
      <c r="Z100" t="s">
        <v>251</v>
      </c>
      <c r="AA100" t="s">
        <v>252</v>
      </c>
      <c r="AB100" t="s">
        <v>66</v>
      </c>
      <c r="AC100" t="s">
        <v>252</v>
      </c>
    </row>
    <row r="101" spans="1:29" x14ac:dyDescent="0.2">
      <c r="A101">
        <v>8</v>
      </c>
      <c r="B101">
        <v>21</v>
      </c>
      <c r="C101">
        <v>35</v>
      </c>
      <c r="D101">
        <v>25</v>
      </c>
      <c r="E101">
        <v>10</v>
      </c>
      <c r="F101" t="s">
        <v>42</v>
      </c>
      <c r="G101">
        <v>6.6710319693796318</v>
      </c>
      <c r="H101">
        <v>3.786</v>
      </c>
      <c r="I101">
        <v>6.6710319693796318</v>
      </c>
      <c r="J101">
        <v>3.786</v>
      </c>
      <c r="K101">
        <v>6.6710319693796318</v>
      </c>
      <c r="L101">
        <v>3.786</v>
      </c>
      <c r="M101">
        <v>6.6710319693796318</v>
      </c>
      <c r="N101">
        <v>3.786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 t="s">
        <v>286</v>
      </c>
      <c r="V101" t="s">
        <v>286</v>
      </c>
      <c r="W101" t="s">
        <v>277</v>
      </c>
      <c r="X101" t="s">
        <v>277</v>
      </c>
      <c r="Y101" t="s">
        <v>287</v>
      </c>
      <c r="Z101" t="s">
        <v>279</v>
      </c>
      <c r="AA101" t="s">
        <v>281</v>
      </c>
      <c r="AB101" t="s">
        <v>281</v>
      </c>
      <c r="AC101" t="s">
        <v>281</v>
      </c>
    </row>
    <row r="102" spans="1:29" x14ac:dyDescent="0.2">
      <c r="A102">
        <v>8</v>
      </c>
      <c r="B102">
        <v>21</v>
      </c>
      <c r="C102">
        <v>35</v>
      </c>
      <c r="D102">
        <v>35</v>
      </c>
      <c r="E102">
        <v>10</v>
      </c>
      <c r="F102" t="s">
        <v>42</v>
      </c>
      <c r="G102">
        <v>11.054972191676271</v>
      </c>
      <c r="H102">
        <v>4.9420000000000002</v>
      </c>
      <c r="I102">
        <v>11.054972191676271</v>
      </c>
      <c r="J102">
        <v>4.9419999999999993</v>
      </c>
      <c r="K102">
        <v>12.4347928805423</v>
      </c>
      <c r="L102">
        <v>5.1440000000000001</v>
      </c>
      <c r="M102">
        <v>12.4347928805423</v>
      </c>
      <c r="N102">
        <v>5.1440000000000001</v>
      </c>
      <c r="O102">
        <v>5</v>
      </c>
      <c r="P102">
        <v>5</v>
      </c>
      <c r="Q102">
        <v>3</v>
      </c>
      <c r="R102">
        <v>3</v>
      </c>
      <c r="S102">
        <v>3</v>
      </c>
      <c r="T102">
        <v>3</v>
      </c>
      <c r="U102" t="s">
        <v>323</v>
      </c>
      <c r="V102" t="s">
        <v>324</v>
      </c>
      <c r="W102" t="s">
        <v>314</v>
      </c>
      <c r="X102" t="s">
        <v>314</v>
      </c>
      <c r="Y102" t="s">
        <v>325</v>
      </c>
      <c r="Z102" t="s">
        <v>316</v>
      </c>
      <c r="AA102" t="s">
        <v>326</v>
      </c>
      <c r="AB102" t="s">
        <v>317</v>
      </c>
      <c r="AC102" t="s">
        <v>317</v>
      </c>
    </row>
    <row r="103" spans="1:29" x14ac:dyDescent="0.2">
      <c r="A103">
        <v>8</v>
      </c>
      <c r="B103">
        <v>21</v>
      </c>
      <c r="C103">
        <v>35</v>
      </c>
      <c r="D103">
        <v>45</v>
      </c>
      <c r="E103">
        <v>10</v>
      </c>
      <c r="F103" t="s">
        <v>42</v>
      </c>
      <c r="G103">
        <v>14.02725119526391</v>
      </c>
      <c r="H103">
        <v>6.1159999999999997</v>
      </c>
      <c r="I103">
        <v>13.64545239914116</v>
      </c>
      <c r="J103">
        <v>5.8459999999999992</v>
      </c>
      <c r="K103">
        <v>14.3627657265113</v>
      </c>
      <c r="L103">
        <v>5.9579999999999993</v>
      </c>
      <c r="M103">
        <v>14.24464075904249</v>
      </c>
      <c r="N103">
        <v>5.8519999999999994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3</v>
      </c>
      <c r="U103" t="s">
        <v>356</v>
      </c>
      <c r="V103" t="s">
        <v>357</v>
      </c>
      <c r="W103" t="s">
        <v>347</v>
      </c>
      <c r="X103" t="s">
        <v>347</v>
      </c>
      <c r="Y103" t="s">
        <v>358</v>
      </c>
      <c r="Z103" t="s">
        <v>349</v>
      </c>
      <c r="AA103" t="s">
        <v>354</v>
      </c>
      <c r="AB103" t="s">
        <v>359</v>
      </c>
      <c r="AC103" t="s">
        <v>350</v>
      </c>
    </row>
    <row r="104" spans="1:29" x14ac:dyDescent="0.2">
      <c r="A104">
        <v>8</v>
      </c>
      <c r="B104">
        <v>21</v>
      </c>
      <c r="C104">
        <v>35</v>
      </c>
      <c r="D104">
        <v>100</v>
      </c>
      <c r="E104">
        <v>10</v>
      </c>
      <c r="F104" t="s">
        <v>42</v>
      </c>
      <c r="G104">
        <v>15.58113531027837</v>
      </c>
      <c r="H104">
        <v>6.6079999999999997</v>
      </c>
      <c r="I104">
        <v>15.58113531027837</v>
      </c>
      <c r="J104">
        <v>6.6079999999999997</v>
      </c>
      <c r="K104">
        <v>15.99907035421405</v>
      </c>
      <c r="L104">
        <v>6.6960000000000006</v>
      </c>
      <c r="M104">
        <v>15.92148557974337</v>
      </c>
      <c r="N104">
        <v>6.5820000000000007</v>
      </c>
      <c r="O104">
        <v>5</v>
      </c>
      <c r="P104">
        <v>4</v>
      </c>
      <c r="Q104">
        <v>4</v>
      </c>
      <c r="R104">
        <v>4</v>
      </c>
      <c r="S104">
        <v>4</v>
      </c>
      <c r="T104">
        <v>4</v>
      </c>
      <c r="U104" t="s">
        <v>381</v>
      </c>
      <c r="V104" t="s">
        <v>382</v>
      </c>
      <c r="W104" t="s">
        <v>374</v>
      </c>
      <c r="X104" t="s">
        <v>374</v>
      </c>
      <c r="Y104" t="s">
        <v>383</v>
      </c>
      <c r="Z104" t="s">
        <v>376</v>
      </c>
      <c r="AA104" t="s">
        <v>384</v>
      </c>
      <c r="AB104" t="s">
        <v>385</v>
      </c>
      <c r="AC104" t="s">
        <v>377</v>
      </c>
    </row>
    <row r="105" spans="1:29" x14ac:dyDescent="0.2">
      <c r="A105">
        <v>25</v>
      </c>
      <c r="B105">
        <v>2</v>
      </c>
      <c r="C105">
        <v>5</v>
      </c>
      <c r="D105">
        <v>15</v>
      </c>
      <c r="E105">
        <v>10</v>
      </c>
      <c r="F105" t="s">
        <v>42</v>
      </c>
      <c r="G105">
        <v>2.5500148071244282</v>
      </c>
      <c r="H105">
        <v>0.76600000000000001</v>
      </c>
      <c r="I105">
        <v>2.5500148071244282</v>
      </c>
      <c r="J105">
        <v>0.76600000000000001</v>
      </c>
      <c r="K105">
        <v>2.5500148071244282</v>
      </c>
      <c r="L105">
        <v>0.76600000000000001</v>
      </c>
      <c r="M105">
        <v>2.5500148071244282</v>
      </c>
      <c r="N105">
        <v>0.76600000000000001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 t="s">
        <v>415</v>
      </c>
      <c r="V105" t="s">
        <v>415</v>
      </c>
      <c r="W105" t="s">
        <v>415</v>
      </c>
      <c r="X105" t="s">
        <v>415</v>
      </c>
      <c r="Y105" t="s">
        <v>422</v>
      </c>
      <c r="Z105" t="s">
        <v>417</v>
      </c>
      <c r="AA105" t="s">
        <v>419</v>
      </c>
      <c r="AB105" t="s">
        <v>419</v>
      </c>
      <c r="AC105" t="s">
        <v>419</v>
      </c>
    </row>
    <row r="106" spans="1:29" x14ac:dyDescent="0.2">
      <c r="A106">
        <v>25</v>
      </c>
      <c r="B106">
        <v>2</v>
      </c>
      <c r="C106">
        <v>5</v>
      </c>
      <c r="D106">
        <v>25</v>
      </c>
      <c r="E106">
        <v>10</v>
      </c>
      <c r="F106" t="s">
        <v>42</v>
      </c>
      <c r="G106">
        <v>8.6417642677434223</v>
      </c>
      <c r="H106">
        <v>2.6840000000000002</v>
      </c>
      <c r="I106">
        <v>8.1219991525403756</v>
      </c>
      <c r="J106">
        <v>2.3820000000000001</v>
      </c>
      <c r="K106">
        <v>8.6417642677434223</v>
      </c>
      <c r="L106">
        <v>2.6840000000000002</v>
      </c>
      <c r="M106">
        <v>8.1219991525403756</v>
      </c>
      <c r="N106">
        <v>2.3820000000000001</v>
      </c>
      <c r="O106">
        <v>4</v>
      </c>
      <c r="P106">
        <v>4</v>
      </c>
      <c r="Q106">
        <v>5</v>
      </c>
      <c r="R106">
        <v>5</v>
      </c>
      <c r="S106">
        <v>5</v>
      </c>
      <c r="T106">
        <v>5</v>
      </c>
      <c r="U106" t="s">
        <v>458</v>
      </c>
      <c r="V106" t="s">
        <v>458</v>
      </c>
      <c r="W106" t="s">
        <v>449</v>
      </c>
      <c r="X106" t="s">
        <v>449</v>
      </c>
      <c r="Y106" t="s">
        <v>459</v>
      </c>
      <c r="Z106" t="s">
        <v>451</v>
      </c>
      <c r="AA106" t="s">
        <v>460</v>
      </c>
      <c r="AB106" t="s">
        <v>461</v>
      </c>
      <c r="AC106" t="s">
        <v>453</v>
      </c>
    </row>
    <row r="107" spans="1:29" x14ac:dyDescent="0.2">
      <c r="A107">
        <v>25</v>
      </c>
      <c r="B107">
        <v>2</v>
      </c>
      <c r="C107">
        <v>5</v>
      </c>
      <c r="D107">
        <v>35</v>
      </c>
      <c r="E107">
        <v>10</v>
      </c>
      <c r="F107" t="s">
        <v>42</v>
      </c>
      <c r="G107">
        <v>13.311548835333831</v>
      </c>
      <c r="H107">
        <v>3.78</v>
      </c>
      <c r="I107">
        <v>13.311548835333831</v>
      </c>
      <c r="J107">
        <v>3.78</v>
      </c>
      <c r="K107">
        <v>13.84316620474357</v>
      </c>
      <c r="L107">
        <v>4.2080000000000002</v>
      </c>
      <c r="M107">
        <v>13.311548835333831</v>
      </c>
      <c r="N107">
        <v>3.78</v>
      </c>
      <c r="O107">
        <v>5</v>
      </c>
      <c r="P107">
        <v>4</v>
      </c>
      <c r="Q107">
        <v>4</v>
      </c>
      <c r="R107">
        <v>5</v>
      </c>
      <c r="S107">
        <v>4</v>
      </c>
      <c r="T107">
        <v>5</v>
      </c>
      <c r="U107" t="s">
        <v>490</v>
      </c>
      <c r="V107" t="s">
        <v>491</v>
      </c>
      <c r="W107" t="s">
        <v>463</v>
      </c>
      <c r="X107" t="s">
        <v>463</v>
      </c>
      <c r="Y107" t="s">
        <v>492</v>
      </c>
      <c r="Z107" t="s">
        <v>486</v>
      </c>
      <c r="AA107" t="s">
        <v>493</v>
      </c>
      <c r="AB107" t="s">
        <v>493</v>
      </c>
      <c r="AC107" t="s">
        <v>466</v>
      </c>
    </row>
    <row r="108" spans="1:29" x14ac:dyDescent="0.2">
      <c r="A108">
        <v>25</v>
      </c>
      <c r="B108">
        <v>2</v>
      </c>
      <c r="C108">
        <v>5</v>
      </c>
      <c r="D108">
        <v>45</v>
      </c>
      <c r="E108">
        <v>10</v>
      </c>
      <c r="F108" t="s">
        <v>42</v>
      </c>
      <c r="G108">
        <v>14.57550291001337</v>
      </c>
      <c r="H108">
        <v>4.2879999999999994</v>
      </c>
      <c r="I108">
        <v>13.311548835333831</v>
      </c>
      <c r="J108">
        <v>3.78</v>
      </c>
      <c r="K108">
        <v>14.57550291001337</v>
      </c>
      <c r="L108">
        <v>4.2879999999999994</v>
      </c>
      <c r="M108">
        <v>13.311548835333831</v>
      </c>
      <c r="N108">
        <v>3.78</v>
      </c>
      <c r="O108">
        <v>4</v>
      </c>
      <c r="P108">
        <v>4</v>
      </c>
      <c r="Q108">
        <v>5</v>
      </c>
      <c r="R108">
        <v>5</v>
      </c>
      <c r="S108">
        <v>5</v>
      </c>
      <c r="T108">
        <v>5</v>
      </c>
      <c r="U108" t="s">
        <v>516</v>
      </c>
      <c r="V108" t="s">
        <v>516</v>
      </c>
      <c r="W108" t="s">
        <v>463</v>
      </c>
      <c r="X108" t="s">
        <v>463</v>
      </c>
      <c r="Y108" t="s">
        <v>517</v>
      </c>
      <c r="Z108" t="s">
        <v>513</v>
      </c>
      <c r="AA108" t="s">
        <v>493</v>
      </c>
      <c r="AB108" t="s">
        <v>518</v>
      </c>
      <c r="AC108" t="s">
        <v>466</v>
      </c>
    </row>
    <row r="109" spans="1:29" x14ac:dyDescent="0.2">
      <c r="A109">
        <v>25</v>
      </c>
      <c r="B109">
        <v>2</v>
      </c>
      <c r="C109">
        <v>5</v>
      </c>
      <c r="D109">
        <v>100</v>
      </c>
      <c r="E109">
        <v>10</v>
      </c>
      <c r="F109" t="s">
        <v>42</v>
      </c>
      <c r="G109">
        <v>14.57550291001337</v>
      </c>
      <c r="H109">
        <v>4.2879999999999994</v>
      </c>
      <c r="I109">
        <v>13.311548835333831</v>
      </c>
      <c r="J109">
        <v>3.78</v>
      </c>
      <c r="K109">
        <v>14.827918266031361</v>
      </c>
      <c r="L109">
        <v>4.581999999999999</v>
      </c>
      <c r="M109">
        <v>13.311548835333831</v>
      </c>
      <c r="N109">
        <v>3.78</v>
      </c>
      <c r="O109">
        <v>4</v>
      </c>
      <c r="P109">
        <v>3</v>
      </c>
      <c r="Q109">
        <v>4</v>
      </c>
      <c r="R109">
        <v>5</v>
      </c>
      <c r="S109">
        <v>4</v>
      </c>
      <c r="T109">
        <v>5</v>
      </c>
      <c r="U109" t="s">
        <v>516</v>
      </c>
      <c r="V109" t="s">
        <v>527</v>
      </c>
      <c r="W109" t="s">
        <v>463</v>
      </c>
      <c r="X109" t="s">
        <v>463</v>
      </c>
      <c r="Y109" t="s">
        <v>528</v>
      </c>
      <c r="Z109" t="s">
        <v>513</v>
      </c>
      <c r="AA109" t="s">
        <v>478</v>
      </c>
      <c r="AB109" t="s">
        <v>529</v>
      </c>
      <c r="AC109" t="s">
        <v>466</v>
      </c>
    </row>
    <row r="110" spans="1:29" x14ac:dyDescent="0.2">
      <c r="A110">
        <v>25</v>
      </c>
      <c r="B110">
        <v>2</v>
      </c>
      <c r="C110">
        <v>35</v>
      </c>
      <c r="D110">
        <v>15</v>
      </c>
      <c r="E110">
        <v>10</v>
      </c>
      <c r="F110" t="s">
        <v>42</v>
      </c>
      <c r="G110">
        <v>2.5500148071244282</v>
      </c>
      <c r="H110">
        <v>0.76600000000000001</v>
      </c>
      <c r="I110">
        <v>2.5500148071244282</v>
      </c>
      <c r="J110">
        <v>0.76600000000000001</v>
      </c>
      <c r="K110">
        <v>2.5500148071244282</v>
      </c>
      <c r="L110">
        <v>0.76600000000000001</v>
      </c>
      <c r="M110">
        <v>2.5500148071244282</v>
      </c>
      <c r="N110">
        <v>0.76600000000000001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 t="s">
        <v>415</v>
      </c>
      <c r="V110" t="s">
        <v>415</v>
      </c>
      <c r="W110" t="s">
        <v>415</v>
      </c>
      <c r="X110" t="s">
        <v>415</v>
      </c>
      <c r="Y110" t="s">
        <v>422</v>
      </c>
      <c r="Z110" t="s">
        <v>417</v>
      </c>
      <c r="AA110" t="s">
        <v>419</v>
      </c>
      <c r="AB110" t="s">
        <v>419</v>
      </c>
      <c r="AC110" t="s">
        <v>419</v>
      </c>
    </row>
    <row r="111" spans="1:29" x14ac:dyDescent="0.2">
      <c r="A111">
        <v>25</v>
      </c>
      <c r="B111">
        <v>2</v>
      </c>
      <c r="C111">
        <v>35</v>
      </c>
      <c r="D111">
        <v>25</v>
      </c>
      <c r="E111">
        <v>10</v>
      </c>
      <c r="F111" t="s">
        <v>42</v>
      </c>
      <c r="G111">
        <v>8.6417642677434223</v>
      </c>
      <c r="H111">
        <v>2.6840000000000002</v>
      </c>
      <c r="I111">
        <v>8.1219991525403756</v>
      </c>
      <c r="J111">
        <v>2.3820000000000001</v>
      </c>
      <c r="K111">
        <v>8.6417642677434223</v>
      </c>
      <c r="L111">
        <v>2.6840000000000002</v>
      </c>
      <c r="M111">
        <v>8.1219991525403756</v>
      </c>
      <c r="N111">
        <v>2.3820000000000001</v>
      </c>
      <c r="O111">
        <v>4</v>
      </c>
      <c r="P111">
        <v>4</v>
      </c>
      <c r="Q111">
        <v>5</v>
      </c>
      <c r="R111">
        <v>5</v>
      </c>
      <c r="S111">
        <v>5</v>
      </c>
      <c r="T111">
        <v>5</v>
      </c>
      <c r="U111" t="s">
        <v>458</v>
      </c>
      <c r="V111" t="s">
        <v>458</v>
      </c>
      <c r="W111" t="s">
        <v>449</v>
      </c>
      <c r="X111" t="s">
        <v>449</v>
      </c>
      <c r="Y111" t="s">
        <v>459</v>
      </c>
      <c r="Z111" t="s">
        <v>451</v>
      </c>
      <c r="AA111" t="s">
        <v>460</v>
      </c>
      <c r="AB111" t="s">
        <v>461</v>
      </c>
      <c r="AC111" t="s">
        <v>453</v>
      </c>
    </row>
    <row r="112" spans="1:29" x14ac:dyDescent="0.2">
      <c r="A112">
        <v>25</v>
      </c>
      <c r="B112">
        <v>2</v>
      </c>
      <c r="C112">
        <v>35</v>
      </c>
      <c r="D112">
        <v>35</v>
      </c>
      <c r="E112">
        <v>10</v>
      </c>
      <c r="F112" t="s">
        <v>42</v>
      </c>
      <c r="G112">
        <v>13.311548835333831</v>
      </c>
      <c r="H112">
        <v>3.78</v>
      </c>
      <c r="I112">
        <v>13.311548835333831</v>
      </c>
      <c r="J112">
        <v>3.78</v>
      </c>
      <c r="K112">
        <v>13.84316620474357</v>
      </c>
      <c r="L112">
        <v>4.2080000000000002</v>
      </c>
      <c r="M112">
        <v>13.311548835333831</v>
      </c>
      <c r="N112">
        <v>3.78</v>
      </c>
      <c r="O112">
        <v>5</v>
      </c>
      <c r="P112">
        <v>4</v>
      </c>
      <c r="Q112">
        <v>4</v>
      </c>
      <c r="R112">
        <v>5</v>
      </c>
      <c r="S112">
        <v>4</v>
      </c>
      <c r="T112">
        <v>5</v>
      </c>
      <c r="U112" t="s">
        <v>490</v>
      </c>
      <c r="V112" t="s">
        <v>491</v>
      </c>
      <c r="W112" t="s">
        <v>463</v>
      </c>
      <c r="X112" t="s">
        <v>463</v>
      </c>
      <c r="Y112" t="s">
        <v>492</v>
      </c>
      <c r="Z112" t="s">
        <v>486</v>
      </c>
      <c r="AA112" t="s">
        <v>493</v>
      </c>
      <c r="AB112" t="s">
        <v>493</v>
      </c>
      <c r="AC112" t="s">
        <v>466</v>
      </c>
    </row>
    <row r="113" spans="1:29" x14ac:dyDescent="0.2">
      <c r="A113">
        <v>25</v>
      </c>
      <c r="B113">
        <v>2</v>
      </c>
      <c r="C113">
        <v>35</v>
      </c>
      <c r="D113">
        <v>45</v>
      </c>
      <c r="E113">
        <v>10</v>
      </c>
      <c r="F113" t="s">
        <v>42</v>
      </c>
      <c r="G113">
        <v>14.57550291001337</v>
      </c>
      <c r="H113">
        <v>4.2879999999999994</v>
      </c>
      <c r="I113">
        <v>13.311548835333831</v>
      </c>
      <c r="J113">
        <v>3.78</v>
      </c>
      <c r="K113">
        <v>14.57550291001337</v>
      </c>
      <c r="L113">
        <v>4.2879999999999994</v>
      </c>
      <c r="M113">
        <v>13.311548835333831</v>
      </c>
      <c r="N113">
        <v>3.78</v>
      </c>
      <c r="O113">
        <v>4</v>
      </c>
      <c r="P113">
        <v>4</v>
      </c>
      <c r="Q113">
        <v>5</v>
      </c>
      <c r="R113">
        <v>5</v>
      </c>
      <c r="S113">
        <v>5</v>
      </c>
      <c r="T113">
        <v>5</v>
      </c>
      <c r="U113" t="s">
        <v>516</v>
      </c>
      <c r="V113" t="s">
        <v>516</v>
      </c>
      <c r="W113" t="s">
        <v>463</v>
      </c>
      <c r="X113" t="s">
        <v>463</v>
      </c>
      <c r="Y113" t="s">
        <v>517</v>
      </c>
      <c r="Z113" t="s">
        <v>513</v>
      </c>
      <c r="AA113" t="s">
        <v>493</v>
      </c>
      <c r="AB113" t="s">
        <v>518</v>
      </c>
      <c r="AC113" t="s">
        <v>466</v>
      </c>
    </row>
    <row r="114" spans="1:29" x14ac:dyDescent="0.2">
      <c r="A114">
        <v>25</v>
      </c>
      <c r="B114">
        <v>2</v>
      </c>
      <c r="C114">
        <v>35</v>
      </c>
      <c r="D114">
        <v>100</v>
      </c>
      <c r="E114">
        <v>10</v>
      </c>
      <c r="F114" t="s">
        <v>42</v>
      </c>
      <c r="G114">
        <v>14.57550291001337</v>
      </c>
      <c r="H114">
        <v>4.2879999999999994</v>
      </c>
      <c r="I114">
        <v>13.311548835333831</v>
      </c>
      <c r="J114">
        <v>3.78</v>
      </c>
      <c r="K114">
        <v>14.827918266031361</v>
      </c>
      <c r="L114">
        <v>4.581999999999999</v>
      </c>
      <c r="M114">
        <v>13.311548835333831</v>
      </c>
      <c r="N114">
        <v>3.78</v>
      </c>
      <c r="O114">
        <v>4</v>
      </c>
      <c r="P114">
        <v>3</v>
      </c>
      <c r="Q114">
        <v>4</v>
      </c>
      <c r="R114">
        <v>5</v>
      </c>
      <c r="S114">
        <v>4</v>
      </c>
      <c r="T114">
        <v>5</v>
      </c>
      <c r="U114" t="s">
        <v>516</v>
      </c>
      <c r="V114" t="s">
        <v>527</v>
      </c>
      <c r="W114" t="s">
        <v>463</v>
      </c>
      <c r="X114" t="s">
        <v>463</v>
      </c>
      <c r="Y114" t="s">
        <v>528</v>
      </c>
      <c r="Z114" t="s">
        <v>513</v>
      </c>
      <c r="AA114" t="s">
        <v>478</v>
      </c>
      <c r="AB114" t="s">
        <v>529</v>
      </c>
      <c r="AC114" t="s">
        <v>466</v>
      </c>
    </row>
    <row r="115" spans="1:29" x14ac:dyDescent="0.2">
      <c r="A115">
        <v>25</v>
      </c>
      <c r="B115">
        <v>21</v>
      </c>
      <c r="C115">
        <v>5</v>
      </c>
      <c r="D115">
        <v>15</v>
      </c>
      <c r="E115">
        <v>10</v>
      </c>
      <c r="F115" t="s">
        <v>42</v>
      </c>
      <c r="G115">
        <v>2.5500148071244282</v>
      </c>
      <c r="H115">
        <v>0.76600000000000001</v>
      </c>
      <c r="I115">
        <v>2.5500148071244282</v>
      </c>
      <c r="J115">
        <v>0.76600000000000001</v>
      </c>
      <c r="K115">
        <v>2.5500148071244282</v>
      </c>
      <c r="L115">
        <v>0.76600000000000001</v>
      </c>
      <c r="M115">
        <v>2.5500148071244282</v>
      </c>
      <c r="N115">
        <v>0.76600000000000001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 t="s">
        <v>415</v>
      </c>
      <c r="V115" t="s">
        <v>415</v>
      </c>
      <c r="W115" t="s">
        <v>415</v>
      </c>
      <c r="X115" t="s">
        <v>415</v>
      </c>
      <c r="Y115" t="s">
        <v>422</v>
      </c>
      <c r="Z115" t="s">
        <v>417</v>
      </c>
      <c r="AA115" t="s">
        <v>419</v>
      </c>
      <c r="AB115" t="s">
        <v>419</v>
      </c>
      <c r="AC115" t="s">
        <v>419</v>
      </c>
    </row>
    <row r="116" spans="1:29" x14ac:dyDescent="0.2">
      <c r="A116">
        <v>25</v>
      </c>
      <c r="B116">
        <v>21</v>
      </c>
      <c r="C116">
        <v>5</v>
      </c>
      <c r="D116">
        <v>25</v>
      </c>
      <c r="E116">
        <v>10</v>
      </c>
      <c r="F116" t="s">
        <v>42</v>
      </c>
      <c r="G116">
        <v>8.6417642677434223</v>
      </c>
      <c r="H116">
        <v>2.6840000000000002</v>
      </c>
      <c r="I116">
        <v>8.1219991525403756</v>
      </c>
      <c r="J116">
        <v>2.3820000000000001</v>
      </c>
      <c r="K116">
        <v>8.6417642677434223</v>
      </c>
      <c r="L116">
        <v>2.6840000000000002</v>
      </c>
      <c r="M116">
        <v>8.1219991525403756</v>
      </c>
      <c r="N116">
        <v>2.3820000000000001</v>
      </c>
      <c r="O116">
        <v>4</v>
      </c>
      <c r="P116">
        <v>4</v>
      </c>
      <c r="Q116">
        <v>5</v>
      </c>
      <c r="R116">
        <v>5</v>
      </c>
      <c r="S116">
        <v>5</v>
      </c>
      <c r="T116">
        <v>5</v>
      </c>
      <c r="U116" t="s">
        <v>458</v>
      </c>
      <c r="V116" t="s">
        <v>458</v>
      </c>
      <c r="W116" t="s">
        <v>449</v>
      </c>
      <c r="X116" t="s">
        <v>449</v>
      </c>
      <c r="Y116" t="s">
        <v>459</v>
      </c>
      <c r="Z116" t="s">
        <v>451</v>
      </c>
      <c r="AA116" t="s">
        <v>460</v>
      </c>
      <c r="AB116" t="s">
        <v>461</v>
      </c>
      <c r="AC116" t="s">
        <v>453</v>
      </c>
    </row>
    <row r="117" spans="1:29" x14ac:dyDescent="0.2">
      <c r="A117">
        <v>25</v>
      </c>
      <c r="B117">
        <v>21</v>
      </c>
      <c r="C117">
        <v>5</v>
      </c>
      <c r="D117">
        <v>35</v>
      </c>
      <c r="E117">
        <v>10</v>
      </c>
      <c r="F117" t="s">
        <v>42</v>
      </c>
      <c r="G117">
        <v>13.311548835333831</v>
      </c>
      <c r="H117">
        <v>3.78</v>
      </c>
      <c r="I117">
        <v>13.311548835333831</v>
      </c>
      <c r="J117">
        <v>3.78</v>
      </c>
      <c r="K117">
        <v>13.84316620474357</v>
      </c>
      <c r="L117">
        <v>4.2080000000000002</v>
      </c>
      <c r="M117">
        <v>13.311548835333831</v>
      </c>
      <c r="N117">
        <v>3.78</v>
      </c>
      <c r="O117">
        <v>5</v>
      </c>
      <c r="P117">
        <v>4</v>
      </c>
      <c r="Q117">
        <v>4</v>
      </c>
      <c r="R117">
        <v>5</v>
      </c>
      <c r="S117">
        <v>4</v>
      </c>
      <c r="T117">
        <v>5</v>
      </c>
      <c r="U117" t="s">
        <v>490</v>
      </c>
      <c r="V117" t="s">
        <v>491</v>
      </c>
      <c r="W117" t="s">
        <v>463</v>
      </c>
      <c r="X117" t="s">
        <v>463</v>
      </c>
      <c r="Y117" t="s">
        <v>492</v>
      </c>
      <c r="Z117" t="s">
        <v>486</v>
      </c>
      <c r="AA117" t="s">
        <v>493</v>
      </c>
      <c r="AB117" t="s">
        <v>493</v>
      </c>
      <c r="AC117" t="s">
        <v>466</v>
      </c>
    </row>
    <row r="118" spans="1:29" x14ac:dyDescent="0.2">
      <c r="A118">
        <v>25</v>
      </c>
      <c r="B118">
        <v>21</v>
      </c>
      <c r="C118">
        <v>5</v>
      </c>
      <c r="D118">
        <v>45</v>
      </c>
      <c r="E118">
        <v>10</v>
      </c>
      <c r="F118" t="s">
        <v>42</v>
      </c>
      <c r="G118">
        <v>14.57550291001337</v>
      </c>
      <c r="H118">
        <v>4.2879999999999994</v>
      </c>
      <c r="I118">
        <v>13.311548835333831</v>
      </c>
      <c r="J118">
        <v>3.78</v>
      </c>
      <c r="K118">
        <v>14.57550291001337</v>
      </c>
      <c r="L118">
        <v>4.2879999999999994</v>
      </c>
      <c r="M118">
        <v>13.311548835333831</v>
      </c>
      <c r="N118">
        <v>3.78</v>
      </c>
      <c r="O118">
        <v>4</v>
      </c>
      <c r="P118">
        <v>4</v>
      </c>
      <c r="Q118">
        <v>5</v>
      </c>
      <c r="R118">
        <v>5</v>
      </c>
      <c r="S118">
        <v>5</v>
      </c>
      <c r="T118">
        <v>5</v>
      </c>
      <c r="U118" t="s">
        <v>516</v>
      </c>
      <c r="V118" t="s">
        <v>516</v>
      </c>
      <c r="W118" t="s">
        <v>463</v>
      </c>
      <c r="X118" t="s">
        <v>463</v>
      </c>
      <c r="Y118" t="s">
        <v>517</v>
      </c>
      <c r="Z118" t="s">
        <v>513</v>
      </c>
      <c r="AA118" t="s">
        <v>493</v>
      </c>
      <c r="AB118" t="s">
        <v>518</v>
      </c>
      <c r="AC118" t="s">
        <v>466</v>
      </c>
    </row>
    <row r="119" spans="1:29" x14ac:dyDescent="0.2">
      <c r="A119">
        <v>25</v>
      </c>
      <c r="B119">
        <v>21</v>
      </c>
      <c r="C119">
        <v>5</v>
      </c>
      <c r="D119">
        <v>100</v>
      </c>
      <c r="E119">
        <v>10</v>
      </c>
      <c r="F119" t="s">
        <v>42</v>
      </c>
      <c r="G119">
        <v>14.57550291001337</v>
      </c>
      <c r="H119">
        <v>4.2879999999999994</v>
      </c>
      <c r="I119">
        <v>13.311548835333831</v>
      </c>
      <c r="J119">
        <v>3.78</v>
      </c>
      <c r="K119">
        <v>14.827918266031361</v>
      </c>
      <c r="L119">
        <v>4.581999999999999</v>
      </c>
      <c r="M119">
        <v>13.311548835333831</v>
      </c>
      <c r="N119">
        <v>3.78</v>
      </c>
      <c r="O119">
        <v>4</v>
      </c>
      <c r="P119">
        <v>3</v>
      </c>
      <c r="Q119">
        <v>4</v>
      </c>
      <c r="R119">
        <v>5</v>
      </c>
      <c r="S119">
        <v>4</v>
      </c>
      <c r="T119">
        <v>5</v>
      </c>
      <c r="U119" t="s">
        <v>516</v>
      </c>
      <c r="V119" t="s">
        <v>527</v>
      </c>
      <c r="W119" t="s">
        <v>463</v>
      </c>
      <c r="X119" t="s">
        <v>463</v>
      </c>
      <c r="Y119" t="s">
        <v>528</v>
      </c>
      <c r="Z119" t="s">
        <v>513</v>
      </c>
      <c r="AA119" t="s">
        <v>478</v>
      </c>
      <c r="AB119" t="s">
        <v>529</v>
      </c>
      <c r="AC119" t="s">
        <v>466</v>
      </c>
    </row>
    <row r="120" spans="1:29" x14ac:dyDescent="0.2">
      <c r="A120">
        <v>25</v>
      </c>
      <c r="B120">
        <v>21</v>
      </c>
      <c r="C120">
        <v>35</v>
      </c>
      <c r="D120">
        <v>15</v>
      </c>
      <c r="E120">
        <v>10</v>
      </c>
      <c r="F120" t="s">
        <v>42</v>
      </c>
      <c r="G120">
        <v>2.5500148071244282</v>
      </c>
      <c r="H120">
        <v>0.76600000000000001</v>
      </c>
      <c r="I120">
        <v>2.5500148071244282</v>
      </c>
      <c r="J120">
        <v>0.76600000000000001</v>
      </c>
      <c r="K120">
        <v>2.5500148071244282</v>
      </c>
      <c r="L120">
        <v>0.76600000000000001</v>
      </c>
      <c r="M120">
        <v>2.5500148071244282</v>
      </c>
      <c r="N120">
        <v>0.76600000000000001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 t="s">
        <v>415</v>
      </c>
      <c r="V120" t="s">
        <v>415</v>
      </c>
      <c r="W120" t="s">
        <v>415</v>
      </c>
      <c r="X120" t="s">
        <v>415</v>
      </c>
      <c r="Y120" t="s">
        <v>422</v>
      </c>
      <c r="Z120" t="s">
        <v>417</v>
      </c>
      <c r="AA120" t="s">
        <v>419</v>
      </c>
      <c r="AB120" t="s">
        <v>419</v>
      </c>
      <c r="AC120" t="s">
        <v>419</v>
      </c>
    </row>
    <row r="121" spans="1:29" x14ac:dyDescent="0.2">
      <c r="A121">
        <v>25</v>
      </c>
      <c r="B121">
        <v>21</v>
      </c>
      <c r="C121">
        <v>35</v>
      </c>
      <c r="D121">
        <v>25</v>
      </c>
      <c r="E121">
        <v>10</v>
      </c>
      <c r="F121" t="s">
        <v>42</v>
      </c>
      <c r="G121">
        <v>8.6417642677434223</v>
      </c>
      <c r="H121">
        <v>2.6840000000000002</v>
      </c>
      <c r="I121">
        <v>8.1219991525403756</v>
      </c>
      <c r="J121">
        <v>2.3820000000000001</v>
      </c>
      <c r="K121">
        <v>8.6417642677434223</v>
      </c>
      <c r="L121">
        <v>2.6840000000000002</v>
      </c>
      <c r="M121">
        <v>8.1219991525403756</v>
      </c>
      <c r="N121">
        <v>2.3820000000000001</v>
      </c>
      <c r="O121">
        <v>4</v>
      </c>
      <c r="P121">
        <v>4</v>
      </c>
      <c r="Q121">
        <v>5</v>
      </c>
      <c r="R121">
        <v>5</v>
      </c>
      <c r="S121">
        <v>5</v>
      </c>
      <c r="T121">
        <v>5</v>
      </c>
      <c r="U121" t="s">
        <v>458</v>
      </c>
      <c r="V121" t="s">
        <v>458</v>
      </c>
      <c r="W121" t="s">
        <v>449</v>
      </c>
      <c r="X121" t="s">
        <v>449</v>
      </c>
      <c r="Y121" t="s">
        <v>459</v>
      </c>
      <c r="Z121" t="s">
        <v>451</v>
      </c>
      <c r="AA121" t="s">
        <v>460</v>
      </c>
      <c r="AB121" t="s">
        <v>461</v>
      </c>
      <c r="AC121" t="s">
        <v>453</v>
      </c>
    </row>
    <row r="122" spans="1:29" x14ac:dyDescent="0.2">
      <c r="A122">
        <v>25</v>
      </c>
      <c r="B122">
        <v>21</v>
      </c>
      <c r="C122">
        <v>35</v>
      </c>
      <c r="D122">
        <v>35</v>
      </c>
      <c r="E122">
        <v>10</v>
      </c>
      <c r="F122" t="s">
        <v>42</v>
      </c>
      <c r="G122">
        <v>13.311548835333831</v>
      </c>
      <c r="H122">
        <v>3.78</v>
      </c>
      <c r="I122">
        <v>13.311548835333831</v>
      </c>
      <c r="J122">
        <v>3.78</v>
      </c>
      <c r="K122">
        <v>13.84316620474357</v>
      </c>
      <c r="L122">
        <v>4.2080000000000002</v>
      </c>
      <c r="M122">
        <v>13.311548835333831</v>
      </c>
      <c r="N122">
        <v>3.78</v>
      </c>
      <c r="O122">
        <v>5</v>
      </c>
      <c r="P122">
        <v>4</v>
      </c>
      <c r="Q122">
        <v>4</v>
      </c>
      <c r="R122">
        <v>5</v>
      </c>
      <c r="S122">
        <v>4</v>
      </c>
      <c r="T122">
        <v>5</v>
      </c>
      <c r="U122" t="s">
        <v>490</v>
      </c>
      <c r="V122" t="s">
        <v>491</v>
      </c>
      <c r="W122" t="s">
        <v>463</v>
      </c>
      <c r="X122" t="s">
        <v>463</v>
      </c>
      <c r="Y122" t="s">
        <v>492</v>
      </c>
      <c r="Z122" t="s">
        <v>486</v>
      </c>
      <c r="AA122" t="s">
        <v>493</v>
      </c>
      <c r="AB122" t="s">
        <v>493</v>
      </c>
      <c r="AC122" t="s">
        <v>466</v>
      </c>
    </row>
    <row r="123" spans="1:29" x14ac:dyDescent="0.2">
      <c r="A123">
        <v>25</v>
      </c>
      <c r="B123">
        <v>21</v>
      </c>
      <c r="C123">
        <v>35</v>
      </c>
      <c r="D123">
        <v>45</v>
      </c>
      <c r="E123">
        <v>10</v>
      </c>
      <c r="F123" t="s">
        <v>42</v>
      </c>
      <c r="G123">
        <v>14.57550291001337</v>
      </c>
      <c r="H123">
        <v>4.2879999999999994</v>
      </c>
      <c r="I123">
        <v>13.311548835333831</v>
      </c>
      <c r="J123">
        <v>3.78</v>
      </c>
      <c r="K123">
        <v>14.57550291001337</v>
      </c>
      <c r="L123">
        <v>4.2879999999999994</v>
      </c>
      <c r="M123">
        <v>13.311548835333831</v>
      </c>
      <c r="N123">
        <v>3.78</v>
      </c>
      <c r="O123">
        <v>4</v>
      </c>
      <c r="P123">
        <v>4</v>
      </c>
      <c r="Q123">
        <v>5</v>
      </c>
      <c r="R123">
        <v>5</v>
      </c>
      <c r="S123">
        <v>5</v>
      </c>
      <c r="T123">
        <v>5</v>
      </c>
      <c r="U123" t="s">
        <v>516</v>
      </c>
      <c r="V123" t="s">
        <v>516</v>
      </c>
      <c r="W123" t="s">
        <v>463</v>
      </c>
      <c r="X123" t="s">
        <v>463</v>
      </c>
      <c r="Y123" t="s">
        <v>517</v>
      </c>
      <c r="Z123" t="s">
        <v>513</v>
      </c>
      <c r="AA123" t="s">
        <v>493</v>
      </c>
      <c r="AB123" t="s">
        <v>518</v>
      </c>
      <c r="AC123" t="s">
        <v>466</v>
      </c>
    </row>
    <row r="124" spans="1:29" x14ac:dyDescent="0.2">
      <c r="A124">
        <v>25</v>
      </c>
      <c r="B124">
        <v>21</v>
      </c>
      <c r="C124">
        <v>35</v>
      </c>
      <c r="D124">
        <v>100</v>
      </c>
      <c r="E124">
        <v>10</v>
      </c>
      <c r="F124" t="s">
        <v>42</v>
      </c>
      <c r="G124">
        <v>14.57550291001337</v>
      </c>
      <c r="H124">
        <v>4.2879999999999994</v>
      </c>
      <c r="I124">
        <v>13.311548835333831</v>
      </c>
      <c r="J124">
        <v>3.78</v>
      </c>
      <c r="K124">
        <v>14.827918266031361</v>
      </c>
      <c r="L124">
        <v>4.581999999999999</v>
      </c>
      <c r="M124">
        <v>13.311548835333831</v>
      </c>
      <c r="N124">
        <v>3.78</v>
      </c>
      <c r="O124">
        <v>4</v>
      </c>
      <c r="P124">
        <v>3</v>
      </c>
      <c r="Q124">
        <v>4</v>
      </c>
      <c r="R124">
        <v>5</v>
      </c>
      <c r="S124">
        <v>4</v>
      </c>
      <c r="T124">
        <v>5</v>
      </c>
      <c r="U124" t="s">
        <v>516</v>
      </c>
      <c r="V124" t="s">
        <v>527</v>
      </c>
      <c r="W124" t="s">
        <v>463</v>
      </c>
      <c r="X124" t="s">
        <v>463</v>
      </c>
      <c r="Y124" t="s">
        <v>528</v>
      </c>
      <c r="Z124" t="s">
        <v>513</v>
      </c>
      <c r="AA124" t="s">
        <v>478</v>
      </c>
      <c r="AB124" t="s">
        <v>529</v>
      </c>
      <c r="AC124" t="s">
        <v>466</v>
      </c>
    </row>
    <row r="125" spans="1:29" x14ac:dyDescent="0.2">
      <c r="G125">
        <f>AVERAGE(G65:G124)</f>
        <v>13.476847439094152</v>
      </c>
      <c r="H125">
        <f t="shared" ref="H125:T125" si="2">AVERAGE(H65:H124)</f>
        <v>5.4009333333333371</v>
      </c>
      <c r="I125">
        <f t="shared" si="2"/>
        <v>12.062341265136819</v>
      </c>
      <c r="J125">
        <f t="shared" si="2"/>
        <v>4.358133333333333</v>
      </c>
      <c r="K125">
        <f t="shared" si="2"/>
        <v>13.694068386256808</v>
      </c>
      <c r="L125">
        <f t="shared" si="2"/>
        <v>5.4212000000000051</v>
      </c>
      <c r="M125">
        <f t="shared" si="2"/>
        <v>11.009588150211025</v>
      </c>
      <c r="N125">
        <f t="shared" si="2"/>
        <v>3.7538666666666667</v>
      </c>
      <c r="O125">
        <f t="shared" si="2"/>
        <v>4.1333333333333337</v>
      </c>
      <c r="P125">
        <f t="shared" si="2"/>
        <v>3.4666666666666668</v>
      </c>
      <c r="Q125">
        <f t="shared" si="2"/>
        <v>4.4000000000000004</v>
      </c>
      <c r="R125">
        <f t="shared" si="2"/>
        <v>4.1333333333333337</v>
      </c>
      <c r="S125">
        <f t="shared" si="2"/>
        <v>4.4666666666666668</v>
      </c>
      <c r="T125">
        <f t="shared" si="2"/>
        <v>4.4666666666666668</v>
      </c>
    </row>
    <row r="126" spans="1:29" x14ac:dyDescent="0.2">
      <c r="G126" cm="1">
        <f t="array" ref="G126">AVERAGE((G65:G124-$B$2:$B$61))</f>
        <v>1.9768474390941586</v>
      </c>
      <c r="H126" cm="1">
        <f t="array" ref="H126">AVERAGE(IF(H65:H124 - $C$2:$C$61 &gt; 0, H65:H124 - $C$2:$C$61, 0))</f>
        <v>0.78173333333333328</v>
      </c>
      <c r="I126" cm="1">
        <f t="array" ref="I126">AVERAGE((I65:I124-$B$2:$B$61))</f>
        <v>0.5623412651368237</v>
      </c>
      <c r="J126" cm="1">
        <f t="array" ref="J126">AVERAGE(IF(J65:J124 - $C$2:$C$61 &gt; 0, J65:J124 - $C$2:$C$61, 0))</f>
        <v>0.32226666666666659</v>
      </c>
      <c r="K126" cm="1">
        <f t="array" ref="K126">AVERAGE((K65:K124-$B$2:$B$61))</f>
        <v>2.1940683862568067</v>
      </c>
      <c r="L126" cm="1">
        <f t="array" ref="L126">AVERAGE(IF(L65:L124 - $C$2:$C$61 &gt; 0, L65:L124 - $C$2:$C$61, 0))</f>
        <v>0.76586666666666647</v>
      </c>
      <c r="M126" cm="1">
        <f t="array" ref="M126">AVERAGE((M65:M124-$B$2:$B$61))</f>
        <v>-0.49041184978897928</v>
      </c>
      <c r="N126" cm="1">
        <f t="array" ref="N126">AVERAGE(IF(N65:N124 - $C$2:$C$61 &gt; 0, N65:N124 - $C$2:$C$61, 0))</f>
        <v>9.3666666666666648E-2</v>
      </c>
      <c r="O126">
        <f>O125/5</f>
        <v>0.82666666666666677</v>
      </c>
      <c r="P126">
        <f t="shared" ref="P126:T126" si="3">P125/5</f>
        <v>0.69333333333333336</v>
      </c>
      <c r="Q126">
        <f t="shared" si="3"/>
        <v>0.88000000000000012</v>
      </c>
      <c r="R126">
        <f t="shared" si="3"/>
        <v>0.82666666666666677</v>
      </c>
      <c r="S126">
        <f t="shared" si="3"/>
        <v>0.89333333333333331</v>
      </c>
      <c r="T126">
        <f t="shared" si="3"/>
        <v>0.89333333333333331</v>
      </c>
    </row>
    <row r="128" spans="1:29" x14ac:dyDescent="0.2">
      <c r="A128">
        <v>1</v>
      </c>
      <c r="B128">
        <v>2</v>
      </c>
      <c r="C128">
        <v>5</v>
      </c>
      <c r="D128">
        <v>15</v>
      </c>
      <c r="E128">
        <v>10</v>
      </c>
      <c r="F128" t="s">
        <v>29</v>
      </c>
      <c r="G128">
        <v>5.9487641419005444</v>
      </c>
      <c r="H128">
        <v>1.274</v>
      </c>
      <c r="I128">
        <v>6.1971382801752686</v>
      </c>
      <c r="J128">
        <v>1.546</v>
      </c>
      <c r="K128">
        <v>5.9487641419005444</v>
      </c>
      <c r="L128">
        <v>1.274</v>
      </c>
      <c r="M128">
        <v>5.9487641419005444</v>
      </c>
      <c r="N128">
        <v>1.274</v>
      </c>
      <c r="O128">
        <v>4</v>
      </c>
      <c r="P128">
        <v>5</v>
      </c>
      <c r="Q128">
        <v>5</v>
      </c>
      <c r="R128">
        <v>4</v>
      </c>
      <c r="S128">
        <v>5</v>
      </c>
      <c r="T128">
        <v>5</v>
      </c>
      <c r="U128" t="s">
        <v>62</v>
      </c>
      <c r="V128" t="s">
        <v>62</v>
      </c>
      <c r="W128" t="s">
        <v>63</v>
      </c>
      <c r="X128" t="s">
        <v>63</v>
      </c>
      <c r="Y128" t="s">
        <v>64</v>
      </c>
      <c r="Z128" t="s">
        <v>65</v>
      </c>
      <c r="AA128" t="s">
        <v>66</v>
      </c>
      <c r="AB128" t="s">
        <v>66</v>
      </c>
      <c r="AC128" t="s">
        <v>67</v>
      </c>
    </row>
    <row r="129" spans="1:29" x14ac:dyDescent="0.2">
      <c r="A129">
        <v>1</v>
      </c>
      <c r="B129">
        <v>2</v>
      </c>
      <c r="C129">
        <v>5</v>
      </c>
      <c r="D129">
        <v>25</v>
      </c>
      <c r="E129">
        <v>10</v>
      </c>
      <c r="F129" t="s">
        <v>29</v>
      </c>
      <c r="G129">
        <v>5.9487641419005444</v>
      </c>
      <c r="H129">
        <v>1.274</v>
      </c>
      <c r="I129">
        <v>12.67837562321199</v>
      </c>
      <c r="J129">
        <v>5.2560000000000002</v>
      </c>
      <c r="K129">
        <v>5.9487641419005444</v>
      </c>
      <c r="L129">
        <v>1.274</v>
      </c>
      <c r="M129">
        <v>9.8576924884240249</v>
      </c>
      <c r="N129">
        <v>3.35</v>
      </c>
      <c r="O129">
        <v>2</v>
      </c>
      <c r="P129">
        <v>3</v>
      </c>
      <c r="Q129">
        <v>5</v>
      </c>
      <c r="R129">
        <v>4</v>
      </c>
      <c r="S129">
        <v>5</v>
      </c>
      <c r="T129">
        <v>5</v>
      </c>
      <c r="U129" t="s">
        <v>62</v>
      </c>
      <c r="V129" t="s">
        <v>62</v>
      </c>
      <c r="W129" t="s">
        <v>99</v>
      </c>
      <c r="X129" t="s">
        <v>99</v>
      </c>
      <c r="Y129" t="s">
        <v>100</v>
      </c>
      <c r="Z129" t="s">
        <v>101</v>
      </c>
      <c r="AA129" t="s">
        <v>102</v>
      </c>
      <c r="AB129" t="s">
        <v>66</v>
      </c>
      <c r="AC129" t="s">
        <v>103</v>
      </c>
    </row>
    <row r="130" spans="1:29" x14ac:dyDescent="0.2">
      <c r="A130">
        <v>1</v>
      </c>
      <c r="B130">
        <v>2</v>
      </c>
      <c r="C130">
        <v>5</v>
      </c>
      <c r="D130">
        <v>35</v>
      </c>
      <c r="E130">
        <v>10</v>
      </c>
      <c r="F130" t="s">
        <v>29</v>
      </c>
      <c r="G130">
        <v>5.9487641419005453</v>
      </c>
      <c r="H130">
        <v>1.274</v>
      </c>
      <c r="I130">
        <v>17.161700926360009</v>
      </c>
      <c r="J130">
        <v>6.7</v>
      </c>
      <c r="K130">
        <v>5.9487641419005453</v>
      </c>
      <c r="L130">
        <v>1.274</v>
      </c>
      <c r="M130">
        <v>13.28873034564114</v>
      </c>
      <c r="N130">
        <v>4.4459999999999997</v>
      </c>
      <c r="O130">
        <v>1</v>
      </c>
      <c r="P130">
        <v>3</v>
      </c>
      <c r="Q130">
        <v>5</v>
      </c>
      <c r="R130">
        <v>3</v>
      </c>
      <c r="S130">
        <v>5</v>
      </c>
      <c r="T130">
        <v>4</v>
      </c>
      <c r="U130" t="s">
        <v>139</v>
      </c>
      <c r="V130" t="s">
        <v>139</v>
      </c>
      <c r="W130" t="s">
        <v>140</v>
      </c>
      <c r="X130" t="s">
        <v>140</v>
      </c>
      <c r="Y130" t="s">
        <v>141</v>
      </c>
      <c r="Z130" t="s">
        <v>142</v>
      </c>
      <c r="AA130" t="s">
        <v>102</v>
      </c>
      <c r="AB130" t="s">
        <v>66</v>
      </c>
      <c r="AC130" t="s">
        <v>143</v>
      </c>
    </row>
    <row r="131" spans="1:29" x14ac:dyDescent="0.2">
      <c r="A131">
        <v>1</v>
      </c>
      <c r="B131">
        <v>2</v>
      </c>
      <c r="C131">
        <v>5</v>
      </c>
      <c r="D131">
        <v>45</v>
      </c>
      <c r="E131">
        <v>10</v>
      </c>
      <c r="F131" t="s">
        <v>29</v>
      </c>
      <c r="G131">
        <v>5.9487641419005444</v>
      </c>
      <c r="H131">
        <v>1.274</v>
      </c>
      <c r="I131">
        <v>20.949923586427708</v>
      </c>
      <c r="J131">
        <v>6.9319999999999986</v>
      </c>
      <c r="K131">
        <v>5.9487641419005453</v>
      </c>
      <c r="L131">
        <v>1.274</v>
      </c>
      <c r="M131">
        <v>16.98538693300058</v>
      </c>
      <c r="N131">
        <v>5.1159999999999997</v>
      </c>
      <c r="O131">
        <v>1</v>
      </c>
      <c r="P131">
        <v>2</v>
      </c>
      <c r="Q131">
        <v>5</v>
      </c>
      <c r="R131">
        <v>4</v>
      </c>
      <c r="S131">
        <v>5</v>
      </c>
      <c r="T131">
        <v>4</v>
      </c>
      <c r="U131" t="s">
        <v>62</v>
      </c>
      <c r="V131" t="s">
        <v>139</v>
      </c>
      <c r="W131" t="s">
        <v>177</v>
      </c>
      <c r="X131" t="s">
        <v>177</v>
      </c>
      <c r="Y131" t="s">
        <v>178</v>
      </c>
      <c r="Z131" t="s">
        <v>179</v>
      </c>
      <c r="AA131" t="s">
        <v>169</v>
      </c>
      <c r="AB131" t="s">
        <v>66</v>
      </c>
      <c r="AC131" t="s">
        <v>180</v>
      </c>
    </row>
    <row r="132" spans="1:29" x14ac:dyDescent="0.2">
      <c r="A132">
        <v>1</v>
      </c>
      <c r="B132">
        <v>2</v>
      </c>
      <c r="C132">
        <v>5</v>
      </c>
      <c r="D132">
        <v>100</v>
      </c>
      <c r="E132">
        <v>10</v>
      </c>
      <c r="F132" t="s">
        <v>29</v>
      </c>
      <c r="G132">
        <v>5.9487641419005453</v>
      </c>
      <c r="H132">
        <v>1.274</v>
      </c>
      <c r="I132">
        <v>24.102987172299422</v>
      </c>
      <c r="J132">
        <v>8.3259999999999987</v>
      </c>
      <c r="K132">
        <v>5.9487641419005453</v>
      </c>
      <c r="L132">
        <v>1.274</v>
      </c>
      <c r="M132">
        <v>16.98538693300058</v>
      </c>
      <c r="N132">
        <v>5.1159999999999997</v>
      </c>
      <c r="O132">
        <v>0</v>
      </c>
      <c r="P132">
        <v>2</v>
      </c>
      <c r="Q132">
        <v>5</v>
      </c>
      <c r="R132">
        <v>3</v>
      </c>
      <c r="S132">
        <v>5</v>
      </c>
      <c r="T132">
        <v>4</v>
      </c>
      <c r="U132" t="s">
        <v>139</v>
      </c>
      <c r="V132" t="s">
        <v>139</v>
      </c>
      <c r="W132" t="s">
        <v>209</v>
      </c>
      <c r="X132" t="s">
        <v>209</v>
      </c>
      <c r="Y132" t="s">
        <v>210</v>
      </c>
      <c r="Z132" t="s">
        <v>211</v>
      </c>
      <c r="AA132" t="s">
        <v>169</v>
      </c>
      <c r="AB132" t="s">
        <v>66</v>
      </c>
      <c r="AC132" t="s">
        <v>160</v>
      </c>
    </row>
    <row r="133" spans="1:29" x14ac:dyDescent="0.2">
      <c r="A133">
        <v>1</v>
      </c>
      <c r="B133">
        <v>2</v>
      </c>
      <c r="C133">
        <v>35</v>
      </c>
      <c r="D133">
        <v>15</v>
      </c>
      <c r="E133">
        <v>10</v>
      </c>
      <c r="F133" t="s">
        <v>29</v>
      </c>
      <c r="G133">
        <v>5.9487641419005444</v>
      </c>
      <c r="H133">
        <v>1.274</v>
      </c>
      <c r="I133">
        <v>6.1971382801752686</v>
      </c>
      <c r="J133">
        <v>1.546</v>
      </c>
      <c r="K133">
        <v>5.9487641419005444</v>
      </c>
      <c r="L133">
        <v>1.274</v>
      </c>
      <c r="M133">
        <v>5.9487641419005444</v>
      </c>
      <c r="N133">
        <v>1.274</v>
      </c>
      <c r="O133">
        <v>4</v>
      </c>
      <c r="P133">
        <v>5</v>
      </c>
      <c r="Q133">
        <v>5</v>
      </c>
      <c r="R133">
        <v>4</v>
      </c>
      <c r="S133">
        <v>5</v>
      </c>
      <c r="T133">
        <v>5</v>
      </c>
      <c r="U133" t="s">
        <v>62</v>
      </c>
      <c r="V133" t="s">
        <v>62</v>
      </c>
      <c r="W133" t="s">
        <v>63</v>
      </c>
      <c r="X133" t="s">
        <v>63</v>
      </c>
      <c r="Y133" t="s">
        <v>64</v>
      </c>
      <c r="Z133" t="s">
        <v>65</v>
      </c>
      <c r="AA133" t="s">
        <v>66</v>
      </c>
      <c r="AB133" t="s">
        <v>66</v>
      </c>
      <c r="AC133" t="s">
        <v>67</v>
      </c>
    </row>
    <row r="134" spans="1:29" x14ac:dyDescent="0.2">
      <c r="A134">
        <v>1</v>
      </c>
      <c r="B134">
        <v>2</v>
      </c>
      <c r="C134">
        <v>35</v>
      </c>
      <c r="D134">
        <v>25</v>
      </c>
      <c r="E134">
        <v>10</v>
      </c>
      <c r="F134" t="s">
        <v>29</v>
      </c>
      <c r="G134">
        <v>5.9487641419005444</v>
      </c>
      <c r="H134">
        <v>1.274</v>
      </c>
      <c r="I134">
        <v>12.67837562321199</v>
      </c>
      <c r="J134">
        <v>5.2560000000000002</v>
      </c>
      <c r="K134">
        <v>5.9487641419005444</v>
      </c>
      <c r="L134">
        <v>1.274</v>
      </c>
      <c r="M134">
        <v>9.8576924884240249</v>
      </c>
      <c r="N134">
        <v>3.35</v>
      </c>
      <c r="O134">
        <v>2</v>
      </c>
      <c r="P134">
        <v>3</v>
      </c>
      <c r="Q134">
        <v>5</v>
      </c>
      <c r="R134">
        <v>4</v>
      </c>
      <c r="S134">
        <v>5</v>
      </c>
      <c r="T134">
        <v>5</v>
      </c>
      <c r="U134" t="s">
        <v>62</v>
      </c>
      <c r="V134" t="s">
        <v>62</v>
      </c>
      <c r="W134" t="s">
        <v>99</v>
      </c>
      <c r="X134" t="s">
        <v>99</v>
      </c>
      <c r="Y134" t="s">
        <v>100</v>
      </c>
      <c r="Z134" t="s">
        <v>101</v>
      </c>
      <c r="AA134" t="s">
        <v>102</v>
      </c>
      <c r="AB134" t="s">
        <v>66</v>
      </c>
      <c r="AC134" t="s">
        <v>103</v>
      </c>
    </row>
    <row r="135" spans="1:29" x14ac:dyDescent="0.2">
      <c r="A135">
        <v>1</v>
      </c>
      <c r="B135">
        <v>2</v>
      </c>
      <c r="C135">
        <v>35</v>
      </c>
      <c r="D135">
        <v>35</v>
      </c>
      <c r="E135">
        <v>10</v>
      </c>
      <c r="F135" t="s">
        <v>29</v>
      </c>
      <c r="G135">
        <v>5.9487641419005453</v>
      </c>
      <c r="H135">
        <v>1.274</v>
      </c>
      <c r="I135">
        <v>17.161700926360009</v>
      </c>
      <c r="J135">
        <v>6.7</v>
      </c>
      <c r="K135">
        <v>5.9487641419005453</v>
      </c>
      <c r="L135">
        <v>1.274</v>
      </c>
      <c r="M135">
        <v>13.28873034564114</v>
      </c>
      <c r="N135">
        <v>4.4459999999999997</v>
      </c>
      <c r="O135">
        <v>1</v>
      </c>
      <c r="P135">
        <v>3</v>
      </c>
      <c r="Q135">
        <v>5</v>
      </c>
      <c r="R135">
        <v>3</v>
      </c>
      <c r="S135">
        <v>5</v>
      </c>
      <c r="T135">
        <v>4</v>
      </c>
      <c r="U135" t="s">
        <v>139</v>
      </c>
      <c r="V135" t="s">
        <v>139</v>
      </c>
      <c r="W135" t="s">
        <v>140</v>
      </c>
      <c r="X135" t="s">
        <v>140</v>
      </c>
      <c r="Y135" t="s">
        <v>141</v>
      </c>
      <c r="Z135" t="s">
        <v>142</v>
      </c>
      <c r="AA135" t="s">
        <v>102</v>
      </c>
      <c r="AB135" t="s">
        <v>66</v>
      </c>
      <c r="AC135" t="s">
        <v>143</v>
      </c>
    </row>
    <row r="136" spans="1:29" x14ac:dyDescent="0.2">
      <c r="A136">
        <v>1</v>
      </c>
      <c r="B136">
        <v>2</v>
      </c>
      <c r="C136">
        <v>35</v>
      </c>
      <c r="D136">
        <v>45</v>
      </c>
      <c r="E136">
        <v>10</v>
      </c>
      <c r="F136" t="s">
        <v>29</v>
      </c>
      <c r="G136">
        <v>5.9487641419005444</v>
      </c>
      <c r="H136">
        <v>1.274</v>
      </c>
      <c r="I136">
        <v>20.949923586427708</v>
      </c>
      <c r="J136">
        <v>6.9319999999999986</v>
      </c>
      <c r="K136">
        <v>5.9487641419005453</v>
      </c>
      <c r="L136">
        <v>1.274</v>
      </c>
      <c r="M136">
        <v>16.98538693300058</v>
      </c>
      <c r="N136">
        <v>5.1159999999999997</v>
      </c>
      <c r="O136">
        <v>1</v>
      </c>
      <c r="P136">
        <v>2</v>
      </c>
      <c r="Q136">
        <v>5</v>
      </c>
      <c r="R136">
        <v>4</v>
      </c>
      <c r="S136">
        <v>5</v>
      </c>
      <c r="T136">
        <v>4</v>
      </c>
      <c r="U136" t="s">
        <v>62</v>
      </c>
      <c r="V136" t="s">
        <v>139</v>
      </c>
      <c r="W136" t="s">
        <v>177</v>
      </c>
      <c r="X136" t="s">
        <v>177</v>
      </c>
      <c r="Y136" t="s">
        <v>178</v>
      </c>
      <c r="Z136" t="s">
        <v>179</v>
      </c>
      <c r="AA136" t="s">
        <v>169</v>
      </c>
      <c r="AB136" t="s">
        <v>66</v>
      </c>
      <c r="AC136" t="s">
        <v>180</v>
      </c>
    </row>
    <row r="137" spans="1:29" x14ac:dyDescent="0.2">
      <c r="A137">
        <v>1</v>
      </c>
      <c r="B137">
        <v>2</v>
      </c>
      <c r="C137">
        <v>35</v>
      </c>
      <c r="D137">
        <v>100</v>
      </c>
      <c r="E137">
        <v>10</v>
      </c>
      <c r="F137" t="s">
        <v>29</v>
      </c>
      <c r="G137">
        <v>5.9487641419005453</v>
      </c>
      <c r="H137">
        <v>1.274</v>
      </c>
      <c r="I137">
        <v>24.102987172299422</v>
      </c>
      <c r="J137">
        <v>8.3259999999999987</v>
      </c>
      <c r="K137">
        <v>5.9487641419005453</v>
      </c>
      <c r="L137">
        <v>1.274</v>
      </c>
      <c r="M137">
        <v>16.98538693300058</v>
      </c>
      <c r="N137">
        <v>5.1159999999999997</v>
      </c>
      <c r="O137">
        <v>0</v>
      </c>
      <c r="P137">
        <v>2</v>
      </c>
      <c r="Q137">
        <v>5</v>
      </c>
      <c r="R137">
        <v>3</v>
      </c>
      <c r="S137">
        <v>5</v>
      </c>
      <c r="T137">
        <v>4</v>
      </c>
      <c r="U137" t="s">
        <v>139</v>
      </c>
      <c r="V137" t="s">
        <v>139</v>
      </c>
      <c r="W137" t="s">
        <v>209</v>
      </c>
      <c r="X137" t="s">
        <v>209</v>
      </c>
      <c r="Y137" t="s">
        <v>210</v>
      </c>
      <c r="Z137" t="s">
        <v>211</v>
      </c>
      <c r="AA137" t="s">
        <v>169</v>
      </c>
      <c r="AB137" t="s">
        <v>66</v>
      </c>
      <c r="AC137" t="s">
        <v>160</v>
      </c>
    </row>
    <row r="138" spans="1:29" x14ac:dyDescent="0.2">
      <c r="A138">
        <v>1</v>
      </c>
      <c r="B138">
        <v>21</v>
      </c>
      <c r="C138">
        <v>5</v>
      </c>
      <c r="D138">
        <v>15</v>
      </c>
      <c r="E138">
        <v>10</v>
      </c>
      <c r="F138" t="s">
        <v>29</v>
      </c>
      <c r="G138">
        <v>5.9487641419005444</v>
      </c>
      <c r="H138">
        <v>1.274</v>
      </c>
      <c r="I138">
        <v>6.1971382801752686</v>
      </c>
      <c r="J138">
        <v>1.546</v>
      </c>
      <c r="K138">
        <v>5.9487641419005444</v>
      </c>
      <c r="L138">
        <v>1.274</v>
      </c>
      <c r="M138">
        <v>5.9487641419005444</v>
      </c>
      <c r="N138">
        <v>1.274</v>
      </c>
      <c r="O138">
        <v>4</v>
      </c>
      <c r="P138">
        <v>5</v>
      </c>
      <c r="Q138">
        <v>5</v>
      </c>
      <c r="R138">
        <v>4</v>
      </c>
      <c r="S138">
        <v>5</v>
      </c>
      <c r="T138">
        <v>5</v>
      </c>
      <c r="U138" t="s">
        <v>62</v>
      </c>
      <c r="V138" t="s">
        <v>62</v>
      </c>
      <c r="W138" t="s">
        <v>63</v>
      </c>
      <c r="X138" t="s">
        <v>63</v>
      </c>
      <c r="Y138" t="s">
        <v>64</v>
      </c>
      <c r="Z138" t="s">
        <v>65</v>
      </c>
      <c r="AA138" t="s">
        <v>66</v>
      </c>
      <c r="AB138" t="s">
        <v>66</v>
      </c>
      <c r="AC138" t="s">
        <v>67</v>
      </c>
    </row>
    <row r="139" spans="1:29" x14ac:dyDescent="0.2">
      <c r="A139">
        <v>1</v>
      </c>
      <c r="B139">
        <v>21</v>
      </c>
      <c r="C139">
        <v>5</v>
      </c>
      <c r="D139">
        <v>25</v>
      </c>
      <c r="E139">
        <v>10</v>
      </c>
      <c r="F139" t="s">
        <v>29</v>
      </c>
      <c r="G139">
        <v>5.9487641419005444</v>
      </c>
      <c r="H139">
        <v>1.274</v>
      </c>
      <c r="I139">
        <v>12.67837562321199</v>
      </c>
      <c r="J139">
        <v>5.2560000000000002</v>
      </c>
      <c r="K139">
        <v>5.9487641419005444</v>
      </c>
      <c r="L139">
        <v>1.274</v>
      </c>
      <c r="M139">
        <v>9.8576924884240249</v>
      </c>
      <c r="N139">
        <v>3.35</v>
      </c>
      <c r="O139">
        <v>2</v>
      </c>
      <c r="P139">
        <v>3</v>
      </c>
      <c r="Q139">
        <v>5</v>
      </c>
      <c r="R139">
        <v>4</v>
      </c>
      <c r="S139">
        <v>5</v>
      </c>
      <c r="T139">
        <v>5</v>
      </c>
      <c r="U139" t="s">
        <v>62</v>
      </c>
      <c r="V139" t="s">
        <v>62</v>
      </c>
      <c r="W139" t="s">
        <v>99</v>
      </c>
      <c r="X139" t="s">
        <v>99</v>
      </c>
      <c r="Y139" t="s">
        <v>100</v>
      </c>
      <c r="Z139" t="s">
        <v>101</v>
      </c>
      <c r="AA139" t="s">
        <v>102</v>
      </c>
      <c r="AB139" t="s">
        <v>66</v>
      </c>
      <c r="AC139" t="s">
        <v>103</v>
      </c>
    </row>
    <row r="140" spans="1:29" x14ac:dyDescent="0.2">
      <c r="A140">
        <v>1</v>
      </c>
      <c r="B140">
        <v>21</v>
      </c>
      <c r="C140">
        <v>5</v>
      </c>
      <c r="D140">
        <v>35</v>
      </c>
      <c r="E140">
        <v>10</v>
      </c>
      <c r="F140" t="s">
        <v>29</v>
      </c>
      <c r="G140">
        <v>5.9487641419005453</v>
      </c>
      <c r="H140">
        <v>1.274</v>
      </c>
      <c r="I140">
        <v>17.161700926360009</v>
      </c>
      <c r="J140">
        <v>6.7</v>
      </c>
      <c r="K140">
        <v>5.9487641419005453</v>
      </c>
      <c r="L140">
        <v>1.274</v>
      </c>
      <c r="M140">
        <v>13.28873034564114</v>
      </c>
      <c r="N140">
        <v>4.4459999999999997</v>
      </c>
      <c r="O140">
        <v>1</v>
      </c>
      <c r="P140">
        <v>3</v>
      </c>
      <c r="Q140">
        <v>5</v>
      </c>
      <c r="R140">
        <v>3</v>
      </c>
      <c r="S140">
        <v>5</v>
      </c>
      <c r="T140">
        <v>4</v>
      </c>
      <c r="U140" t="s">
        <v>139</v>
      </c>
      <c r="V140" t="s">
        <v>139</v>
      </c>
      <c r="W140" t="s">
        <v>140</v>
      </c>
      <c r="X140" t="s">
        <v>140</v>
      </c>
      <c r="Y140" t="s">
        <v>141</v>
      </c>
      <c r="Z140" t="s">
        <v>142</v>
      </c>
      <c r="AA140" t="s">
        <v>102</v>
      </c>
      <c r="AB140" t="s">
        <v>66</v>
      </c>
      <c r="AC140" t="s">
        <v>143</v>
      </c>
    </row>
    <row r="141" spans="1:29" x14ac:dyDescent="0.2">
      <c r="A141">
        <v>1</v>
      </c>
      <c r="B141">
        <v>21</v>
      </c>
      <c r="C141">
        <v>5</v>
      </c>
      <c r="D141">
        <v>45</v>
      </c>
      <c r="E141">
        <v>10</v>
      </c>
      <c r="F141" t="s">
        <v>29</v>
      </c>
      <c r="G141">
        <v>5.9487641419005444</v>
      </c>
      <c r="H141">
        <v>1.274</v>
      </c>
      <c r="I141">
        <v>20.949923586427708</v>
      </c>
      <c r="J141">
        <v>6.9319999999999986</v>
      </c>
      <c r="K141">
        <v>5.9487641419005453</v>
      </c>
      <c r="L141">
        <v>1.274</v>
      </c>
      <c r="M141">
        <v>16.98538693300058</v>
      </c>
      <c r="N141">
        <v>5.1159999999999997</v>
      </c>
      <c r="O141">
        <v>1</v>
      </c>
      <c r="P141">
        <v>2</v>
      </c>
      <c r="Q141">
        <v>5</v>
      </c>
      <c r="R141">
        <v>4</v>
      </c>
      <c r="S141">
        <v>5</v>
      </c>
      <c r="T141">
        <v>4</v>
      </c>
      <c r="U141" t="s">
        <v>62</v>
      </c>
      <c r="V141" t="s">
        <v>139</v>
      </c>
      <c r="W141" t="s">
        <v>177</v>
      </c>
      <c r="X141" t="s">
        <v>177</v>
      </c>
      <c r="Y141" t="s">
        <v>178</v>
      </c>
      <c r="Z141" t="s">
        <v>179</v>
      </c>
      <c r="AA141" t="s">
        <v>169</v>
      </c>
      <c r="AB141" t="s">
        <v>66</v>
      </c>
      <c r="AC141" t="s">
        <v>180</v>
      </c>
    </row>
    <row r="142" spans="1:29" x14ac:dyDescent="0.2">
      <c r="A142">
        <v>1</v>
      </c>
      <c r="B142">
        <v>21</v>
      </c>
      <c r="C142">
        <v>5</v>
      </c>
      <c r="D142">
        <v>100</v>
      </c>
      <c r="E142">
        <v>10</v>
      </c>
      <c r="F142" t="s">
        <v>29</v>
      </c>
      <c r="G142">
        <v>5.9487641419005453</v>
      </c>
      <c r="H142">
        <v>1.274</v>
      </c>
      <c r="I142">
        <v>24.102987172299422</v>
      </c>
      <c r="J142">
        <v>8.3259999999999987</v>
      </c>
      <c r="K142">
        <v>5.9487641419005453</v>
      </c>
      <c r="L142">
        <v>1.274</v>
      </c>
      <c r="M142">
        <v>16.98538693300058</v>
      </c>
      <c r="N142">
        <v>5.1159999999999997</v>
      </c>
      <c r="O142">
        <v>0</v>
      </c>
      <c r="P142">
        <v>2</v>
      </c>
      <c r="Q142">
        <v>5</v>
      </c>
      <c r="R142">
        <v>3</v>
      </c>
      <c r="S142">
        <v>5</v>
      </c>
      <c r="T142">
        <v>4</v>
      </c>
      <c r="U142" t="s">
        <v>139</v>
      </c>
      <c r="V142" t="s">
        <v>139</v>
      </c>
      <c r="W142" t="s">
        <v>209</v>
      </c>
      <c r="X142" t="s">
        <v>209</v>
      </c>
      <c r="Y142" t="s">
        <v>210</v>
      </c>
      <c r="Z142" t="s">
        <v>211</v>
      </c>
      <c r="AA142" t="s">
        <v>169</v>
      </c>
      <c r="AB142" t="s">
        <v>66</v>
      </c>
      <c r="AC142" t="s">
        <v>160</v>
      </c>
    </row>
    <row r="143" spans="1:29" x14ac:dyDescent="0.2">
      <c r="A143">
        <v>1</v>
      </c>
      <c r="B143">
        <v>21</v>
      </c>
      <c r="C143">
        <v>35</v>
      </c>
      <c r="D143">
        <v>15</v>
      </c>
      <c r="E143">
        <v>10</v>
      </c>
      <c r="F143" t="s">
        <v>29</v>
      </c>
      <c r="G143">
        <v>5.9487641419005444</v>
      </c>
      <c r="H143">
        <v>1.274</v>
      </c>
      <c r="I143">
        <v>6.1971382801752686</v>
      </c>
      <c r="J143">
        <v>1.546</v>
      </c>
      <c r="K143">
        <v>5.9487641419005444</v>
      </c>
      <c r="L143">
        <v>1.274</v>
      </c>
      <c r="M143">
        <v>5.9487641419005444</v>
      </c>
      <c r="N143">
        <v>1.274</v>
      </c>
      <c r="O143">
        <v>4</v>
      </c>
      <c r="P143">
        <v>5</v>
      </c>
      <c r="Q143">
        <v>5</v>
      </c>
      <c r="R143">
        <v>4</v>
      </c>
      <c r="S143">
        <v>5</v>
      </c>
      <c r="T143">
        <v>5</v>
      </c>
      <c r="U143" t="s">
        <v>62</v>
      </c>
      <c r="V143" t="s">
        <v>62</v>
      </c>
      <c r="W143" t="s">
        <v>63</v>
      </c>
      <c r="X143" t="s">
        <v>63</v>
      </c>
      <c r="Y143" t="s">
        <v>64</v>
      </c>
      <c r="Z143" t="s">
        <v>65</v>
      </c>
      <c r="AA143" t="s">
        <v>66</v>
      </c>
      <c r="AB143" t="s">
        <v>66</v>
      </c>
      <c r="AC143" t="s">
        <v>67</v>
      </c>
    </row>
    <row r="144" spans="1:29" x14ac:dyDescent="0.2">
      <c r="A144">
        <v>1</v>
      </c>
      <c r="B144">
        <v>21</v>
      </c>
      <c r="C144">
        <v>35</v>
      </c>
      <c r="D144">
        <v>25</v>
      </c>
      <c r="E144">
        <v>10</v>
      </c>
      <c r="F144" t="s">
        <v>29</v>
      </c>
      <c r="G144">
        <v>5.9487641419005444</v>
      </c>
      <c r="H144">
        <v>1.274</v>
      </c>
      <c r="I144">
        <v>12.67837562321199</v>
      </c>
      <c r="J144">
        <v>5.2560000000000002</v>
      </c>
      <c r="K144">
        <v>5.9487641419005444</v>
      </c>
      <c r="L144">
        <v>1.274</v>
      </c>
      <c r="M144">
        <v>9.8576924884240249</v>
      </c>
      <c r="N144">
        <v>3.35</v>
      </c>
      <c r="O144">
        <v>2</v>
      </c>
      <c r="P144">
        <v>3</v>
      </c>
      <c r="Q144">
        <v>5</v>
      </c>
      <c r="R144">
        <v>4</v>
      </c>
      <c r="S144">
        <v>5</v>
      </c>
      <c r="T144">
        <v>5</v>
      </c>
      <c r="U144" t="s">
        <v>62</v>
      </c>
      <c r="V144" t="s">
        <v>62</v>
      </c>
      <c r="W144" t="s">
        <v>99</v>
      </c>
      <c r="X144" t="s">
        <v>99</v>
      </c>
      <c r="Y144" t="s">
        <v>100</v>
      </c>
      <c r="Z144" t="s">
        <v>101</v>
      </c>
      <c r="AA144" t="s">
        <v>102</v>
      </c>
      <c r="AB144" t="s">
        <v>66</v>
      </c>
      <c r="AC144" t="s">
        <v>103</v>
      </c>
    </row>
    <row r="145" spans="1:29" x14ac:dyDescent="0.2">
      <c r="A145">
        <v>1</v>
      </c>
      <c r="B145">
        <v>21</v>
      </c>
      <c r="C145">
        <v>35</v>
      </c>
      <c r="D145">
        <v>35</v>
      </c>
      <c r="E145">
        <v>10</v>
      </c>
      <c r="F145" t="s">
        <v>29</v>
      </c>
      <c r="G145">
        <v>5.9487641419005453</v>
      </c>
      <c r="H145">
        <v>1.274</v>
      </c>
      <c r="I145">
        <v>17.161700926360009</v>
      </c>
      <c r="J145">
        <v>6.7</v>
      </c>
      <c r="K145">
        <v>5.9487641419005453</v>
      </c>
      <c r="L145">
        <v>1.274</v>
      </c>
      <c r="M145">
        <v>13.28873034564114</v>
      </c>
      <c r="N145">
        <v>4.4459999999999997</v>
      </c>
      <c r="O145">
        <v>1</v>
      </c>
      <c r="P145">
        <v>3</v>
      </c>
      <c r="Q145">
        <v>5</v>
      </c>
      <c r="R145">
        <v>3</v>
      </c>
      <c r="S145">
        <v>5</v>
      </c>
      <c r="T145">
        <v>4</v>
      </c>
      <c r="U145" t="s">
        <v>139</v>
      </c>
      <c r="V145" t="s">
        <v>139</v>
      </c>
      <c r="W145" t="s">
        <v>140</v>
      </c>
      <c r="X145" t="s">
        <v>140</v>
      </c>
      <c r="Y145" t="s">
        <v>141</v>
      </c>
      <c r="Z145" t="s">
        <v>142</v>
      </c>
      <c r="AA145" t="s">
        <v>102</v>
      </c>
      <c r="AB145" t="s">
        <v>66</v>
      </c>
      <c r="AC145" t="s">
        <v>143</v>
      </c>
    </row>
    <row r="146" spans="1:29" x14ac:dyDescent="0.2">
      <c r="A146">
        <v>1</v>
      </c>
      <c r="B146">
        <v>21</v>
      </c>
      <c r="C146">
        <v>35</v>
      </c>
      <c r="D146">
        <v>45</v>
      </c>
      <c r="E146">
        <v>10</v>
      </c>
      <c r="F146" t="s">
        <v>29</v>
      </c>
      <c r="G146">
        <v>5.9487641419005444</v>
      </c>
      <c r="H146">
        <v>1.274</v>
      </c>
      <c r="I146">
        <v>20.949923586427708</v>
      </c>
      <c r="J146">
        <v>6.9319999999999986</v>
      </c>
      <c r="K146">
        <v>5.9487641419005453</v>
      </c>
      <c r="L146">
        <v>1.274</v>
      </c>
      <c r="M146">
        <v>16.98538693300058</v>
      </c>
      <c r="N146">
        <v>5.1159999999999997</v>
      </c>
      <c r="O146">
        <v>1</v>
      </c>
      <c r="P146">
        <v>2</v>
      </c>
      <c r="Q146">
        <v>5</v>
      </c>
      <c r="R146">
        <v>4</v>
      </c>
      <c r="S146">
        <v>5</v>
      </c>
      <c r="T146">
        <v>4</v>
      </c>
      <c r="U146" t="s">
        <v>62</v>
      </c>
      <c r="V146" t="s">
        <v>139</v>
      </c>
      <c r="W146" t="s">
        <v>177</v>
      </c>
      <c r="X146" t="s">
        <v>177</v>
      </c>
      <c r="Y146" t="s">
        <v>178</v>
      </c>
      <c r="Z146" t="s">
        <v>179</v>
      </c>
      <c r="AA146" t="s">
        <v>169</v>
      </c>
      <c r="AB146" t="s">
        <v>66</v>
      </c>
      <c r="AC146" t="s">
        <v>180</v>
      </c>
    </row>
    <row r="147" spans="1:29" x14ac:dyDescent="0.2">
      <c r="A147">
        <v>1</v>
      </c>
      <c r="B147">
        <v>21</v>
      </c>
      <c r="C147">
        <v>35</v>
      </c>
      <c r="D147">
        <v>100</v>
      </c>
      <c r="E147">
        <v>10</v>
      </c>
      <c r="F147" t="s">
        <v>29</v>
      </c>
      <c r="G147">
        <v>5.9487641419005453</v>
      </c>
      <c r="H147">
        <v>1.274</v>
      </c>
      <c r="I147">
        <v>24.102987172299422</v>
      </c>
      <c r="J147">
        <v>8.3259999999999987</v>
      </c>
      <c r="K147">
        <v>5.9487641419005453</v>
      </c>
      <c r="L147">
        <v>1.274</v>
      </c>
      <c r="M147">
        <v>16.98538693300058</v>
      </c>
      <c r="N147">
        <v>5.1159999999999997</v>
      </c>
      <c r="O147">
        <v>0</v>
      </c>
      <c r="P147">
        <v>2</v>
      </c>
      <c r="Q147">
        <v>5</v>
      </c>
      <c r="R147">
        <v>3</v>
      </c>
      <c r="S147">
        <v>5</v>
      </c>
      <c r="T147">
        <v>4</v>
      </c>
      <c r="U147" t="s">
        <v>139</v>
      </c>
      <c r="V147" t="s">
        <v>139</v>
      </c>
      <c r="W147" t="s">
        <v>209</v>
      </c>
      <c r="X147" t="s">
        <v>209</v>
      </c>
      <c r="Y147" t="s">
        <v>210</v>
      </c>
      <c r="Z147" t="s">
        <v>211</v>
      </c>
      <c r="AA147" t="s">
        <v>169</v>
      </c>
      <c r="AB147" t="s">
        <v>66</v>
      </c>
      <c r="AC147" t="s">
        <v>160</v>
      </c>
    </row>
    <row r="148" spans="1:29" x14ac:dyDescent="0.2">
      <c r="A148">
        <v>8</v>
      </c>
      <c r="B148">
        <v>2</v>
      </c>
      <c r="C148">
        <v>5</v>
      </c>
      <c r="D148">
        <v>15</v>
      </c>
      <c r="E148">
        <v>10</v>
      </c>
      <c r="F148" t="s">
        <v>29</v>
      </c>
      <c r="G148">
        <v>2.2857410524362192</v>
      </c>
      <c r="H148">
        <v>0.94199999999999995</v>
      </c>
      <c r="I148">
        <v>2.2857410524362192</v>
      </c>
      <c r="J148">
        <v>0.94199999999999995</v>
      </c>
      <c r="K148">
        <v>2.2857410524362192</v>
      </c>
      <c r="L148">
        <v>0.94199999999999995</v>
      </c>
      <c r="M148">
        <v>2.1992497568243552</v>
      </c>
      <c r="N148">
        <v>1.1539999999999999</v>
      </c>
      <c r="O148">
        <v>5</v>
      </c>
      <c r="P148">
        <v>4</v>
      </c>
      <c r="Q148">
        <v>5</v>
      </c>
      <c r="R148">
        <v>4</v>
      </c>
      <c r="S148">
        <v>5</v>
      </c>
      <c r="T148">
        <v>5</v>
      </c>
      <c r="U148" t="s">
        <v>248</v>
      </c>
      <c r="V148" t="s">
        <v>62</v>
      </c>
      <c r="W148" t="s">
        <v>249</v>
      </c>
      <c r="X148" t="s">
        <v>249</v>
      </c>
      <c r="Y148" t="s">
        <v>250</v>
      </c>
      <c r="Z148" t="s">
        <v>251</v>
      </c>
      <c r="AA148" t="s">
        <v>252</v>
      </c>
      <c r="AB148" t="s">
        <v>66</v>
      </c>
      <c r="AC148" t="s">
        <v>252</v>
      </c>
    </row>
    <row r="149" spans="1:29" x14ac:dyDescent="0.2">
      <c r="A149">
        <v>8</v>
      </c>
      <c r="B149">
        <v>2</v>
      </c>
      <c r="C149">
        <v>5</v>
      </c>
      <c r="D149">
        <v>25</v>
      </c>
      <c r="E149">
        <v>10</v>
      </c>
      <c r="F149" t="s">
        <v>29</v>
      </c>
      <c r="G149">
        <v>2.0084399329940039</v>
      </c>
      <c r="H149">
        <v>0.86599999999999999</v>
      </c>
      <c r="I149">
        <v>6.6710319693796318</v>
      </c>
      <c r="J149">
        <v>3.786</v>
      </c>
      <c r="K149">
        <v>2.0084399329940039</v>
      </c>
      <c r="L149">
        <v>0.86599999999999999</v>
      </c>
      <c r="M149">
        <v>6.6710319693796318</v>
      </c>
      <c r="N149">
        <v>3.786</v>
      </c>
      <c r="O149">
        <v>0</v>
      </c>
      <c r="P149">
        <v>0</v>
      </c>
      <c r="Q149">
        <v>5</v>
      </c>
      <c r="R149">
        <v>5</v>
      </c>
      <c r="S149">
        <v>5</v>
      </c>
      <c r="T149">
        <v>5</v>
      </c>
      <c r="U149" t="s">
        <v>276</v>
      </c>
      <c r="V149" t="s">
        <v>276</v>
      </c>
      <c r="W149" t="s">
        <v>277</v>
      </c>
      <c r="X149" t="s">
        <v>277</v>
      </c>
      <c r="Y149" t="s">
        <v>278</v>
      </c>
      <c r="Z149" t="s">
        <v>279</v>
      </c>
      <c r="AB149" t="s">
        <v>280</v>
      </c>
      <c r="AC149" t="s">
        <v>281</v>
      </c>
    </row>
    <row r="150" spans="1:29" x14ac:dyDescent="0.2">
      <c r="A150">
        <v>8</v>
      </c>
      <c r="B150">
        <v>2</v>
      </c>
      <c r="C150">
        <v>5</v>
      </c>
      <c r="D150">
        <v>35</v>
      </c>
      <c r="E150">
        <v>10</v>
      </c>
      <c r="F150" t="s">
        <v>29</v>
      </c>
      <c r="G150">
        <v>2.0084399329940039</v>
      </c>
      <c r="H150">
        <v>0.86599999999999999</v>
      </c>
      <c r="I150">
        <v>11.054972191676271</v>
      </c>
      <c r="J150">
        <v>4.9419999999999993</v>
      </c>
      <c r="K150">
        <v>2.0084399329940039</v>
      </c>
      <c r="L150">
        <v>0.86599999999999999</v>
      </c>
      <c r="M150">
        <v>12.4347928805423</v>
      </c>
      <c r="N150">
        <v>5.1440000000000001</v>
      </c>
      <c r="O150">
        <v>0</v>
      </c>
      <c r="P150">
        <v>0</v>
      </c>
      <c r="Q150">
        <v>5</v>
      </c>
      <c r="R150">
        <v>3</v>
      </c>
      <c r="S150">
        <v>5</v>
      </c>
      <c r="T150">
        <v>3</v>
      </c>
      <c r="U150" t="s">
        <v>276</v>
      </c>
      <c r="V150" t="s">
        <v>276</v>
      </c>
      <c r="W150" t="s">
        <v>314</v>
      </c>
      <c r="X150" t="s">
        <v>314</v>
      </c>
      <c r="Y150" t="s">
        <v>315</v>
      </c>
      <c r="Z150" t="s">
        <v>316</v>
      </c>
      <c r="AB150" t="s">
        <v>280</v>
      </c>
      <c r="AC150" t="s">
        <v>317</v>
      </c>
    </row>
    <row r="151" spans="1:29" x14ac:dyDescent="0.2">
      <c r="A151">
        <v>8</v>
      </c>
      <c r="B151">
        <v>2</v>
      </c>
      <c r="C151">
        <v>5</v>
      </c>
      <c r="D151">
        <v>45</v>
      </c>
      <c r="E151">
        <v>10</v>
      </c>
      <c r="F151" t="s">
        <v>29</v>
      </c>
      <c r="G151">
        <v>2.0084399329940039</v>
      </c>
      <c r="H151">
        <v>0.86599999999999999</v>
      </c>
      <c r="I151">
        <v>13.64545239914116</v>
      </c>
      <c r="J151">
        <v>5.8459999999999992</v>
      </c>
      <c r="K151">
        <v>2.0084399329940039</v>
      </c>
      <c r="L151">
        <v>0.86599999999999999</v>
      </c>
      <c r="M151">
        <v>14.24464075904249</v>
      </c>
      <c r="N151">
        <v>5.8519999999999994</v>
      </c>
      <c r="O151">
        <v>0</v>
      </c>
      <c r="P151">
        <v>0</v>
      </c>
      <c r="Q151">
        <v>5</v>
      </c>
      <c r="R151">
        <v>3</v>
      </c>
      <c r="S151">
        <v>5</v>
      </c>
      <c r="T151">
        <v>3</v>
      </c>
      <c r="U151" t="s">
        <v>276</v>
      </c>
      <c r="V151" t="s">
        <v>276</v>
      </c>
      <c r="W151" t="s">
        <v>347</v>
      </c>
      <c r="X151" t="s">
        <v>347</v>
      </c>
      <c r="Y151" t="s">
        <v>348</v>
      </c>
      <c r="Z151" t="s">
        <v>349</v>
      </c>
      <c r="AB151" t="s">
        <v>280</v>
      </c>
      <c r="AC151" t="s">
        <v>350</v>
      </c>
    </row>
    <row r="152" spans="1:29" x14ac:dyDescent="0.2">
      <c r="A152">
        <v>8</v>
      </c>
      <c r="B152">
        <v>2</v>
      </c>
      <c r="C152">
        <v>5</v>
      </c>
      <c r="D152">
        <v>100</v>
      </c>
      <c r="E152">
        <v>10</v>
      </c>
      <c r="F152" t="s">
        <v>29</v>
      </c>
      <c r="G152">
        <v>2.0084399329940039</v>
      </c>
      <c r="H152">
        <v>0.86599999999999999</v>
      </c>
      <c r="I152">
        <v>15.58113531027837</v>
      </c>
      <c r="J152">
        <v>6.6079999999999997</v>
      </c>
      <c r="K152">
        <v>2.0084399329940039</v>
      </c>
      <c r="L152">
        <v>0.86599999999999999</v>
      </c>
      <c r="M152">
        <v>15.92148557974337</v>
      </c>
      <c r="N152">
        <v>6.5820000000000007</v>
      </c>
      <c r="O152">
        <v>0</v>
      </c>
      <c r="P152">
        <v>0</v>
      </c>
      <c r="Q152">
        <v>5</v>
      </c>
      <c r="R152">
        <v>4</v>
      </c>
      <c r="S152">
        <v>5</v>
      </c>
      <c r="T152">
        <v>4</v>
      </c>
      <c r="U152" t="s">
        <v>276</v>
      </c>
      <c r="V152" t="s">
        <v>276</v>
      </c>
      <c r="W152" t="s">
        <v>374</v>
      </c>
      <c r="X152" t="s">
        <v>374</v>
      </c>
      <c r="Y152" t="s">
        <v>375</v>
      </c>
      <c r="Z152" t="s">
        <v>376</v>
      </c>
      <c r="AB152" t="s">
        <v>280</v>
      </c>
      <c r="AC152" t="s">
        <v>377</v>
      </c>
    </row>
    <row r="153" spans="1:29" x14ac:dyDescent="0.2">
      <c r="A153">
        <v>8</v>
      </c>
      <c r="B153">
        <v>2</v>
      </c>
      <c r="C153">
        <v>35</v>
      </c>
      <c r="D153">
        <v>15</v>
      </c>
      <c r="E153">
        <v>10</v>
      </c>
      <c r="F153" t="s">
        <v>29</v>
      </c>
      <c r="G153">
        <v>2.2857410524362192</v>
      </c>
      <c r="H153">
        <v>0.94199999999999995</v>
      </c>
      <c r="I153">
        <v>2.2857410524362192</v>
      </c>
      <c r="J153">
        <v>0.94199999999999995</v>
      </c>
      <c r="K153">
        <v>2.2857410524362192</v>
      </c>
      <c r="L153">
        <v>0.94199999999999995</v>
      </c>
      <c r="M153">
        <v>2.1992497568243552</v>
      </c>
      <c r="N153">
        <v>1.1539999999999999</v>
      </c>
      <c r="O153">
        <v>5</v>
      </c>
      <c r="P153">
        <v>4</v>
      </c>
      <c r="Q153">
        <v>5</v>
      </c>
      <c r="R153">
        <v>4</v>
      </c>
      <c r="S153">
        <v>5</v>
      </c>
      <c r="T153">
        <v>5</v>
      </c>
      <c r="U153" t="s">
        <v>248</v>
      </c>
      <c r="V153" t="s">
        <v>62</v>
      </c>
      <c r="W153" t="s">
        <v>249</v>
      </c>
      <c r="X153" t="s">
        <v>249</v>
      </c>
      <c r="Y153" t="s">
        <v>250</v>
      </c>
      <c r="Z153" t="s">
        <v>251</v>
      </c>
      <c r="AA153" t="s">
        <v>252</v>
      </c>
      <c r="AB153" t="s">
        <v>66</v>
      </c>
      <c r="AC153" t="s">
        <v>252</v>
      </c>
    </row>
    <row r="154" spans="1:29" x14ac:dyDescent="0.2">
      <c r="A154">
        <v>8</v>
      </c>
      <c r="B154">
        <v>2</v>
      </c>
      <c r="C154">
        <v>35</v>
      </c>
      <c r="D154">
        <v>25</v>
      </c>
      <c r="E154">
        <v>10</v>
      </c>
      <c r="F154" t="s">
        <v>29</v>
      </c>
      <c r="G154">
        <v>2.0084399329940039</v>
      </c>
      <c r="H154">
        <v>0.86599999999999999</v>
      </c>
      <c r="I154">
        <v>6.6710319693796318</v>
      </c>
      <c r="J154">
        <v>3.786</v>
      </c>
      <c r="K154">
        <v>2.0084399329940039</v>
      </c>
      <c r="L154">
        <v>0.86599999999999999</v>
      </c>
      <c r="M154">
        <v>6.6710319693796318</v>
      </c>
      <c r="N154">
        <v>3.786</v>
      </c>
      <c r="O154">
        <v>0</v>
      </c>
      <c r="P154">
        <v>0</v>
      </c>
      <c r="Q154">
        <v>5</v>
      </c>
      <c r="R154">
        <v>5</v>
      </c>
      <c r="S154">
        <v>5</v>
      </c>
      <c r="T154">
        <v>5</v>
      </c>
      <c r="U154" t="s">
        <v>276</v>
      </c>
      <c r="V154" t="s">
        <v>276</v>
      </c>
      <c r="W154" t="s">
        <v>277</v>
      </c>
      <c r="X154" t="s">
        <v>277</v>
      </c>
      <c r="Y154" t="s">
        <v>278</v>
      </c>
      <c r="Z154" t="s">
        <v>279</v>
      </c>
      <c r="AB154" t="s">
        <v>280</v>
      </c>
      <c r="AC154" t="s">
        <v>281</v>
      </c>
    </row>
    <row r="155" spans="1:29" x14ac:dyDescent="0.2">
      <c r="A155">
        <v>8</v>
      </c>
      <c r="B155">
        <v>2</v>
      </c>
      <c r="C155">
        <v>35</v>
      </c>
      <c r="D155">
        <v>35</v>
      </c>
      <c r="E155">
        <v>10</v>
      </c>
      <c r="F155" t="s">
        <v>29</v>
      </c>
      <c r="G155">
        <v>2.0084399329940039</v>
      </c>
      <c r="H155">
        <v>0.86599999999999999</v>
      </c>
      <c r="I155">
        <v>11.054972191676271</v>
      </c>
      <c r="J155">
        <v>4.9419999999999993</v>
      </c>
      <c r="K155">
        <v>2.0084399329940039</v>
      </c>
      <c r="L155">
        <v>0.86599999999999999</v>
      </c>
      <c r="M155">
        <v>12.4347928805423</v>
      </c>
      <c r="N155">
        <v>5.1440000000000001</v>
      </c>
      <c r="O155">
        <v>0</v>
      </c>
      <c r="P155">
        <v>0</v>
      </c>
      <c r="Q155">
        <v>5</v>
      </c>
      <c r="R155">
        <v>3</v>
      </c>
      <c r="S155">
        <v>5</v>
      </c>
      <c r="T155">
        <v>3</v>
      </c>
      <c r="U155" t="s">
        <v>276</v>
      </c>
      <c r="V155" t="s">
        <v>276</v>
      </c>
      <c r="W155" t="s">
        <v>314</v>
      </c>
      <c r="X155" t="s">
        <v>314</v>
      </c>
      <c r="Y155" t="s">
        <v>315</v>
      </c>
      <c r="Z155" t="s">
        <v>316</v>
      </c>
      <c r="AB155" t="s">
        <v>280</v>
      </c>
      <c r="AC155" t="s">
        <v>317</v>
      </c>
    </row>
    <row r="156" spans="1:29" x14ac:dyDescent="0.2">
      <c r="A156">
        <v>8</v>
      </c>
      <c r="B156">
        <v>2</v>
      </c>
      <c r="C156">
        <v>35</v>
      </c>
      <c r="D156">
        <v>45</v>
      </c>
      <c r="E156">
        <v>10</v>
      </c>
      <c r="F156" t="s">
        <v>29</v>
      </c>
      <c r="G156">
        <v>2.0084399329940039</v>
      </c>
      <c r="H156">
        <v>0.86599999999999999</v>
      </c>
      <c r="I156">
        <v>13.64545239914116</v>
      </c>
      <c r="J156">
        <v>5.8459999999999992</v>
      </c>
      <c r="K156">
        <v>2.0084399329940039</v>
      </c>
      <c r="L156">
        <v>0.86599999999999999</v>
      </c>
      <c r="M156">
        <v>14.24464075904249</v>
      </c>
      <c r="N156">
        <v>5.8519999999999994</v>
      </c>
      <c r="O156">
        <v>0</v>
      </c>
      <c r="P156">
        <v>0</v>
      </c>
      <c r="Q156">
        <v>5</v>
      </c>
      <c r="R156">
        <v>3</v>
      </c>
      <c r="S156">
        <v>5</v>
      </c>
      <c r="T156">
        <v>3</v>
      </c>
      <c r="U156" t="s">
        <v>276</v>
      </c>
      <c r="V156" t="s">
        <v>276</v>
      </c>
      <c r="W156" t="s">
        <v>347</v>
      </c>
      <c r="X156" t="s">
        <v>347</v>
      </c>
      <c r="Y156" t="s">
        <v>348</v>
      </c>
      <c r="Z156" t="s">
        <v>349</v>
      </c>
      <c r="AB156" t="s">
        <v>280</v>
      </c>
      <c r="AC156" t="s">
        <v>350</v>
      </c>
    </row>
    <row r="157" spans="1:29" x14ac:dyDescent="0.2">
      <c r="A157">
        <v>8</v>
      </c>
      <c r="B157">
        <v>2</v>
      </c>
      <c r="C157">
        <v>35</v>
      </c>
      <c r="D157">
        <v>100</v>
      </c>
      <c r="E157">
        <v>10</v>
      </c>
      <c r="F157" t="s">
        <v>29</v>
      </c>
      <c r="G157">
        <v>2.0084399329940039</v>
      </c>
      <c r="H157">
        <v>0.86599999999999999</v>
      </c>
      <c r="I157">
        <v>15.58113531027837</v>
      </c>
      <c r="J157">
        <v>6.6079999999999997</v>
      </c>
      <c r="K157">
        <v>2.0084399329940039</v>
      </c>
      <c r="L157">
        <v>0.86599999999999999</v>
      </c>
      <c r="M157">
        <v>15.92148557974337</v>
      </c>
      <c r="N157">
        <v>6.5820000000000007</v>
      </c>
      <c r="O157">
        <v>0</v>
      </c>
      <c r="P157">
        <v>0</v>
      </c>
      <c r="Q157">
        <v>5</v>
      </c>
      <c r="R157">
        <v>4</v>
      </c>
      <c r="S157">
        <v>5</v>
      </c>
      <c r="T157">
        <v>4</v>
      </c>
      <c r="U157" t="s">
        <v>276</v>
      </c>
      <c r="V157" t="s">
        <v>276</v>
      </c>
      <c r="W157" t="s">
        <v>374</v>
      </c>
      <c r="X157" t="s">
        <v>374</v>
      </c>
      <c r="Y157" t="s">
        <v>375</v>
      </c>
      <c r="Z157" t="s">
        <v>376</v>
      </c>
      <c r="AB157" t="s">
        <v>280</v>
      </c>
      <c r="AC157" t="s">
        <v>377</v>
      </c>
    </row>
    <row r="158" spans="1:29" x14ac:dyDescent="0.2">
      <c r="A158">
        <v>8</v>
      </c>
      <c r="B158">
        <v>21</v>
      </c>
      <c r="C158">
        <v>5</v>
      </c>
      <c r="D158">
        <v>15</v>
      </c>
      <c r="E158">
        <v>10</v>
      </c>
      <c r="F158" t="s">
        <v>29</v>
      </c>
      <c r="G158">
        <v>2.2857410524362192</v>
      </c>
      <c r="H158">
        <v>0.94199999999999995</v>
      </c>
      <c r="I158">
        <v>2.2857410524362192</v>
      </c>
      <c r="J158">
        <v>0.94199999999999995</v>
      </c>
      <c r="K158">
        <v>2.2857410524362192</v>
      </c>
      <c r="L158">
        <v>0.94199999999999995</v>
      </c>
      <c r="M158">
        <v>2.1992497568243552</v>
      </c>
      <c r="N158">
        <v>1.1539999999999999</v>
      </c>
      <c r="O158">
        <v>5</v>
      </c>
      <c r="P158">
        <v>4</v>
      </c>
      <c r="Q158">
        <v>5</v>
      </c>
      <c r="R158">
        <v>4</v>
      </c>
      <c r="S158">
        <v>5</v>
      </c>
      <c r="T158">
        <v>5</v>
      </c>
      <c r="U158" t="s">
        <v>248</v>
      </c>
      <c r="V158" t="s">
        <v>62</v>
      </c>
      <c r="W158" t="s">
        <v>249</v>
      </c>
      <c r="X158" t="s">
        <v>249</v>
      </c>
      <c r="Y158" t="s">
        <v>250</v>
      </c>
      <c r="Z158" t="s">
        <v>251</v>
      </c>
      <c r="AA158" t="s">
        <v>252</v>
      </c>
      <c r="AB158" t="s">
        <v>66</v>
      </c>
      <c r="AC158" t="s">
        <v>252</v>
      </c>
    </row>
    <row r="159" spans="1:29" x14ac:dyDescent="0.2">
      <c r="A159">
        <v>8</v>
      </c>
      <c r="B159">
        <v>21</v>
      </c>
      <c r="C159">
        <v>5</v>
      </c>
      <c r="D159">
        <v>25</v>
      </c>
      <c r="E159">
        <v>10</v>
      </c>
      <c r="F159" t="s">
        <v>29</v>
      </c>
      <c r="G159">
        <v>2.0084399329940039</v>
      </c>
      <c r="H159">
        <v>0.86599999999999999</v>
      </c>
      <c r="I159">
        <v>6.6710319693796318</v>
      </c>
      <c r="J159">
        <v>3.786</v>
      </c>
      <c r="K159">
        <v>2.0084399329940039</v>
      </c>
      <c r="L159">
        <v>0.86599999999999999</v>
      </c>
      <c r="M159">
        <v>6.6710319693796318</v>
      </c>
      <c r="N159">
        <v>3.786</v>
      </c>
      <c r="O159">
        <v>0</v>
      </c>
      <c r="P159">
        <v>0</v>
      </c>
      <c r="Q159">
        <v>5</v>
      </c>
      <c r="R159">
        <v>5</v>
      </c>
      <c r="S159">
        <v>5</v>
      </c>
      <c r="T159">
        <v>5</v>
      </c>
      <c r="U159" t="s">
        <v>276</v>
      </c>
      <c r="V159" t="s">
        <v>276</v>
      </c>
      <c r="W159" t="s">
        <v>277</v>
      </c>
      <c r="X159" t="s">
        <v>277</v>
      </c>
      <c r="Y159" t="s">
        <v>278</v>
      </c>
      <c r="Z159" t="s">
        <v>279</v>
      </c>
      <c r="AB159" t="s">
        <v>280</v>
      </c>
      <c r="AC159" t="s">
        <v>281</v>
      </c>
    </row>
    <row r="160" spans="1:29" x14ac:dyDescent="0.2">
      <c r="A160">
        <v>8</v>
      </c>
      <c r="B160">
        <v>21</v>
      </c>
      <c r="C160">
        <v>5</v>
      </c>
      <c r="D160">
        <v>35</v>
      </c>
      <c r="E160">
        <v>10</v>
      </c>
      <c r="F160" t="s">
        <v>29</v>
      </c>
      <c r="G160">
        <v>2.0084399329940039</v>
      </c>
      <c r="H160">
        <v>0.86599999999999999</v>
      </c>
      <c r="I160">
        <v>11.054972191676271</v>
      </c>
      <c r="J160">
        <v>4.9419999999999993</v>
      </c>
      <c r="K160">
        <v>2.0084399329940039</v>
      </c>
      <c r="L160">
        <v>0.86599999999999999</v>
      </c>
      <c r="M160">
        <v>12.4347928805423</v>
      </c>
      <c r="N160">
        <v>5.1440000000000001</v>
      </c>
      <c r="O160">
        <v>0</v>
      </c>
      <c r="P160">
        <v>0</v>
      </c>
      <c r="Q160">
        <v>5</v>
      </c>
      <c r="R160">
        <v>3</v>
      </c>
      <c r="S160">
        <v>5</v>
      </c>
      <c r="T160">
        <v>3</v>
      </c>
      <c r="U160" t="s">
        <v>276</v>
      </c>
      <c r="V160" t="s">
        <v>276</v>
      </c>
      <c r="W160" t="s">
        <v>314</v>
      </c>
      <c r="X160" t="s">
        <v>314</v>
      </c>
      <c r="Y160" t="s">
        <v>315</v>
      </c>
      <c r="Z160" t="s">
        <v>316</v>
      </c>
      <c r="AB160" t="s">
        <v>280</v>
      </c>
      <c r="AC160" t="s">
        <v>317</v>
      </c>
    </row>
    <row r="161" spans="1:29" x14ac:dyDescent="0.2">
      <c r="A161">
        <v>8</v>
      </c>
      <c r="B161">
        <v>21</v>
      </c>
      <c r="C161">
        <v>5</v>
      </c>
      <c r="D161">
        <v>45</v>
      </c>
      <c r="E161">
        <v>10</v>
      </c>
      <c r="F161" t="s">
        <v>29</v>
      </c>
      <c r="G161">
        <v>2.0084399329940039</v>
      </c>
      <c r="H161">
        <v>0.86599999999999999</v>
      </c>
      <c r="I161">
        <v>13.64545239914116</v>
      </c>
      <c r="J161">
        <v>5.8459999999999992</v>
      </c>
      <c r="K161">
        <v>2.0084399329940039</v>
      </c>
      <c r="L161">
        <v>0.86599999999999999</v>
      </c>
      <c r="M161">
        <v>14.24464075904249</v>
      </c>
      <c r="N161">
        <v>5.8519999999999994</v>
      </c>
      <c r="O161">
        <v>0</v>
      </c>
      <c r="P161">
        <v>0</v>
      </c>
      <c r="Q161">
        <v>5</v>
      </c>
      <c r="R161">
        <v>3</v>
      </c>
      <c r="S161">
        <v>5</v>
      </c>
      <c r="T161">
        <v>3</v>
      </c>
      <c r="U161" t="s">
        <v>276</v>
      </c>
      <c r="V161" t="s">
        <v>276</v>
      </c>
      <c r="W161" t="s">
        <v>347</v>
      </c>
      <c r="X161" t="s">
        <v>347</v>
      </c>
      <c r="Y161" t="s">
        <v>348</v>
      </c>
      <c r="Z161" t="s">
        <v>349</v>
      </c>
      <c r="AB161" t="s">
        <v>280</v>
      </c>
      <c r="AC161" t="s">
        <v>350</v>
      </c>
    </row>
    <row r="162" spans="1:29" x14ac:dyDescent="0.2">
      <c r="A162">
        <v>8</v>
      </c>
      <c r="B162">
        <v>21</v>
      </c>
      <c r="C162">
        <v>5</v>
      </c>
      <c r="D162">
        <v>100</v>
      </c>
      <c r="E162">
        <v>10</v>
      </c>
      <c r="F162" t="s">
        <v>29</v>
      </c>
      <c r="G162">
        <v>2.0084399329940039</v>
      </c>
      <c r="H162">
        <v>0.86599999999999999</v>
      </c>
      <c r="I162">
        <v>15.58113531027837</v>
      </c>
      <c r="J162">
        <v>6.6079999999999997</v>
      </c>
      <c r="K162">
        <v>2.0084399329940039</v>
      </c>
      <c r="L162">
        <v>0.86599999999999999</v>
      </c>
      <c r="M162">
        <v>15.92148557974337</v>
      </c>
      <c r="N162">
        <v>6.5820000000000007</v>
      </c>
      <c r="O162">
        <v>0</v>
      </c>
      <c r="P162">
        <v>0</v>
      </c>
      <c r="Q162">
        <v>5</v>
      </c>
      <c r="R162">
        <v>4</v>
      </c>
      <c r="S162">
        <v>5</v>
      </c>
      <c r="T162">
        <v>4</v>
      </c>
      <c r="U162" t="s">
        <v>276</v>
      </c>
      <c r="V162" t="s">
        <v>276</v>
      </c>
      <c r="W162" t="s">
        <v>374</v>
      </c>
      <c r="X162" t="s">
        <v>374</v>
      </c>
      <c r="Y162" t="s">
        <v>375</v>
      </c>
      <c r="Z162" t="s">
        <v>376</v>
      </c>
      <c r="AB162" t="s">
        <v>280</v>
      </c>
      <c r="AC162" t="s">
        <v>377</v>
      </c>
    </row>
    <row r="163" spans="1:29" x14ac:dyDescent="0.2">
      <c r="A163">
        <v>8</v>
      </c>
      <c r="B163">
        <v>21</v>
      </c>
      <c r="C163">
        <v>35</v>
      </c>
      <c r="D163">
        <v>15</v>
      </c>
      <c r="E163">
        <v>10</v>
      </c>
      <c r="F163" t="s">
        <v>29</v>
      </c>
      <c r="G163">
        <v>2.2857410524362192</v>
      </c>
      <c r="H163">
        <v>0.94199999999999995</v>
      </c>
      <c r="I163">
        <v>2.2857410524362192</v>
      </c>
      <c r="J163">
        <v>0.94199999999999995</v>
      </c>
      <c r="K163">
        <v>2.2857410524362192</v>
      </c>
      <c r="L163">
        <v>0.94199999999999995</v>
      </c>
      <c r="M163">
        <v>2.1992497568243552</v>
      </c>
      <c r="N163">
        <v>1.1539999999999999</v>
      </c>
      <c r="O163">
        <v>5</v>
      </c>
      <c r="P163">
        <v>4</v>
      </c>
      <c r="Q163">
        <v>5</v>
      </c>
      <c r="R163">
        <v>4</v>
      </c>
      <c r="S163">
        <v>5</v>
      </c>
      <c r="T163">
        <v>5</v>
      </c>
      <c r="U163" t="s">
        <v>248</v>
      </c>
      <c r="V163" t="s">
        <v>62</v>
      </c>
      <c r="W163" t="s">
        <v>249</v>
      </c>
      <c r="X163" t="s">
        <v>249</v>
      </c>
      <c r="Y163" t="s">
        <v>250</v>
      </c>
      <c r="Z163" t="s">
        <v>251</v>
      </c>
      <c r="AA163" t="s">
        <v>252</v>
      </c>
      <c r="AB163" t="s">
        <v>66</v>
      </c>
      <c r="AC163" t="s">
        <v>252</v>
      </c>
    </row>
    <row r="164" spans="1:29" x14ac:dyDescent="0.2">
      <c r="A164">
        <v>8</v>
      </c>
      <c r="B164">
        <v>21</v>
      </c>
      <c r="C164">
        <v>35</v>
      </c>
      <c r="D164">
        <v>25</v>
      </c>
      <c r="E164">
        <v>10</v>
      </c>
      <c r="F164" t="s">
        <v>29</v>
      </c>
      <c r="G164">
        <v>2.0084399329940039</v>
      </c>
      <c r="H164">
        <v>0.86599999999999999</v>
      </c>
      <c r="I164">
        <v>6.6710319693796318</v>
      </c>
      <c r="J164">
        <v>3.786</v>
      </c>
      <c r="K164">
        <v>2.0084399329940039</v>
      </c>
      <c r="L164">
        <v>0.86599999999999999</v>
      </c>
      <c r="M164">
        <v>6.6710319693796318</v>
      </c>
      <c r="N164">
        <v>3.786</v>
      </c>
      <c r="O164">
        <v>0</v>
      </c>
      <c r="P164">
        <v>0</v>
      </c>
      <c r="Q164">
        <v>5</v>
      </c>
      <c r="R164">
        <v>5</v>
      </c>
      <c r="S164">
        <v>5</v>
      </c>
      <c r="T164">
        <v>5</v>
      </c>
      <c r="U164" t="s">
        <v>276</v>
      </c>
      <c r="V164" t="s">
        <v>276</v>
      </c>
      <c r="W164" t="s">
        <v>277</v>
      </c>
      <c r="X164" t="s">
        <v>277</v>
      </c>
      <c r="Y164" t="s">
        <v>278</v>
      </c>
      <c r="Z164" t="s">
        <v>279</v>
      </c>
      <c r="AB164" t="s">
        <v>280</v>
      </c>
      <c r="AC164" t="s">
        <v>281</v>
      </c>
    </row>
    <row r="165" spans="1:29" x14ac:dyDescent="0.2">
      <c r="A165">
        <v>8</v>
      </c>
      <c r="B165">
        <v>21</v>
      </c>
      <c r="C165">
        <v>35</v>
      </c>
      <c r="D165">
        <v>35</v>
      </c>
      <c r="E165">
        <v>10</v>
      </c>
      <c r="F165" t="s">
        <v>29</v>
      </c>
      <c r="G165">
        <v>2.0084399329940039</v>
      </c>
      <c r="H165">
        <v>0.86599999999999999</v>
      </c>
      <c r="I165">
        <v>11.054972191676271</v>
      </c>
      <c r="J165">
        <v>4.9419999999999993</v>
      </c>
      <c r="K165">
        <v>2.0084399329940039</v>
      </c>
      <c r="L165">
        <v>0.86599999999999999</v>
      </c>
      <c r="M165">
        <v>12.4347928805423</v>
      </c>
      <c r="N165">
        <v>5.1440000000000001</v>
      </c>
      <c r="O165">
        <v>0</v>
      </c>
      <c r="P165">
        <v>0</v>
      </c>
      <c r="Q165">
        <v>5</v>
      </c>
      <c r="R165">
        <v>3</v>
      </c>
      <c r="S165">
        <v>5</v>
      </c>
      <c r="T165">
        <v>3</v>
      </c>
      <c r="U165" t="s">
        <v>276</v>
      </c>
      <c r="V165" t="s">
        <v>276</v>
      </c>
      <c r="W165" t="s">
        <v>314</v>
      </c>
      <c r="X165" t="s">
        <v>314</v>
      </c>
      <c r="Y165" t="s">
        <v>315</v>
      </c>
      <c r="Z165" t="s">
        <v>316</v>
      </c>
      <c r="AB165" t="s">
        <v>280</v>
      </c>
      <c r="AC165" t="s">
        <v>317</v>
      </c>
    </row>
    <row r="166" spans="1:29" x14ac:dyDescent="0.2">
      <c r="A166">
        <v>8</v>
      </c>
      <c r="B166">
        <v>21</v>
      </c>
      <c r="C166">
        <v>35</v>
      </c>
      <c r="D166">
        <v>45</v>
      </c>
      <c r="E166">
        <v>10</v>
      </c>
      <c r="F166" t="s">
        <v>29</v>
      </c>
      <c r="G166">
        <v>2.0084399329940039</v>
      </c>
      <c r="H166">
        <v>0.86599999999999999</v>
      </c>
      <c r="I166">
        <v>13.64545239914116</v>
      </c>
      <c r="J166">
        <v>5.8459999999999992</v>
      </c>
      <c r="K166">
        <v>2.0084399329940039</v>
      </c>
      <c r="L166">
        <v>0.86599999999999999</v>
      </c>
      <c r="M166">
        <v>14.24464075904249</v>
      </c>
      <c r="N166">
        <v>5.8519999999999994</v>
      </c>
      <c r="O166">
        <v>0</v>
      </c>
      <c r="P166">
        <v>0</v>
      </c>
      <c r="Q166">
        <v>5</v>
      </c>
      <c r="R166">
        <v>3</v>
      </c>
      <c r="S166">
        <v>5</v>
      </c>
      <c r="T166">
        <v>3</v>
      </c>
      <c r="U166" t="s">
        <v>276</v>
      </c>
      <c r="V166" t="s">
        <v>276</v>
      </c>
      <c r="W166" t="s">
        <v>347</v>
      </c>
      <c r="X166" t="s">
        <v>347</v>
      </c>
      <c r="Y166" t="s">
        <v>348</v>
      </c>
      <c r="Z166" t="s">
        <v>349</v>
      </c>
      <c r="AB166" t="s">
        <v>280</v>
      </c>
      <c r="AC166" t="s">
        <v>350</v>
      </c>
    </row>
    <row r="167" spans="1:29" x14ac:dyDescent="0.2">
      <c r="A167">
        <v>8</v>
      </c>
      <c r="B167">
        <v>21</v>
      </c>
      <c r="C167">
        <v>35</v>
      </c>
      <c r="D167">
        <v>100</v>
      </c>
      <c r="E167">
        <v>10</v>
      </c>
      <c r="F167" t="s">
        <v>29</v>
      </c>
      <c r="G167">
        <v>2.0084399329940039</v>
      </c>
      <c r="H167">
        <v>0.86599999999999999</v>
      </c>
      <c r="I167">
        <v>15.58113531027837</v>
      </c>
      <c r="J167">
        <v>6.6079999999999997</v>
      </c>
      <c r="K167">
        <v>2.0084399329940039</v>
      </c>
      <c r="L167">
        <v>0.86599999999999999</v>
      </c>
      <c r="M167">
        <v>15.92148557974337</v>
      </c>
      <c r="N167">
        <v>6.5820000000000007</v>
      </c>
      <c r="O167">
        <v>0</v>
      </c>
      <c r="P167">
        <v>0</v>
      </c>
      <c r="Q167">
        <v>5</v>
      </c>
      <c r="R167">
        <v>4</v>
      </c>
      <c r="S167">
        <v>5</v>
      </c>
      <c r="T167">
        <v>4</v>
      </c>
      <c r="U167" t="s">
        <v>276</v>
      </c>
      <c r="V167" t="s">
        <v>276</v>
      </c>
      <c r="W167" t="s">
        <v>374</v>
      </c>
      <c r="X167" t="s">
        <v>374</v>
      </c>
      <c r="Y167" t="s">
        <v>375</v>
      </c>
      <c r="Z167" t="s">
        <v>376</v>
      </c>
      <c r="AB167" t="s">
        <v>280</v>
      </c>
      <c r="AC167" t="s">
        <v>377</v>
      </c>
    </row>
    <row r="168" spans="1:29" x14ac:dyDescent="0.2">
      <c r="A168">
        <v>25</v>
      </c>
      <c r="B168">
        <v>2</v>
      </c>
      <c r="C168">
        <v>5</v>
      </c>
      <c r="D168">
        <v>15</v>
      </c>
      <c r="E168">
        <v>10</v>
      </c>
      <c r="F168" t="s">
        <v>29</v>
      </c>
      <c r="G168">
        <v>2.2749362684214081</v>
      </c>
      <c r="H168">
        <v>0.57000000000000006</v>
      </c>
      <c r="I168">
        <v>2.5500148071244282</v>
      </c>
      <c r="J168">
        <v>0.76600000000000001</v>
      </c>
      <c r="K168">
        <v>2.2749362684214081</v>
      </c>
      <c r="L168">
        <v>0.57000000000000006</v>
      </c>
      <c r="M168">
        <v>2.5500148071244282</v>
      </c>
      <c r="N168">
        <v>0.76600000000000001</v>
      </c>
      <c r="O168">
        <v>4</v>
      </c>
      <c r="P168">
        <v>4</v>
      </c>
      <c r="Q168">
        <v>5</v>
      </c>
      <c r="R168">
        <v>5</v>
      </c>
      <c r="S168">
        <v>5</v>
      </c>
      <c r="T168">
        <v>5</v>
      </c>
      <c r="U168" t="s">
        <v>386</v>
      </c>
      <c r="V168" t="s">
        <v>386</v>
      </c>
      <c r="W168" t="s">
        <v>415</v>
      </c>
      <c r="X168" t="s">
        <v>415</v>
      </c>
      <c r="Y168" t="s">
        <v>416</v>
      </c>
      <c r="Z168" t="s">
        <v>417</v>
      </c>
      <c r="AA168" t="s">
        <v>418</v>
      </c>
      <c r="AB168" t="s">
        <v>280</v>
      </c>
      <c r="AC168" t="s">
        <v>419</v>
      </c>
    </row>
    <row r="169" spans="1:29" x14ac:dyDescent="0.2">
      <c r="A169">
        <v>25</v>
      </c>
      <c r="B169">
        <v>2</v>
      </c>
      <c r="C169">
        <v>5</v>
      </c>
      <c r="D169">
        <v>25</v>
      </c>
      <c r="E169">
        <v>10</v>
      </c>
      <c r="F169" t="s">
        <v>29</v>
      </c>
      <c r="G169">
        <v>2.2749362684214081</v>
      </c>
      <c r="H169">
        <v>0.57000000000000006</v>
      </c>
      <c r="I169">
        <v>8.1219991525403756</v>
      </c>
      <c r="J169">
        <v>2.3820000000000001</v>
      </c>
      <c r="K169">
        <v>2.2749362684214081</v>
      </c>
      <c r="L169">
        <v>0.57000000000000006</v>
      </c>
      <c r="M169">
        <v>8.1219991525403756</v>
      </c>
      <c r="N169">
        <v>2.3820000000000001</v>
      </c>
      <c r="O169">
        <v>1</v>
      </c>
      <c r="P169">
        <v>1</v>
      </c>
      <c r="Q169">
        <v>5</v>
      </c>
      <c r="R169">
        <v>5</v>
      </c>
      <c r="S169">
        <v>5</v>
      </c>
      <c r="T169">
        <v>5</v>
      </c>
      <c r="U169" t="s">
        <v>387</v>
      </c>
      <c r="V169" t="s">
        <v>387</v>
      </c>
      <c r="W169" t="s">
        <v>449</v>
      </c>
      <c r="X169" t="s">
        <v>449</v>
      </c>
      <c r="Y169" t="s">
        <v>450</v>
      </c>
      <c r="Z169" t="s">
        <v>451</v>
      </c>
      <c r="AA169" t="s">
        <v>452</v>
      </c>
      <c r="AB169" t="s">
        <v>280</v>
      </c>
      <c r="AC169" t="s">
        <v>453</v>
      </c>
    </row>
    <row r="170" spans="1:29" x14ac:dyDescent="0.2">
      <c r="A170">
        <v>25</v>
      </c>
      <c r="B170">
        <v>2</v>
      </c>
      <c r="C170">
        <v>5</v>
      </c>
      <c r="D170">
        <v>35</v>
      </c>
      <c r="E170">
        <v>10</v>
      </c>
      <c r="F170" t="s">
        <v>29</v>
      </c>
      <c r="G170">
        <v>2.2749362684214081</v>
      </c>
      <c r="H170">
        <v>0.57000000000000006</v>
      </c>
      <c r="I170">
        <v>13.311548835333831</v>
      </c>
      <c r="J170">
        <v>3.78</v>
      </c>
      <c r="K170">
        <v>2.2749362684214081</v>
      </c>
      <c r="L170">
        <v>0.57000000000000006</v>
      </c>
      <c r="M170">
        <v>13.311548835333831</v>
      </c>
      <c r="N170">
        <v>3.78</v>
      </c>
      <c r="O170">
        <v>0</v>
      </c>
      <c r="P170">
        <v>0</v>
      </c>
      <c r="Q170">
        <v>5</v>
      </c>
      <c r="R170">
        <v>5</v>
      </c>
      <c r="S170">
        <v>5</v>
      </c>
      <c r="T170">
        <v>5</v>
      </c>
      <c r="U170" t="s">
        <v>387</v>
      </c>
      <c r="V170" t="s">
        <v>387</v>
      </c>
      <c r="W170" t="s">
        <v>463</v>
      </c>
      <c r="X170" t="s">
        <v>463</v>
      </c>
      <c r="Y170" t="s">
        <v>485</v>
      </c>
      <c r="Z170" t="s">
        <v>486</v>
      </c>
      <c r="AB170" t="s">
        <v>280</v>
      </c>
      <c r="AC170" t="s">
        <v>466</v>
      </c>
    </row>
    <row r="171" spans="1:29" x14ac:dyDescent="0.2">
      <c r="A171">
        <v>25</v>
      </c>
      <c r="B171">
        <v>2</v>
      </c>
      <c r="C171">
        <v>5</v>
      </c>
      <c r="D171">
        <v>45</v>
      </c>
      <c r="E171">
        <v>10</v>
      </c>
      <c r="F171" t="s">
        <v>29</v>
      </c>
      <c r="G171">
        <v>2.2749362684214081</v>
      </c>
      <c r="H171">
        <v>0.57000000000000006</v>
      </c>
      <c r="I171">
        <v>13.311548835333831</v>
      </c>
      <c r="J171">
        <v>3.78</v>
      </c>
      <c r="K171">
        <v>2.2749362684214081</v>
      </c>
      <c r="L171">
        <v>0.57000000000000006</v>
      </c>
      <c r="M171">
        <v>13.311548835333831</v>
      </c>
      <c r="N171">
        <v>3.78</v>
      </c>
      <c r="O171">
        <v>0</v>
      </c>
      <c r="P171">
        <v>0</v>
      </c>
      <c r="Q171">
        <v>5</v>
      </c>
      <c r="R171">
        <v>5</v>
      </c>
      <c r="S171">
        <v>5</v>
      </c>
      <c r="T171">
        <v>5</v>
      </c>
      <c r="U171" t="s">
        <v>387</v>
      </c>
      <c r="V171" t="s">
        <v>387</v>
      </c>
      <c r="W171" t="s">
        <v>463</v>
      </c>
      <c r="X171" t="s">
        <v>463</v>
      </c>
      <c r="Y171" t="s">
        <v>512</v>
      </c>
      <c r="Z171" t="s">
        <v>513</v>
      </c>
      <c r="AB171" t="s">
        <v>280</v>
      </c>
      <c r="AC171" t="s">
        <v>466</v>
      </c>
    </row>
    <row r="172" spans="1:29" x14ac:dyDescent="0.2">
      <c r="A172">
        <v>25</v>
      </c>
      <c r="B172">
        <v>2</v>
      </c>
      <c r="C172">
        <v>5</v>
      </c>
      <c r="D172">
        <v>100</v>
      </c>
      <c r="E172">
        <v>10</v>
      </c>
      <c r="F172" t="s">
        <v>29</v>
      </c>
      <c r="G172">
        <v>2.2749362684214081</v>
      </c>
      <c r="H172">
        <v>0.57000000000000006</v>
      </c>
      <c r="I172">
        <v>13.311548835333831</v>
      </c>
      <c r="J172">
        <v>3.78</v>
      </c>
      <c r="K172">
        <v>2.2749362684214081</v>
      </c>
      <c r="L172">
        <v>0.57000000000000006</v>
      </c>
      <c r="M172">
        <v>13.311548835333831</v>
      </c>
      <c r="N172">
        <v>3.78</v>
      </c>
      <c r="O172">
        <v>0</v>
      </c>
      <c r="P172">
        <v>0</v>
      </c>
      <c r="Q172">
        <v>5</v>
      </c>
      <c r="R172">
        <v>5</v>
      </c>
      <c r="S172">
        <v>5</v>
      </c>
      <c r="T172">
        <v>5</v>
      </c>
      <c r="U172" t="s">
        <v>386</v>
      </c>
      <c r="V172" t="s">
        <v>386</v>
      </c>
      <c r="W172" t="s">
        <v>463</v>
      </c>
      <c r="X172" t="s">
        <v>463</v>
      </c>
      <c r="Y172" t="s">
        <v>524</v>
      </c>
      <c r="Z172" t="s">
        <v>513</v>
      </c>
      <c r="AB172" t="s">
        <v>280</v>
      </c>
      <c r="AC172" t="s">
        <v>466</v>
      </c>
    </row>
    <row r="173" spans="1:29" x14ac:dyDescent="0.2">
      <c r="A173">
        <v>25</v>
      </c>
      <c r="B173">
        <v>2</v>
      </c>
      <c r="C173">
        <v>35</v>
      </c>
      <c r="D173">
        <v>15</v>
      </c>
      <c r="E173">
        <v>10</v>
      </c>
      <c r="F173" t="s">
        <v>29</v>
      </c>
      <c r="G173">
        <v>2.2749362684214081</v>
      </c>
      <c r="H173">
        <v>0.57000000000000006</v>
      </c>
      <c r="I173">
        <v>2.5500148071244282</v>
      </c>
      <c r="J173">
        <v>0.76600000000000001</v>
      </c>
      <c r="K173">
        <v>2.2749362684214081</v>
      </c>
      <c r="L173">
        <v>0.57000000000000006</v>
      </c>
      <c r="M173">
        <v>2.5500148071244282</v>
      </c>
      <c r="N173">
        <v>0.76600000000000001</v>
      </c>
      <c r="O173">
        <v>4</v>
      </c>
      <c r="P173">
        <v>4</v>
      </c>
      <c r="Q173">
        <v>5</v>
      </c>
      <c r="R173">
        <v>5</v>
      </c>
      <c r="S173">
        <v>5</v>
      </c>
      <c r="T173">
        <v>5</v>
      </c>
      <c r="U173" t="s">
        <v>386</v>
      </c>
      <c r="V173" t="s">
        <v>386</v>
      </c>
      <c r="W173" t="s">
        <v>415</v>
      </c>
      <c r="X173" t="s">
        <v>415</v>
      </c>
      <c r="Y173" t="s">
        <v>416</v>
      </c>
      <c r="Z173" t="s">
        <v>417</v>
      </c>
      <c r="AA173" t="s">
        <v>418</v>
      </c>
      <c r="AB173" t="s">
        <v>280</v>
      </c>
      <c r="AC173" t="s">
        <v>419</v>
      </c>
    </row>
    <row r="174" spans="1:29" x14ac:dyDescent="0.2">
      <c r="A174">
        <v>25</v>
      </c>
      <c r="B174">
        <v>2</v>
      </c>
      <c r="C174">
        <v>35</v>
      </c>
      <c r="D174">
        <v>25</v>
      </c>
      <c r="E174">
        <v>10</v>
      </c>
      <c r="F174" t="s">
        <v>29</v>
      </c>
      <c r="G174">
        <v>2.2749362684214081</v>
      </c>
      <c r="H174">
        <v>0.57000000000000006</v>
      </c>
      <c r="I174">
        <v>8.1219991525403756</v>
      </c>
      <c r="J174">
        <v>2.3820000000000001</v>
      </c>
      <c r="K174">
        <v>2.2749362684214081</v>
      </c>
      <c r="L174">
        <v>0.57000000000000006</v>
      </c>
      <c r="M174">
        <v>8.1219991525403756</v>
      </c>
      <c r="N174">
        <v>2.3820000000000001</v>
      </c>
      <c r="O174">
        <v>1</v>
      </c>
      <c r="P174">
        <v>1</v>
      </c>
      <c r="Q174">
        <v>5</v>
      </c>
      <c r="R174">
        <v>5</v>
      </c>
      <c r="S174">
        <v>5</v>
      </c>
      <c r="T174">
        <v>5</v>
      </c>
      <c r="U174" t="s">
        <v>387</v>
      </c>
      <c r="V174" t="s">
        <v>387</v>
      </c>
      <c r="W174" t="s">
        <v>449</v>
      </c>
      <c r="X174" t="s">
        <v>449</v>
      </c>
      <c r="Y174" t="s">
        <v>450</v>
      </c>
      <c r="Z174" t="s">
        <v>451</v>
      </c>
      <c r="AA174" t="s">
        <v>452</v>
      </c>
      <c r="AB174" t="s">
        <v>280</v>
      </c>
      <c r="AC174" t="s">
        <v>453</v>
      </c>
    </row>
    <row r="175" spans="1:29" x14ac:dyDescent="0.2">
      <c r="A175">
        <v>25</v>
      </c>
      <c r="B175">
        <v>2</v>
      </c>
      <c r="C175">
        <v>35</v>
      </c>
      <c r="D175">
        <v>35</v>
      </c>
      <c r="E175">
        <v>10</v>
      </c>
      <c r="F175" t="s">
        <v>29</v>
      </c>
      <c r="G175">
        <v>2.2749362684214081</v>
      </c>
      <c r="H175">
        <v>0.57000000000000006</v>
      </c>
      <c r="I175">
        <v>13.311548835333831</v>
      </c>
      <c r="J175">
        <v>3.78</v>
      </c>
      <c r="K175">
        <v>2.2749362684214081</v>
      </c>
      <c r="L175">
        <v>0.57000000000000006</v>
      </c>
      <c r="M175">
        <v>13.311548835333831</v>
      </c>
      <c r="N175">
        <v>3.78</v>
      </c>
      <c r="O175">
        <v>0</v>
      </c>
      <c r="P175">
        <v>0</v>
      </c>
      <c r="Q175">
        <v>5</v>
      </c>
      <c r="R175">
        <v>5</v>
      </c>
      <c r="S175">
        <v>5</v>
      </c>
      <c r="T175">
        <v>5</v>
      </c>
      <c r="U175" t="s">
        <v>387</v>
      </c>
      <c r="V175" t="s">
        <v>387</v>
      </c>
      <c r="W175" t="s">
        <v>463</v>
      </c>
      <c r="X175" t="s">
        <v>463</v>
      </c>
      <c r="Y175" t="s">
        <v>485</v>
      </c>
      <c r="Z175" t="s">
        <v>486</v>
      </c>
      <c r="AB175" t="s">
        <v>280</v>
      </c>
      <c r="AC175" t="s">
        <v>466</v>
      </c>
    </row>
    <row r="176" spans="1:29" x14ac:dyDescent="0.2">
      <c r="A176">
        <v>25</v>
      </c>
      <c r="B176">
        <v>2</v>
      </c>
      <c r="C176">
        <v>35</v>
      </c>
      <c r="D176">
        <v>45</v>
      </c>
      <c r="E176">
        <v>10</v>
      </c>
      <c r="F176" t="s">
        <v>29</v>
      </c>
      <c r="G176">
        <v>2.2749362684214081</v>
      </c>
      <c r="H176">
        <v>0.57000000000000006</v>
      </c>
      <c r="I176">
        <v>13.311548835333831</v>
      </c>
      <c r="J176">
        <v>3.78</v>
      </c>
      <c r="K176">
        <v>2.2749362684214081</v>
      </c>
      <c r="L176">
        <v>0.57000000000000006</v>
      </c>
      <c r="M176">
        <v>13.311548835333831</v>
      </c>
      <c r="N176">
        <v>3.78</v>
      </c>
      <c r="O176">
        <v>0</v>
      </c>
      <c r="P176">
        <v>0</v>
      </c>
      <c r="Q176">
        <v>5</v>
      </c>
      <c r="R176">
        <v>5</v>
      </c>
      <c r="S176">
        <v>5</v>
      </c>
      <c r="T176">
        <v>5</v>
      </c>
      <c r="U176" t="s">
        <v>387</v>
      </c>
      <c r="V176" t="s">
        <v>387</v>
      </c>
      <c r="W176" t="s">
        <v>463</v>
      </c>
      <c r="X176" t="s">
        <v>463</v>
      </c>
      <c r="Y176" t="s">
        <v>512</v>
      </c>
      <c r="Z176" t="s">
        <v>513</v>
      </c>
      <c r="AB176" t="s">
        <v>280</v>
      </c>
      <c r="AC176" t="s">
        <v>466</v>
      </c>
    </row>
    <row r="177" spans="1:29" x14ac:dyDescent="0.2">
      <c r="A177">
        <v>25</v>
      </c>
      <c r="B177">
        <v>2</v>
      </c>
      <c r="C177">
        <v>35</v>
      </c>
      <c r="D177">
        <v>100</v>
      </c>
      <c r="E177">
        <v>10</v>
      </c>
      <c r="F177" t="s">
        <v>29</v>
      </c>
      <c r="G177">
        <v>2.2749362684214081</v>
      </c>
      <c r="H177">
        <v>0.57000000000000006</v>
      </c>
      <c r="I177">
        <v>13.311548835333831</v>
      </c>
      <c r="J177">
        <v>3.78</v>
      </c>
      <c r="K177">
        <v>2.2749362684214081</v>
      </c>
      <c r="L177">
        <v>0.57000000000000006</v>
      </c>
      <c r="M177">
        <v>13.311548835333831</v>
      </c>
      <c r="N177">
        <v>3.78</v>
      </c>
      <c r="O177">
        <v>0</v>
      </c>
      <c r="P177">
        <v>0</v>
      </c>
      <c r="Q177">
        <v>5</v>
      </c>
      <c r="R177">
        <v>5</v>
      </c>
      <c r="S177">
        <v>5</v>
      </c>
      <c r="T177">
        <v>5</v>
      </c>
      <c r="U177" t="s">
        <v>386</v>
      </c>
      <c r="V177" t="s">
        <v>386</v>
      </c>
      <c r="W177" t="s">
        <v>463</v>
      </c>
      <c r="X177" t="s">
        <v>463</v>
      </c>
      <c r="Y177" t="s">
        <v>524</v>
      </c>
      <c r="Z177" t="s">
        <v>513</v>
      </c>
      <c r="AB177" t="s">
        <v>280</v>
      </c>
      <c r="AC177" t="s">
        <v>466</v>
      </c>
    </row>
    <row r="178" spans="1:29" x14ac:dyDescent="0.2">
      <c r="A178">
        <v>25</v>
      </c>
      <c r="B178">
        <v>21</v>
      </c>
      <c r="C178">
        <v>5</v>
      </c>
      <c r="D178">
        <v>15</v>
      </c>
      <c r="E178">
        <v>10</v>
      </c>
      <c r="F178" t="s">
        <v>29</v>
      </c>
      <c r="G178">
        <v>2.2749362684214081</v>
      </c>
      <c r="H178">
        <v>0.57000000000000006</v>
      </c>
      <c r="I178">
        <v>2.5500148071244282</v>
      </c>
      <c r="J178">
        <v>0.76600000000000001</v>
      </c>
      <c r="K178">
        <v>2.2749362684214081</v>
      </c>
      <c r="L178">
        <v>0.57000000000000006</v>
      </c>
      <c r="M178">
        <v>2.5500148071244282</v>
      </c>
      <c r="N178">
        <v>0.76600000000000001</v>
      </c>
      <c r="O178">
        <v>4</v>
      </c>
      <c r="P178">
        <v>4</v>
      </c>
      <c r="Q178">
        <v>5</v>
      </c>
      <c r="R178">
        <v>5</v>
      </c>
      <c r="S178">
        <v>5</v>
      </c>
      <c r="T178">
        <v>5</v>
      </c>
      <c r="U178" t="s">
        <v>386</v>
      </c>
      <c r="V178" t="s">
        <v>386</v>
      </c>
      <c r="W178" t="s">
        <v>415</v>
      </c>
      <c r="X178" t="s">
        <v>415</v>
      </c>
      <c r="Y178" t="s">
        <v>416</v>
      </c>
      <c r="Z178" t="s">
        <v>417</v>
      </c>
      <c r="AA178" t="s">
        <v>418</v>
      </c>
      <c r="AB178" t="s">
        <v>280</v>
      </c>
      <c r="AC178" t="s">
        <v>419</v>
      </c>
    </row>
    <row r="179" spans="1:29" x14ac:dyDescent="0.2">
      <c r="A179">
        <v>25</v>
      </c>
      <c r="B179">
        <v>21</v>
      </c>
      <c r="C179">
        <v>5</v>
      </c>
      <c r="D179">
        <v>25</v>
      </c>
      <c r="E179">
        <v>10</v>
      </c>
      <c r="F179" t="s">
        <v>29</v>
      </c>
      <c r="G179">
        <v>2.2749362684214081</v>
      </c>
      <c r="H179">
        <v>0.57000000000000006</v>
      </c>
      <c r="I179">
        <v>8.1219991525403756</v>
      </c>
      <c r="J179">
        <v>2.3820000000000001</v>
      </c>
      <c r="K179">
        <v>2.2749362684214081</v>
      </c>
      <c r="L179">
        <v>0.57000000000000006</v>
      </c>
      <c r="M179">
        <v>8.1219991525403756</v>
      </c>
      <c r="N179">
        <v>2.3820000000000001</v>
      </c>
      <c r="O179">
        <v>1</v>
      </c>
      <c r="P179">
        <v>1</v>
      </c>
      <c r="Q179">
        <v>5</v>
      </c>
      <c r="R179">
        <v>5</v>
      </c>
      <c r="S179">
        <v>5</v>
      </c>
      <c r="T179">
        <v>5</v>
      </c>
      <c r="U179" t="s">
        <v>387</v>
      </c>
      <c r="V179" t="s">
        <v>387</v>
      </c>
      <c r="W179" t="s">
        <v>449</v>
      </c>
      <c r="X179" t="s">
        <v>449</v>
      </c>
      <c r="Y179" t="s">
        <v>450</v>
      </c>
      <c r="Z179" t="s">
        <v>451</v>
      </c>
      <c r="AA179" t="s">
        <v>452</v>
      </c>
      <c r="AB179" t="s">
        <v>280</v>
      </c>
      <c r="AC179" t="s">
        <v>453</v>
      </c>
    </row>
    <row r="180" spans="1:29" x14ac:dyDescent="0.2">
      <c r="A180">
        <v>25</v>
      </c>
      <c r="B180">
        <v>21</v>
      </c>
      <c r="C180">
        <v>5</v>
      </c>
      <c r="D180">
        <v>35</v>
      </c>
      <c r="E180">
        <v>10</v>
      </c>
      <c r="F180" t="s">
        <v>29</v>
      </c>
      <c r="G180">
        <v>2.2749362684214081</v>
      </c>
      <c r="H180">
        <v>0.57000000000000006</v>
      </c>
      <c r="I180">
        <v>13.311548835333831</v>
      </c>
      <c r="J180">
        <v>3.78</v>
      </c>
      <c r="K180">
        <v>2.2749362684214081</v>
      </c>
      <c r="L180">
        <v>0.57000000000000006</v>
      </c>
      <c r="M180">
        <v>13.311548835333831</v>
      </c>
      <c r="N180">
        <v>3.78</v>
      </c>
      <c r="O180">
        <v>0</v>
      </c>
      <c r="P180">
        <v>0</v>
      </c>
      <c r="Q180">
        <v>5</v>
      </c>
      <c r="R180">
        <v>5</v>
      </c>
      <c r="S180">
        <v>5</v>
      </c>
      <c r="T180">
        <v>5</v>
      </c>
      <c r="U180" t="s">
        <v>387</v>
      </c>
      <c r="V180" t="s">
        <v>387</v>
      </c>
      <c r="W180" t="s">
        <v>463</v>
      </c>
      <c r="X180" t="s">
        <v>463</v>
      </c>
      <c r="Y180" t="s">
        <v>485</v>
      </c>
      <c r="Z180" t="s">
        <v>486</v>
      </c>
      <c r="AB180" t="s">
        <v>280</v>
      </c>
      <c r="AC180" t="s">
        <v>466</v>
      </c>
    </row>
    <row r="181" spans="1:29" x14ac:dyDescent="0.2">
      <c r="A181">
        <v>25</v>
      </c>
      <c r="B181">
        <v>21</v>
      </c>
      <c r="C181">
        <v>5</v>
      </c>
      <c r="D181">
        <v>45</v>
      </c>
      <c r="E181">
        <v>10</v>
      </c>
      <c r="F181" t="s">
        <v>29</v>
      </c>
      <c r="G181">
        <v>2.2749362684214081</v>
      </c>
      <c r="H181">
        <v>0.57000000000000006</v>
      </c>
      <c r="I181">
        <v>13.311548835333831</v>
      </c>
      <c r="J181">
        <v>3.78</v>
      </c>
      <c r="K181">
        <v>2.2749362684214081</v>
      </c>
      <c r="L181">
        <v>0.57000000000000006</v>
      </c>
      <c r="M181">
        <v>13.311548835333831</v>
      </c>
      <c r="N181">
        <v>3.78</v>
      </c>
      <c r="O181">
        <v>0</v>
      </c>
      <c r="P181">
        <v>0</v>
      </c>
      <c r="Q181">
        <v>5</v>
      </c>
      <c r="R181">
        <v>5</v>
      </c>
      <c r="S181">
        <v>5</v>
      </c>
      <c r="T181">
        <v>5</v>
      </c>
      <c r="U181" t="s">
        <v>387</v>
      </c>
      <c r="V181" t="s">
        <v>387</v>
      </c>
      <c r="W181" t="s">
        <v>463</v>
      </c>
      <c r="X181" t="s">
        <v>463</v>
      </c>
      <c r="Y181" t="s">
        <v>512</v>
      </c>
      <c r="Z181" t="s">
        <v>513</v>
      </c>
      <c r="AB181" t="s">
        <v>280</v>
      </c>
      <c r="AC181" t="s">
        <v>466</v>
      </c>
    </row>
    <row r="182" spans="1:29" x14ac:dyDescent="0.2">
      <c r="A182">
        <v>25</v>
      </c>
      <c r="B182">
        <v>21</v>
      </c>
      <c r="C182">
        <v>5</v>
      </c>
      <c r="D182">
        <v>100</v>
      </c>
      <c r="E182">
        <v>10</v>
      </c>
      <c r="F182" t="s">
        <v>29</v>
      </c>
      <c r="G182">
        <v>2.2749362684214081</v>
      </c>
      <c r="H182">
        <v>0.57000000000000006</v>
      </c>
      <c r="I182">
        <v>13.311548835333831</v>
      </c>
      <c r="J182">
        <v>3.78</v>
      </c>
      <c r="K182">
        <v>2.2749362684214081</v>
      </c>
      <c r="L182">
        <v>0.57000000000000006</v>
      </c>
      <c r="M182">
        <v>13.311548835333831</v>
      </c>
      <c r="N182">
        <v>3.78</v>
      </c>
      <c r="O182">
        <v>0</v>
      </c>
      <c r="P182">
        <v>0</v>
      </c>
      <c r="Q182">
        <v>5</v>
      </c>
      <c r="R182">
        <v>5</v>
      </c>
      <c r="S182">
        <v>5</v>
      </c>
      <c r="T182">
        <v>5</v>
      </c>
      <c r="U182" t="s">
        <v>386</v>
      </c>
      <c r="V182" t="s">
        <v>386</v>
      </c>
      <c r="W182" t="s">
        <v>463</v>
      </c>
      <c r="X182" t="s">
        <v>463</v>
      </c>
      <c r="Y182" t="s">
        <v>524</v>
      </c>
      <c r="Z182" t="s">
        <v>513</v>
      </c>
      <c r="AB182" t="s">
        <v>280</v>
      </c>
      <c r="AC182" t="s">
        <v>466</v>
      </c>
    </row>
    <row r="183" spans="1:29" x14ac:dyDescent="0.2">
      <c r="A183">
        <v>25</v>
      </c>
      <c r="B183">
        <v>21</v>
      </c>
      <c r="C183">
        <v>35</v>
      </c>
      <c r="D183">
        <v>15</v>
      </c>
      <c r="E183">
        <v>10</v>
      </c>
      <c r="F183" t="s">
        <v>29</v>
      </c>
      <c r="G183">
        <v>2.2749362684214081</v>
      </c>
      <c r="H183">
        <v>0.57000000000000006</v>
      </c>
      <c r="I183">
        <v>2.5500148071244282</v>
      </c>
      <c r="J183">
        <v>0.76600000000000001</v>
      </c>
      <c r="K183">
        <v>2.2749362684214081</v>
      </c>
      <c r="L183">
        <v>0.57000000000000006</v>
      </c>
      <c r="M183">
        <v>2.5500148071244282</v>
      </c>
      <c r="N183">
        <v>0.76600000000000001</v>
      </c>
      <c r="O183">
        <v>4</v>
      </c>
      <c r="P183">
        <v>4</v>
      </c>
      <c r="Q183">
        <v>5</v>
      </c>
      <c r="R183">
        <v>5</v>
      </c>
      <c r="S183">
        <v>5</v>
      </c>
      <c r="T183">
        <v>5</v>
      </c>
      <c r="U183" t="s">
        <v>386</v>
      </c>
      <c r="V183" t="s">
        <v>386</v>
      </c>
      <c r="W183" t="s">
        <v>415</v>
      </c>
      <c r="X183" t="s">
        <v>415</v>
      </c>
      <c r="Y183" t="s">
        <v>416</v>
      </c>
      <c r="Z183" t="s">
        <v>417</v>
      </c>
      <c r="AA183" t="s">
        <v>418</v>
      </c>
      <c r="AB183" t="s">
        <v>280</v>
      </c>
      <c r="AC183" t="s">
        <v>419</v>
      </c>
    </row>
    <row r="184" spans="1:29" x14ac:dyDescent="0.2">
      <c r="A184">
        <v>25</v>
      </c>
      <c r="B184">
        <v>21</v>
      </c>
      <c r="C184">
        <v>35</v>
      </c>
      <c r="D184">
        <v>25</v>
      </c>
      <c r="E184">
        <v>10</v>
      </c>
      <c r="F184" t="s">
        <v>29</v>
      </c>
      <c r="G184">
        <v>2.2749362684214081</v>
      </c>
      <c r="H184">
        <v>0.57000000000000006</v>
      </c>
      <c r="I184">
        <v>8.1219991525403756</v>
      </c>
      <c r="J184">
        <v>2.3820000000000001</v>
      </c>
      <c r="K184">
        <v>2.2749362684214081</v>
      </c>
      <c r="L184">
        <v>0.57000000000000006</v>
      </c>
      <c r="M184">
        <v>8.1219991525403756</v>
      </c>
      <c r="N184">
        <v>2.3820000000000001</v>
      </c>
      <c r="O184">
        <v>1</v>
      </c>
      <c r="P184">
        <v>1</v>
      </c>
      <c r="Q184">
        <v>5</v>
      </c>
      <c r="R184">
        <v>5</v>
      </c>
      <c r="S184">
        <v>5</v>
      </c>
      <c r="T184">
        <v>5</v>
      </c>
      <c r="U184" t="s">
        <v>387</v>
      </c>
      <c r="V184" t="s">
        <v>387</v>
      </c>
      <c r="W184" t="s">
        <v>449</v>
      </c>
      <c r="X184" t="s">
        <v>449</v>
      </c>
      <c r="Y184" t="s">
        <v>450</v>
      </c>
      <c r="Z184" t="s">
        <v>451</v>
      </c>
      <c r="AA184" t="s">
        <v>452</v>
      </c>
      <c r="AB184" t="s">
        <v>280</v>
      </c>
      <c r="AC184" t="s">
        <v>453</v>
      </c>
    </row>
    <row r="185" spans="1:29" x14ac:dyDescent="0.2">
      <c r="A185">
        <v>25</v>
      </c>
      <c r="B185">
        <v>21</v>
      </c>
      <c r="C185">
        <v>35</v>
      </c>
      <c r="D185">
        <v>35</v>
      </c>
      <c r="E185">
        <v>10</v>
      </c>
      <c r="F185" t="s">
        <v>29</v>
      </c>
      <c r="G185">
        <v>2.2749362684214081</v>
      </c>
      <c r="H185">
        <v>0.57000000000000006</v>
      </c>
      <c r="I185">
        <v>13.311548835333831</v>
      </c>
      <c r="J185">
        <v>3.78</v>
      </c>
      <c r="K185">
        <v>2.2749362684214081</v>
      </c>
      <c r="L185">
        <v>0.57000000000000006</v>
      </c>
      <c r="M185">
        <v>13.311548835333831</v>
      </c>
      <c r="N185">
        <v>3.78</v>
      </c>
      <c r="O185">
        <v>0</v>
      </c>
      <c r="P185">
        <v>0</v>
      </c>
      <c r="Q185">
        <v>5</v>
      </c>
      <c r="R185">
        <v>5</v>
      </c>
      <c r="S185">
        <v>5</v>
      </c>
      <c r="T185">
        <v>5</v>
      </c>
      <c r="U185" t="s">
        <v>387</v>
      </c>
      <c r="V185" t="s">
        <v>387</v>
      </c>
      <c r="W185" t="s">
        <v>463</v>
      </c>
      <c r="X185" t="s">
        <v>463</v>
      </c>
      <c r="Y185" t="s">
        <v>485</v>
      </c>
      <c r="Z185" t="s">
        <v>486</v>
      </c>
      <c r="AB185" t="s">
        <v>280</v>
      </c>
      <c r="AC185" t="s">
        <v>466</v>
      </c>
    </row>
    <row r="186" spans="1:29" x14ac:dyDescent="0.2">
      <c r="A186">
        <v>25</v>
      </c>
      <c r="B186">
        <v>21</v>
      </c>
      <c r="C186">
        <v>35</v>
      </c>
      <c r="D186">
        <v>45</v>
      </c>
      <c r="E186">
        <v>10</v>
      </c>
      <c r="F186" t="s">
        <v>29</v>
      </c>
      <c r="G186">
        <v>2.2749362684214081</v>
      </c>
      <c r="H186">
        <v>0.57000000000000006</v>
      </c>
      <c r="I186">
        <v>13.311548835333831</v>
      </c>
      <c r="J186">
        <v>3.78</v>
      </c>
      <c r="K186">
        <v>2.2749362684214081</v>
      </c>
      <c r="L186">
        <v>0.57000000000000006</v>
      </c>
      <c r="M186">
        <v>13.311548835333831</v>
      </c>
      <c r="N186">
        <v>3.78</v>
      </c>
      <c r="O186">
        <v>0</v>
      </c>
      <c r="P186">
        <v>0</v>
      </c>
      <c r="Q186">
        <v>5</v>
      </c>
      <c r="R186">
        <v>5</v>
      </c>
      <c r="S186">
        <v>5</v>
      </c>
      <c r="T186">
        <v>5</v>
      </c>
      <c r="U186" t="s">
        <v>387</v>
      </c>
      <c r="V186" t="s">
        <v>387</v>
      </c>
      <c r="W186" t="s">
        <v>463</v>
      </c>
      <c r="X186" t="s">
        <v>463</v>
      </c>
      <c r="Y186" t="s">
        <v>512</v>
      </c>
      <c r="Z186" t="s">
        <v>513</v>
      </c>
      <c r="AB186" t="s">
        <v>280</v>
      </c>
      <c r="AC186" t="s">
        <v>466</v>
      </c>
    </row>
    <row r="187" spans="1:29" x14ac:dyDescent="0.2">
      <c r="A187">
        <v>25</v>
      </c>
      <c r="B187">
        <v>21</v>
      </c>
      <c r="C187">
        <v>35</v>
      </c>
      <c r="D187">
        <v>100</v>
      </c>
      <c r="E187">
        <v>10</v>
      </c>
      <c r="F187" t="s">
        <v>29</v>
      </c>
      <c r="G187">
        <v>2.2749362684214081</v>
      </c>
      <c r="H187">
        <v>0.57000000000000006</v>
      </c>
      <c r="I187">
        <v>13.311548835333831</v>
      </c>
      <c r="J187">
        <v>3.78</v>
      </c>
      <c r="K187">
        <v>2.2749362684214081</v>
      </c>
      <c r="L187">
        <v>0.57000000000000006</v>
      </c>
      <c r="M187">
        <v>13.311548835333831</v>
      </c>
      <c r="N187">
        <v>3.78</v>
      </c>
      <c r="O187">
        <v>0</v>
      </c>
      <c r="P187">
        <v>0</v>
      </c>
      <c r="Q187">
        <v>5</v>
      </c>
      <c r="R187">
        <v>5</v>
      </c>
      <c r="S187">
        <v>5</v>
      </c>
      <c r="T187">
        <v>5</v>
      </c>
      <c r="U187" t="s">
        <v>386</v>
      </c>
      <c r="V187" t="s">
        <v>386</v>
      </c>
      <c r="W187" t="s">
        <v>463</v>
      </c>
      <c r="X187" t="s">
        <v>463</v>
      </c>
      <c r="Y187" t="s">
        <v>524</v>
      </c>
      <c r="Z187" t="s">
        <v>513</v>
      </c>
      <c r="AB187" t="s">
        <v>280</v>
      </c>
      <c r="AC187" t="s">
        <v>466</v>
      </c>
    </row>
    <row r="188" spans="1:29" x14ac:dyDescent="0.2">
      <c r="G188">
        <f>AVERAGE(G128:G187)</f>
        <v>3.4292001890681347</v>
      </c>
      <c r="H188">
        <f t="shared" ref="H188:T188" si="4">AVERAGE(H128:H187)</f>
        <v>0.90840000000000021</v>
      </c>
      <c r="I188">
        <f t="shared" si="4"/>
        <v>12.062341265136819</v>
      </c>
      <c r="J188">
        <f t="shared" si="4"/>
        <v>4.358133333333333</v>
      </c>
      <c r="K188">
        <f t="shared" si="4"/>
        <v>3.4292001890681352</v>
      </c>
      <c r="L188">
        <f t="shared" si="4"/>
        <v>0.90840000000000021</v>
      </c>
      <c r="M188">
        <f t="shared" si="4"/>
        <v>11.009588150211025</v>
      </c>
      <c r="N188">
        <f t="shared" si="4"/>
        <v>3.7538666666666667</v>
      </c>
      <c r="O188">
        <f t="shared" si="4"/>
        <v>1.2</v>
      </c>
      <c r="P188">
        <f t="shared" si="4"/>
        <v>1.6</v>
      </c>
      <c r="Q188">
        <f t="shared" si="4"/>
        <v>5</v>
      </c>
      <c r="R188">
        <f t="shared" si="4"/>
        <v>4.1333333333333337</v>
      </c>
      <c r="S188">
        <f t="shared" si="4"/>
        <v>5</v>
      </c>
      <c r="T188">
        <f t="shared" si="4"/>
        <v>4.4666666666666668</v>
      </c>
    </row>
    <row r="189" spans="1:29" x14ac:dyDescent="0.2">
      <c r="G189" cm="1">
        <f t="array" ref="G189">AVERAGE((G128:G187-$B$2:$B$61))</f>
        <v>-8.0707998109318648</v>
      </c>
      <c r="H189" cm="1">
        <f t="array" ref="H189">AVERAGE(IF(H128:H187 - $C$2:$C$61 &gt; 0, H128:H187 - $C$2:$C$61, 0))</f>
        <v>0</v>
      </c>
      <c r="I189" cm="1">
        <f t="array" ref="I189">AVERAGE((I128:I187-$B$2:$B$61))</f>
        <v>0.5623412651368237</v>
      </c>
      <c r="J189" cm="1">
        <f t="array" ref="J189">AVERAGE(IF(J128:J187 - $C$2:$C$61 &gt; 0, J128:J187 - $C$2:$C$61, 0))</f>
        <v>0.32226666666666659</v>
      </c>
      <c r="K189" cm="1">
        <f t="array" ref="K189">AVERAGE((K128:K187-$B$2:$B$61))</f>
        <v>-8.0707998109318648</v>
      </c>
      <c r="L189" cm="1">
        <f t="array" ref="L189">AVERAGE(IF(L128:L187 - $C$2:$C$61 &gt; 0, L128:L187 - $C$2:$C$61, 0))</f>
        <v>0</v>
      </c>
      <c r="M189" cm="1">
        <f t="array" ref="M189">AVERAGE((M128:M187-$B$2:$B$61))</f>
        <v>-0.49041184978897928</v>
      </c>
      <c r="N189" cm="1">
        <f t="array" ref="N189">AVERAGE(IF(N128:N187 - $C$2:$C$61 &gt; 0, N128:N187 - $C$2:$C$61, 0))</f>
        <v>9.3666666666666648E-2</v>
      </c>
      <c r="O189">
        <f>O188/5</f>
        <v>0.24</v>
      </c>
      <c r="P189">
        <f t="shared" ref="P189:T189" si="5">P188/5</f>
        <v>0.32</v>
      </c>
      <c r="Q189">
        <f t="shared" si="5"/>
        <v>1</v>
      </c>
      <c r="R189">
        <f t="shared" si="5"/>
        <v>0.82666666666666677</v>
      </c>
      <c r="S189">
        <f t="shared" si="5"/>
        <v>1</v>
      </c>
      <c r="T189">
        <f t="shared" si="5"/>
        <v>0.89333333333333331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Min_Age_0</vt:lpstr>
      <vt:lpstr>Min_Age_3</vt:lpstr>
      <vt:lpstr>Min_Age_10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 Druker</cp:lastModifiedBy>
  <dcterms:created xsi:type="dcterms:W3CDTF">2025-08-11T04:33:41Z</dcterms:created>
  <dcterms:modified xsi:type="dcterms:W3CDTF">2025-08-11T10:15:35Z</dcterms:modified>
</cp:coreProperties>
</file>